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674cd528b8fcfe/GMBD/MACHINE LEARNING I (MBD-EN-BL2020J-1_32R192_369510)/Group Assignment 2 - Supervised/gmbd_mli_2/data/"/>
    </mc:Choice>
  </mc:AlternateContent>
  <xr:revisionPtr revIDLastSave="73" documentId="8_{0632E463-BA38-4AC0-A9C5-3A6729CC52CC}" xr6:coauthVersionLast="45" xr6:coauthVersionMax="45" xr10:uidLastSave="{23DDE3FB-8C4F-43D9-9B76-AF422A5489B1}"/>
  <bookViews>
    <workbookView xWindow="9370" yWindow="3670" windowWidth="28800" windowHeight="15460" xr2:uid="{00000000-000D-0000-FFFF-FFFF00000000}"/>
  </bookViews>
  <sheets>
    <sheet name="Houses_for_rent_madrid_assignme" sheetId="1" r:id="rId1"/>
    <sheet name="Legend" sheetId="2" r:id="rId2"/>
    <sheet name="Sheet1" sheetId="3" r:id="rId3"/>
  </sheets>
  <definedNames>
    <definedName name="_xlnm._FilterDatabase" localSheetId="0" hidden="1">Houses_for_rent_madrid_assignme!$A$1:$AL$2189</definedName>
    <definedName name="_xlnm._FilterDatabase" localSheetId="2" hidden="1">Sheet1!$A:$G</definedName>
    <definedName name="_xlnm.Criteria" localSheetId="2">Sheet1!$A$1:$G$1</definedName>
    <definedName name="_xlnm.Extract" localSheetId="2">Sheet1!$K$1:$Q$1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714" i="1" l="1"/>
  <c r="AH1912" i="1"/>
  <c r="AI1912" i="1" s="1"/>
  <c r="AJ1912" i="1" s="1"/>
  <c r="AH278" i="1"/>
  <c r="AI278" i="1" s="1"/>
  <c r="AJ278" i="1" s="1"/>
  <c r="AH279" i="1"/>
  <c r="AI279" i="1" s="1"/>
  <c r="AJ279" i="1" s="1"/>
  <c r="AH746" i="1"/>
  <c r="AI746" i="1" s="1"/>
  <c r="AJ746" i="1" s="1"/>
  <c r="AH1689" i="1"/>
  <c r="AI1689" i="1" s="1"/>
  <c r="AJ1689" i="1" s="1"/>
  <c r="AH697" i="1"/>
  <c r="AI697" i="1" s="1"/>
  <c r="AJ697" i="1" s="1"/>
  <c r="AH1690" i="1"/>
  <c r="AI1690" i="1" s="1"/>
  <c r="AJ1690" i="1" s="1"/>
  <c r="AH747" i="1"/>
  <c r="AI747" i="1" s="1"/>
  <c r="AJ747" i="1" s="1"/>
  <c r="AH676" i="1"/>
  <c r="AI676" i="1" s="1"/>
  <c r="AJ676" i="1" s="1"/>
  <c r="AH698" i="1"/>
  <c r="AI698" i="1" s="1"/>
  <c r="AJ698" i="1" s="1"/>
  <c r="AH1913" i="1"/>
  <c r="AI1913" i="1" s="1"/>
  <c r="AJ1913" i="1" s="1"/>
  <c r="AH1914" i="1"/>
  <c r="AI1914" i="1" s="1"/>
  <c r="AJ1914" i="1" s="1"/>
  <c r="AH1691" i="1"/>
  <c r="AI1691" i="1" s="1"/>
  <c r="AJ1691" i="1" s="1"/>
  <c r="AH1715" i="1"/>
  <c r="AI1715" i="1" s="1"/>
  <c r="AJ1715" i="1" s="1"/>
  <c r="AH1933" i="1"/>
  <c r="AI1933" i="1" s="1"/>
  <c r="AJ1933" i="1" s="1"/>
  <c r="AH748" i="1"/>
  <c r="AI748" i="1" s="1"/>
  <c r="AJ748" i="1" s="1"/>
  <c r="AH280" i="1"/>
  <c r="AI280" i="1" s="1"/>
  <c r="AJ280" i="1" s="1"/>
  <c r="AH699" i="1"/>
  <c r="AI699" i="1" s="1"/>
  <c r="AJ699" i="1" s="1"/>
  <c r="AH1716" i="1"/>
  <c r="AI1716" i="1" s="1"/>
  <c r="AJ1716" i="1" s="1"/>
  <c r="AH281" i="1"/>
  <c r="AI281" i="1" s="1"/>
  <c r="AJ281" i="1" s="1"/>
  <c r="AH749" i="1"/>
  <c r="AI749" i="1" s="1"/>
  <c r="AJ749" i="1" s="1"/>
  <c r="AH1915" i="1"/>
  <c r="AI1915" i="1" s="1"/>
  <c r="AJ1915" i="1" s="1"/>
  <c r="AH1916" i="1"/>
  <c r="AI1916" i="1" s="1"/>
  <c r="AJ1916" i="1" s="1"/>
  <c r="AH1917" i="1"/>
  <c r="AI1917" i="1" s="1"/>
  <c r="AJ1917" i="1" s="1"/>
  <c r="AH700" i="1"/>
  <c r="AI700" i="1" s="1"/>
  <c r="AJ700" i="1" s="1"/>
  <c r="AH2151" i="1"/>
  <c r="AI2151" i="1" s="1"/>
  <c r="AJ2151" i="1" s="1"/>
  <c r="AH2152" i="1"/>
  <c r="AI2152" i="1" s="1"/>
  <c r="AJ2152" i="1" s="1"/>
  <c r="AH1717" i="1"/>
  <c r="AI1717" i="1" s="1"/>
  <c r="AJ1717" i="1" s="1"/>
  <c r="AH701" i="1"/>
  <c r="AI701" i="1" s="1"/>
  <c r="AJ701" i="1" s="1"/>
  <c r="AH1934" i="1"/>
  <c r="AI1934" i="1" s="1"/>
  <c r="AJ1934" i="1" s="1"/>
  <c r="AH282" i="1"/>
  <c r="AI282" i="1" s="1"/>
  <c r="AJ282" i="1" s="1"/>
  <c r="AH750" i="1"/>
  <c r="AI750" i="1" s="1"/>
  <c r="AJ750" i="1" s="1"/>
  <c r="AH702" i="1"/>
  <c r="AI702" i="1" s="1"/>
  <c r="AJ702" i="1" s="1"/>
  <c r="AH703" i="1"/>
  <c r="AI703" i="1" s="1"/>
  <c r="AJ703" i="1" s="1"/>
  <c r="AH677" i="1"/>
  <c r="AI677" i="1" s="1"/>
  <c r="AJ677" i="1" s="1"/>
  <c r="AH751" i="1"/>
  <c r="AI751" i="1" s="1"/>
  <c r="AJ751" i="1" s="1"/>
  <c r="AH1718" i="1"/>
  <c r="AI1718" i="1" s="1"/>
  <c r="AJ1718" i="1" s="1"/>
  <c r="AH678" i="1"/>
  <c r="AI678" i="1" s="1"/>
  <c r="AJ678" i="1" s="1"/>
  <c r="AH1918" i="1"/>
  <c r="AI1918" i="1" s="1"/>
  <c r="AJ1918" i="1" s="1"/>
  <c r="AH1919" i="1"/>
  <c r="AI1919" i="1" s="1"/>
  <c r="AJ1919" i="1" s="1"/>
  <c r="AH1692" i="1"/>
  <c r="AI1692" i="1" s="1"/>
  <c r="AJ1692" i="1" s="1"/>
  <c r="AH1935" i="1"/>
  <c r="AI1935" i="1" s="1"/>
  <c r="AJ1935" i="1" s="1"/>
  <c r="AH2153" i="1"/>
  <c r="AI2153" i="1" s="1"/>
  <c r="AJ2153" i="1" s="1"/>
  <c r="AH1693" i="1"/>
  <c r="AI1693" i="1" s="1"/>
  <c r="AJ1693" i="1" s="1"/>
  <c r="AH1920" i="1"/>
  <c r="AI1920" i="1" s="1"/>
  <c r="AJ1920" i="1" s="1"/>
  <c r="AH2154" i="1"/>
  <c r="AI2154" i="1" s="1"/>
  <c r="AJ2154" i="1" s="1"/>
  <c r="AH679" i="1"/>
  <c r="AI679" i="1" s="1"/>
  <c r="AJ679" i="1" s="1"/>
  <c r="AH1694" i="1"/>
  <c r="AI1694" i="1" s="1"/>
  <c r="AJ1694" i="1" s="1"/>
  <c r="AH704" i="1"/>
  <c r="AI704" i="1" s="1"/>
  <c r="AJ704" i="1" s="1"/>
  <c r="AH752" i="1"/>
  <c r="AI752" i="1" s="1"/>
  <c r="AJ752" i="1" s="1"/>
  <c r="AH1936" i="1"/>
  <c r="AI1936" i="1" s="1"/>
  <c r="AJ1936" i="1" s="1"/>
  <c r="AH1921" i="1"/>
  <c r="AI1921" i="1" s="1"/>
  <c r="AJ1921" i="1" s="1"/>
  <c r="AH753" i="1"/>
  <c r="AI753" i="1" s="1"/>
  <c r="AJ753" i="1" s="1"/>
  <c r="AH1695" i="1"/>
  <c r="AI1695" i="1" s="1"/>
  <c r="AJ1695" i="1" s="1"/>
  <c r="AH705" i="1"/>
  <c r="AI705" i="1" s="1"/>
  <c r="AJ705" i="1" s="1"/>
  <c r="AH1937" i="1"/>
  <c r="AI1937" i="1" s="1"/>
  <c r="AJ1937" i="1" s="1"/>
  <c r="AH706" i="1"/>
  <c r="AI706" i="1" s="1"/>
  <c r="AJ706" i="1" s="1"/>
  <c r="AH1922" i="1"/>
  <c r="AI1922" i="1" s="1"/>
  <c r="AJ1922" i="1" s="1"/>
  <c r="AH754" i="1"/>
  <c r="AI754" i="1" s="1"/>
  <c r="AJ754" i="1" s="1"/>
  <c r="AH1923" i="1"/>
  <c r="AI1923" i="1" s="1"/>
  <c r="AJ1923" i="1" s="1"/>
  <c r="AH1938" i="1"/>
  <c r="AI1938" i="1" s="1"/>
  <c r="AJ1938" i="1" s="1"/>
  <c r="AH1924" i="1"/>
  <c r="AI1924" i="1" s="1"/>
  <c r="AJ1924" i="1" s="1"/>
  <c r="AH680" i="1"/>
  <c r="AI680" i="1" s="1"/>
  <c r="AJ680" i="1" s="1"/>
  <c r="AH1925" i="1"/>
  <c r="AI1925" i="1" s="1"/>
  <c r="AJ1925" i="1" s="1"/>
  <c r="AH1939" i="1"/>
  <c r="AI1939" i="1" s="1"/>
  <c r="AJ1939" i="1" s="1"/>
  <c r="AH681" i="1"/>
  <c r="AI681" i="1" s="1"/>
  <c r="AJ681" i="1" s="1"/>
  <c r="AH682" i="1"/>
  <c r="AI682" i="1" s="1"/>
  <c r="AJ682" i="1" s="1"/>
  <c r="AH1926" i="1"/>
  <c r="AI1926" i="1" s="1"/>
  <c r="AJ1926" i="1" s="1"/>
  <c r="AH1927" i="1"/>
  <c r="AI1927" i="1" s="1"/>
  <c r="AJ1927" i="1" s="1"/>
  <c r="AH1719" i="1"/>
  <c r="AI1719" i="1" s="1"/>
  <c r="AJ1719" i="1" s="1"/>
  <c r="AH755" i="1"/>
  <c r="AI755" i="1" s="1"/>
  <c r="AJ755" i="1" s="1"/>
  <c r="AH1696" i="1"/>
  <c r="AI1696" i="1" s="1"/>
  <c r="AJ1696" i="1" s="1"/>
  <c r="AH1381" i="1"/>
  <c r="AI1381" i="1" s="1"/>
  <c r="AJ1381" i="1" s="1"/>
  <c r="AH1163" i="1"/>
  <c r="AI1163" i="1" s="1"/>
  <c r="AJ1163" i="1" s="1"/>
  <c r="AH1181" i="1"/>
  <c r="AI1181" i="1" s="1"/>
  <c r="AJ1181" i="1" s="1"/>
  <c r="AH1164" i="1"/>
  <c r="AI1164" i="1" s="1"/>
  <c r="AJ1164" i="1" s="1"/>
  <c r="AH21" i="1"/>
  <c r="AI21" i="1" s="1"/>
  <c r="AJ21" i="1" s="1"/>
  <c r="AH1391" i="1"/>
  <c r="AI1391" i="1" s="1"/>
  <c r="AJ1391" i="1" s="1"/>
  <c r="AH1619" i="1"/>
  <c r="AI1619" i="1" s="1"/>
  <c r="AJ1619" i="1" s="1"/>
  <c r="AH1382" i="1"/>
  <c r="AI1382" i="1" s="1"/>
  <c r="AJ1382" i="1" s="1"/>
  <c r="AH1634" i="1"/>
  <c r="AI1634" i="1" s="1"/>
  <c r="AJ1634" i="1" s="1"/>
  <c r="AH1383" i="1"/>
  <c r="AI1383" i="1" s="1"/>
  <c r="AJ1383" i="1" s="1"/>
  <c r="AH1620" i="1"/>
  <c r="AI1620" i="1" s="1"/>
  <c r="AJ1620" i="1" s="1"/>
  <c r="AH1384" i="1"/>
  <c r="AI1384" i="1" s="1"/>
  <c r="AJ1384" i="1" s="1"/>
  <c r="AH1165" i="1"/>
  <c r="AI1165" i="1" s="1"/>
  <c r="AJ1165" i="1" s="1"/>
  <c r="AH1182" i="1"/>
  <c r="AI1182" i="1" s="1"/>
  <c r="AJ1182" i="1" s="1"/>
  <c r="AH1392" i="1"/>
  <c r="AI1392" i="1" s="1"/>
  <c r="AJ1392" i="1" s="1"/>
  <c r="AH1183" i="1"/>
  <c r="AI1183" i="1" s="1"/>
  <c r="AJ1183" i="1" s="1"/>
  <c r="AH1166" i="1"/>
  <c r="AI1166" i="1" s="1"/>
  <c r="AJ1166" i="1" s="1"/>
  <c r="AH1167" i="1"/>
  <c r="AI1167" i="1" s="1"/>
  <c r="AJ1167" i="1" s="1"/>
  <c r="AH1393" i="1"/>
  <c r="AI1393" i="1" s="1"/>
  <c r="AJ1393" i="1" s="1"/>
  <c r="AH1168" i="1"/>
  <c r="AI1168" i="1" s="1"/>
  <c r="AJ1168" i="1" s="1"/>
  <c r="AH1635" i="1"/>
  <c r="AI1635" i="1" s="1"/>
  <c r="AJ1635" i="1" s="1"/>
  <c r="AH1169" i="1"/>
  <c r="AI1169" i="1" s="1"/>
  <c r="AJ1169" i="1" s="1"/>
  <c r="AH274" i="1"/>
  <c r="AI274" i="1" s="1"/>
  <c r="AJ274" i="1" s="1"/>
  <c r="AH1184" i="1"/>
  <c r="AI1184" i="1" s="1"/>
  <c r="AJ1184" i="1" s="1"/>
  <c r="AH1618" i="1"/>
  <c r="AI1618" i="1" s="1"/>
  <c r="AJ1618" i="1" s="1"/>
  <c r="AH1185" i="1"/>
  <c r="AI1185" i="1" s="1"/>
  <c r="AJ1185" i="1" s="1"/>
  <c r="AH1186" i="1"/>
  <c r="AI1186" i="1" s="1"/>
  <c r="AJ1186" i="1" s="1"/>
  <c r="AH1187" i="1"/>
  <c r="AI1187" i="1" s="1"/>
  <c r="AJ1187" i="1" s="1"/>
  <c r="AH942" i="1"/>
  <c r="AI942" i="1" s="1"/>
  <c r="AJ942" i="1" s="1"/>
  <c r="AH1188" i="1"/>
  <c r="AI1188" i="1" s="1"/>
  <c r="AJ1188" i="1" s="1"/>
  <c r="AH1189" i="1"/>
  <c r="AI1189" i="1" s="1"/>
  <c r="AJ1189" i="1" s="1"/>
  <c r="AH1621" i="1"/>
  <c r="AI1621" i="1" s="1"/>
  <c r="AJ1621" i="1" s="1"/>
  <c r="AH1190" i="1"/>
  <c r="AI1190" i="1" s="1"/>
  <c r="AJ1190" i="1" s="1"/>
  <c r="AH1170" i="1"/>
  <c r="AI1170" i="1" s="1"/>
  <c r="AJ1170" i="1" s="1"/>
  <c r="AH1191" i="1"/>
  <c r="AI1191" i="1" s="1"/>
  <c r="AJ1191" i="1" s="1"/>
  <c r="AH1192" i="1"/>
  <c r="AI1192" i="1" s="1"/>
  <c r="AJ1192" i="1" s="1"/>
  <c r="AH1171" i="1"/>
  <c r="AI1171" i="1" s="1"/>
  <c r="AJ1171" i="1" s="1"/>
  <c r="AH1193" i="1"/>
  <c r="AI1193" i="1" s="1"/>
  <c r="AJ1193" i="1" s="1"/>
  <c r="AH1194" i="1"/>
  <c r="AI1194" i="1" s="1"/>
  <c r="AJ1194" i="1" s="1"/>
  <c r="AH1172" i="1"/>
  <c r="AI1172" i="1" s="1"/>
  <c r="AJ1172" i="1" s="1"/>
  <c r="AH1195" i="1"/>
  <c r="AI1195" i="1" s="1"/>
  <c r="AJ1195" i="1" s="1"/>
  <c r="AH1636" i="1"/>
  <c r="AI1636" i="1" s="1"/>
  <c r="AJ1636" i="1" s="1"/>
  <c r="AH1196" i="1"/>
  <c r="AI1196" i="1" s="1"/>
  <c r="AJ1196" i="1" s="1"/>
  <c r="AH1197" i="1"/>
  <c r="AI1197" i="1" s="1"/>
  <c r="AJ1197" i="1" s="1"/>
  <c r="AH1622" i="1"/>
  <c r="AI1622" i="1" s="1"/>
  <c r="AJ1622" i="1" s="1"/>
  <c r="AH1394" i="1"/>
  <c r="AI1394" i="1" s="1"/>
  <c r="AJ1394" i="1" s="1"/>
  <c r="AH1198" i="1"/>
  <c r="AI1198" i="1" s="1"/>
  <c r="AJ1198" i="1" s="1"/>
  <c r="AH1637" i="1"/>
  <c r="AI1637" i="1" s="1"/>
  <c r="AJ1637" i="1" s="1"/>
  <c r="AH1623" i="1"/>
  <c r="AI1623" i="1" s="1"/>
  <c r="AJ1623" i="1" s="1"/>
  <c r="AH1624" i="1"/>
  <c r="AI1624" i="1" s="1"/>
  <c r="AJ1624" i="1" s="1"/>
  <c r="AH1385" i="1"/>
  <c r="AI1385" i="1" s="1"/>
  <c r="AJ1385" i="1" s="1"/>
  <c r="AH1386" i="1"/>
  <c r="AI1386" i="1" s="1"/>
  <c r="AJ1386" i="1" s="1"/>
  <c r="AH1199" i="1"/>
  <c r="AI1199" i="1" s="1"/>
  <c r="AJ1199" i="1" s="1"/>
  <c r="AH1200" i="1"/>
  <c r="AI1200" i="1" s="1"/>
  <c r="AJ1200" i="1" s="1"/>
  <c r="AH943" i="1"/>
  <c r="AI943" i="1" s="1"/>
  <c r="AJ943" i="1" s="1"/>
  <c r="AH1625" i="1"/>
  <c r="AI1625" i="1" s="1"/>
  <c r="AJ1625" i="1" s="1"/>
  <c r="AH1201" i="1"/>
  <c r="AI1201" i="1" s="1"/>
  <c r="AJ1201" i="1" s="1"/>
  <c r="AH1395" i="1"/>
  <c r="AI1395" i="1" s="1"/>
  <c r="AJ1395" i="1" s="1"/>
  <c r="AH1396" i="1"/>
  <c r="AI1396" i="1" s="1"/>
  <c r="AJ1396" i="1" s="1"/>
  <c r="AH1397" i="1"/>
  <c r="AI1397" i="1" s="1"/>
  <c r="AJ1397" i="1" s="1"/>
  <c r="AH1202" i="1"/>
  <c r="AI1202" i="1" s="1"/>
  <c r="AJ1202" i="1" s="1"/>
  <c r="AH1173" i="1"/>
  <c r="AI1173" i="1" s="1"/>
  <c r="AJ1173" i="1" s="1"/>
  <c r="AH1638" i="1"/>
  <c r="AI1638" i="1" s="1"/>
  <c r="AJ1638" i="1" s="1"/>
  <c r="AH1203" i="1"/>
  <c r="AI1203" i="1" s="1"/>
  <c r="AJ1203" i="1" s="1"/>
  <c r="AH1626" i="1"/>
  <c r="AI1626" i="1" s="1"/>
  <c r="AJ1626" i="1" s="1"/>
  <c r="AH1387" i="1"/>
  <c r="AI1387" i="1" s="1"/>
  <c r="AJ1387" i="1" s="1"/>
  <c r="AH1204" i="1"/>
  <c r="AI1204" i="1" s="1"/>
  <c r="AJ1204" i="1" s="1"/>
  <c r="AH1205" i="1"/>
  <c r="AI1205" i="1" s="1"/>
  <c r="AJ1205" i="1" s="1"/>
  <c r="AH1174" i="1"/>
  <c r="AI1174" i="1" s="1"/>
  <c r="AJ1174" i="1" s="1"/>
  <c r="AH1627" i="1"/>
  <c r="AI1627" i="1" s="1"/>
  <c r="AJ1627" i="1" s="1"/>
  <c r="AH22" i="1"/>
  <c r="AI22" i="1" s="1"/>
  <c r="AJ22" i="1" s="1"/>
  <c r="AH1206" i="1"/>
  <c r="AI1206" i="1" s="1"/>
  <c r="AJ1206" i="1" s="1"/>
  <c r="AH1175" i="1"/>
  <c r="AI1175" i="1" s="1"/>
  <c r="AJ1175" i="1" s="1"/>
  <c r="AH1628" i="1"/>
  <c r="AI1628" i="1" s="1"/>
  <c r="AJ1628" i="1" s="1"/>
  <c r="AH1207" i="1"/>
  <c r="AI1207" i="1" s="1"/>
  <c r="AJ1207" i="1" s="1"/>
  <c r="AH1388" i="1"/>
  <c r="AI1388" i="1" s="1"/>
  <c r="AJ1388" i="1" s="1"/>
  <c r="AH1208" i="1"/>
  <c r="AI1208" i="1" s="1"/>
  <c r="AJ1208" i="1" s="1"/>
  <c r="AH1639" i="1"/>
  <c r="AI1639" i="1" s="1"/>
  <c r="AJ1639" i="1" s="1"/>
  <c r="AH275" i="1"/>
  <c r="AI275" i="1" s="1"/>
  <c r="AJ275" i="1" s="1"/>
  <c r="AH23" i="1"/>
  <c r="AI23" i="1" s="1"/>
  <c r="AJ23" i="1" s="1"/>
  <c r="AH1176" i="1"/>
  <c r="AI1176" i="1" s="1"/>
  <c r="AJ1176" i="1" s="1"/>
  <c r="AH1209" i="1"/>
  <c r="AI1209" i="1" s="1"/>
  <c r="AJ1209" i="1" s="1"/>
  <c r="AH276" i="1"/>
  <c r="AI276" i="1" s="1"/>
  <c r="AJ276" i="1" s="1"/>
  <c r="AH1389" i="1"/>
  <c r="AI1389" i="1" s="1"/>
  <c r="AJ1389" i="1" s="1"/>
  <c r="AH1640" i="1"/>
  <c r="AI1640" i="1" s="1"/>
  <c r="AJ1640" i="1" s="1"/>
  <c r="AH1629" i="1"/>
  <c r="AI1629" i="1" s="1"/>
  <c r="AJ1629" i="1" s="1"/>
  <c r="AH277" i="1"/>
  <c r="AI277" i="1" s="1"/>
  <c r="AJ277" i="1" s="1"/>
  <c r="AH1210" i="1"/>
  <c r="AI1210" i="1" s="1"/>
  <c r="AJ1210" i="1" s="1"/>
  <c r="AH1211" i="1"/>
  <c r="AI1211" i="1" s="1"/>
  <c r="AJ1211" i="1" s="1"/>
  <c r="AH1212" i="1"/>
  <c r="AI1212" i="1" s="1"/>
  <c r="AJ1212" i="1" s="1"/>
  <c r="AH1213" i="1"/>
  <c r="AI1213" i="1" s="1"/>
  <c r="AJ1213" i="1" s="1"/>
  <c r="AH24" i="1"/>
  <c r="AI24" i="1" s="1"/>
  <c r="AJ24" i="1" s="1"/>
  <c r="AH1177" i="1"/>
  <c r="AI1177" i="1" s="1"/>
  <c r="AJ1177" i="1" s="1"/>
  <c r="AH944" i="1"/>
  <c r="AI944" i="1" s="1"/>
  <c r="AJ944" i="1" s="1"/>
  <c r="AH945" i="1"/>
  <c r="AI945" i="1" s="1"/>
  <c r="AJ945" i="1" s="1"/>
  <c r="AH1214" i="1"/>
  <c r="AI1214" i="1" s="1"/>
  <c r="AJ1214" i="1" s="1"/>
  <c r="AH1398" i="1"/>
  <c r="AI1398" i="1" s="1"/>
  <c r="AJ1398" i="1" s="1"/>
  <c r="AH1215" i="1"/>
  <c r="AI1215" i="1" s="1"/>
  <c r="AJ1215" i="1" s="1"/>
  <c r="AH1630" i="1"/>
  <c r="AI1630" i="1" s="1"/>
  <c r="AJ1630" i="1" s="1"/>
  <c r="AH1631" i="1"/>
  <c r="AI1631" i="1" s="1"/>
  <c r="AJ1631" i="1" s="1"/>
  <c r="AH1216" i="1"/>
  <c r="AI1216" i="1" s="1"/>
  <c r="AJ1216" i="1" s="1"/>
  <c r="AH1399" i="1"/>
  <c r="AI1399" i="1" s="1"/>
  <c r="AJ1399" i="1" s="1"/>
  <c r="AH1178" i="1"/>
  <c r="AI1178" i="1" s="1"/>
  <c r="AJ1178" i="1" s="1"/>
  <c r="AH1400" i="1"/>
  <c r="AI1400" i="1" s="1"/>
  <c r="AJ1400" i="1" s="1"/>
  <c r="AH1401" i="1"/>
  <c r="AI1401" i="1" s="1"/>
  <c r="AJ1401" i="1" s="1"/>
  <c r="AH1402" i="1"/>
  <c r="AI1402" i="1" s="1"/>
  <c r="AJ1402" i="1" s="1"/>
  <c r="AH1179" i="1"/>
  <c r="AI1179" i="1" s="1"/>
  <c r="AJ1179" i="1" s="1"/>
  <c r="AH1641" i="1"/>
  <c r="AI1641" i="1" s="1"/>
  <c r="AJ1641" i="1" s="1"/>
  <c r="AH1217" i="1"/>
  <c r="AI1217" i="1" s="1"/>
  <c r="AJ1217" i="1" s="1"/>
  <c r="AH946" i="1"/>
  <c r="AI946" i="1" s="1"/>
  <c r="AJ946" i="1" s="1"/>
  <c r="AH1390" i="1"/>
  <c r="AI1390" i="1" s="1"/>
  <c r="AJ1390" i="1" s="1"/>
  <c r="AH1180" i="1"/>
  <c r="AI1180" i="1" s="1"/>
  <c r="AJ1180" i="1" s="1"/>
  <c r="AH1632" i="1"/>
  <c r="AI1632" i="1" s="1"/>
  <c r="AJ1632" i="1" s="1"/>
  <c r="AH1633" i="1"/>
  <c r="AI1633" i="1" s="1"/>
  <c r="AJ1633" i="1" s="1"/>
  <c r="AH1403" i="1"/>
  <c r="AI1403" i="1" s="1"/>
  <c r="AJ1403" i="1" s="1"/>
  <c r="AH1642" i="1"/>
  <c r="AI1642" i="1" s="1"/>
  <c r="AJ1642" i="1" s="1"/>
  <c r="AH1643" i="1"/>
  <c r="AI1643" i="1" s="1"/>
  <c r="AJ1643" i="1" s="1"/>
  <c r="AH1404" i="1"/>
  <c r="AI1404" i="1" s="1"/>
  <c r="AJ1404" i="1" s="1"/>
  <c r="AH1644" i="1"/>
  <c r="AI1644" i="1" s="1"/>
  <c r="AJ1644" i="1" s="1"/>
  <c r="AH1645" i="1"/>
  <c r="AI1645" i="1" s="1"/>
  <c r="AJ1645" i="1" s="1"/>
  <c r="AH1940" i="1"/>
  <c r="AI1940" i="1" s="1"/>
  <c r="AJ1940" i="1" s="1"/>
  <c r="AH1646" i="1"/>
  <c r="AI1646" i="1" s="1"/>
  <c r="AJ1646" i="1" s="1"/>
  <c r="AH406" i="1"/>
  <c r="AI406" i="1" s="1"/>
  <c r="AJ406" i="1" s="1"/>
  <c r="AH136" i="1"/>
  <c r="AI136" i="1" s="1"/>
  <c r="AJ136" i="1" s="1"/>
  <c r="AH707" i="1"/>
  <c r="AI707" i="1" s="1"/>
  <c r="AJ707" i="1" s="1"/>
  <c r="AH1941" i="1"/>
  <c r="AI1941" i="1" s="1"/>
  <c r="AJ1941" i="1" s="1"/>
  <c r="AH708" i="1"/>
  <c r="AI708" i="1" s="1"/>
  <c r="AJ708" i="1" s="1"/>
  <c r="AH407" i="1"/>
  <c r="AI407" i="1" s="1"/>
  <c r="AJ407" i="1" s="1"/>
  <c r="AH2066" i="1"/>
  <c r="AI2066" i="1" s="1"/>
  <c r="AJ2066" i="1" s="1"/>
  <c r="AH1942" i="1"/>
  <c r="AI1942" i="1" s="1"/>
  <c r="AJ1942" i="1" s="1"/>
  <c r="AH1647" i="1"/>
  <c r="AI1647" i="1" s="1"/>
  <c r="AJ1647" i="1" s="1"/>
  <c r="AH408" i="1"/>
  <c r="AI408" i="1" s="1"/>
  <c r="AJ408" i="1" s="1"/>
  <c r="AH1943" i="1"/>
  <c r="AI1943" i="1" s="1"/>
  <c r="AJ1943" i="1" s="1"/>
  <c r="AH1944" i="1"/>
  <c r="AI1944" i="1" s="1"/>
  <c r="AJ1944" i="1" s="1"/>
  <c r="AH409" i="1"/>
  <c r="AI409" i="1" s="1"/>
  <c r="AJ409" i="1" s="1"/>
  <c r="AH1578" i="1"/>
  <c r="AI1578" i="1" s="1"/>
  <c r="AJ1578" i="1" s="1"/>
  <c r="AH137" i="1"/>
  <c r="AI137" i="1" s="1"/>
  <c r="AJ137" i="1" s="1"/>
  <c r="AH2067" i="1"/>
  <c r="AI2067" i="1" s="1"/>
  <c r="AJ2067" i="1" s="1"/>
  <c r="AH1945" i="1"/>
  <c r="AI1945" i="1" s="1"/>
  <c r="AJ1945" i="1" s="1"/>
  <c r="AH1946" i="1"/>
  <c r="AI1946" i="1" s="1"/>
  <c r="AJ1946" i="1" s="1"/>
  <c r="AH1947" i="1"/>
  <c r="AI1947" i="1" s="1"/>
  <c r="AJ1947" i="1" s="1"/>
  <c r="AH1372" i="1"/>
  <c r="AI1372" i="1" s="1"/>
  <c r="AJ1372" i="1" s="1"/>
  <c r="AH1579" i="1"/>
  <c r="AI1579" i="1" s="1"/>
  <c r="AJ1579" i="1" s="1"/>
  <c r="AH2068" i="1"/>
  <c r="AI2068" i="1" s="1"/>
  <c r="AJ2068" i="1" s="1"/>
  <c r="AH1948" i="1"/>
  <c r="AI1948" i="1" s="1"/>
  <c r="AJ1948" i="1" s="1"/>
  <c r="AH2069" i="1"/>
  <c r="AI2069" i="1" s="1"/>
  <c r="AJ2069" i="1" s="1"/>
  <c r="AH1648" i="1"/>
  <c r="AI1648" i="1" s="1"/>
  <c r="AJ1648" i="1" s="1"/>
  <c r="AH1949" i="1"/>
  <c r="AI1949" i="1" s="1"/>
  <c r="AJ1949" i="1" s="1"/>
  <c r="AH1580" i="1"/>
  <c r="AI1580" i="1" s="1"/>
  <c r="AJ1580" i="1" s="1"/>
  <c r="AH2070" i="1"/>
  <c r="AI2070" i="1" s="1"/>
  <c r="AJ2070" i="1" s="1"/>
  <c r="AH2071" i="1"/>
  <c r="AI2071" i="1" s="1"/>
  <c r="AJ2071" i="1" s="1"/>
  <c r="AH410" i="1"/>
  <c r="AI410" i="1" s="1"/>
  <c r="AJ410" i="1" s="1"/>
  <c r="AH709" i="1"/>
  <c r="AI709" i="1" s="1"/>
  <c r="AJ709" i="1" s="1"/>
  <c r="AH1950" i="1"/>
  <c r="AI1950" i="1" s="1"/>
  <c r="AJ1950" i="1" s="1"/>
  <c r="AH1951" i="1"/>
  <c r="AI1951" i="1" s="1"/>
  <c r="AJ1951" i="1" s="1"/>
  <c r="AH710" i="1"/>
  <c r="AI710" i="1" s="1"/>
  <c r="AJ710" i="1" s="1"/>
  <c r="AH711" i="1"/>
  <c r="AI711" i="1" s="1"/>
  <c r="AJ711" i="1" s="1"/>
  <c r="AH712" i="1"/>
  <c r="AI712" i="1" s="1"/>
  <c r="AJ712" i="1" s="1"/>
  <c r="AH411" i="1"/>
  <c r="AI411" i="1" s="1"/>
  <c r="AJ411" i="1" s="1"/>
  <c r="AH1952" i="1"/>
  <c r="AI1952" i="1" s="1"/>
  <c r="AJ1952" i="1" s="1"/>
  <c r="AH412" i="1"/>
  <c r="AI412" i="1" s="1"/>
  <c r="AJ412" i="1" s="1"/>
  <c r="AH1953" i="1"/>
  <c r="AI1953" i="1" s="1"/>
  <c r="AJ1953" i="1" s="1"/>
  <c r="AH1954" i="1"/>
  <c r="AI1954" i="1" s="1"/>
  <c r="AJ1954" i="1" s="1"/>
  <c r="AH1649" i="1"/>
  <c r="AI1649" i="1" s="1"/>
  <c r="AJ1649" i="1" s="1"/>
  <c r="AH1581" i="1"/>
  <c r="AI1581" i="1" s="1"/>
  <c r="AJ1581" i="1" s="1"/>
  <c r="AH1955" i="1"/>
  <c r="AI1955" i="1" s="1"/>
  <c r="AJ1955" i="1" s="1"/>
  <c r="AH138" i="1"/>
  <c r="AI138" i="1" s="1"/>
  <c r="AJ138" i="1" s="1"/>
  <c r="AH713" i="1"/>
  <c r="AI713" i="1" s="1"/>
  <c r="AJ713" i="1" s="1"/>
  <c r="AH1373" i="1"/>
  <c r="AI1373" i="1" s="1"/>
  <c r="AJ1373" i="1" s="1"/>
  <c r="AH714" i="1"/>
  <c r="AI714" i="1" s="1"/>
  <c r="AJ714" i="1" s="1"/>
  <c r="AH715" i="1"/>
  <c r="AI715" i="1" s="1"/>
  <c r="AJ715" i="1" s="1"/>
  <c r="AH1956" i="1"/>
  <c r="AI1956" i="1" s="1"/>
  <c r="AJ1956" i="1" s="1"/>
  <c r="AH413" i="1"/>
  <c r="AI413" i="1" s="1"/>
  <c r="AJ413" i="1" s="1"/>
  <c r="AH716" i="1"/>
  <c r="AI716" i="1" s="1"/>
  <c r="AJ716" i="1" s="1"/>
  <c r="AH717" i="1"/>
  <c r="AI717" i="1" s="1"/>
  <c r="AJ717" i="1" s="1"/>
  <c r="AH2072" i="1"/>
  <c r="AI2072" i="1" s="1"/>
  <c r="AJ2072" i="1" s="1"/>
  <c r="AH1582" i="1"/>
  <c r="AI1582" i="1" s="1"/>
  <c r="AJ1582" i="1" s="1"/>
  <c r="AH2073" i="1"/>
  <c r="AI2073" i="1" s="1"/>
  <c r="AJ2073" i="1" s="1"/>
  <c r="AH2074" i="1"/>
  <c r="AI2074" i="1" s="1"/>
  <c r="AJ2074" i="1" s="1"/>
  <c r="AH1583" i="1"/>
  <c r="AI1583" i="1" s="1"/>
  <c r="AJ1583" i="1" s="1"/>
  <c r="AH1584" i="1"/>
  <c r="AI1584" i="1" s="1"/>
  <c r="AJ1584" i="1" s="1"/>
  <c r="AH1585" i="1"/>
  <c r="AI1585" i="1" s="1"/>
  <c r="AJ1585" i="1" s="1"/>
  <c r="AH2075" i="1"/>
  <c r="AI2075" i="1" s="1"/>
  <c r="AJ2075" i="1" s="1"/>
  <c r="AH718" i="1"/>
  <c r="AI718" i="1" s="1"/>
  <c r="AJ718" i="1" s="1"/>
  <c r="AH719" i="1"/>
  <c r="AI719" i="1" s="1"/>
  <c r="AJ719" i="1" s="1"/>
  <c r="AH1586" i="1"/>
  <c r="AI1586" i="1" s="1"/>
  <c r="AJ1586" i="1" s="1"/>
  <c r="AH414" i="1"/>
  <c r="AI414" i="1" s="1"/>
  <c r="AJ414" i="1" s="1"/>
  <c r="AH720" i="1"/>
  <c r="AI720" i="1" s="1"/>
  <c r="AJ720" i="1" s="1"/>
  <c r="AH1957" i="1"/>
  <c r="AI1957" i="1" s="1"/>
  <c r="AJ1957" i="1" s="1"/>
  <c r="AH721" i="1"/>
  <c r="AI721" i="1" s="1"/>
  <c r="AJ721" i="1" s="1"/>
  <c r="AH1587" i="1"/>
  <c r="AI1587" i="1" s="1"/>
  <c r="AJ1587" i="1" s="1"/>
  <c r="AH722" i="1"/>
  <c r="AI722" i="1" s="1"/>
  <c r="AJ722" i="1" s="1"/>
  <c r="AH2169" i="1"/>
  <c r="AI2169" i="1" s="1"/>
  <c r="AJ2169" i="1" s="1"/>
  <c r="AH2076" i="1"/>
  <c r="AI2076" i="1" s="1"/>
  <c r="AJ2076" i="1" s="1"/>
  <c r="AH723" i="1"/>
  <c r="AI723" i="1" s="1"/>
  <c r="AJ723" i="1" s="1"/>
  <c r="AH724" i="1"/>
  <c r="AI724" i="1" s="1"/>
  <c r="AJ724" i="1" s="1"/>
  <c r="AH1650" i="1"/>
  <c r="AI1650" i="1" s="1"/>
  <c r="AJ1650" i="1" s="1"/>
  <c r="AH725" i="1"/>
  <c r="AI725" i="1" s="1"/>
  <c r="AJ725" i="1" s="1"/>
  <c r="AH726" i="1"/>
  <c r="AI726" i="1" s="1"/>
  <c r="AJ726" i="1" s="1"/>
  <c r="AH727" i="1"/>
  <c r="AI727" i="1" s="1"/>
  <c r="AJ727" i="1" s="1"/>
  <c r="AH415" i="1"/>
  <c r="AI415" i="1" s="1"/>
  <c r="AJ415" i="1" s="1"/>
  <c r="AH1958" i="1"/>
  <c r="AI1958" i="1" s="1"/>
  <c r="AJ1958" i="1" s="1"/>
  <c r="AH2077" i="1"/>
  <c r="AI2077" i="1" s="1"/>
  <c r="AJ2077" i="1" s="1"/>
  <c r="AH1959" i="1"/>
  <c r="AI1959" i="1" s="1"/>
  <c r="AJ1959" i="1" s="1"/>
  <c r="AH1588" i="1"/>
  <c r="AI1588" i="1" s="1"/>
  <c r="AJ1588" i="1" s="1"/>
  <c r="AH1589" i="1"/>
  <c r="AI1589" i="1" s="1"/>
  <c r="AJ1589" i="1" s="1"/>
  <c r="AH416" i="1"/>
  <c r="AI416" i="1" s="1"/>
  <c r="AJ416" i="1" s="1"/>
  <c r="AH2078" i="1"/>
  <c r="AI2078" i="1" s="1"/>
  <c r="AJ2078" i="1" s="1"/>
  <c r="AH728" i="1"/>
  <c r="AI728" i="1" s="1"/>
  <c r="AJ728" i="1" s="1"/>
  <c r="AH1960" i="1"/>
  <c r="AI1960" i="1" s="1"/>
  <c r="AJ1960" i="1" s="1"/>
  <c r="AH729" i="1"/>
  <c r="AI729" i="1" s="1"/>
  <c r="AJ729" i="1" s="1"/>
  <c r="AH730" i="1"/>
  <c r="AI730" i="1" s="1"/>
  <c r="AJ730" i="1" s="1"/>
  <c r="AH1961" i="1"/>
  <c r="AI1961" i="1" s="1"/>
  <c r="AJ1961" i="1" s="1"/>
  <c r="AH1651" i="1"/>
  <c r="AI1651" i="1" s="1"/>
  <c r="AJ1651" i="1" s="1"/>
  <c r="AH417" i="1"/>
  <c r="AI417" i="1" s="1"/>
  <c r="AJ417" i="1" s="1"/>
  <c r="AH731" i="1"/>
  <c r="AI731" i="1" s="1"/>
  <c r="AJ731" i="1" s="1"/>
  <c r="AH732" i="1"/>
  <c r="AI732" i="1" s="1"/>
  <c r="AJ732" i="1" s="1"/>
  <c r="AH1374" i="1"/>
  <c r="AI1374" i="1" s="1"/>
  <c r="AJ1374" i="1" s="1"/>
  <c r="AH1962" i="1"/>
  <c r="AI1962" i="1" s="1"/>
  <c r="AJ1962" i="1" s="1"/>
  <c r="AH1963" i="1"/>
  <c r="AI1963" i="1" s="1"/>
  <c r="AJ1963" i="1" s="1"/>
  <c r="AH1590" i="1"/>
  <c r="AI1590" i="1" s="1"/>
  <c r="AJ1590" i="1" s="1"/>
  <c r="AH1964" i="1"/>
  <c r="AI1964" i="1" s="1"/>
  <c r="AJ1964" i="1" s="1"/>
  <c r="AH2079" i="1"/>
  <c r="AI2079" i="1" s="1"/>
  <c r="AJ2079" i="1" s="1"/>
  <c r="AH733" i="1"/>
  <c r="AI733" i="1" s="1"/>
  <c r="AJ733" i="1" s="1"/>
  <c r="AH734" i="1"/>
  <c r="AI734" i="1" s="1"/>
  <c r="AJ734" i="1" s="1"/>
  <c r="AH735" i="1"/>
  <c r="AI735" i="1" s="1"/>
  <c r="AJ735" i="1" s="1"/>
  <c r="AH1652" i="1"/>
  <c r="AI1652" i="1" s="1"/>
  <c r="AJ1652" i="1" s="1"/>
  <c r="AH736" i="1"/>
  <c r="AI736" i="1" s="1"/>
  <c r="AJ736" i="1" s="1"/>
  <c r="AH1965" i="1"/>
  <c r="AI1965" i="1" s="1"/>
  <c r="AJ1965" i="1" s="1"/>
  <c r="AH1653" i="1"/>
  <c r="AI1653" i="1" s="1"/>
  <c r="AJ1653" i="1" s="1"/>
  <c r="AH737" i="1"/>
  <c r="AI737" i="1" s="1"/>
  <c r="AJ737" i="1" s="1"/>
  <c r="AH738" i="1"/>
  <c r="AI738" i="1" s="1"/>
  <c r="AJ738" i="1" s="1"/>
  <c r="AH1966" i="1"/>
  <c r="AI1966" i="1" s="1"/>
  <c r="AJ1966" i="1" s="1"/>
  <c r="AH418" i="1"/>
  <c r="AI418" i="1" s="1"/>
  <c r="AJ418" i="1" s="1"/>
  <c r="AH739" i="1"/>
  <c r="AI739" i="1" s="1"/>
  <c r="AJ739" i="1" s="1"/>
  <c r="AH419" i="1"/>
  <c r="AI419" i="1" s="1"/>
  <c r="AJ419" i="1" s="1"/>
  <c r="AH1967" i="1"/>
  <c r="AI1967" i="1" s="1"/>
  <c r="AJ1967" i="1" s="1"/>
  <c r="AH1968" i="1"/>
  <c r="AI1968" i="1" s="1"/>
  <c r="AJ1968" i="1" s="1"/>
  <c r="AH139" i="1"/>
  <c r="AI139" i="1" s="1"/>
  <c r="AJ139" i="1" s="1"/>
  <c r="AH740" i="1"/>
  <c r="AI740" i="1" s="1"/>
  <c r="AJ740" i="1" s="1"/>
  <c r="AH1654" i="1"/>
  <c r="AI1654" i="1" s="1"/>
  <c r="AJ1654" i="1" s="1"/>
  <c r="AH1969" i="1"/>
  <c r="AI1969" i="1" s="1"/>
  <c r="AJ1969" i="1" s="1"/>
  <c r="AH741" i="1"/>
  <c r="AI741" i="1" s="1"/>
  <c r="AJ741" i="1" s="1"/>
  <c r="AH1655" i="1"/>
  <c r="AI1655" i="1" s="1"/>
  <c r="AJ1655" i="1" s="1"/>
  <c r="AH2080" i="1"/>
  <c r="AI2080" i="1" s="1"/>
  <c r="AJ2080" i="1" s="1"/>
  <c r="AH140" i="1"/>
  <c r="AI140" i="1" s="1"/>
  <c r="AJ140" i="1" s="1"/>
  <c r="AH118" i="1"/>
  <c r="AI118" i="1" s="1"/>
  <c r="AJ118" i="1" s="1"/>
  <c r="AH1705" i="1"/>
  <c r="AI1705" i="1" s="1"/>
  <c r="AJ1705" i="1" s="1"/>
  <c r="AH119" i="1"/>
  <c r="AI119" i="1" s="1"/>
  <c r="AJ119" i="1" s="1"/>
  <c r="AH398" i="1"/>
  <c r="AI398" i="1" s="1"/>
  <c r="AJ398" i="1" s="1"/>
  <c r="AH120" i="1"/>
  <c r="AI120" i="1" s="1"/>
  <c r="AJ120" i="1" s="1"/>
  <c r="AH121" i="1"/>
  <c r="AI121" i="1" s="1"/>
  <c r="AJ121" i="1" s="1"/>
  <c r="AH122" i="1"/>
  <c r="AI122" i="1" s="1"/>
  <c r="AJ122" i="1" s="1"/>
  <c r="AH123" i="1"/>
  <c r="AI123" i="1" s="1"/>
  <c r="AJ123" i="1" s="1"/>
  <c r="AH124" i="1"/>
  <c r="AI124" i="1" s="1"/>
  <c r="AJ124" i="1" s="1"/>
  <c r="AH1706" i="1"/>
  <c r="AI1706" i="1" s="1"/>
  <c r="AJ1706" i="1" s="1"/>
  <c r="AH399" i="1"/>
  <c r="AI399" i="1" s="1"/>
  <c r="AJ399" i="1" s="1"/>
  <c r="AH400" i="1"/>
  <c r="AI400" i="1" s="1"/>
  <c r="AJ400" i="1" s="1"/>
  <c r="AH1707" i="1"/>
  <c r="AI1707" i="1" s="1"/>
  <c r="AJ1707" i="1" s="1"/>
  <c r="AH1708" i="1"/>
  <c r="AI1708" i="1" s="1"/>
  <c r="AJ1708" i="1" s="1"/>
  <c r="AH125" i="1"/>
  <c r="AI125" i="1" s="1"/>
  <c r="AJ125" i="1" s="1"/>
  <c r="AH401" i="1"/>
  <c r="AI401" i="1" s="1"/>
  <c r="AJ401" i="1" s="1"/>
  <c r="AH402" i="1"/>
  <c r="AI402" i="1" s="1"/>
  <c r="AJ402" i="1" s="1"/>
  <c r="AH126" i="1"/>
  <c r="AI126" i="1" s="1"/>
  <c r="AJ126" i="1" s="1"/>
  <c r="AH27" i="1"/>
  <c r="AI27" i="1" s="1"/>
  <c r="AJ27" i="1" s="1"/>
  <c r="AH1709" i="1"/>
  <c r="AI1709" i="1" s="1"/>
  <c r="AJ1709" i="1" s="1"/>
  <c r="AH127" i="1"/>
  <c r="AI127" i="1" s="1"/>
  <c r="AJ127" i="1" s="1"/>
  <c r="AH1319" i="1"/>
  <c r="AI1319" i="1" s="1"/>
  <c r="AJ1319" i="1" s="1"/>
  <c r="AH1710" i="1"/>
  <c r="AI1710" i="1" s="1"/>
  <c r="AJ1710" i="1" s="1"/>
  <c r="AH1314" i="1"/>
  <c r="AI1314" i="1" s="1"/>
  <c r="AJ1314" i="1" s="1"/>
  <c r="AH403" i="1"/>
  <c r="AI403" i="1" s="1"/>
  <c r="AJ403" i="1" s="1"/>
  <c r="AH1711" i="1"/>
  <c r="AI1711" i="1" s="1"/>
  <c r="AJ1711" i="1" s="1"/>
  <c r="AH1320" i="1"/>
  <c r="AI1320" i="1" s="1"/>
  <c r="AJ1320" i="1" s="1"/>
  <c r="AH128" i="1"/>
  <c r="AI128" i="1" s="1"/>
  <c r="AJ128" i="1" s="1"/>
  <c r="AH404" i="1"/>
  <c r="AI404" i="1" s="1"/>
  <c r="AJ404" i="1" s="1"/>
  <c r="AH1315" i="1"/>
  <c r="AI1315" i="1" s="1"/>
  <c r="AJ1315" i="1" s="1"/>
  <c r="AH28" i="1"/>
  <c r="AI28" i="1" s="1"/>
  <c r="AJ28" i="1" s="1"/>
  <c r="AH1321" i="1"/>
  <c r="AI1321" i="1" s="1"/>
  <c r="AJ1321" i="1" s="1"/>
  <c r="AH129" i="1"/>
  <c r="AI129" i="1" s="1"/>
  <c r="AJ129" i="1" s="1"/>
  <c r="AH130" i="1"/>
  <c r="AI130" i="1" s="1"/>
  <c r="AJ130" i="1" s="1"/>
  <c r="AH1322" i="1"/>
  <c r="AI1322" i="1" s="1"/>
  <c r="AJ1322" i="1" s="1"/>
  <c r="AH1316" i="1"/>
  <c r="AI1316" i="1" s="1"/>
  <c r="AJ1316" i="1" s="1"/>
  <c r="AH1712" i="1"/>
  <c r="AI1712" i="1" s="1"/>
  <c r="AJ1712" i="1" s="1"/>
  <c r="AH1323" i="1"/>
  <c r="AI1323" i="1" s="1"/>
  <c r="AJ1323" i="1" s="1"/>
  <c r="AH405" i="1"/>
  <c r="AI405" i="1" s="1"/>
  <c r="AJ405" i="1" s="1"/>
  <c r="AH1713" i="1"/>
  <c r="AI1713" i="1" s="1"/>
  <c r="AJ1713" i="1" s="1"/>
  <c r="AH175" i="1"/>
  <c r="AI175" i="1" s="1"/>
  <c r="AJ175" i="1" s="1"/>
  <c r="AH651" i="1"/>
  <c r="AI651" i="1" s="1"/>
  <c r="AJ651" i="1" s="1"/>
  <c r="AH211" i="1"/>
  <c r="AI211" i="1" s="1"/>
  <c r="AJ211" i="1" s="1"/>
  <c r="AH2085" i="1"/>
  <c r="AI2085" i="1" s="1"/>
  <c r="AJ2085" i="1" s="1"/>
  <c r="AH176" i="1"/>
  <c r="AI176" i="1" s="1"/>
  <c r="AJ176" i="1" s="1"/>
  <c r="AH212" i="1"/>
  <c r="AI212" i="1" s="1"/>
  <c r="AJ212" i="1" s="1"/>
  <c r="AH2086" i="1"/>
  <c r="AI2086" i="1" s="1"/>
  <c r="AJ2086" i="1" s="1"/>
  <c r="AH2112" i="1"/>
  <c r="AI2112" i="1" s="1"/>
  <c r="AJ2112" i="1" s="1"/>
  <c r="AH177" i="1"/>
  <c r="AI177" i="1" s="1"/>
  <c r="AJ177" i="1" s="1"/>
  <c r="AH213" i="1"/>
  <c r="AI213" i="1" s="1"/>
  <c r="AJ213" i="1" s="1"/>
  <c r="AH178" i="1"/>
  <c r="AI178" i="1" s="1"/>
  <c r="AJ178" i="1" s="1"/>
  <c r="AH214" i="1"/>
  <c r="AI214" i="1" s="1"/>
  <c r="AJ214" i="1" s="1"/>
  <c r="AH859" i="1"/>
  <c r="AI859" i="1" s="1"/>
  <c r="AJ859" i="1" s="1"/>
  <c r="AH215" i="1"/>
  <c r="AI215" i="1" s="1"/>
  <c r="AJ215" i="1" s="1"/>
  <c r="AH652" i="1"/>
  <c r="AI652" i="1" s="1"/>
  <c r="AJ652" i="1" s="1"/>
  <c r="AH179" i="1"/>
  <c r="AI179" i="1" s="1"/>
  <c r="AJ179" i="1" s="1"/>
  <c r="AH2087" i="1"/>
  <c r="AI2087" i="1" s="1"/>
  <c r="AJ2087" i="1" s="1"/>
  <c r="AH653" i="1"/>
  <c r="AI653" i="1" s="1"/>
  <c r="AJ653" i="1" s="1"/>
  <c r="AH654" i="1"/>
  <c r="AI654" i="1" s="1"/>
  <c r="AJ654" i="1" s="1"/>
  <c r="AH216" i="1"/>
  <c r="AI216" i="1" s="1"/>
  <c r="AJ216" i="1" s="1"/>
  <c r="AH180" i="1"/>
  <c r="AI180" i="1" s="1"/>
  <c r="AJ180" i="1" s="1"/>
  <c r="AH2088" i="1"/>
  <c r="AI2088" i="1" s="1"/>
  <c r="AJ2088" i="1" s="1"/>
  <c r="AH2089" i="1"/>
  <c r="AI2089" i="1" s="1"/>
  <c r="AJ2089" i="1" s="1"/>
  <c r="AH2113" i="1"/>
  <c r="AI2113" i="1" s="1"/>
  <c r="AJ2113" i="1" s="1"/>
  <c r="AH655" i="1"/>
  <c r="AI655" i="1" s="1"/>
  <c r="AJ655" i="1" s="1"/>
  <c r="AH2090" i="1"/>
  <c r="AI2090" i="1" s="1"/>
  <c r="AJ2090" i="1" s="1"/>
  <c r="AH656" i="1"/>
  <c r="AI656" i="1" s="1"/>
  <c r="AJ656" i="1" s="1"/>
  <c r="AH217" i="1"/>
  <c r="AI217" i="1" s="1"/>
  <c r="AJ217" i="1" s="1"/>
  <c r="AH218" i="1"/>
  <c r="AI218" i="1" s="1"/>
  <c r="AJ218" i="1" s="1"/>
  <c r="AH219" i="1"/>
  <c r="AI219" i="1" s="1"/>
  <c r="AJ219" i="1" s="1"/>
  <c r="AH657" i="1"/>
  <c r="AI657" i="1" s="1"/>
  <c r="AJ657" i="1" s="1"/>
  <c r="AH220" i="1"/>
  <c r="AI220" i="1" s="1"/>
  <c r="AJ220" i="1" s="1"/>
  <c r="AH658" i="1"/>
  <c r="AI658" i="1" s="1"/>
  <c r="AJ658" i="1" s="1"/>
  <c r="AH221" i="1"/>
  <c r="AI221" i="1" s="1"/>
  <c r="AJ221" i="1" s="1"/>
  <c r="AH181" i="1"/>
  <c r="AI181" i="1" s="1"/>
  <c r="AJ181" i="1" s="1"/>
  <c r="AH222" i="1"/>
  <c r="AI222" i="1" s="1"/>
  <c r="AJ222" i="1" s="1"/>
  <c r="AH182" i="1"/>
  <c r="AI182" i="1" s="1"/>
  <c r="AJ182" i="1" s="1"/>
  <c r="AH183" i="1"/>
  <c r="AI183" i="1" s="1"/>
  <c r="AJ183" i="1" s="1"/>
  <c r="AH223" i="1"/>
  <c r="AI223" i="1" s="1"/>
  <c r="AJ223" i="1" s="1"/>
  <c r="AH860" i="1"/>
  <c r="AI860" i="1" s="1"/>
  <c r="AJ860" i="1" s="1"/>
  <c r="AH184" i="1"/>
  <c r="AI184" i="1" s="1"/>
  <c r="AJ184" i="1" s="1"/>
  <c r="AH2091" i="1"/>
  <c r="AI2091" i="1" s="1"/>
  <c r="AJ2091" i="1" s="1"/>
  <c r="AH2092" i="1"/>
  <c r="AI2092" i="1" s="1"/>
  <c r="AJ2092" i="1" s="1"/>
  <c r="AH659" i="1"/>
  <c r="AI659" i="1" s="1"/>
  <c r="AJ659" i="1" s="1"/>
  <c r="AH660" i="1"/>
  <c r="AI660" i="1" s="1"/>
  <c r="AJ660" i="1" s="1"/>
  <c r="AH661" i="1"/>
  <c r="AI661" i="1" s="1"/>
  <c r="AJ661" i="1" s="1"/>
  <c r="AH2093" i="1"/>
  <c r="AI2093" i="1" s="1"/>
  <c r="AJ2093" i="1" s="1"/>
  <c r="AH224" i="1"/>
  <c r="AI224" i="1" s="1"/>
  <c r="AJ224" i="1" s="1"/>
  <c r="AH2094" i="1"/>
  <c r="AI2094" i="1" s="1"/>
  <c r="AJ2094" i="1" s="1"/>
  <c r="AH662" i="1"/>
  <c r="AI662" i="1" s="1"/>
  <c r="AJ662" i="1" s="1"/>
  <c r="AH663" i="1"/>
  <c r="AI663" i="1" s="1"/>
  <c r="AJ663" i="1" s="1"/>
  <c r="AH2095" i="1"/>
  <c r="AI2095" i="1" s="1"/>
  <c r="AJ2095" i="1" s="1"/>
  <c r="AH2096" i="1"/>
  <c r="AI2096" i="1" s="1"/>
  <c r="AJ2096" i="1" s="1"/>
  <c r="AH225" i="1"/>
  <c r="AI225" i="1" s="1"/>
  <c r="AJ225" i="1" s="1"/>
  <c r="AH226" i="1"/>
  <c r="AI226" i="1" s="1"/>
  <c r="AJ226" i="1" s="1"/>
  <c r="AH861" i="1"/>
  <c r="AI861" i="1" s="1"/>
  <c r="AJ861" i="1" s="1"/>
  <c r="AH664" i="1"/>
  <c r="AI664" i="1" s="1"/>
  <c r="AJ664" i="1" s="1"/>
  <c r="AH185" i="1"/>
  <c r="AI185" i="1" s="1"/>
  <c r="AJ185" i="1" s="1"/>
  <c r="AH2114" i="1"/>
  <c r="AI2114" i="1" s="1"/>
  <c r="AJ2114" i="1" s="1"/>
  <c r="AH2115" i="1"/>
  <c r="AI2115" i="1" s="1"/>
  <c r="AJ2115" i="1" s="1"/>
  <c r="AH186" i="1"/>
  <c r="AI186" i="1" s="1"/>
  <c r="AJ186" i="1" s="1"/>
  <c r="AH2097" i="1"/>
  <c r="AI2097" i="1" s="1"/>
  <c r="AJ2097" i="1" s="1"/>
  <c r="AH227" i="1"/>
  <c r="AI227" i="1" s="1"/>
  <c r="AJ227" i="1" s="1"/>
  <c r="AH2116" i="1"/>
  <c r="AI2116" i="1" s="1"/>
  <c r="AJ2116" i="1" s="1"/>
  <c r="AH228" i="1"/>
  <c r="AI228" i="1" s="1"/>
  <c r="AJ228" i="1" s="1"/>
  <c r="AH2098" i="1"/>
  <c r="AI2098" i="1" s="1"/>
  <c r="AJ2098" i="1" s="1"/>
  <c r="AH229" i="1"/>
  <c r="AI229" i="1" s="1"/>
  <c r="AJ229" i="1" s="1"/>
  <c r="AH230" i="1"/>
  <c r="AI230" i="1" s="1"/>
  <c r="AJ230" i="1" s="1"/>
  <c r="AH2099" i="1"/>
  <c r="AI2099" i="1" s="1"/>
  <c r="AJ2099" i="1" s="1"/>
  <c r="AH231" i="1"/>
  <c r="AI231" i="1" s="1"/>
  <c r="AJ231" i="1" s="1"/>
  <c r="AH232" i="1"/>
  <c r="AI232" i="1" s="1"/>
  <c r="AJ232" i="1" s="1"/>
  <c r="AH233" i="1"/>
  <c r="AI233" i="1" s="1"/>
  <c r="AJ233" i="1" s="1"/>
  <c r="AH2100" i="1"/>
  <c r="AI2100" i="1" s="1"/>
  <c r="AJ2100" i="1" s="1"/>
  <c r="AH234" i="1"/>
  <c r="AI234" i="1" s="1"/>
  <c r="AJ234" i="1" s="1"/>
  <c r="AH235" i="1"/>
  <c r="AI235" i="1" s="1"/>
  <c r="AJ235" i="1" s="1"/>
  <c r="AH236" i="1"/>
  <c r="AI236" i="1" s="1"/>
  <c r="AJ236" i="1" s="1"/>
  <c r="AH237" i="1"/>
  <c r="AI237" i="1" s="1"/>
  <c r="AJ237" i="1" s="1"/>
  <c r="AH238" i="1"/>
  <c r="AI238" i="1" s="1"/>
  <c r="AJ238" i="1" s="1"/>
  <c r="AH187" i="1"/>
  <c r="AI187" i="1" s="1"/>
  <c r="AJ187" i="1" s="1"/>
  <c r="AH188" i="1"/>
  <c r="AI188" i="1" s="1"/>
  <c r="AJ188" i="1" s="1"/>
  <c r="AH2117" i="1"/>
  <c r="AI2117" i="1" s="1"/>
  <c r="AJ2117" i="1" s="1"/>
  <c r="AH239" i="1"/>
  <c r="AI239" i="1" s="1"/>
  <c r="AJ239" i="1" s="1"/>
  <c r="AH665" i="1"/>
  <c r="AI665" i="1" s="1"/>
  <c r="AJ665" i="1" s="1"/>
  <c r="AH240" i="1"/>
  <c r="AI240" i="1" s="1"/>
  <c r="AJ240" i="1" s="1"/>
  <c r="AH2101" i="1"/>
  <c r="AI2101" i="1" s="1"/>
  <c r="AJ2101" i="1" s="1"/>
  <c r="AH241" i="1"/>
  <c r="AI241" i="1" s="1"/>
  <c r="AJ241" i="1" s="1"/>
  <c r="AH666" i="1"/>
  <c r="AI666" i="1" s="1"/>
  <c r="AJ666" i="1" s="1"/>
  <c r="AH2102" i="1"/>
  <c r="AI2102" i="1" s="1"/>
  <c r="AJ2102" i="1" s="1"/>
  <c r="AH2103" i="1"/>
  <c r="AI2103" i="1" s="1"/>
  <c r="AJ2103" i="1" s="1"/>
  <c r="AH667" i="1"/>
  <c r="AI667" i="1" s="1"/>
  <c r="AJ667" i="1" s="1"/>
  <c r="AH189" i="1"/>
  <c r="AI189" i="1" s="1"/>
  <c r="AJ189" i="1" s="1"/>
  <c r="AH190" i="1"/>
  <c r="AI190" i="1" s="1"/>
  <c r="AJ190" i="1" s="1"/>
  <c r="AH2104" i="1"/>
  <c r="AI2104" i="1" s="1"/>
  <c r="AJ2104" i="1" s="1"/>
  <c r="AH862" i="1"/>
  <c r="AI862" i="1" s="1"/>
  <c r="AJ862" i="1" s="1"/>
  <c r="AH242" i="1"/>
  <c r="AI242" i="1" s="1"/>
  <c r="AJ242" i="1" s="1"/>
  <c r="AH191" i="1"/>
  <c r="AI191" i="1" s="1"/>
  <c r="AJ191" i="1" s="1"/>
  <c r="AH243" i="1"/>
  <c r="AI243" i="1" s="1"/>
  <c r="AJ243" i="1" s="1"/>
  <c r="AH244" i="1"/>
  <c r="AI244" i="1" s="1"/>
  <c r="AJ244" i="1" s="1"/>
  <c r="AH245" i="1"/>
  <c r="AI245" i="1" s="1"/>
  <c r="AJ245" i="1" s="1"/>
  <c r="AH192" i="1"/>
  <c r="AI192" i="1" s="1"/>
  <c r="AJ192" i="1" s="1"/>
  <c r="AH246" i="1"/>
  <c r="AI246" i="1" s="1"/>
  <c r="AJ246" i="1" s="1"/>
  <c r="AH193" i="1"/>
  <c r="AI193" i="1" s="1"/>
  <c r="AJ193" i="1" s="1"/>
  <c r="AH247" i="1"/>
  <c r="AI247" i="1" s="1"/>
  <c r="AJ247" i="1" s="1"/>
  <c r="AH194" i="1"/>
  <c r="AI194" i="1" s="1"/>
  <c r="AJ194" i="1" s="1"/>
  <c r="AH2105" i="1"/>
  <c r="AI2105" i="1" s="1"/>
  <c r="AJ2105" i="1" s="1"/>
  <c r="AH195" i="1"/>
  <c r="AI195" i="1" s="1"/>
  <c r="AJ195" i="1" s="1"/>
  <c r="AH196" i="1"/>
  <c r="AI196" i="1" s="1"/>
  <c r="AJ196" i="1" s="1"/>
  <c r="AH248" i="1"/>
  <c r="AI248" i="1" s="1"/>
  <c r="AJ248" i="1" s="1"/>
  <c r="AH863" i="1"/>
  <c r="AI863" i="1" s="1"/>
  <c r="AJ863" i="1" s="1"/>
  <c r="AH197" i="1"/>
  <c r="AI197" i="1" s="1"/>
  <c r="AJ197" i="1" s="1"/>
  <c r="AH198" i="1"/>
  <c r="AI198" i="1" s="1"/>
  <c r="AJ198" i="1" s="1"/>
  <c r="AH249" i="1"/>
  <c r="AI249" i="1" s="1"/>
  <c r="AJ249" i="1" s="1"/>
  <c r="AH199" i="1"/>
  <c r="AI199" i="1" s="1"/>
  <c r="AJ199" i="1" s="1"/>
  <c r="AH250" i="1"/>
  <c r="AI250" i="1" s="1"/>
  <c r="AJ250" i="1" s="1"/>
  <c r="AH2106" i="1"/>
  <c r="AI2106" i="1" s="1"/>
  <c r="AJ2106" i="1" s="1"/>
  <c r="AH200" i="1"/>
  <c r="AI200" i="1" s="1"/>
  <c r="AJ200" i="1" s="1"/>
  <c r="AH201" i="1"/>
  <c r="AI201" i="1" s="1"/>
  <c r="AJ201" i="1" s="1"/>
  <c r="AH2107" i="1"/>
  <c r="AI2107" i="1" s="1"/>
  <c r="AJ2107" i="1" s="1"/>
  <c r="AH2118" i="1"/>
  <c r="AI2118" i="1" s="1"/>
  <c r="AJ2118" i="1" s="1"/>
  <c r="AH2108" i="1"/>
  <c r="AI2108" i="1" s="1"/>
  <c r="AJ2108" i="1" s="1"/>
  <c r="AH668" i="1"/>
  <c r="AI668" i="1" s="1"/>
  <c r="AJ668" i="1" s="1"/>
  <c r="AH251" i="1"/>
  <c r="AI251" i="1" s="1"/>
  <c r="AJ251" i="1" s="1"/>
  <c r="AH202" i="1"/>
  <c r="AI202" i="1" s="1"/>
  <c r="AJ202" i="1" s="1"/>
  <c r="AH203" i="1"/>
  <c r="AI203" i="1" s="1"/>
  <c r="AJ203" i="1" s="1"/>
  <c r="AH204" i="1"/>
  <c r="AI204" i="1" s="1"/>
  <c r="AJ204" i="1" s="1"/>
  <c r="AH252" i="1"/>
  <c r="AI252" i="1" s="1"/>
  <c r="AJ252" i="1" s="1"/>
  <c r="AH253" i="1"/>
  <c r="AI253" i="1" s="1"/>
  <c r="AJ253" i="1" s="1"/>
  <c r="AH254" i="1"/>
  <c r="AI254" i="1" s="1"/>
  <c r="AJ254" i="1" s="1"/>
  <c r="AH205" i="1"/>
  <c r="AI205" i="1" s="1"/>
  <c r="AJ205" i="1" s="1"/>
  <c r="AH255" i="1"/>
  <c r="AI255" i="1" s="1"/>
  <c r="AJ255" i="1" s="1"/>
  <c r="AH256" i="1"/>
  <c r="AI256" i="1" s="1"/>
  <c r="AJ256" i="1" s="1"/>
  <c r="AH257" i="1"/>
  <c r="AI257" i="1" s="1"/>
  <c r="AJ257" i="1" s="1"/>
  <c r="AH258" i="1"/>
  <c r="AI258" i="1" s="1"/>
  <c r="AJ258" i="1" s="1"/>
  <c r="AH864" i="1"/>
  <c r="AI864" i="1" s="1"/>
  <c r="AJ864" i="1" s="1"/>
  <c r="AH259" i="1"/>
  <c r="AI259" i="1" s="1"/>
  <c r="AJ259" i="1" s="1"/>
  <c r="AH260" i="1"/>
  <c r="AI260" i="1" s="1"/>
  <c r="AJ260" i="1" s="1"/>
  <c r="AH2119" i="1"/>
  <c r="AI2119" i="1" s="1"/>
  <c r="AJ2119" i="1" s="1"/>
  <c r="AH669" i="1"/>
  <c r="AI669" i="1" s="1"/>
  <c r="AJ669" i="1" s="1"/>
  <c r="AH670" i="1"/>
  <c r="AI670" i="1" s="1"/>
  <c r="AJ670" i="1" s="1"/>
  <c r="AH261" i="1"/>
  <c r="AI261" i="1" s="1"/>
  <c r="AJ261" i="1" s="1"/>
  <c r="AH2120" i="1"/>
  <c r="AI2120" i="1" s="1"/>
  <c r="AJ2120" i="1" s="1"/>
  <c r="AH262" i="1"/>
  <c r="AI262" i="1" s="1"/>
  <c r="AJ262" i="1" s="1"/>
  <c r="AH671" i="1"/>
  <c r="AI671" i="1" s="1"/>
  <c r="AJ671" i="1" s="1"/>
  <c r="AH263" i="1"/>
  <c r="AI263" i="1" s="1"/>
  <c r="AJ263" i="1" s="1"/>
  <c r="AH672" i="1"/>
  <c r="AI672" i="1" s="1"/>
  <c r="AJ672" i="1" s="1"/>
  <c r="AH2109" i="1"/>
  <c r="AI2109" i="1" s="1"/>
  <c r="AJ2109" i="1" s="1"/>
  <c r="AH264" i="1"/>
  <c r="AI264" i="1" s="1"/>
  <c r="AJ264" i="1" s="1"/>
  <c r="AH206" i="1"/>
  <c r="AI206" i="1" s="1"/>
  <c r="AJ206" i="1" s="1"/>
  <c r="AH265" i="1"/>
  <c r="AI265" i="1" s="1"/>
  <c r="AJ265" i="1" s="1"/>
  <c r="AH2121" i="1"/>
  <c r="AI2121" i="1" s="1"/>
  <c r="AJ2121" i="1" s="1"/>
  <c r="AH266" i="1"/>
  <c r="AI266" i="1" s="1"/>
  <c r="AJ266" i="1" s="1"/>
  <c r="AH2122" i="1"/>
  <c r="AI2122" i="1" s="1"/>
  <c r="AJ2122" i="1" s="1"/>
  <c r="AH267" i="1"/>
  <c r="AI267" i="1" s="1"/>
  <c r="AJ267" i="1" s="1"/>
  <c r="AH2123" i="1"/>
  <c r="AI2123" i="1" s="1"/>
  <c r="AJ2123" i="1" s="1"/>
  <c r="AH268" i="1"/>
  <c r="AI268" i="1" s="1"/>
  <c r="AJ268" i="1" s="1"/>
  <c r="AH2124" i="1"/>
  <c r="AI2124" i="1" s="1"/>
  <c r="AJ2124" i="1" s="1"/>
  <c r="AH207" i="1"/>
  <c r="AI207" i="1" s="1"/>
  <c r="AJ207" i="1" s="1"/>
  <c r="AH269" i="1"/>
  <c r="AI269" i="1" s="1"/>
  <c r="AJ269" i="1" s="1"/>
  <c r="AH270" i="1"/>
  <c r="AI270" i="1" s="1"/>
  <c r="AJ270" i="1" s="1"/>
  <c r="AH2125" i="1"/>
  <c r="AI2125" i="1" s="1"/>
  <c r="AJ2125" i="1" s="1"/>
  <c r="AH271" i="1"/>
  <c r="AI271" i="1" s="1"/>
  <c r="AJ271" i="1" s="1"/>
  <c r="AH2110" i="1"/>
  <c r="AI2110" i="1" s="1"/>
  <c r="AJ2110" i="1" s="1"/>
  <c r="AH272" i="1"/>
  <c r="AI272" i="1" s="1"/>
  <c r="AJ272" i="1" s="1"/>
  <c r="AH2126" i="1"/>
  <c r="AI2126" i="1" s="1"/>
  <c r="AJ2126" i="1" s="1"/>
  <c r="AH2111" i="1"/>
  <c r="AI2111" i="1" s="1"/>
  <c r="AJ2111" i="1" s="1"/>
  <c r="AH273" i="1"/>
  <c r="AI273" i="1" s="1"/>
  <c r="AJ273" i="1" s="1"/>
  <c r="AH2127" i="1"/>
  <c r="AI2127" i="1" s="1"/>
  <c r="AJ2127" i="1" s="1"/>
  <c r="AH673" i="1"/>
  <c r="AI673" i="1" s="1"/>
  <c r="AJ673" i="1" s="1"/>
  <c r="AH2166" i="1"/>
  <c r="AI2166" i="1" s="1"/>
  <c r="AJ2166" i="1" s="1"/>
  <c r="AH2167" i="1"/>
  <c r="AI2167" i="1" s="1"/>
  <c r="AJ2167" i="1" s="1"/>
  <c r="AH1376" i="1"/>
  <c r="AI1376" i="1" s="1"/>
  <c r="AJ1376" i="1" s="1"/>
  <c r="AH1375" i="1"/>
  <c r="AI1375" i="1" s="1"/>
  <c r="AJ1375" i="1" s="1"/>
  <c r="AH1066" i="1"/>
  <c r="AI1066" i="1" s="1"/>
  <c r="AJ1066" i="1" s="1"/>
  <c r="AH1067" i="1"/>
  <c r="AI1067" i="1" s="1"/>
  <c r="AJ1067" i="1" s="1"/>
  <c r="AH1377" i="1"/>
  <c r="AI1377" i="1" s="1"/>
  <c r="AJ1377" i="1" s="1"/>
  <c r="AH1378" i="1"/>
  <c r="AI1378" i="1" s="1"/>
  <c r="AJ1378" i="1" s="1"/>
  <c r="AH2168" i="1"/>
  <c r="AI2168" i="1" s="1"/>
  <c r="AJ2168" i="1" s="1"/>
  <c r="AH1616" i="1"/>
  <c r="AI1616" i="1" s="1"/>
  <c r="AJ1616" i="1" s="1"/>
  <c r="AH929" i="1"/>
  <c r="AI929" i="1" s="1"/>
  <c r="AJ929" i="1" s="1"/>
  <c r="AH1379" i="1"/>
  <c r="AI1379" i="1" s="1"/>
  <c r="AJ1379" i="1" s="1"/>
  <c r="AH1617" i="1"/>
  <c r="AI1617" i="1" s="1"/>
  <c r="AJ1617" i="1" s="1"/>
  <c r="AH1380" i="1"/>
  <c r="AI1380" i="1" s="1"/>
  <c r="AJ1380" i="1" s="1"/>
  <c r="AH930" i="1"/>
  <c r="AI930" i="1" s="1"/>
  <c r="AJ930" i="1" s="1"/>
  <c r="AH931" i="1"/>
  <c r="AI931" i="1" s="1"/>
  <c r="AJ931" i="1" s="1"/>
  <c r="AH1591" i="1"/>
  <c r="AI1591" i="1" s="1"/>
  <c r="AJ1591" i="1" s="1"/>
  <c r="AH1598" i="1"/>
  <c r="AI1598" i="1" s="1"/>
  <c r="AJ1598" i="1" s="1"/>
  <c r="AH1599" i="1"/>
  <c r="AI1599" i="1" s="1"/>
  <c r="AJ1599" i="1" s="1"/>
  <c r="AH1873" i="1"/>
  <c r="AI1873" i="1" s="1"/>
  <c r="AJ1873" i="1" s="1"/>
  <c r="AH1507" i="1"/>
  <c r="AI1507" i="1" s="1"/>
  <c r="AJ1507" i="1" s="1"/>
  <c r="AH919" i="1"/>
  <c r="AI919" i="1" s="1"/>
  <c r="AJ919" i="1" s="1"/>
  <c r="AH1508" i="1"/>
  <c r="AI1508" i="1" s="1"/>
  <c r="AJ1508" i="1" s="1"/>
  <c r="AH1874" i="1"/>
  <c r="AI1874" i="1" s="1"/>
  <c r="AJ1874" i="1" s="1"/>
  <c r="AH1592" i="1"/>
  <c r="AI1592" i="1" s="1"/>
  <c r="AJ1592" i="1" s="1"/>
  <c r="AH1875" i="1"/>
  <c r="AI1875" i="1" s="1"/>
  <c r="AJ1875" i="1" s="1"/>
  <c r="AH1593" i="1"/>
  <c r="AI1593" i="1" s="1"/>
  <c r="AJ1593" i="1" s="1"/>
  <c r="AH1600" i="1"/>
  <c r="AI1600" i="1" s="1"/>
  <c r="AJ1600" i="1" s="1"/>
  <c r="AH1594" i="1"/>
  <c r="AI1594" i="1" s="1"/>
  <c r="AJ1594" i="1" s="1"/>
  <c r="AH1876" i="1"/>
  <c r="AI1876" i="1" s="1"/>
  <c r="AJ1876" i="1" s="1"/>
  <c r="AH1509" i="1"/>
  <c r="AI1509" i="1" s="1"/>
  <c r="AJ1509" i="1" s="1"/>
  <c r="AH1595" i="1"/>
  <c r="AI1595" i="1" s="1"/>
  <c r="AJ1595" i="1" s="1"/>
  <c r="AH1510" i="1"/>
  <c r="AI1510" i="1" s="1"/>
  <c r="AJ1510" i="1" s="1"/>
  <c r="AH1877" i="1"/>
  <c r="AI1877" i="1" s="1"/>
  <c r="AJ1877" i="1" s="1"/>
  <c r="AH1511" i="1"/>
  <c r="AI1511" i="1" s="1"/>
  <c r="AJ1511" i="1" s="1"/>
  <c r="AH1878" i="1"/>
  <c r="AI1878" i="1" s="1"/>
  <c r="AJ1878" i="1" s="1"/>
  <c r="AH1879" i="1"/>
  <c r="AI1879" i="1" s="1"/>
  <c r="AJ1879" i="1" s="1"/>
  <c r="AH1880" i="1"/>
  <c r="AI1880" i="1" s="1"/>
  <c r="AJ1880" i="1" s="1"/>
  <c r="AH1881" i="1"/>
  <c r="AI1881" i="1" s="1"/>
  <c r="AJ1881" i="1" s="1"/>
  <c r="AH1657" i="1"/>
  <c r="AI1657" i="1" s="1"/>
  <c r="AJ1657" i="1" s="1"/>
  <c r="AH1882" i="1"/>
  <c r="AI1882" i="1" s="1"/>
  <c r="AJ1882" i="1" s="1"/>
  <c r="AH1883" i="1"/>
  <c r="AI1883" i="1" s="1"/>
  <c r="AJ1883" i="1" s="1"/>
  <c r="AH1512" i="1"/>
  <c r="AI1512" i="1" s="1"/>
  <c r="AJ1512" i="1" s="1"/>
  <c r="AH1596" i="1"/>
  <c r="AI1596" i="1" s="1"/>
  <c r="AJ1596" i="1" s="1"/>
  <c r="AH1884" i="1"/>
  <c r="AI1884" i="1" s="1"/>
  <c r="AJ1884" i="1" s="1"/>
  <c r="AH1658" i="1"/>
  <c r="AI1658" i="1" s="1"/>
  <c r="AJ1658" i="1" s="1"/>
  <c r="AH1601" i="1"/>
  <c r="AI1601" i="1" s="1"/>
  <c r="AJ1601" i="1" s="1"/>
  <c r="AH1602" i="1"/>
  <c r="AI1602" i="1" s="1"/>
  <c r="AJ1602" i="1" s="1"/>
  <c r="AH1659" i="1"/>
  <c r="AI1659" i="1" s="1"/>
  <c r="AJ1659" i="1" s="1"/>
  <c r="AH1885" i="1"/>
  <c r="AI1885" i="1" s="1"/>
  <c r="AJ1885" i="1" s="1"/>
  <c r="AH1513" i="1"/>
  <c r="AI1513" i="1" s="1"/>
  <c r="AJ1513" i="1" s="1"/>
  <c r="AH1886" i="1"/>
  <c r="AI1886" i="1" s="1"/>
  <c r="AJ1886" i="1" s="1"/>
  <c r="AH1887" i="1"/>
  <c r="AI1887" i="1" s="1"/>
  <c r="AJ1887" i="1" s="1"/>
  <c r="AH1603" i="1"/>
  <c r="AI1603" i="1" s="1"/>
  <c r="AJ1603" i="1" s="1"/>
  <c r="AH1888" i="1"/>
  <c r="AI1888" i="1" s="1"/>
  <c r="AJ1888" i="1" s="1"/>
  <c r="AH1889" i="1"/>
  <c r="AI1889" i="1" s="1"/>
  <c r="AJ1889" i="1" s="1"/>
  <c r="AH1604" i="1"/>
  <c r="AI1604" i="1" s="1"/>
  <c r="AJ1604" i="1" s="1"/>
  <c r="AH1597" i="1"/>
  <c r="AI1597" i="1" s="1"/>
  <c r="AJ1597" i="1" s="1"/>
  <c r="AH920" i="1"/>
  <c r="AI920" i="1" s="1"/>
  <c r="AJ920" i="1" s="1"/>
  <c r="AH1890" i="1"/>
  <c r="AI1890" i="1" s="1"/>
  <c r="AJ1890" i="1" s="1"/>
  <c r="AH1514" i="1"/>
  <c r="AI1514" i="1" s="1"/>
  <c r="AJ1514" i="1" s="1"/>
  <c r="AH924" i="1"/>
  <c r="AI924" i="1" s="1"/>
  <c r="AJ924" i="1" s="1"/>
  <c r="AH1521" i="1"/>
  <c r="AI1521" i="1" s="1"/>
  <c r="AJ1521" i="1" s="1"/>
  <c r="AH1409" i="1"/>
  <c r="AI1409" i="1" s="1"/>
  <c r="AJ1409" i="1" s="1"/>
  <c r="AH1150" i="1"/>
  <c r="AI1150" i="1" s="1"/>
  <c r="AJ1150" i="1" s="1"/>
  <c r="AH1410" i="1"/>
  <c r="AI1410" i="1" s="1"/>
  <c r="AJ1410" i="1" s="1"/>
  <c r="AH1100" i="1"/>
  <c r="AI1100" i="1" s="1"/>
  <c r="AJ1100" i="1" s="1"/>
  <c r="AH1101" i="1"/>
  <c r="AI1101" i="1" s="1"/>
  <c r="AJ1101" i="1" s="1"/>
  <c r="AH1102" i="1"/>
  <c r="AI1102" i="1" s="1"/>
  <c r="AJ1102" i="1" s="1"/>
  <c r="AH1522" i="1"/>
  <c r="AI1522" i="1" s="1"/>
  <c r="AJ1522" i="1" s="1"/>
  <c r="AH1103" i="1"/>
  <c r="AI1103" i="1" s="1"/>
  <c r="AJ1103" i="1" s="1"/>
  <c r="AH1411" i="1"/>
  <c r="AI1411" i="1" s="1"/>
  <c r="AJ1411" i="1" s="1"/>
  <c r="AH1104" i="1"/>
  <c r="AI1104" i="1" s="1"/>
  <c r="AJ1104" i="1" s="1"/>
  <c r="AH925" i="1"/>
  <c r="AI925" i="1" s="1"/>
  <c r="AJ925" i="1" s="1"/>
  <c r="AH1412" i="1"/>
  <c r="AI1412" i="1" s="1"/>
  <c r="AJ1412" i="1" s="1"/>
  <c r="AH1523" i="1"/>
  <c r="AI1523" i="1" s="1"/>
  <c r="AJ1523" i="1" s="1"/>
  <c r="AH1105" i="1"/>
  <c r="AI1105" i="1" s="1"/>
  <c r="AJ1105" i="1" s="1"/>
  <c r="AH1524" i="1"/>
  <c r="AI1524" i="1" s="1"/>
  <c r="AJ1524" i="1" s="1"/>
  <c r="AH1413" i="1"/>
  <c r="AI1413" i="1" s="1"/>
  <c r="AJ1413" i="1" s="1"/>
  <c r="AH1525" i="1"/>
  <c r="AI1525" i="1" s="1"/>
  <c r="AJ1525" i="1" s="1"/>
  <c r="AH926" i="1"/>
  <c r="AI926" i="1" s="1"/>
  <c r="AJ926" i="1" s="1"/>
  <c r="AH1106" i="1"/>
  <c r="AI1106" i="1" s="1"/>
  <c r="AJ1106" i="1" s="1"/>
  <c r="AH1107" i="1"/>
  <c r="AI1107" i="1" s="1"/>
  <c r="AJ1107" i="1" s="1"/>
  <c r="AH1526" i="1"/>
  <c r="AI1526" i="1" s="1"/>
  <c r="AJ1526" i="1" s="1"/>
  <c r="AH1414" i="1"/>
  <c r="AI1414" i="1" s="1"/>
  <c r="AJ1414" i="1" s="1"/>
  <c r="AH1151" i="1"/>
  <c r="AI1151" i="1" s="1"/>
  <c r="AJ1151" i="1" s="1"/>
  <c r="AH927" i="1"/>
  <c r="AI927" i="1" s="1"/>
  <c r="AJ927" i="1" s="1"/>
  <c r="AH1108" i="1"/>
  <c r="AI1108" i="1" s="1"/>
  <c r="AJ1108" i="1" s="1"/>
  <c r="AH1152" i="1"/>
  <c r="AI1152" i="1" s="1"/>
  <c r="AJ1152" i="1" s="1"/>
  <c r="AH1109" i="1"/>
  <c r="AI1109" i="1" s="1"/>
  <c r="AJ1109" i="1" s="1"/>
  <c r="AH1110" i="1"/>
  <c r="AI1110" i="1" s="1"/>
  <c r="AJ1110" i="1" s="1"/>
  <c r="AH1111" i="1"/>
  <c r="AI1111" i="1" s="1"/>
  <c r="AJ1111" i="1" s="1"/>
  <c r="AH1112" i="1"/>
  <c r="AI1112" i="1" s="1"/>
  <c r="AJ1112" i="1" s="1"/>
  <c r="AH928" i="1"/>
  <c r="AI928" i="1" s="1"/>
  <c r="AJ928" i="1" s="1"/>
  <c r="AH1153" i="1"/>
  <c r="AI1153" i="1" s="1"/>
  <c r="AJ1153" i="1" s="1"/>
  <c r="AH1415" i="1"/>
  <c r="AI1415" i="1" s="1"/>
  <c r="AJ1415" i="1" s="1"/>
  <c r="AH1527" i="1"/>
  <c r="AI1527" i="1" s="1"/>
  <c r="AJ1527" i="1" s="1"/>
  <c r="AH1113" i="1"/>
  <c r="AI1113" i="1" s="1"/>
  <c r="AJ1113" i="1" s="1"/>
  <c r="AH1154" i="1"/>
  <c r="AI1154" i="1" s="1"/>
  <c r="AJ1154" i="1" s="1"/>
  <c r="AH1528" i="1"/>
  <c r="AI1528" i="1" s="1"/>
  <c r="AJ1528" i="1" s="1"/>
  <c r="AH1155" i="1"/>
  <c r="AI1155" i="1" s="1"/>
  <c r="AJ1155" i="1" s="1"/>
  <c r="AH1529" i="1"/>
  <c r="AI1529" i="1" s="1"/>
  <c r="AJ1529" i="1" s="1"/>
  <c r="AH1156" i="1"/>
  <c r="AI1156" i="1" s="1"/>
  <c r="AJ1156" i="1" s="1"/>
  <c r="AH1157" i="1"/>
  <c r="AI1157" i="1" s="1"/>
  <c r="AJ1157" i="1" s="1"/>
  <c r="AH1114" i="1"/>
  <c r="AI1114" i="1" s="1"/>
  <c r="AJ1114" i="1" s="1"/>
  <c r="AH1158" i="1"/>
  <c r="AI1158" i="1" s="1"/>
  <c r="AJ1158" i="1" s="1"/>
  <c r="AH1115" i="1"/>
  <c r="AI1115" i="1" s="1"/>
  <c r="AJ1115" i="1" s="1"/>
  <c r="AH1116" i="1"/>
  <c r="AI1116" i="1" s="1"/>
  <c r="AJ1116" i="1" s="1"/>
  <c r="AH1159" i="1"/>
  <c r="AI1159" i="1" s="1"/>
  <c r="AJ1159" i="1" s="1"/>
  <c r="AH54" i="1"/>
  <c r="AI54" i="1" s="1"/>
  <c r="AJ54" i="1" s="1"/>
  <c r="AH1530" i="1"/>
  <c r="AI1530" i="1" s="1"/>
  <c r="AJ1530" i="1" s="1"/>
  <c r="AH1160" i="1"/>
  <c r="AI1160" i="1" s="1"/>
  <c r="AJ1160" i="1" s="1"/>
  <c r="AH1117" i="1"/>
  <c r="AI1117" i="1" s="1"/>
  <c r="AJ1117" i="1" s="1"/>
  <c r="AH1118" i="1"/>
  <c r="AI1118" i="1" s="1"/>
  <c r="AJ1118" i="1" s="1"/>
  <c r="AH1119" i="1"/>
  <c r="AI1119" i="1" s="1"/>
  <c r="AJ1119" i="1" s="1"/>
  <c r="AH1120" i="1"/>
  <c r="AI1120" i="1" s="1"/>
  <c r="AJ1120" i="1" s="1"/>
  <c r="AH1121" i="1"/>
  <c r="AI1121" i="1" s="1"/>
  <c r="AJ1121" i="1" s="1"/>
  <c r="AH1122" i="1"/>
  <c r="AI1122" i="1" s="1"/>
  <c r="AJ1122" i="1" s="1"/>
  <c r="AH1123" i="1"/>
  <c r="AI1123" i="1" s="1"/>
  <c r="AJ1123" i="1" s="1"/>
  <c r="AH1124" i="1"/>
  <c r="AI1124" i="1" s="1"/>
  <c r="AJ1124" i="1" s="1"/>
  <c r="AH1416" i="1"/>
  <c r="AI1416" i="1" s="1"/>
  <c r="AJ1416" i="1" s="1"/>
  <c r="AH1125" i="1"/>
  <c r="AI1125" i="1" s="1"/>
  <c r="AJ1125" i="1" s="1"/>
  <c r="AH1161" i="1"/>
  <c r="AI1161" i="1" s="1"/>
  <c r="AJ1161" i="1" s="1"/>
  <c r="AH1126" i="1"/>
  <c r="AI1126" i="1" s="1"/>
  <c r="AJ1126" i="1" s="1"/>
  <c r="AH1127" i="1"/>
  <c r="AI1127" i="1" s="1"/>
  <c r="AJ1127" i="1" s="1"/>
  <c r="AH1128" i="1"/>
  <c r="AI1128" i="1" s="1"/>
  <c r="AJ1128" i="1" s="1"/>
  <c r="AH1129" i="1"/>
  <c r="AI1129" i="1" s="1"/>
  <c r="AJ1129" i="1" s="1"/>
  <c r="AH1130" i="1"/>
  <c r="AI1130" i="1" s="1"/>
  <c r="AJ1130" i="1" s="1"/>
  <c r="AH1131" i="1"/>
  <c r="AI1131" i="1" s="1"/>
  <c r="AJ1131" i="1" s="1"/>
  <c r="AH1132" i="1"/>
  <c r="AI1132" i="1" s="1"/>
  <c r="AJ1132" i="1" s="1"/>
  <c r="AH1133" i="1"/>
  <c r="AI1133" i="1" s="1"/>
  <c r="AJ1133" i="1" s="1"/>
  <c r="AH1134" i="1"/>
  <c r="AI1134" i="1" s="1"/>
  <c r="AJ1134" i="1" s="1"/>
  <c r="AH1531" i="1"/>
  <c r="AI1531" i="1" s="1"/>
  <c r="AJ1531" i="1" s="1"/>
  <c r="AH1135" i="1"/>
  <c r="AI1135" i="1" s="1"/>
  <c r="AJ1135" i="1" s="1"/>
  <c r="AH1136" i="1"/>
  <c r="AI1136" i="1" s="1"/>
  <c r="AJ1136" i="1" s="1"/>
  <c r="AH1137" i="1"/>
  <c r="AI1137" i="1" s="1"/>
  <c r="AJ1137" i="1" s="1"/>
  <c r="AH1138" i="1"/>
  <c r="AI1138" i="1" s="1"/>
  <c r="AJ1138" i="1" s="1"/>
  <c r="AH55" i="1"/>
  <c r="AI55" i="1" s="1"/>
  <c r="AJ55" i="1" s="1"/>
  <c r="AH1139" i="1"/>
  <c r="AI1139" i="1" s="1"/>
  <c r="AJ1139" i="1" s="1"/>
  <c r="AH1417" i="1"/>
  <c r="AI1417" i="1" s="1"/>
  <c r="AJ1417" i="1" s="1"/>
  <c r="AH1140" i="1"/>
  <c r="AI1140" i="1" s="1"/>
  <c r="AJ1140" i="1" s="1"/>
  <c r="AH56" i="1"/>
  <c r="AI56" i="1" s="1"/>
  <c r="AJ56" i="1" s="1"/>
  <c r="AH1532" i="1"/>
  <c r="AI1532" i="1" s="1"/>
  <c r="AJ1532" i="1" s="1"/>
  <c r="AH1418" i="1"/>
  <c r="AI1418" i="1" s="1"/>
  <c r="AJ1418" i="1" s="1"/>
  <c r="AH1162" i="1"/>
  <c r="AI1162" i="1" s="1"/>
  <c r="AJ1162" i="1" s="1"/>
  <c r="AH1141" i="1"/>
  <c r="AI1141" i="1" s="1"/>
  <c r="AJ1141" i="1" s="1"/>
  <c r="AH1419" i="1"/>
  <c r="AI1419" i="1" s="1"/>
  <c r="AJ1419" i="1" s="1"/>
  <c r="AH966" i="1"/>
  <c r="AI966" i="1" s="1"/>
  <c r="AJ966" i="1" s="1"/>
  <c r="AH1720" i="1"/>
  <c r="AI1720" i="1" s="1"/>
  <c r="AJ1720" i="1" s="1"/>
  <c r="AH967" i="1"/>
  <c r="AI967" i="1" s="1"/>
  <c r="AJ967" i="1" s="1"/>
  <c r="AH433" i="1"/>
  <c r="AI433" i="1" s="1"/>
  <c r="AJ433" i="1" s="1"/>
  <c r="AH1041" i="1"/>
  <c r="AI1041" i="1" s="1"/>
  <c r="AJ1041" i="1" s="1"/>
  <c r="AH968" i="1"/>
  <c r="AI968" i="1" s="1"/>
  <c r="AJ968" i="1" s="1"/>
  <c r="AH1269" i="1"/>
  <c r="AI1269" i="1" s="1"/>
  <c r="AJ1269" i="1" s="1"/>
  <c r="AH1721" i="1"/>
  <c r="AI1721" i="1" s="1"/>
  <c r="AJ1721" i="1" s="1"/>
  <c r="AH1722" i="1"/>
  <c r="AI1722" i="1" s="1"/>
  <c r="AJ1722" i="1" s="1"/>
  <c r="AH969" i="1"/>
  <c r="AI969" i="1" s="1"/>
  <c r="AJ969" i="1" s="1"/>
  <c r="AH434" i="1"/>
  <c r="AI434" i="1" s="1"/>
  <c r="AJ434" i="1" s="1"/>
  <c r="AH970" i="1"/>
  <c r="AI970" i="1" s="1"/>
  <c r="AJ970" i="1" s="1"/>
  <c r="AH971" i="1"/>
  <c r="AI971" i="1" s="1"/>
  <c r="AJ971" i="1" s="1"/>
  <c r="AH972" i="1"/>
  <c r="AI972" i="1" s="1"/>
  <c r="AJ972" i="1" s="1"/>
  <c r="AH1042" i="1"/>
  <c r="AI1042" i="1" s="1"/>
  <c r="AJ1042" i="1" s="1"/>
  <c r="AH973" i="1"/>
  <c r="AI973" i="1" s="1"/>
  <c r="AJ973" i="1" s="1"/>
  <c r="AH435" i="1"/>
  <c r="AI435" i="1" s="1"/>
  <c r="AJ435" i="1" s="1"/>
  <c r="AH1270" i="1"/>
  <c r="AI1270" i="1" s="1"/>
  <c r="AJ1270" i="1" s="1"/>
  <c r="AH1271" i="1"/>
  <c r="AI1271" i="1" s="1"/>
  <c r="AJ1271" i="1" s="1"/>
  <c r="AH1723" i="1"/>
  <c r="AI1723" i="1" s="1"/>
  <c r="AJ1723" i="1" s="1"/>
  <c r="AH1043" i="1"/>
  <c r="AI1043" i="1" s="1"/>
  <c r="AJ1043" i="1" s="1"/>
  <c r="AH1724" i="1"/>
  <c r="AI1724" i="1" s="1"/>
  <c r="AJ1724" i="1" s="1"/>
  <c r="AH1044" i="1"/>
  <c r="AI1044" i="1" s="1"/>
  <c r="AJ1044" i="1" s="1"/>
  <c r="AH1045" i="1"/>
  <c r="AI1045" i="1" s="1"/>
  <c r="AJ1045" i="1" s="1"/>
  <c r="AH1725" i="1"/>
  <c r="AI1725" i="1" s="1"/>
  <c r="AJ1725" i="1" s="1"/>
  <c r="AH1726" i="1"/>
  <c r="AI1726" i="1" s="1"/>
  <c r="AJ1726" i="1" s="1"/>
  <c r="AH974" i="1"/>
  <c r="AI974" i="1" s="1"/>
  <c r="AJ974" i="1" s="1"/>
  <c r="AH436" i="1"/>
  <c r="AI436" i="1" s="1"/>
  <c r="AJ436" i="1" s="1"/>
  <c r="AH1046" i="1"/>
  <c r="AI1046" i="1" s="1"/>
  <c r="AJ1046" i="1" s="1"/>
  <c r="AH975" i="1"/>
  <c r="AI975" i="1" s="1"/>
  <c r="AJ975" i="1" s="1"/>
  <c r="AH976" i="1"/>
  <c r="AI976" i="1" s="1"/>
  <c r="AJ976" i="1" s="1"/>
  <c r="AH977" i="1"/>
  <c r="AI977" i="1" s="1"/>
  <c r="AJ977" i="1" s="1"/>
  <c r="AH437" i="1"/>
  <c r="AI437" i="1" s="1"/>
  <c r="AJ437" i="1" s="1"/>
  <c r="AH978" i="1"/>
  <c r="AI978" i="1" s="1"/>
  <c r="AJ978" i="1" s="1"/>
  <c r="AH932" i="1"/>
  <c r="AI932" i="1" s="1"/>
  <c r="AJ932" i="1" s="1"/>
  <c r="AH1272" i="1"/>
  <c r="AI1272" i="1" s="1"/>
  <c r="AJ1272" i="1" s="1"/>
  <c r="AH979" i="1"/>
  <c r="AI979" i="1" s="1"/>
  <c r="AJ979" i="1" s="1"/>
  <c r="AH438" i="1"/>
  <c r="AI438" i="1" s="1"/>
  <c r="AJ438" i="1" s="1"/>
  <c r="AH1047" i="1"/>
  <c r="AI1047" i="1" s="1"/>
  <c r="AJ1047" i="1" s="1"/>
  <c r="AH1048" i="1"/>
  <c r="AI1048" i="1" s="1"/>
  <c r="AJ1048" i="1" s="1"/>
  <c r="AH1273" i="1"/>
  <c r="AI1273" i="1" s="1"/>
  <c r="AJ1273" i="1" s="1"/>
  <c r="AH980" i="1"/>
  <c r="AI980" i="1"/>
  <c r="AJ980" i="1" s="1"/>
  <c r="AH933" i="1"/>
  <c r="AI933" i="1" s="1"/>
  <c r="AJ933" i="1" s="1"/>
  <c r="AH981" i="1"/>
  <c r="AI981" i="1" s="1"/>
  <c r="AJ981" i="1" s="1"/>
  <c r="AH1049" i="1"/>
  <c r="AI1049" i="1" s="1"/>
  <c r="AJ1049" i="1" s="1"/>
  <c r="AH1050" i="1"/>
  <c r="AI1050" i="1" s="1"/>
  <c r="AJ1050" i="1" s="1"/>
  <c r="AH439" i="1"/>
  <c r="AI439" i="1" s="1"/>
  <c r="AJ439" i="1" s="1"/>
  <c r="AH1051" i="1"/>
  <c r="AI1051" i="1" s="1"/>
  <c r="AJ1051" i="1" s="1"/>
  <c r="AH440" i="1"/>
  <c r="AI440" i="1" s="1"/>
  <c r="AJ440" i="1" s="1"/>
  <c r="AH441" i="1"/>
  <c r="AI441" i="1" s="1"/>
  <c r="AJ441" i="1" s="1"/>
  <c r="AH442" i="1"/>
  <c r="AI442" i="1" s="1"/>
  <c r="AJ442" i="1" s="1"/>
  <c r="AH1727" i="1"/>
  <c r="AI1727" i="1" s="1"/>
  <c r="AJ1727" i="1" s="1"/>
  <c r="AH1728" i="1"/>
  <c r="AI1728" i="1" s="1"/>
  <c r="AJ1728" i="1" s="1"/>
  <c r="AH982" i="1"/>
  <c r="AI982" i="1" s="1"/>
  <c r="AJ982" i="1" s="1"/>
  <c r="AH1729" i="1"/>
  <c r="AI1729" i="1" s="1"/>
  <c r="AJ1729" i="1" s="1"/>
  <c r="AH1730" i="1"/>
  <c r="AI1730" i="1" s="1"/>
  <c r="AJ1730" i="1" s="1"/>
  <c r="AH1731" i="1"/>
  <c r="AI1731" i="1" s="1"/>
  <c r="AJ1731" i="1" s="1"/>
  <c r="AH1274" i="1"/>
  <c r="AI1274" i="1" s="1"/>
  <c r="AJ1274" i="1" s="1"/>
  <c r="AH1275" i="1"/>
  <c r="AI1275" i="1" s="1"/>
  <c r="AJ1275" i="1" s="1"/>
  <c r="AH983" i="1"/>
  <c r="AI983" i="1" s="1"/>
  <c r="AJ983" i="1" s="1"/>
  <c r="AH1276" i="1"/>
  <c r="AI1276" i="1" s="1"/>
  <c r="AJ1276" i="1" s="1"/>
  <c r="AH1732" i="1"/>
  <c r="AI1732" i="1" s="1"/>
  <c r="AJ1732" i="1" s="1"/>
  <c r="AH984" i="1"/>
  <c r="AI984" i="1" s="1"/>
  <c r="AJ984" i="1" s="1"/>
  <c r="AH1733" i="1"/>
  <c r="AI1733" i="1" s="1"/>
  <c r="AJ1733" i="1" s="1"/>
  <c r="AH443" i="1"/>
  <c r="AI443" i="1" s="1"/>
  <c r="AJ443" i="1" s="1"/>
  <c r="AH1277" i="1"/>
  <c r="AI1277" i="1" s="1"/>
  <c r="AJ1277" i="1" s="1"/>
  <c r="AH444" i="1"/>
  <c r="AI444" i="1" s="1"/>
  <c r="AJ444" i="1" s="1"/>
  <c r="AH985" i="1"/>
  <c r="AI985" i="1" s="1"/>
  <c r="AJ985" i="1" s="1"/>
  <c r="AH1278" i="1"/>
  <c r="AI1278" i="1" s="1"/>
  <c r="AJ1278" i="1" s="1"/>
  <c r="AH1279" i="1"/>
  <c r="AI1279" i="1" s="1"/>
  <c r="AJ1279" i="1" s="1"/>
  <c r="AH445" i="1"/>
  <c r="AI445" i="1" s="1"/>
  <c r="AJ445" i="1" s="1"/>
  <c r="AH986" i="1"/>
  <c r="AI986" i="1" s="1"/>
  <c r="AJ986" i="1" s="1"/>
  <c r="AH1052" i="1"/>
  <c r="AI1052" i="1" s="1"/>
  <c r="AJ1052" i="1" s="1"/>
  <c r="AH1734" i="1"/>
  <c r="AI1734" i="1" s="1"/>
  <c r="AJ1734" i="1" s="1"/>
  <c r="AH1735" i="1"/>
  <c r="AI1735" i="1" s="1"/>
  <c r="AJ1735" i="1" s="1"/>
  <c r="AH1736" i="1"/>
  <c r="AI1736" i="1" s="1"/>
  <c r="AJ1736" i="1" s="1"/>
  <c r="AH1737" i="1"/>
  <c r="AI1737" i="1" s="1"/>
  <c r="AJ1737" i="1" s="1"/>
  <c r="AH1738" i="1"/>
  <c r="AI1738" i="1" s="1"/>
  <c r="AJ1738" i="1" s="1"/>
  <c r="AH987" i="1"/>
  <c r="AI987" i="1" s="1"/>
  <c r="AJ987" i="1" s="1"/>
  <c r="AH1739" i="1"/>
  <c r="AI1739" i="1" s="1"/>
  <c r="AJ1739" i="1" s="1"/>
  <c r="AH446" i="1"/>
  <c r="AI446" i="1" s="1"/>
  <c r="AJ446" i="1" s="1"/>
  <c r="AH447" i="1"/>
  <c r="AI447" i="1" s="1"/>
  <c r="AJ447" i="1" s="1"/>
  <c r="AH1053" i="1"/>
  <c r="AI1053" i="1" s="1"/>
  <c r="AJ1053" i="1" s="1"/>
  <c r="AH934" i="1"/>
  <c r="AI934" i="1" s="1"/>
  <c r="AJ934" i="1" s="1"/>
  <c r="AH935" i="1"/>
  <c r="AI935" i="1" s="1"/>
  <c r="AJ935" i="1" s="1"/>
  <c r="AH988" i="1"/>
  <c r="AI988" i="1" s="1"/>
  <c r="AJ988" i="1" s="1"/>
  <c r="AH448" i="1"/>
  <c r="AI448" i="1" s="1"/>
  <c r="AJ448" i="1" s="1"/>
  <c r="AH1740" i="1"/>
  <c r="AI1740" i="1" s="1"/>
  <c r="AJ1740" i="1" s="1"/>
  <c r="AH989" i="1"/>
  <c r="AI989" i="1" s="1"/>
  <c r="AJ989" i="1" s="1"/>
  <c r="AH1741" i="1"/>
  <c r="AI1741" i="1" s="1"/>
  <c r="AJ1741" i="1" s="1"/>
  <c r="AH1280" i="1"/>
  <c r="AI1280" i="1" s="1"/>
  <c r="AJ1280" i="1" s="1"/>
  <c r="AH1742" i="1"/>
  <c r="AI1742" i="1" s="1"/>
  <c r="AJ1742" i="1" s="1"/>
  <c r="AH1743" i="1"/>
  <c r="AI1743" i="1" s="1"/>
  <c r="AJ1743" i="1" s="1"/>
  <c r="AH1744" i="1"/>
  <c r="AI1744" i="1" s="1"/>
  <c r="AJ1744" i="1" s="1"/>
  <c r="AH449" i="1"/>
  <c r="AI449" i="1" s="1"/>
  <c r="AJ449" i="1" s="1"/>
  <c r="AH990" i="1"/>
  <c r="AI990" i="1" s="1"/>
  <c r="AJ990" i="1" s="1"/>
  <c r="AH1745" i="1"/>
  <c r="AI1745" i="1" s="1"/>
  <c r="AJ1745" i="1" s="1"/>
  <c r="AH450" i="1"/>
  <c r="AI450" i="1" s="1"/>
  <c r="AJ450" i="1" s="1"/>
  <c r="AH1281" i="1"/>
  <c r="AI1281" i="1" s="1"/>
  <c r="AJ1281" i="1" s="1"/>
  <c r="AH1746" i="1"/>
  <c r="AI1746" i="1" s="1"/>
  <c r="AJ1746" i="1" s="1"/>
  <c r="AH1747" i="1"/>
  <c r="AI1747" i="1" s="1"/>
  <c r="AJ1747" i="1" s="1"/>
  <c r="AH991" i="1"/>
  <c r="AI991" i="1" s="1"/>
  <c r="AJ991" i="1" s="1"/>
  <c r="AH1748" i="1"/>
  <c r="AI1748" i="1" s="1"/>
  <c r="AJ1748" i="1" s="1"/>
  <c r="AH1749" i="1"/>
  <c r="AI1749" i="1" s="1"/>
  <c r="AJ1749" i="1" s="1"/>
  <c r="AH451" i="1"/>
  <c r="AI451" i="1" s="1"/>
  <c r="AJ451" i="1" s="1"/>
  <c r="AH992" i="1"/>
  <c r="AI992" i="1" s="1"/>
  <c r="AJ992" i="1" s="1"/>
  <c r="AH1750" i="1"/>
  <c r="AI1750" i="1" s="1"/>
  <c r="AJ1750" i="1" s="1"/>
  <c r="AH452" i="1"/>
  <c r="AI452" i="1" s="1"/>
  <c r="AJ452" i="1" s="1"/>
  <c r="AH993" i="1"/>
  <c r="AI993" i="1" s="1"/>
  <c r="AJ993" i="1" s="1"/>
  <c r="AH453" i="1"/>
  <c r="AI453" i="1" s="1"/>
  <c r="AJ453" i="1" s="1"/>
  <c r="AH1751" i="1"/>
  <c r="AI1751" i="1" s="1"/>
  <c r="AJ1751" i="1" s="1"/>
  <c r="AH1752" i="1"/>
  <c r="AI1752" i="1" s="1"/>
  <c r="AJ1752" i="1" s="1"/>
  <c r="AH1753" i="1"/>
  <c r="AI1753" i="1" s="1"/>
  <c r="AJ1753" i="1" s="1"/>
  <c r="AH454" i="1"/>
  <c r="AI454" i="1" s="1"/>
  <c r="AJ454" i="1" s="1"/>
  <c r="AH1282" i="1"/>
  <c r="AI1282" i="1" s="1"/>
  <c r="AJ1282" i="1" s="1"/>
  <c r="AH994" i="1"/>
  <c r="AI994" i="1" s="1"/>
  <c r="AJ994" i="1" s="1"/>
  <c r="AH995" i="1"/>
  <c r="AI995" i="1" s="1"/>
  <c r="AJ995" i="1" s="1"/>
  <c r="AH1054" i="1"/>
  <c r="AI1054" i="1" s="1"/>
  <c r="AJ1054" i="1" s="1"/>
  <c r="AH1754" i="1"/>
  <c r="AI1754" i="1" s="1"/>
  <c r="AJ1754" i="1" s="1"/>
  <c r="AH455" i="1"/>
  <c r="AI455" i="1" s="1"/>
  <c r="AJ455" i="1" s="1"/>
  <c r="AH456" i="1"/>
  <c r="AI456" i="1" s="1"/>
  <c r="AJ456" i="1" s="1"/>
  <c r="AH1755" i="1"/>
  <c r="AI1755" i="1" s="1"/>
  <c r="AJ1755" i="1" s="1"/>
  <c r="AH1283" i="1"/>
  <c r="AI1283" i="1" s="1"/>
  <c r="AJ1283" i="1" s="1"/>
  <c r="AH996" i="1"/>
  <c r="AI996" i="1" s="1"/>
  <c r="AJ996" i="1" s="1"/>
  <c r="AH457" i="1"/>
  <c r="AI457" i="1" s="1"/>
  <c r="AJ457" i="1" s="1"/>
  <c r="AH1284" i="1"/>
  <c r="AI1284" i="1" s="1"/>
  <c r="AJ1284" i="1" s="1"/>
  <c r="AH1285" i="1"/>
  <c r="AI1285" i="1" s="1"/>
  <c r="AJ1285" i="1" s="1"/>
  <c r="AH997" i="1"/>
  <c r="AI997" i="1" s="1"/>
  <c r="AJ997" i="1" s="1"/>
  <c r="AH1756" i="1"/>
  <c r="AI1756" i="1" s="1"/>
  <c r="AJ1756" i="1" s="1"/>
  <c r="AH458" i="1"/>
  <c r="AI458" i="1" s="1"/>
  <c r="AJ458" i="1" s="1"/>
  <c r="AH1055" i="1"/>
  <c r="AI1055" i="1" s="1"/>
  <c r="AJ1055" i="1" s="1"/>
  <c r="AH936" i="1"/>
  <c r="AI936" i="1" s="1"/>
  <c r="AJ936" i="1" s="1"/>
  <c r="AH459" i="1"/>
  <c r="AI459" i="1" s="1"/>
  <c r="AJ459" i="1" s="1"/>
  <c r="AH937" i="1"/>
  <c r="AI937" i="1" s="1"/>
  <c r="AJ937" i="1" s="1"/>
  <c r="AH460" i="1"/>
  <c r="AI460" i="1" s="1"/>
  <c r="AJ460" i="1" s="1"/>
  <c r="AH938" i="1"/>
  <c r="AI938" i="1" s="1"/>
  <c r="AJ938" i="1" s="1"/>
  <c r="AH1757" i="1"/>
  <c r="AI1757" i="1" s="1"/>
  <c r="AJ1757" i="1" s="1"/>
  <c r="AH998" i="1"/>
  <c r="AI998" i="1" s="1"/>
  <c r="AJ998" i="1" s="1"/>
  <c r="AH939" i="1"/>
  <c r="AI939" i="1" s="1"/>
  <c r="AJ939" i="1" s="1"/>
  <c r="AH1758" i="1"/>
  <c r="AI1758" i="1" s="1"/>
  <c r="AJ1758" i="1" s="1"/>
  <c r="AH1056" i="1"/>
  <c r="AI1056" i="1" s="1"/>
  <c r="AJ1056" i="1" s="1"/>
  <c r="AH461" i="1"/>
  <c r="AI461" i="1" s="1"/>
  <c r="AJ461" i="1" s="1"/>
  <c r="AH1286" i="1"/>
  <c r="AI1286" i="1" s="1"/>
  <c r="AJ1286" i="1" s="1"/>
  <c r="AH1287" i="1"/>
  <c r="AI1287" i="1" s="1"/>
  <c r="AJ1287" i="1" s="1"/>
  <c r="AH462" i="1"/>
  <c r="AI462" i="1" s="1"/>
  <c r="AJ462" i="1" s="1"/>
  <c r="AH999" i="1"/>
  <c r="AI999" i="1" s="1"/>
  <c r="AJ999" i="1" s="1"/>
  <c r="AH1759" i="1"/>
  <c r="AI1759" i="1" s="1"/>
  <c r="AJ1759" i="1" s="1"/>
  <c r="AH1760" i="1"/>
  <c r="AI1760" i="1" s="1"/>
  <c r="AJ1760" i="1" s="1"/>
  <c r="AH1288" i="1"/>
  <c r="AI1288" i="1" s="1"/>
  <c r="AJ1288" i="1" s="1"/>
  <c r="AH463" i="1"/>
  <c r="AI463" i="1" s="1"/>
  <c r="AJ463" i="1" s="1"/>
  <c r="AH464" i="1"/>
  <c r="AI464" i="1" s="1"/>
  <c r="AJ464" i="1" s="1"/>
  <c r="AH1761" i="1"/>
  <c r="AI1761" i="1" s="1"/>
  <c r="AJ1761" i="1" s="1"/>
  <c r="AH1762" i="1"/>
  <c r="AI1762" i="1" s="1"/>
  <c r="AJ1762" i="1" s="1"/>
  <c r="AH1763" i="1"/>
  <c r="AI1763" i="1" s="1"/>
  <c r="AJ1763" i="1" s="1"/>
  <c r="AH1289" i="1"/>
  <c r="AI1289" i="1" s="1"/>
  <c r="AJ1289" i="1" s="1"/>
  <c r="AH1000" i="1"/>
  <c r="AI1000" i="1" s="1"/>
  <c r="AJ1000" i="1" s="1"/>
  <c r="AH1764" i="1"/>
  <c r="AI1764" i="1" s="1"/>
  <c r="AJ1764" i="1" s="1"/>
  <c r="AH1765" i="1"/>
  <c r="AI1765" i="1" s="1"/>
  <c r="AJ1765" i="1" s="1"/>
  <c r="AH1766" i="1"/>
  <c r="AI1766" i="1" s="1"/>
  <c r="AJ1766" i="1" s="1"/>
  <c r="AH1767" i="1"/>
  <c r="AI1767" i="1" s="1"/>
  <c r="AJ1767" i="1" s="1"/>
  <c r="AH465" i="1"/>
  <c r="AI465" i="1" s="1"/>
  <c r="AJ465" i="1" s="1"/>
  <c r="AH1001" i="1"/>
  <c r="AI1001" i="1" s="1"/>
  <c r="AJ1001" i="1" s="1"/>
  <c r="AH466" i="1"/>
  <c r="AI466" i="1" s="1"/>
  <c r="AJ466" i="1" s="1"/>
  <c r="AH1768" i="1"/>
  <c r="AI1768" i="1" s="1"/>
  <c r="AJ1768" i="1" s="1"/>
  <c r="AH1769" i="1"/>
  <c r="AI1769" i="1" s="1"/>
  <c r="AJ1769" i="1" s="1"/>
  <c r="AH1770" i="1"/>
  <c r="AI1770" i="1" s="1"/>
  <c r="AJ1770" i="1" s="1"/>
  <c r="AH1771" i="1"/>
  <c r="AI1771" i="1" s="1"/>
  <c r="AJ1771" i="1" s="1"/>
  <c r="AH1057" i="1"/>
  <c r="AI1057" i="1" s="1"/>
  <c r="AJ1057" i="1" s="1"/>
  <c r="AH1058" i="1"/>
  <c r="AI1058" i="1" s="1"/>
  <c r="AJ1058" i="1" s="1"/>
  <c r="AH1059" i="1"/>
  <c r="AI1059" i="1" s="1"/>
  <c r="AJ1059" i="1" s="1"/>
  <c r="AH1772" i="1"/>
  <c r="AI1772" i="1" s="1"/>
  <c r="AJ1772" i="1" s="1"/>
  <c r="AH1773" i="1"/>
  <c r="AI1773" i="1" s="1"/>
  <c r="AJ1773" i="1" s="1"/>
  <c r="AH467" i="1"/>
  <c r="AI467" i="1" s="1"/>
  <c r="AJ467" i="1" s="1"/>
  <c r="AH468" i="1"/>
  <c r="AI468" i="1" s="1"/>
  <c r="AJ468" i="1" s="1"/>
  <c r="AH469" i="1"/>
  <c r="AI469" i="1" s="1"/>
  <c r="AJ469" i="1" s="1"/>
  <c r="AH1290" i="1"/>
  <c r="AI1290" i="1" s="1"/>
  <c r="AJ1290" i="1" s="1"/>
  <c r="AH470" i="1"/>
  <c r="AI470" i="1" s="1"/>
  <c r="AJ470" i="1" s="1"/>
  <c r="AH1002" i="1"/>
  <c r="AI1002" i="1" s="1"/>
  <c r="AJ1002" i="1" s="1"/>
  <c r="AH1774" i="1"/>
  <c r="AI1774" i="1" s="1"/>
  <c r="AJ1774" i="1" s="1"/>
  <c r="AH1003" i="1"/>
  <c r="AI1003" i="1" s="1"/>
  <c r="AJ1003" i="1" s="1"/>
  <c r="AH1775" i="1"/>
  <c r="AI1775" i="1" s="1"/>
  <c r="AJ1775" i="1" s="1"/>
  <c r="AH471" i="1"/>
  <c r="AI471" i="1" s="1"/>
  <c r="AJ471" i="1" s="1"/>
  <c r="AH1004" i="1"/>
  <c r="AI1004" i="1" s="1"/>
  <c r="AJ1004" i="1" s="1"/>
  <c r="AH1005" i="1"/>
  <c r="AI1005" i="1" s="1"/>
  <c r="AJ1005" i="1" s="1"/>
  <c r="AH1006" i="1"/>
  <c r="AI1006" i="1" s="1"/>
  <c r="AJ1006" i="1" s="1"/>
  <c r="AH472" i="1"/>
  <c r="AI472" i="1" s="1"/>
  <c r="AJ472" i="1" s="1"/>
  <c r="AH473" i="1"/>
  <c r="AI473" i="1" s="1"/>
  <c r="AJ473" i="1" s="1"/>
  <c r="AH474" i="1"/>
  <c r="AI474" i="1" s="1"/>
  <c r="AJ474" i="1" s="1"/>
  <c r="AH1060" i="1"/>
  <c r="AI1060" i="1" s="1"/>
  <c r="AJ1060" i="1" s="1"/>
  <c r="AH1776" i="1"/>
  <c r="AI1776" i="1" s="1"/>
  <c r="AJ1776" i="1" s="1"/>
  <c r="AH475" i="1"/>
  <c r="AI475" i="1" s="1"/>
  <c r="AJ475" i="1" s="1"/>
  <c r="AH476" i="1"/>
  <c r="AI476" i="1" s="1"/>
  <c r="AJ476" i="1" s="1"/>
  <c r="AH1777" i="1"/>
  <c r="AI1777" i="1" s="1"/>
  <c r="AJ1777" i="1" s="1"/>
  <c r="AH477" i="1"/>
  <c r="AI477" i="1" s="1"/>
  <c r="AJ477" i="1" s="1"/>
  <c r="AH1291" i="1"/>
  <c r="AI1291" i="1" s="1"/>
  <c r="AJ1291" i="1" s="1"/>
  <c r="AH1007" i="1"/>
  <c r="AI1007" i="1" s="1"/>
  <c r="AJ1007" i="1" s="1"/>
  <c r="AH478" i="1"/>
  <c r="AI478" i="1" s="1"/>
  <c r="AJ478" i="1" s="1"/>
  <c r="AH1008" i="1"/>
  <c r="AI1008" i="1" s="1"/>
  <c r="AJ1008" i="1" s="1"/>
  <c r="AH479" i="1"/>
  <c r="AI479" i="1" s="1"/>
  <c r="AJ479" i="1" s="1"/>
  <c r="AH1292" i="1"/>
  <c r="AI1292" i="1" s="1"/>
  <c r="AJ1292" i="1" s="1"/>
  <c r="AH1009" i="1"/>
  <c r="AI1009" i="1" s="1"/>
  <c r="AJ1009" i="1" s="1"/>
  <c r="AH480" i="1"/>
  <c r="AI480" i="1" s="1"/>
  <c r="AJ480" i="1" s="1"/>
  <c r="AH481" i="1"/>
  <c r="AI481" i="1" s="1"/>
  <c r="AJ481" i="1" s="1"/>
  <c r="AH1778" i="1"/>
  <c r="AI1778" i="1" s="1"/>
  <c r="AJ1778" i="1" s="1"/>
  <c r="AH482" i="1"/>
  <c r="AI482" i="1" s="1"/>
  <c r="AJ482" i="1" s="1"/>
  <c r="AH1293" i="1"/>
  <c r="AI1293" i="1" s="1"/>
  <c r="AJ1293" i="1" s="1"/>
  <c r="AH1779" i="1"/>
  <c r="AI1779" i="1" s="1"/>
  <c r="AJ1779" i="1" s="1"/>
  <c r="AH1294" i="1"/>
  <c r="AI1294" i="1" s="1"/>
  <c r="AJ1294" i="1" s="1"/>
  <c r="AH1780" i="1"/>
  <c r="AI1780" i="1" s="1"/>
  <c r="AJ1780" i="1" s="1"/>
  <c r="AH1010" i="1"/>
  <c r="AI1010" i="1" s="1"/>
  <c r="AJ1010" i="1" s="1"/>
  <c r="AH1781" i="1"/>
  <c r="AI1781" i="1" s="1"/>
  <c r="AJ1781" i="1" s="1"/>
  <c r="AH1295" i="1"/>
  <c r="AI1295" i="1" s="1"/>
  <c r="AJ1295" i="1" s="1"/>
  <c r="AH483" i="1"/>
  <c r="AI483" i="1" s="1"/>
  <c r="AJ483" i="1" s="1"/>
  <c r="AH1011" i="1"/>
  <c r="AI1011" i="1" s="1"/>
  <c r="AJ1011" i="1" s="1"/>
  <c r="AH1296" i="1"/>
  <c r="AI1296" i="1" s="1"/>
  <c r="AJ1296" i="1" s="1"/>
  <c r="AH484" i="1"/>
  <c r="AI484" i="1" s="1"/>
  <c r="AJ484" i="1" s="1"/>
  <c r="AH1297" i="1"/>
  <c r="AI1297" i="1" s="1"/>
  <c r="AJ1297" i="1" s="1"/>
  <c r="AH1012" i="1"/>
  <c r="AI1012" i="1" s="1"/>
  <c r="AJ1012" i="1" s="1"/>
  <c r="AH485" i="1"/>
  <c r="AI485" i="1" s="1"/>
  <c r="AJ485" i="1" s="1"/>
  <c r="AH1013" i="1"/>
  <c r="AI1013" i="1" s="1"/>
  <c r="AJ1013" i="1" s="1"/>
  <c r="AH1782" i="1"/>
  <c r="AI1782" i="1" s="1"/>
  <c r="AJ1782" i="1" s="1"/>
  <c r="AH1783" i="1"/>
  <c r="AI1783" i="1" s="1"/>
  <c r="AJ1783" i="1" s="1"/>
  <c r="AH1784" i="1"/>
  <c r="AI1784" i="1" s="1"/>
  <c r="AJ1784" i="1" s="1"/>
  <c r="AH486" i="1"/>
  <c r="AI486" i="1" s="1"/>
  <c r="AJ486" i="1" s="1"/>
  <c r="AH487" i="1"/>
  <c r="AI487" i="1" s="1"/>
  <c r="AJ487" i="1" s="1"/>
  <c r="AH1785" i="1"/>
  <c r="AI1785" i="1" s="1"/>
  <c r="AJ1785" i="1" s="1"/>
  <c r="AH1786" i="1"/>
  <c r="AI1786" i="1" s="1"/>
  <c r="AJ1786" i="1" s="1"/>
  <c r="AH1787" i="1"/>
  <c r="AI1787" i="1" s="1"/>
  <c r="AJ1787" i="1" s="1"/>
  <c r="AH488" i="1"/>
  <c r="AI488" i="1" s="1"/>
  <c r="AJ488" i="1" s="1"/>
  <c r="AH489" i="1"/>
  <c r="AI489" i="1" s="1"/>
  <c r="AJ489" i="1" s="1"/>
  <c r="AH1014" i="1"/>
  <c r="AI1014" i="1" s="1"/>
  <c r="AJ1014" i="1" s="1"/>
  <c r="AH1298" i="1"/>
  <c r="AI1298" i="1" s="1"/>
  <c r="AJ1298" i="1" s="1"/>
  <c r="AH490" i="1"/>
  <c r="AI490" i="1" s="1"/>
  <c r="AJ490" i="1" s="1"/>
  <c r="AH1299" i="1"/>
  <c r="AI1299" i="1" s="1"/>
  <c r="AJ1299" i="1" s="1"/>
  <c r="AH1015" i="1"/>
  <c r="AI1015" i="1" s="1"/>
  <c r="AJ1015" i="1" s="1"/>
  <c r="AH1016" i="1"/>
  <c r="AI1016" i="1" s="1"/>
  <c r="AJ1016" i="1" s="1"/>
  <c r="AH1061" i="1"/>
  <c r="AI1061" i="1" s="1"/>
  <c r="AJ1061" i="1" s="1"/>
  <c r="AH491" i="1"/>
  <c r="AI491" i="1" s="1"/>
  <c r="AJ491" i="1" s="1"/>
  <c r="AH1788" i="1"/>
  <c r="AI1788" i="1" s="1"/>
  <c r="AJ1788" i="1" s="1"/>
  <c r="AH1789" i="1"/>
  <c r="AI1789" i="1" s="1"/>
  <c r="AJ1789" i="1" s="1"/>
  <c r="AH492" i="1"/>
  <c r="AI492" i="1" s="1"/>
  <c r="AJ492" i="1" s="1"/>
  <c r="AH1790" i="1"/>
  <c r="AI1790" i="1" s="1"/>
  <c r="AJ1790" i="1" s="1"/>
  <c r="AH1791" i="1"/>
  <c r="AI1791" i="1" s="1"/>
  <c r="AJ1791" i="1" s="1"/>
  <c r="AH1017" i="1"/>
  <c r="AI1017" i="1" s="1"/>
  <c r="AJ1017" i="1" s="1"/>
  <c r="AH1792" i="1"/>
  <c r="AI1792" i="1" s="1"/>
  <c r="AJ1792" i="1" s="1"/>
  <c r="AH1793" i="1"/>
  <c r="AI1793" i="1" s="1"/>
  <c r="AJ1793" i="1" s="1"/>
  <c r="AH493" i="1"/>
  <c r="AI493" i="1" s="1"/>
  <c r="AJ493" i="1" s="1"/>
  <c r="AH1300" i="1"/>
  <c r="AI1300" i="1" s="1"/>
  <c r="AJ1300" i="1" s="1"/>
  <c r="AH1794" i="1"/>
  <c r="AI1794" i="1" s="1"/>
  <c r="AJ1794" i="1" s="1"/>
  <c r="AH1795" i="1"/>
  <c r="AI1795" i="1" s="1"/>
  <c r="AJ1795" i="1" s="1"/>
  <c r="AH1018" i="1"/>
  <c r="AI1018" i="1" s="1"/>
  <c r="AJ1018" i="1" s="1"/>
  <c r="AH1796" i="1"/>
  <c r="AI1796" i="1" s="1"/>
  <c r="AJ1796" i="1" s="1"/>
  <c r="AH1019" i="1"/>
  <c r="AI1019" i="1" s="1"/>
  <c r="AJ1019" i="1" s="1"/>
  <c r="AH940" i="1"/>
  <c r="AI940" i="1" s="1"/>
  <c r="AJ940" i="1" s="1"/>
  <c r="AH1020" i="1"/>
  <c r="AI1020" i="1" s="1"/>
  <c r="AJ1020" i="1" s="1"/>
  <c r="AH1797" i="1"/>
  <c r="AI1797" i="1" s="1"/>
  <c r="AJ1797" i="1" s="1"/>
  <c r="AH1798" i="1"/>
  <c r="AI1798" i="1" s="1"/>
  <c r="AJ1798" i="1" s="1"/>
  <c r="AH1799" i="1"/>
  <c r="AI1799" i="1" s="1"/>
  <c r="AJ1799" i="1" s="1"/>
  <c r="AH1800" i="1"/>
  <c r="AI1800" i="1" s="1"/>
  <c r="AJ1800" i="1" s="1"/>
  <c r="AH1801" i="1"/>
  <c r="AI1801" i="1" s="1"/>
  <c r="AJ1801" i="1" s="1"/>
  <c r="AH1021" i="1"/>
  <c r="AI1021" i="1" s="1"/>
  <c r="AJ1021" i="1" s="1"/>
  <c r="AH1301" i="1"/>
  <c r="AI1301" i="1" s="1"/>
  <c r="AJ1301" i="1" s="1"/>
  <c r="AH1022" i="1"/>
  <c r="AI1022" i="1" s="1"/>
  <c r="AJ1022" i="1" s="1"/>
  <c r="AH1802" i="1"/>
  <c r="AI1802" i="1" s="1"/>
  <c r="AJ1802" i="1" s="1"/>
  <c r="AH1023" i="1"/>
  <c r="AI1023" i="1" s="1"/>
  <c r="AJ1023" i="1" s="1"/>
  <c r="AH1024" i="1"/>
  <c r="AI1024" i="1" s="1"/>
  <c r="AJ1024" i="1" s="1"/>
  <c r="AH1025" i="1"/>
  <c r="AI1025" i="1" s="1"/>
  <c r="AJ1025" i="1" s="1"/>
  <c r="AH1026" i="1"/>
  <c r="AI1026" i="1" s="1"/>
  <c r="AJ1026" i="1" s="1"/>
  <c r="AH1803" i="1"/>
  <c r="AI1803" i="1" s="1"/>
  <c r="AJ1803" i="1" s="1"/>
  <c r="AH1804" i="1"/>
  <c r="AI1804" i="1" s="1"/>
  <c r="AJ1804" i="1" s="1"/>
  <c r="AH1027" i="1"/>
  <c r="AI1027" i="1" s="1"/>
  <c r="AJ1027" i="1" s="1"/>
  <c r="AH1028" i="1"/>
  <c r="AI1028" i="1" s="1"/>
  <c r="AJ1028" i="1" s="1"/>
  <c r="AH1302" i="1"/>
  <c r="AI1302" i="1" s="1"/>
  <c r="AJ1302" i="1" s="1"/>
  <c r="AH1029" i="1"/>
  <c r="AI1029" i="1" s="1"/>
  <c r="AJ1029" i="1" s="1"/>
  <c r="AH1303" i="1"/>
  <c r="AI1303" i="1" s="1"/>
  <c r="AJ1303" i="1" s="1"/>
  <c r="AH1805" i="1"/>
  <c r="AI1805" i="1" s="1"/>
  <c r="AJ1805" i="1" s="1"/>
  <c r="AH494" i="1"/>
  <c r="AI494" i="1" s="1"/>
  <c r="AJ494" i="1" s="1"/>
  <c r="AH495" i="1"/>
  <c r="AI495" i="1" s="1"/>
  <c r="AJ495" i="1" s="1"/>
  <c r="AH496" i="1"/>
  <c r="AI496" i="1" s="1"/>
  <c r="AJ496" i="1" s="1"/>
  <c r="AH1062" i="1"/>
  <c r="AI1062" i="1" s="1"/>
  <c r="AJ1062" i="1" s="1"/>
  <c r="AH1806" i="1"/>
  <c r="AI1806" i="1" s="1"/>
  <c r="AJ1806" i="1" s="1"/>
  <c r="AH1807" i="1"/>
  <c r="AI1807" i="1" s="1"/>
  <c r="AJ1807" i="1" s="1"/>
  <c r="AH1030" i="1"/>
  <c r="AI1030" i="1" s="1"/>
  <c r="AJ1030" i="1" s="1"/>
  <c r="AH497" i="1"/>
  <c r="AI497" i="1" s="1"/>
  <c r="AJ497" i="1" s="1"/>
  <c r="AH1031" i="1"/>
  <c r="AI1031" i="1" s="1"/>
  <c r="AJ1031" i="1" s="1"/>
  <c r="AH1304" i="1"/>
  <c r="AI1304" i="1" s="1"/>
  <c r="AJ1304" i="1" s="1"/>
  <c r="AH1032" i="1"/>
  <c r="AI1032" i="1" s="1"/>
  <c r="AJ1032" i="1" s="1"/>
  <c r="AH1808" i="1"/>
  <c r="AI1808" i="1" s="1"/>
  <c r="AJ1808" i="1" s="1"/>
  <c r="AH1305" i="1"/>
  <c r="AI1305" i="1" s="1"/>
  <c r="AJ1305" i="1" s="1"/>
  <c r="AH1809" i="1"/>
  <c r="AI1809" i="1" s="1"/>
  <c r="AJ1809" i="1" s="1"/>
  <c r="AH1033" i="1"/>
  <c r="AI1033" i="1" s="1"/>
  <c r="AJ1033" i="1" s="1"/>
  <c r="AH1034" i="1"/>
  <c r="AI1034" i="1" s="1"/>
  <c r="AJ1034" i="1" s="1"/>
  <c r="AH1035" i="1"/>
  <c r="AI1035" i="1" s="1"/>
  <c r="AJ1035" i="1" s="1"/>
  <c r="AH498" i="1"/>
  <c r="AI498" i="1" s="1"/>
  <c r="AJ498" i="1" s="1"/>
  <c r="AH499" i="1"/>
  <c r="AI499" i="1" s="1"/>
  <c r="AJ499" i="1" s="1"/>
  <c r="AH1036" i="1"/>
  <c r="AI1036" i="1" s="1"/>
  <c r="AJ1036" i="1" s="1"/>
  <c r="AH1063" i="1"/>
  <c r="AI1063" i="1" s="1"/>
  <c r="AJ1063" i="1" s="1"/>
  <c r="AH1306" i="1"/>
  <c r="AI1306" i="1" s="1"/>
  <c r="AJ1306" i="1" s="1"/>
  <c r="AH1064" i="1"/>
  <c r="AI1064" i="1" s="1"/>
  <c r="AJ1064" i="1" s="1"/>
  <c r="AH1810" i="1"/>
  <c r="AI1810" i="1" s="1"/>
  <c r="AJ1810" i="1" s="1"/>
  <c r="AH500" i="1"/>
  <c r="AI500" i="1" s="1"/>
  <c r="AJ500" i="1" s="1"/>
  <c r="AH501" i="1"/>
  <c r="AI501" i="1" s="1"/>
  <c r="AJ501" i="1" s="1"/>
  <c r="AH1037" i="1"/>
  <c r="AI1037" i="1" s="1"/>
  <c r="AJ1037" i="1" s="1"/>
  <c r="AH1038" i="1"/>
  <c r="AI1038" i="1" s="1"/>
  <c r="AJ1038" i="1" s="1"/>
  <c r="AH502" i="1"/>
  <c r="AI502" i="1" s="1"/>
  <c r="AJ502" i="1" s="1"/>
  <c r="AH1811" i="1"/>
  <c r="AI1811" i="1" s="1"/>
  <c r="AJ1811" i="1" s="1"/>
  <c r="AH1039" i="1"/>
  <c r="AI1039" i="1" s="1"/>
  <c r="AJ1039" i="1" s="1"/>
  <c r="AH503" i="1"/>
  <c r="AI503" i="1" s="1"/>
  <c r="AJ503" i="1" s="1"/>
  <c r="AH504" i="1"/>
  <c r="AI504" i="1" s="1"/>
  <c r="AJ504" i="1" s="1"/>
  <c r="AH1812" i="1"/>
  <c r="AI1812" i="1" s="1"/>
  <c r="AJ1812" i="1" s="1"/>
  <c r="AH1307" i="1"/>
  <c r="AI1307" i="1" s="1"/>
  <c r="AJ1307" i="1" s="1"/>
  <c r="AH1813" i="1"/>
  <c r="AI1813" i="1" s="1"/>
  <c r="AJ1813" i="1" s="1"/>
  <c r="AH505" i="1"/>
  <c r="AI505" i="1" s="1"/>
  <c r="AJ505" i="1" s="1"/>
  <c r="AH1814" i="1"/>
  <c r="AI1814" i="1" s="1"/>
  <c r="AJ1814" i="1" s="1"/>
  <c r="AH941" i="1"/>
  <c r="AI941" i="1" s="1"/>
  <c r="AJ941" i="1" s="1"/>
  <c r="AH506" i="1"/>
  <c r="AI506" i="1" s="1"/>
  <c r="AJ506" i="1" s="1"/>
  <c r="AH1815" i="1"/>
  <c r="AI1815" i="1" s="1"/>
  <c r="AJ1815" i="1" s="1"/>
  <c r="AH1816" i="1"/>
  <c r="AI1816" i="1" s="1"/>
  <c r="AJ1816" i="1" s="1"/>
  <c r="AH507" i="1"/>
  <c r="AI507" i="1" s="1"/>
  <c r="AJ507" i="1" s="1"/>
  <c r="AH508" i="1"/>
  <c r="AI508" i="1" s="1"/>
  <c r="AJ508" i="1" s="1"/>
  <c r="AH509" i="1"/>
  <c r="AI509" i="1" s="1"/>
  <c r="AJ509" i="1" s="1"/>
  <c r="AH1817" i="1"/>
  <c r="AI1817" i="1" s="1"/>
  <c r="AJ1817" i="1" s="1"/>
  <c r="AH1308" i="1"/>
  <c r="AI1308" i="1" s="1"/>
  <c r="AJ1308" i="1" s="1"/>
  <c r="AH1040" i="1"/>
  <c r="AI1040" i="1" s="1"/>
  <c r="AJ1040" i="1" s="1"/>
  <c r="AH38" i="1"/>
  <c r="AI38" i="1" s="1"/>
  <c r="AJ38" i="1" s="1"/>
  <c r="AH1263" i="1"/>
  <c r="AI1263" i="1" s="1"/>
  <c r="AJ1263" i="1" s="1"/>
  <c r="AH1605" i="1"/>
  <c r="AI1605" i="1" s="1"/>
  <c r="AJ1605" i="1" s="1"/>
  <c r="AH1142" i="1"/>
  <c r="AI1142" i="1" s="1"/>
  <c r="AJ1142" i="1" s="1"/>
  <c r="AH39" i="1"/>
  <c r="AI39" i="1" s="1"/>
  <c r="AJ39" i="1" s="1"/>
  <c r="AH1143" i="1"/>
  <c r="AI1143" i="1" s="1"/>
  <c r="AJ1143" i="1" s="1"/>
  <c r="AH1144" i="1"/>
  <c r="AI1144" i="1" s="1"/>
  <c r="AJ1144" i="1" s="1"/>
  <c r="AH1606" i="1"/>
  <c r="AI1606" i="1" s="1"/>
  <c r="AJ1606" i="1" s="1"/>
  <c r="AH1145" i="1"/>
  <c r="AI1145" i="1" s="1"/>
  <c r="AJ1145" i="1" s="1"/>
  <c r="AH1607" i="1"/>
  <c r="AI1607" i="1" s="1"/>
  <c r="AJ1607" i="1" s="1"/>
  <c r="AH848" i="1"/>
  <c r="AI848" i="1" s="1"/>
  <c r="AJ848" i="1" s="1"/>
  <c r="AH849" i="1"/>
  <c r="AI849" i="1" s="1"/>
  <c r="AJ849" i="1" s="1"/>
  <c r="AH1264" i="1"/>
  <c r="AI1264" i="1" s="1"/>
  <c r="AJ1264" i="1" s="1"/>
  <c r="AH40" i="1"/>
  <c r="AI40" i="1" s="1"/>
  <c r="AJ40" i="1" s="1"/>
  <c r="AH850" i="1"/>
  <c r="AI850" i="1" s="1"/>
  <c r="AJ850" i="1" s="1"/>
  <c r="AH851" i="1"/>
  <c r="AI851" i="1" s="1"/>
  <c r="AJ851" i="1" s="1"/>
  <c r="AH1265" i="1"/>
  <c r="AI1265" i="1" s="1"/>
  <c r="AJ1265" i="1" s="1"/>
  <c r="AH41" i="1"/>
  <c r="AI41" i="1" s="1"/>
  <c r="AJ41" i="1" s="1"/>
  <c r="AH1146" i="1"/>
  <c r="AI1146" i="1" s="1"/>
  <c r="AJ1146" i="1" s="1"/>
  <c r="AH1266" i="1"/>
  <c r="AI1266" i="1" s="1"/>
  <c r="AJ1266" i="1" s="1"/>
  <c r="AH1267" i="1"/>
  <c r="AI1267" i="1" s="1"/>
  <c r="AJ1267" i="1" s="1"/>
  <c r="AH852" i="1"/>
  <c r="AI852" i="1" s="1"/>
  <c r="AJ852" i="1" s="1"/>
  <c r="AH1608" i="1"/>
  <c r="AI1608" i="1" s="1"/>
  <c r="AJ1608" i="1" s="1"/>
  <c r="AH853" i="1"/>
  <c r="AI853" i="1" s="1"/>
  <c r="AJ853" i="1" s="1"/>
  <c r="AH42" i="1"/>
  <c r="AI42" i="1" s="1"/>
  <c r="AJ42" i="1" s="1"/>
  <c r="AH542" i="1"/>
  <c r="AI542" i="1" s="1"/>
  <c r="AJ542" i="1" s="1"/>
  <c r="AH43" i="1"/>
  <c r="AI43" i="1" s="1"/>
  <c r="AJ43" i="1" s="1"/>
  <c r="AH44" i="1"/>
  <c r="AI44" i="1" s="1"/>
  <c r="AJ44" i="1" s="1"/>
  <c r="AH1609" i="1"/>
  <c r="AI1609" i="1" s="1"/>
  <c r="AJ1609" i="1" s="1"/>
  <c r="AH543" i="1"/>
  <c r="AI543" i="1" s="1"/>
  <c r="AJ543" i="1" s="1"/>
  <c r="AH45" i="1"/>
  <c r="AI45" i="1" s="1"/>
  <c r="AJ45" i="1" s="1"/>
  <c r="AH46" i="1"/>
  <c r="AI46" i="1" s="1"/>
  <c r="AJ46" i="1" s="1"/>
  <c r="AH47" i="1"/>
  <c r="AI47" i="1" s="1"/>
  <c r="AJ47" i="1" s="1"/>
  <c r="AH1268" i="1"/>
  <c r="AI1268" i="1" s="1"/>
  <c r="AJ1268" i="1" s="1"/>
  <c r="AH854" i="1"/>
  <c r="AI854" i="1" s="1"/>
  <c r="AJ854" i="1" s="1"/>
  <c r="AH1147" i="1"/>
  <c r="AI1147" i="1" s="1"/>
  <c r="AJ1147" i="1" s="1"/>
  <c r="AH1148" i="1"/>
  <c r="AI1148" i="1" s="1"/>
  <c r="AJ1148" i="1" s="1"/>
  <c r="AH855" i="1"/>
  <c r="AI855" i="1" s="1"/>
  <c r="AJ855" i="1" s="1"/>
  <c r="AH48" i="1"/>
  <c r="AI48" i="1" s="1"/>
  <c r="AJ48" i="1" s="1"/>
  <c r="AH1610" i="1"/>
  <c r="AI1610" i="1" s="1"/>
  <c r="AJ1610" i="1" s="1"/>
  <c r="AH49" i="1"/>
  <c r="AI49" i="1" s="1"/>
  <c r="AJ49" i="1" s="1"/>
  <c r="AH50" i="1"/>
  <c r="AI50" i="1" s="1"/>
  <c r="AJ50" i="1" s="1"/>
  <c r="AH856" i="1"/>
  <c r="AI856" i="1" s="1"/>
  <c r="AJ856" i="1" s="1"/>
  <c r="AH51" i="1"/>
  <c r="AI51" i="1" s="1"/>
  <c r="AJ51" i="1" s="1"/>
  <c r="AH52" i="1"/>
  <c r="AI52" i="1" s="1"/>
  <c r="AJ52" i="1" s="1"/>
  <c r="AH857" i="1"/>
  <c r="AI857" i="1" s="1"/>
  <c r="AJ857" i="1" s="1"/>
  <c r="AH1611" i="1"/>
  <c r="AI1611" i="1" s="1"/>
  <c r="AJ1611" i="1" s="1"/>
  <c r="AH53" i="1"/>
  <c r="AI53" i="1" s="1"/>
  <c r="AJ53" i="1" s="1"/>
  <c r="AH947" i="1"/>
  <c r="AI947" i="1" s="1"/>
  <c r="AJ947" i="1" s="1"/>
  <c r="AH922" i="1"/>
  <c r="AI922" i="1" s="1"/>
  <c r="AJ922" i="1" s="1"/>
  <c r="AH923" i="1"/>
  <c r="AI923" i="1" s="1"/>
  <c r="AJ923" i="1" s="1"/>
  <c r="AH858" i="1"/>
  <c r="AI858" i="1" s="1"/>
  <c r="AJ858" i="1" s="1"/>
  <c r="AH1520" i="1"/>
  <c r="AI1520" i="1" s="1"/>
  <c r="AJ1520" i="1" s="1"/>
  <c r="AH1149" i="1"/>
  <c r="AI1149" i="1" s="1"/>
  <c r="AJ1149" i="1" s="1"/>
  <c r="AH1982" i="1"/>
  <c r="AI1982" i="1" s="1"/>
  <c r="AJ1982" i="1" s="1"/>
  <c r="AH2017" i="1"/>
  <c r="AI2017" i="1" s="1"/>
  <c r="AJ2017" i="1" s="1"/>
  <c r="AH283" i="1"/>
  <c r="AI283" i="1" s="1"/>
  <c r="AJ283" i="1" s="1"/>
  <c r="AH284" i="1"/>
  <c r="AI284" i="1" s="1"/>
  <c r="AJ284" i="1" s="1"/>
  <c r="AH285" i="1"/>
  <c r="AI285" i="1" s="1"/>
  <c r="AJ285" i="1" s="1"/>
  <c r="AH286" i="1"/>
  <c r="AI286" i="1" s="1"/>
  <c r="AJ286" i="1" s="1"/>
  <c r="AH287" i="1"/>
  <c r="AI287" i="1" s="1"/>
  <c r="AJ287" i="1" s="1"/>
  <c r="AH288" i="1"/>
  <c r="AI288" i="1" s="1"/>
  <c r="AJ288" i="1" s="1"/>
  <c r="AH289" i="1"/>
  <c r="AI289" i="1" s="1"/>
  <c r="AJ289" i="1" s="1"/>
  <c r="AH290" i="1"/>
  <c r="AI290" i="1" s="1"/>
  <c r="AJ290" i="1" s="1"/>
  <c r="AH291" i="1"/>
  <c r="AI291" i="1" s="1"/>
  <c r="AJ291" i="1" s="1"/>
  <c r="AH292" i="1"/>
  <c r="AI292" i="1" s="1"/>
  <c r="AJ292" i="1" s="1"/>
  <c r="AH293" i="1"/>
  <c r="AI293" i="1" s="1"/>
  <c r="AJ293" i="1" s="1"/>
  <c r="AH294" i="1"/>
  <c r="AI294" i="1" s="1"/>
  <c r="AJ294" i="1" s="1"/>
  <c r="AH295" i="1"/>
  <c r="AI295" i="1" s="1"/>
  <c r="AJ295" i="1" s="1"/>
  <c r="AH296" i="1"/>
  <c r="AI296" i="1" s="1"/>
  <c r="AJ296" i="1" s="1"/>
  <c r="AH297" i="1"/>
  <c r="AI297" i="1" s="1"/>
  <c r="AJ297" i="1" s="1"/>
  <c r="AH298" i="1"/>
  <c r="AI298" i="1" s="1"/>
  <c r="AJ298" i="1" s="1"/>
  <c r="AH299" i="1"/>
  <c r="AI299" i="1" s="1"/>
  <c r="AJ299" i="1" s="1"/>
  <c r="AH300" i="1"/>
  <c r="AI300" i="1" s="1"/>
  <c r="AJ300" i="1" s="1"/>
  <c r="AH301" i="1"/>
  <c r="AI301" i="1" s="1"/>
  <c r="AJ301" i="1" s="1"/>
  <c r="AH302" i="1"/>
  <c r="AI302" i="1" s="1"/>
  <c r="AJ302" i="1" s="1"/>
  <c r="AH303" i="1"/>
  <c r="AI303" i="1" s="1"/>
  <c r="AJ303" i="1" s="1"/>
  <c r="AH304" i="1"/>
  <c r="AI304" i="1" s="1"/>
  <c r="AJ304" i="1" s="1"/>
  <c r="AH305" i="1"/>
  <c r="AI305" i="1" s="1"/>
  <c r="AJ305" i="1" s="1"/>
  <c r="AH1218" i="1"/>
  <c r="AI1218" i="1" s="1"/>
  <c r="AJ1218" i="1" s="1"/>
  <c r="AH1068" i="1"/>
  <c r="AI1068" i="1" s="1"/>
  <c r="AJ1068" i="1" s="1"/>
  <c r="AH544" i="1"/>
  <c r="AI544" i="1" s="1"/>
  <c r="AJ544" i="1" s="1"/>
  <c r="AH1219" i="1"/>
  <c r="AI1219" i="1" s="1"/>
  <c r="AJ1219" i="1" s="1"/>
  <c r="AH545" i="1"/>
  <c r="AI545" i="1" s="1"/>
  <c r="AJ545" i="1" s="1"/>
  <c r="AH1324" i="1"/>
  <c r="AI1324" i="1" s="1"/>
  <c r="AJ1324" i="1" s="1"/>
  <c r="AH546" i="1"/>
  <c r="AI546" i="1" s="1"/>
  <c r="AJ546" i="1" s="1"/>
  <c r="AH1983" i="1"/>
  <c r="AI1983" i="1" s="1"/>
  <c r="AJ1983" i="1" s="1"/>
  <c r="AH547" i="1"/>
  <c r="AI547" i="1" s="1"/>
  <c r="AJ547" i="1" s="1"/>
  <c r="AH1533" i="1"/>
  <c r="AI1533" i="1" s="1"/>
  <c r="AJ1533" i="1" s="1"/>
  <c r="AH1534" i="1"/>
  <c r="AI1534" i="1" s="1"/>
  <c r="AJ1534" i="1" s="1"/>
  <c r="AH548" i="1"/>
  <c r="AI548" i="1" s="1"/>
  <c r="AJ548" i="1" s="1"/>
  <c r="AH921" i="1"/>
  <c r="AI921" i="1" s="1"/>
  <c r="AJ921" i="1" s="1"/>
  <c r="AH1325" i="1"/>
  <c r="AI1325" i="1" s="1"/>
  <c r="AJ1325" i="1" s="1"/>
  <c r="AH549" i="1"/>
  <c r="AI549" i="1" s="1"/>
  <c r="AJ549" i="1" s="1"/>
  <c r="AH550" i="1"/>
  <c r="AI550" i="1" s="1"/>
  <c r="AJ550" i="1" s="1"/>
  <c r="AH1220" i="1"/>
  <c r="AI1220" i="1" s="1"/>
  <c r="AJ1220" i="1" s="1"/>
  <c r="AH1221" i="1"/>
  <c r="AI1221" i="1" s="1"/>
  <c r="AJ1221" i="1" s="1"/>
  <c r="AH551" i="1"/>
  <c r="AI551" i="1" s="1"/>
  <c r="AJ551" i="1" s="1"/>
  <c r="AH552" i="1"/>
  <c r="AI552" i="1" s="1"/>
  <c r="AJ552" i="1" s="1"/>
  <c r="AH553" i="1"/>
  <c r="AI553" i="1" s="1"/>
  <c r="AJ553" i="1" s="1"/>
  <c r="AH1535" i="1"/>
  <c r="AI1535" i="1" s="1"/>
  <c r="AJ1535" i="1" s="1"/>
  <c r="AH1222" i="1"/>
  <c r="AI1222" i="1" s="1"/>
  <c r="AJ1222" i="1" s="1"/>
  <c r="AH1984" i="1"/>
  <c r="AI1984" i="1" s="1"/>
  <c r="AJ1984" i="1" s="1"/>
  <c r="AH1069" i="1"/>
  <c r="AI1069" i="1" s="1"/>
  <c r="AJ1069" i="1" s="1"/>
  <c r="AH1070" i="1"/>
  <c r="AI1070" i="1" s="1"/>
  <c r="AJ1070" i="1" s="1"/>
  <c r="AH554" i="1"/>
  <c r="AI554" i="1" s="1"/>
  <c r="AJ554" i="1" s="1"/>
  <c r="AH1071" i="1"/>
  <c r="AI1071" i="1" s="1"/>
  <c r="AJ1071" i="1" s="1"/>
  <c r="AH1326" i="1"/>
  <c r="AI1326" i="1" s="1"/>
  <c r="AJ1326" i="1" s="1"/>
  <c r="AH555" i="1"/>
  <c r="AI555" i="1" s="1"/>
  <c r="AJ555" i="1" s="1"/>
  <c r="AH556" i="1"/>
  <c r="AI556" i="1" s="1"/>
  <c r="AJ556" i="1" s="1"/>
  <c r="AH1072" i="1"/>
  <c r="AI1072" i="1" s="1"/>
  <c r="AJ1072" i="1" s="1"/>
  <c r="AH1656" i="1"/>
  <c r="AI1656" i="1" s="1"/>
  <c r="AJ1656" i="1" s="1"/>
  <c r="AH557" i="1"/>
  <c r="AI557" i="1" s="1"/>
  <c r="AJ557" i="1" s="1"/>
  <c r="AH1327" i="1"/>
  <c r="AI1327" i="1" s="1"/>
  <c r="AJ1327" i="1" s="1"/>
  <c r="AH558" i="1"/>
  <c r="AI558" i="1" s="1"/>
  <c r="AJ558" i="1" s="1"/>
  <c r="AH1985" i="1"/>
  <c r="AI1985" i="1" s="1"/>
  <c r="AJ1985" i="1" s="1"/>
  <c r="AH1986" i="1"/>
  <c r="AI1986" i="1" s="1"/>
  <c r="AJ1986" i="1" s="1"/>
  <c r="AH559" i="1"/>
  <c r="AI559" i="1" s="1"/>
  <c r="AJ559" i="1" s="1"/>
  <c r="AH560" i="1"/>
  <c r="AI560" i="1" s="1"/>
  <c r="AJ560" i="1" s="1"/>
  <c r="AH561" i="1"/>
  <c r="AI561" i="1" s="1"/>
  <c r="AJ561" i="1" s="1"/>
  <c r="AH1328" i="1"/>
  <c r="AI1328" i="1" s="1"/>
  <c r="AJ1328" i="1" s="1"/>
  <c r="AH1536" i="1"/>
  <c r="AI1536" i="1" s="1"/>
  <c r="AJ1536" i="1" s="1"/>
  <c r="AH1223" i="1"/>
  <c r="AI1223" i="1" s="1"/>
  <c r="AJ1223" i="1" s="1"/>
  <c r="AH1073" i="1"/>
  <c r="AI1073" i="1" s="1"/>
  <c r="AJ1073" i="1" s="1"/>
  <c r="AH1987" i="1"/>
  <c r="AI1987" i="1" s="1"/>
  <c r="AJ1987" i="1" s="1"/>
  <c r="AH562" i="1"/>
  <c r="AI562" i="1" s="1"/>
  <c r="AJ562" i="1" s="1"/>
  <c r="AH1074" i="1"/>
  <c r="AI1074" i="1" s="1"/>
  <c r="AJ1074" i="1" s="1"/>
  <c r="AH1224" i="1"/>
  <c r="AI1224" i="1" s="1"/>
  <c r="AJ1224" i="1" s="1"/>
  <c r="AH1075" i="1"/>
  <c r="AI1075" i="1" s="1"/>
  <c r="AJ1075" i="1" s="1"/>
  <c r="AH1329" i="1"/>
  <c r="AI1329" i="1" s="1"/>
  <c r="AJ1329" i="1" s="1"/>
  <c r="AH1537" i="1"/>
  <c r="AI1537" i="1" s="1"/>
  <c r="AJ1537" i="1" s="1"/>
  <c r="AH1076" i="1"/>
  <c r="AI1076" i="1" s="1"/>
  <c r="AJ1076" i="1" s="1"/>
  <c r="AH1988" i="1"/>
  <c r="AI1988" i="1" s="1"/>
  <c r="AJ1988" i="1" s="1"/>
  <c r="AH1330" i="1"/>
  <c r="AI1330" i="1" s="1"/>
  <c r="AJ1330" i="1" s="1"/>
  <c r="AH1225" i="1"/>
  <c r="AI1225" i="1" s="1"/>
  <c r="AJ1225" i="1" s="1"/>
  <c r="AH1538" i="1"/>
  <c r="AI1538" i="1" s="1"/>
  <c r="AJ1538" i="1" s="1"/>
  <c r="AH1226" i="1"/>
  <c r="AI1226" i="1" s="1"/>
  <c r="AJ1226" i="1" s="1"/>
  <c r="AH1227" i="1"/>
  <c r="AI1227" i="1" s="1"/>
  <c r="AJ1227" i="1" s="1"/>
  <c r="AH1539" i="1"/>
  <c r="AI1539" i="1" s="1"/>
  <c r="AJ1539" i="1" s="1"/>
  <c r="AH1989" i="1"/>
  <c r="AI1989" i="1" s="1"/>
  <c r="AJ1989" i="1" s="1"/>
  <c r="AH1331" i="1"/>
  <c r="AI1331" i="1" s="1"/>
  <c r="AJ1331" i="1" s="1"/>
  <c r="AH1540" i="1"/>
  <c r="AI1540" i="1" s="1"/>
  <c r="AJ1540" i="1" s="1"/>
  <c r="AH1228" i="1"/>
  <c r="AI1228" i="1" s="1"/>
  <c r="AJ1228" i="1" s="1"/>
  <c r="AH1541" i="1"/>
  <c r="AI1541" i="1" s="1"/>
  <c r="AJ1541" i="1" s="1"/>
  <c r="AH1077" i="1"/>
  <c r="AI1077" i="1" s="1"/>
  <c r="AJ1077" i="1" s="1"/>
  <c r="AH563" i="1"/>
  <c r="AI563" i="1" s="1"/>
  <c r="AJ563" i="1" s="1"/>
  <c r="AH1990" i="1"/>
  <c r="AI1990" i="1" s="1"/>
  <c r="AJ1990" i="1" s="1"/>
  <c r="AH1229" i="1"/>
  <c r="AI1229" i="1" s="1"/>
  <c r="AJ1229" i="1" s="1"/>
  <c r="AH1991" i="1"/>
  <c r="AI1991" i="1" s="1"/>
  <c r="AJ1991" i="1" s="1"/>
  <c r="AH1078" i="1"/>
  <c r="AI1078" i="1" s="1"/>
  <c r="AJ1078" i="1" s="1"/>
  <c r="AH1992" i="1"/>
  <c r="AI1992" i="1" s="1"/>
  <c r="AJ1992" i="1" s="1"/>
  <c r="AH1993" i="1"/>
  <c r="AI1993" i="1" s="1"/>
  <c r="AJ1993" i="1" s="1"/>
  <c r="AH564" i="1"/>
  <c r="AI564" i="1" s="1"/>
  <c r="AJ564" i="1" s="1"/>
  <c r="AH1542" i="1"/>
  <c r="AI1542" i="1" s="1"/>
  <c r="AJ1542" i="1" s="1"/>
  <c r="AH1543" i="1"/>
  <c r="AI1543" i="1" s="1"/>
  <c r="AJ1543" i="1" s="1"/>
  <c r="AH1332" i="1"/>
  <c r="AI1332" i="1" s="1"/>
  <c r="AJ1332" i="1" s="1"/>
  <c r="AH1079" i="1"/>
  <c r="AI1079" i="1" s="1"/>
  <c r="AJ1079" i="1" s="1"/>
  <c r="AH565" i="1"/>
  <c r="AI565" i="1" s="1"/>
  <c r="AJ565" i="1" s="1"/>
  <c r="AH1544" i="1"/>
  <c r="AI1544" i="1" s="1"/>
  <c r="AJ1544" i="1" s="1"/>
  <c r="AH1333" i="1"/>
  <c r="AI1333" i="1" s="1"/>
  <c r="AJ1333" i="1" s="1"/>
  <c r="AH1334" i="1"/>
  <c r="AI1334" i="1" s="1"/>
  <c r="AJ1334" i="1" s="1"/>
  <c r="AH1994" i="1"/>
  <c r="AI1994" i="1" s="1"/>
  <c r="AJ1994" i="1" s="1"/>
  <c r="AH1995" i="1"/>
  <c r="AI1995" i="1" s="1"/>
  <c r="AJ1995" i="1" s="1"/>
  <c r="AH1335" i="1"/>
  <c r="AI1335" i="1" s="1"/>
  <c r="AJ1335" i="1" s="1"/>
  <c r="AH1545" i="1"/>
  <c r="AI1545" i="1" s="1"/>
  <c r="AJ1545" i="1" s="1"/>
  <c r="AH1230" i="1"/>
  <c r="AI1230" i="1" s="1"/>
  <c r="AJ1230" i="1" s="1"/>
  <c r="AH1336" i="1"/>
  <c r="AI1336" i="1" s="1"/>
  <c r="AJ1336" i="1" s="1"/>
  <c r="AH1231" i="1"/>
  <c r="AI1231" i="1" s="1"/>
  <c r="AJ1231" i="1" s="1"/>
  <c r="AH1546" i="1"/>
  <c r="AI1546" i="1" s="1"/>
  <c r="AJ1546" i="1" s="1"/>
  <c r="AH1232" i="1"/>
  <c r="AI1232" i="1" s="1"/>
  <c r="AJ1232" i="1" s="1"/>
  <c r="AH1337" i="1"/>
  <c r="AI1337" i="1" s="1"/>
  <c r="AJ1337" i="1" s="1"/>
  <c r="AH1996" i="1"/>
  <c r="AI1996" i="1" s="1"/>
  <c r="AJ1996" i="1" s="1"/>
  <c r="AH566" i="1"/>
  <c r="AI566" i="1" s="1"/>
  <c r="AJ566" i="1" s="1"/>
  <c r="AH1547" i="1"/>
  <c r="AI1547" i="1" s="1"/>
  <c r="AJ1547" i="1" s="1"/>
  <c r="AH567" i="1"/>
  <c r="AI567" i="1" s="1"/>
  <c r="AJ567" i="1" s="1"/>
  <c r="AH1233" i="1"/>
  <c r="AI1233" i="1" s="1"/>
  <c r="AJ1233" i="1" s="1"/>
  <c r="AH1338" i="1"/>
  <c r="AI1338" i="1" s="1"/>
  <c r="AJ1338" i="1" s="1"/>
  <c r="AH1234" i="1"/>
  <c r="AI1234" i="1" s="1"/>
  <c r="AJ1234" i="1" s="1"/>
  <c r="AH1339" i="1"/>
  <c r="AI1339" i="1" s="1"/>
  <c r="AJ1339" i="1" s="1"/>
  <c r="AH1080" i="1"/>
  <c r="AI1080" i="1" s="1"/>
  <c r="AJ1080" i="1" s="1"/>
  <c r="AH1548" i="1"/>
  <c r="AI1548" i="1" s="1"/>
  <c r="AJ1548" i="1" s="1"/>
  <c r="AH1340" i="1"/>
  <c r="AI1340" i="1" s="1"/>
  <c r="AJ1340" i="1" s="1"/>
  <c r="AH1997" i="1"/>
  <c r="AI1997" i="1" s="1"/>
  <c r="AJ1997" i="1" s="1"/>
  <c r="AH1235" i="1"/>
  <c r="AI1235" i="1" s="1"/>
  <c r="AJ1235" i="1" s="1"/>
  <c r="AH1998" i="1"/>
  <c r="AI1998" i="1" s="1"/>
  <c r="AJ1998" i="1" s="1"/>
  <c r="AH568" i="1"/>
  <c r="AI568" i="1" s="1"/>
  <c r="AJ568" i="1" s="1"/>
  <c r="AH569" i="1"/>
  <c r="AI569" i="1" s="1"/>
  <c r="AJ569" i="1" s="1"/>
  <c r="AH570" i="1"/>
  <c r="AI570" i="1" s="1"/>
  <c r="AJ570" i="1" s="1"/>
  <c r="AH1999" i="1"/>
  <c r="AI1999" i="1" s="1"/>
  <c r="AJ1999" i="1" s="1"/>
  <c r="AH1549" i="1"/>
  <c r="AI1549" i="1" s="1"/>
  <c r="AJ1549" i="1" s="1"/>
  <c r="AH1081" i="1"/>
  <c r="AI1081" i="1" s="1"/>
  <c r="AJ1081" i="1" s="1"/>
  <c r="AH1082" i="1"/>
  <c r="AI1082" i="1" s="1"/>
  <c r="AJ1082" i="1" s="1"/>
  <c r="AH1236" i="1"/>
  <c r="AI1236" i="1" s="1"/>
  <c r="AJ1236" i="1" s="1"/>
  <c r="AH571" i="1"/>
  <c r="AI571" i="1" s="1"/>
  <c r="AJ571" i="1" s="1"/>
  <c r="AH1237" i="1"/>
  <c r="AI1237" i="1" s="1"/>
  <c r="AJ1237" i="1" s="1"/>
  <c r="AH2000" i="1"/>
  <c r="AI2000" i="1" s="1"/>
  <c r="AJ2000" i="1" s="1"/>
  <c r="AH572" i="1"/>
  <c r="AI572" i="1" s="1"/>
  <c r="AJ572" i="1" s="1"/>
  <c r="AH1341" i="1"/>
  <c r="AI1341" i="1" s="1"/>
  <c r="AJ1341" i="1" s="1"/>
  <c r="AH1238" i="1"/>
  <c r="AI1238" i="1" s="1"/>
  <c r="AJ1238" i="1" s="1"/>
  <c r="AH1550" i="1"/>
  <c r="AI1550" i="1" s="1"/>
  <c r="AJ1550" i="1" s="1"/>
  <c r="AH2001" i="1"/>
  <c r="AI2001" i="1" s="1"/>
  <c r="AJ2001" i="1" s="1"/>
  <c r="AH1551" i="1"/>
  <c r="AI1551" i="1" s="1"/>
  <c r="AJ1551" i="1" s="1"/>
  <c r="AH1239" i="1"/>
  <c r="AI1239" i="1" s="1"/>
  <c r="AJ1239" i="1" s="1"/>
  <c r="AH1240" i="1"/>
  <c r="AI1240" i="1" s="1"/>
  <c r="AJ1240" i="1" s="1"/>
  <c r="AH1552" i="1"/>
  <c r="AI1552" i="1" s="1"/>
  <c r="AJ1552" i="1" s="1"/>
  <c r="AH573" i="1"/>
  <c r="AI573" i="1" s="1"/>
  <c r="AJ573" i="1" s="1"/>
  <c r="AH1553" i="1"/>
  <c r="AI1553" i="1" s="1"/>
  <c r="AJ1553" i="1" s="1"/>
  <c r="AH2002" i="1"/>
  <c r="AI2002" i="1" s="1"/>
  <c r="AJ2002" i="1" s="1"/>
  <c r="AH1554" i="1"/>
  <c r="AI1554" i="1" s="1"/>
  <c r="AJ1554" i="1" s="1"/>
  <c r="AH1241" i="1"/>
  <c r="AI1241" i="1" s="1"/>
  <c r="AJ1241" i="1" s="1"/>
  <c r="AH1555" i="1"/>
  <c r="AI1555" i="1" s="1"/>
  <c r="AJ1555" i="1" s="1"/>
  <c r="AH2003" i="1"/>
  <c r="AI2003" i="1" s="1"/>
  <c r="AJ2003" i="1" s="1"/>
  <c r="AH1342" i="1"/>
  <c r="AI1342" i="1" s="1"/>
  <c r="AJ1342" i="1" s="1"/>
  <c r="AH1242" i="1"/>
  <c r="AI1242" i="1" s="1"/>
  <c r="AJ1242" i="1" s="1"/>
  <c r="AH1556" i="1"/>
  <c r="AI1556" i="1" s="1"/>
  <c r="AJ1556" i="1" s="1"/>
  <c r="AH574" i="1"/>
  <c r="AI574" i="1" s="1"/>
  <c r="AJ574" i="1" s="1"/>
  <c r="AH1343" i="1"/>
  <c r="AI1343" i="1" s="1"/>
  <c r="AJ1343" i="1" s="1"/>
  <c r="AH575" i="1"/>
  <c r="AI575" i="1" s="1"/>
  <c r="AJ575" i="1" s="1"/>
  <c r="AH576" i="1"/>
  <c r="AI576" i="1" s="1"/>
  <c r="AJ576" i="1" s="1"/>
  <c r="AH577" i="1"/>
  <c r="AI577" i="1" s="1"/>
  <c r="AJ577" i="1" s="1"/>
  <c r="AH578" i="1"/>
  <c r="AI578" i="1" s="1"/>
  <c r="AJ578" i="1" s="1"/>
  <c r="AH1083" i="1"/>
  <c r="AI1083" i="1" s="1"/>
  <c r="AJ1083" i="1" s="1"/>
  <c r="AH1084" i="1"/>
  <c r="AI1084" i="1" s="1"/>
  <c r="AJ1084" i="1" s="1"/>
  <c r="AH1557" i="1"/>
  <c r="AI1557" i="1" s="1"/>
  <c r="AJ1557" i="1" s="1"/>
  <c r="AH579" i="1"/>
  <c r="AI579" i="1" s="1"/>
  <c r="AJ579" i="1" s="1"/>
  <c r="AH580" i="1"/>
  <c r="AI580" i="1" s="1"/>
  <c r="AJ580" i="1" s="1"/>
  <c r="AH1558" i="1"/>
  <c r="AI1558" i="1" s="1"/>
  <c r="AJ1558" i="1" s="1"/>
  <c r="AH581" i="1"/>
  <c r="AI581" i="1" s="1"/>
  <c r="AJ581" i="1" s="1"/>
  <c r="AH1344" i="1"/>
  <c r="AI1344" i="1" s="1"/>
  <c r="AJ1344" i="1" s="1"/>
  <c r="AH1559" i="1"/>
  <c r="AI1559" i="1" s="1"/>
  <c r="AJ1559" i="1" s="1"/>
  <c r="AH582" i="1"/>
  <c r="AI582" i="1" s="1"/>
  <c r="AJ582" i="1" s="1"/>
  <c r="AH583" i="1"/>
  <c r="AI583" i="1" s="1"/>
  <c r="AJ583" i="1" s="1"/>
  <c r="AH584" i="1"/>
  <c r="AI584" i="1" s="1"/>
  <c r="AJ584" i="1" s="1"/>
  <c r="AH585" i="1"/>
  <c r="AI585" i="1" s="1"/>
  <c r="AJ585" i="1" s="1"/>
  <c r="AH2004" i="1"/>
  <c r="AI2004" i="1" s="1"/>
  <c r="AJ2004" i="1" s="1"/>
  <c r="AH586" i="1"/>
  <c r="AI586" i="1" s="1"/>
  <c r="AJ586" i="1" s="1"/>
  <c r="AH2005" i="1"/>
  <c r="AI2005" i="1" s="1"/>
  <c r="AJ2005" i="1" s="1"/>
  <c r="AH587" i="1"/>
  <c r="AI587" i="1" s="1"/>
  <c r="AJ587" i="1" s="1"/>
  <c r="AH1560" i="1"/>
  <c r="AI1560" i="1" s="1"/>
  <c r="AJ1560" i="1" s="1"/>
  <c r="AH1085" i="1"/>
  <c r="AI1085" i="1" s="1"/>
  <c r="AJ1085" i="1" s="1"/>
  <c r="AH588" i="1"/>
  <c r="AI588" i="1" s="1"/>
  <c r="AJ588" i="1" s="1"/>
  <c r="AH2006" i="1"/>
  <c r="AI2006" i="1" s="1"/>
  <c r="AJ2006" i="1" s="1"/>
  <c r="AH589" i="1"/>
  <c r="AI589" i="1" s="1"/>
  <c r="AJ589" i="1" s="1"/>
  <c r="AH590" i="1"/>
  <c r="AI590" i="1" s="1"/>
  <c r="AJ590" i="1" s="1"/>
  <c r="AH591" i="1"/>
  <c r="AI591" i="1" s="1"/>
  <c r="AJ591" i="1" s="1"/>
  <c r="AH592" i="1"/>
  <c r="AI592" i="1" s="1"/>
  <c r="AJ592" i="1" s="1"/>
  <c r="AH1561" i="1"/>
  <c r="AI1561" i="1" s="1"/>
  <c r="AJ1561" i="1" s="1"/>
  <c r="AH593" i="1"/>
  <c r="AI593" i="1" s="1"/>
  <c r="AJ593" i="1" s="1"/>
  <c r="AH1562" i="1"/>
  <c r="AI1562" i="1" s="1"/>
  <c r="AJ1562" i="1" s="1"/>
  <c r="AH1563" i="1"/>
  <c r="AI1563" i="1" s="1"/>
  <c r="AJ1563" i="1" s="1"/>
  <c r="AH594" i="1"/>
  <c r="AI594" i="1" s="1"/>
  <c r="AJ594" i="1" s="1"/>
  <c r="AH595" i="1"/>
  <c r="AI595" i="1" s="1"/>
  <c r="AJ595" i="1" s="1"/>
  <c r="AH1243" i="1"/>
  <c r="AI1243" i="1" s="1"/>
  <c r="AJ1243" i="1" s="1"/>
  <c r="AH596" i="1"/>
  <c r="AI596" i="1" s="1"/>
  <c r="AJ596" i="1" s="1"/>
  <c r="AH597" i="1"/>
  <c r="AI597" i="1" s="1"/>
  <c r="AJ597" i="1" s="1"/>
  <c r="AH1086" i="1"/>
  <c r="AI1086" i="1" s="1"/>
  <c r="AJ1086" i="1" s="1"/>
  <c r="AH1345" i="1"/>
  <c r="AI1345" i="1" s="1"/>
  <c r="AJ1345" i="1" s="1"/>
  <c r="AH598" i="1"/>
  <c r="AI598" i="1" s="1"/>
  <c r="AJ598" i="1" s="1"/>
  <c r="AH599" i="1"/>
  <c r="AI599" i="1" s="1"/>
  <c r="AJ599" i="1" s="1"/>
  <c r="AH600" i="1"/>
  <c r="AI600" i="1" s="1"/>
  <c r="AJ600" i="1" s="1"/>
  <c r="AH1346" i="1"/>
  <c r="AI1346" i="1" s="1"/>
  <c r="AJ1346" i="1" s="1"/>
  <c r="AH1244" i="1"/>
  <c r="AI1244" i="1" s="1"/>
  <c r="AJ1244" i="1" s="1"/>
  <c r="AH1245" i="1"/>
  <c r="AI1245" i="1" s="1"/>
  <c r="AJ1245" i="1" s="1"/>
  <c r="AH1246" i="1"/>
  <c r="AI1246" i="1" s="1"/>
  <c r="AJ1246" i="1" s="1"/>
  <c r="AH1347" i="1"/>
  <c r="AI1347" i="1" s="1"/>
  <c r="AJ1347" i="1" s="1"/>
  <c r="AH1247" i="1"/>
  <c r="AI1247" i="1" s="1"/>
  <c r="AJ1247" i="1" s="1"/>
  <c r="AH1248" i="1"/>
  <c r="AI1248" i="1" s="1"/>
  <c r="AJ1248" i="1" s="1"/>
  <c r="AH1249" i="1"/>
  <c r="AI1249" i="1" s="1"/>
  <c r="AJ1249" i="1" s="1"/>
  <c r="AH1087" i="1"/>
  <c r="AI1087" i="1" s="1"/>
  <c r="AJ1087" i="1" s="1"/>
  <c r="AH1088" i="1"/>
  <c r="AI1088" i="1" s="1"/>
  <c r="AJ1088" i="1" s="1"/>
  <c r="AH601" i="1"/>
  <c r="AI601" i="1" s="1"/>
  <c r="AJ601" i="1" s="1"/>
  <c r="AH602" i="1"/>
  <c r="AI602" i="1" s="1"/>
  <c r="AJ602" i="1" s="1"/>
  <c r="AH603" i="1"/>
  <c r="AI603" i="1" s="1"/>
  <c r="AJ603" i="1" s="1"/>
  <c r="AH1250" i="1"/>
  <c r="AI1250" i="1" s="1"/>
  <c r="AJ1250" i="1" s="1"/>
  <c r="AH1348" i="1"/>
  <c r="AI1348" i="1" s="1"/>
  <c r="AJ1348" i="1" s="1"/>
  <c r="AH604" i="1"/>
  <c r="AI604" i="1" s="1"/>
  <c r="AJ604" i="1" s="1"/>
  <c r="AH2007" i="1"/>
  <c r="AI2007" i="1" s="1"/>
  <c r="AJ2007" i="1" s="1"/>
  <c r="AH1349" i="1"/>
  <c r="AI1349" i="1" s="1"/>
  <c r="AJ1349" i="1" s="1"/>
  <c r="AH1089" i="1"/>
  <c r="AI1089" i="1" s="1"/>
  <c r="AJ1089" i="1" s="1"/>
  <c r="AH605" i="1"/>
  <c r="AI605" i="1" s="1"/>
  <c r="AJ605" i="1" s="1"/>
  <c r="AH1564" i="1"/>
  <c r="AI1564" i="1" s="1"/>
  <c r="AJ1564" i="1" s="1"/>
  <c r="AH1090" i="1"/>
  <c r="AI1090" i="1" s="1"/>
  <c r="AJ1090" i="1" s="1"/>
  <c r="AH1565" i="1"/>
  <c r="AI1565" i="1" s="1"/>
  <c r="AJ1565" i="1" s="1"/>
  <c r="AH1251" i="1"/>
  <c r="AI1251" i="1" s="1"/>
  <c r="AJ1251" i="1" s="1"/>
  <c r="AH1252" i="1"/>
  <c r="AI1252" i="1" s="1"/>
  <c r="AJ1252" i="1" s="1"/>
  <c r="AH1091" i="1"/>
  <c r="AI1091" i="1" s="1"/>
  <c r="AJ1091" i="1" s="1"/>
  <c r="AH2008" i="1"/>
  <c r="AI2008" i="1" s="1"/>
  <c r="AJ2008" i="1" s="1"/>
  <c r="AH1253" i="1"/>
  <c r="AI1253" i="1" s="1"/>
  <c r="AJ1253" i="1" s="1"/>
  <c r="AH1566" i="1"/>
  <c r="AI1566" i="1" s="1"/>
  <c r="AJ1566" i="1" s="1"/>
  <c r="AH1350" i="1"/>
  <c r="AI1350" i="1" s="1"/>
  <c r="AJ1350" i="1" s="1"/>
  <c r="AH1351" i="1"/>
  <c r="AI1351" i="1" s="1"/>
  <c r="AJ1351" i="1" s="1"/>
  <c r="AH606" i="1"/>
  <c r="AI606" i="1" s="1"/>
  <c r="AJ606" i="1" s="1"/>
  <c r="AH1567" i="1"/>
  <c r="AI1567" i="1" s="1"/>
  <c r="AJ1567" i="1" s="1"/>
  <c r="AH1568" i="1"/>
  <c r="AI1568" i="1" s="1"/>
  <c r="AJ1568" i="1" s="1"/>
  <c r="AH1092" i="1"/>
  <c r="AI1092" i="1" s="1"/>
  <c r="AJ1092" i="1" s="1"/>
  <c r="AH607" i="1"/>
  <c r="AI607" i="1" s="1"/>
  <c r="AJ607" i="1" s="1"/>
  <c r="AH1569" i="1"/>
  <c r="AI1569" i="1" s="1"/>
  <c r="AJ1569" i="1" s="1"/>
  <c r="AH2009" i="1"/>
  <c r="AI2009" i="1" s="1"/>
  <c r="AJ2009" i="1" s="1"/>
  <c r="AH608" i="1"/>
  <c r="AI608" i="1" s="1"/>
  <c r="AJ608" i="1" s="1"/>
  <c r="AH609" i="1"/>
  <c r="AI609" i="1" s="1"/>
  <c r="AJ609" i="1" s="1"/>
  <c r="AH1352" i="1"/>
  <c r="AI1352" i="1" s="1"/>
  <c r="AJ1352" i="1" s="1"/>
  <c r="AH1254" i="1"/>
  <c r="AI1254" i="1" s="1"/>
  <c r="AJ1254" i="1" s="1"/>
  <c r="AH610" i="1"/>
  <c r="AI610" i="1" s="1"/>
  <c r="AJ610" i="1" s="1"/>
  <c r="AH1353" i="1"/>
  <c r="AI1353" i="1" s="1"/>
  <c r="AJ1353" i="1" s="1"/>
  <c r="AH611" i="1"/>
  <c r="AI611" i="1" s="1"/>
  <c r="AJ611" i="1" s="1"/>
  <c r="AH2010" i="1"/>
  <c r="AI2010" i="1" s="1"/>
  <c r="AJ2010" i="1" s="1"/>
  <c r="AH1354" i="1"/>
  <c r="AI1354" i="1" s="1"/>
  <c r="AJ1354" i="1" s="1"/>
  <c r="AH612" i="1"/>
  <c r="AI612" i="1" s="1"/>
  <c r="AJ612" i="1" s="1"/>
  <c r="AH1093" i="1"/>
  <c r="AI1093" i="1" s="1"/>
  <c r="AJ1093" i="1" s="1"/>
  <c r="AH1570" i="1"/>
  <c r="AI1570" i="1" s="1"/>
  <c r="AJ1570" i="1" s="1"/>
  <c r="AH613" i="1"/>
  <c r="AI613" i="1" s="1"/>
  <c r="AJ613" i="1" s="1"/>
  <c r="AH614" i="1"/>
  <c r="AI614" i="1" s="1"/>
  <c r="AJ614" i="1" s="1"/>
  <c r="AH615" i="1"/>
  <c r="AI615" i="1" s="1"/>
  <c r="AJ615" i="1" s="1"/>
  <c r="AH1255" i="1"/>
  <c r="AI1255" i="1" s="1"/>
  <c r="AJ1255" i="1" s="1"/>
  <c r="AH1571" i="1"/>
  <c r="AI1571" i="1" s="1"/>
  <c r="AJ1571" i="1" s="1"/>
  <c r="AH616" i="1"/>
  <c r="AI616" i="1" s="1"/>
  <c r="AJ616" i="1" s="1"/>
  <c r="AH617" i="1"/>
  <c r="AI617" i="1" s="1"/>
  <c r="AJ617" i="1" s="1"/>
  <c r="AH1355" i="1"/>
  <c r="AI1355" i="1" s="1"/>
  <c r="AJ1355" i="1" s="1"/>
  <c r="AH618" i="1"/>
  <c r="AI618" i="1" s="1"/>
  <c r="AJ618" i="1" s="1"/>
  <c r="AH619" i="1"/>
  <c r="AI619" i="1" s="1"/>
  <c r="AJ619" i="1" s="1"/>
  <c r="AH1572" i="1"/>
  <c r="AI1572" i="1" s="1"/>
  <c r="AJ1572" i="1" s="1"/>
  <c r="AH1356" i="1"/>
  <c r="AI1356" i="1" s="1"/>
  <c r="AJ1356" i="1" s="1"/>
  <c r="AH1256" i="1"/>
  <c r="AI1256" i="1" s="1"/>
  <c r="AJ1256" i="1" s="1"/>
  <c r="AH1357" i="1"/>
  <c r="AI1357" i="1" s="1"/>
  <c r="AJ1357" i="1" s="1"/>
  <c r="AH1094" i="1"/>
  <c r="AI1094" i="1" s="1"/>
  <c r="AJ1094" i="1" s="1"/>
  <c r="AH620" i="1"/>
  <c r="AI620" i="1" s="1"/>
  <c r="AJ620" i="1" s="1"/>
  <c r="AH1358" i="1"/>
  <c r="AI1358" i="1" s="1"/>
  <c r="AJ1358" i="1" s="1"/>
  <c r="AH1359" i="1"/>
  <c r="AI1359" i="1" s="1"/>
  <c r="AJ1359" i="1" s="1"/>
  <c r="AH1360" i="1"/>
  <c r="AI1360" i="1" s="1"/>
  <c r="AJ1360" i="1" s="1"/>
  <c r="AH1257" i="1"/>
  <c r="AI1257" i="1" s="1"/>
  <c r="AJ1257" i="1" s="1"/>
  <c r="AH1258" i="1"/>
  <c r="AI1258" i="1" s="1"/>
  <c r="AJ1258" i="1" s="1"/>
  <c r="AH1361" i="1"/>
  <c r="AI1361" i="1" s="1"/>
  <c r="AJ1361" i="1" s="1"/>
  <c r="AH621" i="1"/>
  <c r="AI621" i="1" s="1"/>
  <c r="AJ621" i="1" s="1"/>
  <c r="AH1095" i="1"/>
  <c r="AI1095" i="1" s="1"/>
  <c r="AJ1095" i="1" s="1"/>
  <c r="AH2011" i="1"/>
  <c r="AI2011" i="1" s="1"/>
  <c r="AJ2011" i="1" s="1"/>
  <c r="AH622" i="1"/>
  <c r="AI622" i="1" s="1"/>
  <c r="AJ622" i="1" s="1"/>
  <c r="AH1362" i="1"/>
  <c r="AI1362" i="1" s="1"/>
  <c r="AJ1362" i="1" s="1"/>
  <c r="AH1363" i="1"/>
  <c r="AI1363" i="1" s="1"/>
  <c r="AJ1363" i="1" s="1"/>
  <c r="AH623" i="1"/>
  <c r="AI623" i="1" s="1"/>
  <c r="AJ623" i="1" s="1"/>
  <c r="AH1259" i="1"/>
  <c r="AI1259" i="1" s="1"/>
  <c r="AJ1259" i="1" s="1"/>
  <c r="AH1096" i="1"/>
  <c r="AI1096" i="1" s="1"/>
  <c r="AJ1096" i="1" s="1"/>
  <c r="AH1364" i="1"/>
  <c r="AI1364" i="1" s="1"/>
  <c r="AJ1364" i="1" s="1"/>
  <c r="AH1365" i="1"/>
  <c r="AI1365" i="1" s="1"/>
  <c r="AJ1365" i="1" s="1"/>
  <c r="AH1097" i="1"/>
  <c r="AI1097" i="1" s="1"/>
  <c r="AJ1097" i="1" s="1"/>
  <c r="AH2012" i="1"/>
  <c r="AI2012" i="1" s="1"/>
  <c r="AJ2012" i="1" s="1"/>
  <c r="AH2013" i="1"/>
  <c r="AI2013" i="1" s="1"/>
  <c r="AJ2013" i="1" s="1"/>
  <c r="AH1366" i="1"/>
  <c r="AI1366" i="1" s="1"/>
  <c r="AJ1366" i="1" s="1"/>
  <c r="AH2014" i="1"/>
  <c r="AI2014" i="1" s="1"/>
  <c r="AJ2014" i="1" s="1"/>
  <c r="AH1098" i="1"/>
  <c r="AI1098" i="1" s="1"/>
  <c r="AJ1098" i="1" s="1"/>
  <c r="AH624" i="1"/>
  <c r="AI624" i="1" s="1"/>
  <c r="AJ624" i="1" s="1"/>
  <c r="AH1573" i="1"/>
  <c r="AI1573" i="1" s="1"/>
  <c r="AJ1573" i="1" s="1"/>
  <c r="AH1574" i="1"/>
  <c r="AI1574" i="1" s="1"/>
  <c r="AJ1574" i="1" s="1"/>
  <c r="AH1367" i="1"/>
  <c r="AI1367" i="1" s="1"/>
  <c r="AJ1367" i="1" s="1"/>
  <c r="AH1260" i="1"/>
  <c r="AI1260" i="1" s="1"/>
  <c r="AJ1260" i="1" s="1"/>
  <c r="AH1261" i="1"/>
  <c r="AI1261" i="1" s="1"/>
  <c r="AJ1261" i="1" s="1"/>
  <c r="AH1368" i="1"/>
  <c r="AI1368" i="1" s="1"/>
  <c r="AJ1368" i="1" s="1"/>
  <c r="AH625" i="1"/>
  <c r="AI625" i="1" s="1"/>
  <c r="AJ625" i="1" s="1"/>
  <c r="AH1099" i="1"/>
  <c r="AI1099" i="1" s="1"/>
  <c r="AJ1099" i="1" s="1"/>
  <c r="AH1575" i="1"/>
  <c r="AI1575" i="1" s="1"/>
  <c r="AJ1575" i="1" s="1"/>
  <c r="AH626" i="1"/>
  <c r="AI626" i="1" s="1"/>
  <c r="AJ626" i="1" s="1"/>
  <c r="AH627" i="1"/>
  <c r="AI627" i="1" s="1"/>
  <c r="AJ627" i="1" s="1"/>
  <c r="AH628" i="1"/>
  <c r="AI628" i="1" s="1"/>
  <c r="AJ628" i="1" s="1"/>
  <c r="AH1369" i="1"/>
  <c r="AI1369" i="1" s="1"/>
  <c r="AJ1369" i="1" s="1"/>
  <c r="AH629" i="1"/>
  <c r="AI629" i="1" s="1"/>
  <c r="AJ629" i="1" s="1"/>
  <c r="AH1262" i="1"/>
  <c r="AI1262" i="1" s="1"/>
  <c r="AJ1262" i="1" s="1"/>
  <c r="AH2015" i="1"/>
  <c r="AI2015" i="1" s="1"/>
  <c r="AJ2015" i="1" s="1"/>
  <c r="AH630" i="1"/>
  <c r="AI630" i="1" s="1"/>
  <c r="AJ630" i="1" s="1"/>
  <c r="AH1576" i="1"/>
  <c r="AI1576" i="1" s="1"/>
  <c r="AJ1576" i="1" s="1"/>
  <c r="AH1577" i="1"/>
  <c r="AI1577" i="1" s="1"/>
  <c r="AJ1577" i="1" s="1"/>
  <c r="AH1370" i="1"/>
  <c r="AI1370" i="1" s="1"/>
  <c r="AJ1370" i="1" s="1"/>
  <c r="AH2016" i="1"/>
  <c r="AI2016" i="1" s="1"/>
  <c r="AJ2016" i="1" s="1"/>
  <c r="AH1371" i="1"/>
  <c r="AI1371" i="1" s="1"/>
  <c r="AJ1371" i="1" s="1"/>
  <c r="AH29" i="1"/>
  <c r="AI29" i="1" s="1"/>
  <c r="AJ29" i="1" s="1"/>
  <c r="AH2170" i="1"/>
  <c r="AI2170" i="1" s="1"/>
  <c r="AJ2170" i="1" s="1"/>
  <c r="AH389" i="1"/>
  <c r="AI389" i="1" s="1"/>
  <c r="AJ389" i="1" s="1"/>
  <c r="AH30" i="1"/>
  <c r="AI30" i="1" s="1"/>
  <c r="AJ30" i="1" s="1"/>
  <c r="AH2171" i="1"/>
  <c r="AI2171" i="1" s="1"/>
  <c r="AJ2171" i="1" s="1"/>
  <c r="AH1896" i="1"/>
  <c r="AI1896" i="1" s="1"/>
  <c r="AJ1896" i="1" s="1"/>
  <c r="AH31" i="1"/>
  <c r="AI31" i="1" s="1"/>
  <c r="AJ31" i="1" s="1"/>
  <c r="AH1897" i="1"/>
  <c r="AI1897" i="1" s="1"/>
  <c r="AJ1897" i="1" s="1"/>
  <c r="AH1898" i="1"/>
  <c r="AI1898" i="1" s="1"/>
  <c r="AJ1898" i="1" s="1"/>
  <c r="AH390" i="1"/>
  <c r="AI390" i="1" s="1"/>
  <c r="AJ390" i="1" s="1"/>
  <c r="AH1515" i="1"/>
  <c r="AI1515" i="1" s="1"/>
  <c r="AJ1515" i="1" s="1"/>
  <c r="AH2172" i="1"/>
  <c r="AI2172" i="1" s="1"/>
  <c r="AJ2172" i="1" s="1"/>
  <c r="AH1899" i="1"/>
  <c r="AI1899" i="1" s="1"/>
  <c r="AJ1899" i="1" s="1"/>
  <c r="AH1612" i="1"/>
  <c r="AI1612" i="1" s="1"/>
  <c r="AJ1612" i="1" s="1"/>
  <c r="AH1613" i="1"/>
  <c r="AI1613" i="1" s="1"/>
  <c r="AJ1613" i="1" s="1"/>
  <c r="AH32" i="1"/>
  <c r="AI32" i="1" s="1"/>
  <c r="AJ32" i="1" s="1"/>
  <c r="AH1697" i="1"/>
  <c r="AI1697" i="1" s="1"/>
  <c r="AJ1697" i="1" s="1"/>
  <c r="AH1614" i="1"/>
  <c r="AI1614" i="1" s="1"/>
  <c r="AJ1614" i="1" s="1"/>
  <c r="AH1698" i="1"/>
  <c r="AI1698" i="1" s="1"/>
  <c r="AJ1698" i="1" s="1"/>
  <c r="AH1699" i="1"/>
  <c r="AI1699" i="1" s="1"/>
  <c r="AJ1699" i="1" s="1"/>
  <c r="AH1516" i="1"/>
  <c r="AI1516" i="1" s="1"/>
  <c r="AJ1516" i="1" s="1"/>
  <c r="AH683" i="1"/>
  <c r="AI683" i="1" s="1"/>
  <c r="AJ683" i="1" s="1"/>
  <c r="AH2173" i="1"/>
  <c r="AI2173" i="1" s="1"/>
  <c r="AJ2173" i="1" s="1"/>
  <c r="AH1700" i="1"/>
  <c r="AI1700" i="1" s="1"/>
  <c r="AJ1700" i="1" s="1"/>
  <c r="AH1900" i="1"/>
  <c r="AI1900" i="1" s="1"/>
  <c r="AJ1900" i="1" s="1"/>
  <c r="AH684" i="1"/>
  <c r="AI684" i="1" s="1"/>
  <c r="AJ684" i="1" s="1"/>
  <c r="AH1901" i="1"/>
  <c r="AI1901" i="1" s="1"/>
  <c r="AJ1901" i="1" s="1"/>
  <c r="AH2174" i="1"/>
  <c r="AI2174" i="1" s="1"/>
  <c r="AJ2174" i="1" s="1"/>
  <c r="AH1701" i="1"/>
  <c r="AI1701" i="1" s="1"/>
  <c r="AJ1701" i="1" s="1"/>
  <c r="AH2175" i="1"/>
  <c r="AI2175" i="1" s="1"/>
  <c r="AJ2175" i="1" s="1"/>
  <c r="AH33" i="1"/>
  <c r="AI33" i="1" s="1"/>
  <c r="AJ33" i="1" s="1"/>
  <c r="AH1615" i="1"/>
  <c r="AI1615" i="1" s="1"/>
  <c r="AJ1615" i="1" s="1"/>
  <c r="AH685" i="1"/>
  <c r="AI685" i="1" s="1"/>
  <c r="AJ685" i="1" s="1"/>
  <c r="AH391" i="1"/>
  <c r="AI391" i="1" s="1"/>
  <c r="AJ391" i="1" s="1"/>
  <c r="AH1902" i="1"/>
  <c r="AI1902" i="1" s="1"/>
  <c r="AJ1902" i="1" s="1"/>
  <c r="AH686" i="1"/>
  <c r="AI686" i="1" s="1"/>
  <c r="AJ686" i="1" s="1"/>
  <c r="AH392" i="1"/>
  <c r="AI392" i="1" s="1"/>
  <c r="AJ392" i="1" s="1"/>
  <c r="AH1903" i="1"/>
  <c r="AI1903" i="1" s="1"/>
  <c r="AJ1903" i="1" s="1"/>
  <c r="AH2176" i="1"/>
  <c r="AI2176" i="1" s="1"/>
  <c r="AJ2176" i="1" s="1"/>
  <c r="AH2177" i="1"/>
  <c r="AI2177" i="1" s="1"/>
  <c r="AJ2177" i="1" s="1"/>
  <c r="AH1904" i="1"/>
  <c r="AI1904" i="1" s="1"/>
  <c r="AJ1904" i="1" s="1"/>
  <c r="AH1702" i="1"/>
  <c r="AI1702" i="1" s="1"/>
  <c r="AJ1702" i="1" s="1"/>
  <c r="AH1517" i="1"/>
  <c r="AI1517" i="1" s="1"/>
  <c r="AJ1517" i="1" s="1"/>
  <c r="AH34" i="1"/>
  <c r="AI34" i="1" s="1"/>
  <c r="AJ34" i="1" s="1"/>
  <c r="AH2178" i="1"/>
  <c r="AI2178" i="1" s="1"/>
  <c r="AJ2178" i="1" s="1"/>
  <c r="AH1905" i="1"/>
  <c r="AI1905" i="1" s="1"/>
  <c r="AJ1905" i="1" s="1"/>
  <c r="AH35" i="1"/>
  <c r="AI35" i="1" s="1"/>
  <c r="AJ35" i="1" s="1"/>
  <c r="AH1518" i="1"/>
  <c r="AI1518" i="1" s="1"/>
  <c r="AJ1518" i="1" s="1"/>
  <c r="AH1703" i="1"/>
  <c r="AI1703" i="1" s="1"/>
  <c r="AJ1703" i="1" s="1"/>
  <c r="AH36" i="1"/>
  <c r="AI36" i="1" s="1"/>
  <c r="AJ36" i="1" s="1"/>
  <c r="AH1519" i="1"/>
  <c r="AI1519" i="1" s="1"/>
  <c r="AJ1519" i="1" s="1"/>
  <c r="AH2179" i="1"/>
  <c r="AI2179" i="1" s="1"/>
  <c r="AJ2179" i="1" s="1"/>
  <c r="AH37" i="1"/>
  <c r="AI37" i="1" s="1"/>
  <c r="AJ37" i="1" s="1"/>
  <c r="AH2180" i="1"/>
  <c r="AI2180" i="1" s="1"/>
  <c r="AJ2180" i="1" s="1"/>
  <c r="AH1704" i="1"/>
  <c r="AI1704" i="1" s="1"/>
  <c r="AJ1704" i="1" s="1"/>
  <c r="AH1906" i="1"/>
  <c r="AI1906" i="1" s="1"/>
  <c r="AJ1906" i="1" s="1"/>
  <c r="AH1420" i="1"/>
  <c r="AI1420" i="1" s="1"/>
  <c r="AJ1420" i="1" s="1"/>
  <c r="AH1663" i="1"/>
  <c r="AI1663" i="1" s="1"/>
  <c r="AJ1663" i="1" s="1"/>
  <c r="AH325" i="1"/>
  <c r="AI325" i="1" s="1"/>
  <c r="AJ325" i="1" s="1"/>
  <c r="AH1421" i="1"/>
  <c r="AI1421" i="1" s="1"/>
  <c r="AJ1421" i="1" s="1"/>
  <c r="AH510" i="1"/>
  <c r="AI510" i="1" s="1"/>
  <c r="AJ510" i="1" s="1"/>
  <c r="AH1422" i="1"/>
  <c r="AI1422" i="1" s="1"/>
  <c r="AJ1422" i="1" s="1"/>
  <c r="AH1664" i="1"/>
  <c r="AI1664" i="1" s="1"/>
  <c r="AJ1664" i="1" s="1"/>
  <c r="AH1423" i="1"/>
  <c r="AI1423" i="1" s="1"/>
  <c r="AJ1423" i="1" s="1"/>
  <c r="AH1665" i="1"/>
  <c r="AI1665" i="1" s="1"/>
  <c r="AJ1665" i="1" s="1"/>
  <c r="AH511" i="1"/>
  <c r="AI511" i="1" s="1"/>
  <c r="AJ511" i="1" s="1"/>
  <c r="AH326" i="1"/>
  <c r="AI326" i="1" s="1"/>
  <c r="AJ326" i="1" s="1"/>
  <c r="AH1424" i="1"/>
  <c r="AI1424" i="1" s="1"/>
  <c r="AJ1424" i="1" s="1"/>
  <c r="AH512" i="1"/>
  <c r="AI512" i="1" s="1"/>
  <c r="AJ512" i="1" s="1"/>
  <c r="AH1425" i="1"/>
  <c r="AI1425" i="1" s="1"/>
  <c r="AJ1425" i="1" s="1"/>
  <c r="AH513" i="1"/>
  <c r="AI513" i="1" s="1"/>
  <c r="AJ513" i="1" s="1"/>
  <c r="AH1426" i="1"/>
  <c r="AI1426" i="1" s="1"/>
  <c r="AJ1426" i="1" s="1"/>
  <c r="AH514" i="1"/>
  <c r="AI514" i="1" s="1"/>
  <c r="AJ514" i="1" s="1"/>
  <c r="AH631" i="1"/>
  <c r="AI631" i="1" s="1"/>
  <c r="AJ631" i="1" s="1"/>
  <c r="AH327" i="1"/>
  <c r="AI327" i="1" s="1"/>
  <c r="AJ327" i="1" s="1"/>
  <c r="AH865" i="1"/>
  <c r="AI865" i="1" s="1"/>
  <c r="AJ865" i="1" s="1"/>
  <c r="AH328" i="1"/>
  <c r="AI328" i="1" s="1"/>
  <c r="AJ328" i="1" s="1"/>
  <c r="AH329" i="1"/>
  <c r="AI329" i="1" s="1"/>
  <c r="AJ329" i="1" s="1"/>
  <c r="AH1666" i="1"/>
  <c r="AI1666" i="1" s="1"/>
  <c r="AJ1666" i="1" s="1"/>
  <c r="AH1667" i="1"/>
  <c r="AI1667" i="1" s="1"/>
  <c r="AJ1667" i="1" s="1"/>
  <c r="AH1427" i="1"/>
  <c r="AI1427" i="1" s="1"/>
  <c r="AJ1427" i="1" s="1"/>
  <c r="AH632" i="1"/>
  <c r="AI632" i="1" s="1"/>
  <c r="AJ632" i="1" s="1"/>
  <c r="AH633" i="1"/>
  <c r="AI633" i="1" s="1"/>
  <c r="AJ633" i="1" s="1"/>
  <c r="AH515" i="1"/>
  <c r="AI515" i="1" s="1"/>
  <c r="AJ515" i="1" s="1"/>
  <c r="AH330" i="1"/>
  <c r="AI330" i="1" s="1"/>
  <c r="AJ330" i="1" s="1"/>
  <c r="AH8" i="1"/>
  <c r="AI8" i="1" s="1"/>
  <c r="AJ8" i="1" s="1"/>
  <c r="AH516" i="1"/>
  <c r="AI516" i="1" s="1"/>
  <c r="AJ516" i="1" s="1"/>
  <c r="AH1668" i="1"/>
  <c r="AI1668" i="1" s="1"/>
  <c r="AJ1668" i="1" s="1"/>
  <c r="AH1428" i="1"/>
  <c r="AI1428" i="1" s="1"/>
  <c r="AJ1428" i="1" s="1"/>
  <c r="AH1429" i="1"/>
  <c r="AI1429" i="1" s="1"/>
  <c r="AJ1429" i="1" s="1"/>
  <c r="AH331" i="1"/>
  <c r="AI331" i="1" s="1"/>
  <c r="AJ331" i="1" s="1"/>
  <c r="AH866" i="1"/>
  <c r="AI866" i="1" s="1"/>
  <c r="AJ866" i="1" s="1"/>
  <c r="AH517" i="1"/>
  <c r="AI517" i="1" s="1"/>
  <c r="AJ517" i="1" s="1"/>
  <c r="AH332" i="1"/>
  <c r="AI332" i="1" s="1"/>
  <c r="AJ332" i="1" s="1"/>
  <c r="AH1430" i="1"/>
  <c r="AI1430" i="1" s="1"/>
  <c r="AJ1430" i="1" s="1"/>
  <c r="AH867" i="1"/>
  <c r="AI867" i="1" s="1"/>
  <c r="AJ867" i="1" s="1"/>
  <c r="AH634" i="1"/>
  <c r="AI634" i="1" s="1"/>
  <c r="AJ634" i="1" s="1"/>
  <c r="AH868" i="1"/>
  <c r="AI868" i="1" s="1"/>
  <c r="AJ868" i="1" s="1"/>
  <c r="AH869" i="1"/>
  <c r="AI869" i="1" s="1"/>
  <c r="AJ869" i="1" s="1"/>
  <c r="AH635" i="1"/>
  <c r="AI635" i="1" s="1"/>
  <c r="AJ635" i="1" s="1"/>
  <c r="AH1431" i="1"/>
  <c r="AI1431" i="1" s="1"/>
  <c r="AJ1431" i="1" s="1"/>
  <c r="AH518" i="1"/>
  <c r="AI518" i="1" s="1"/>
  <c r="AJ518" i="1" s="1"/>
  <c r="AH636" i="1"/>
  <c r="AI636" i="1" s="1"/>
  <c r="AJ636" i="1" s="1"/>
  <c r="AH333" i="1"/>
  <c r="AI333" i="1" s="1"/>
  <c r="AJ333" i="1" s="1"/>
  <c r="AH2" i="1"/>
  <c r="AI2" i="1" s="1"/>
  <c r="AJ2" i="1" s="1"/>
  <c r="AH637" i="1"/>
  <c r="AI637" i="1" s="1"/>
  <c r="AJ637" i="1" s="1"/>
  <c r="AH870" i="1"/>
  <c r="AI870" i="1" s="1"/>
  <c r="AJ870" i="1" s="1"/>
  <c r="AH871" i="1"/>
  <c r="AI871" i="1" s="1"/>
  <c r="AJ871" i="1" s="1"/>
  <c r="AH638" i="1"/>
  <c r="AI638" i="1" s="1"/>
  <c r="AJ638" i="1" s="1"/>
  <c r="AH334" i="1"/>
  <c r="AI334" i="1" s="1"/>
  <c r="AJ334" i="1" s="1"/>
  <c r="AH872" i="1"/>
  <c r="AI872" i="1" s="1"/>
  <c r="AJ872" i="1" s="1"/>
  <c r="AH1432" i="1"/>
  <c r="AI1432" i="1" s="1"/>
  <c r="AJ1432" i="1" s="1"/>
  <c r="AH639" i="1"/>
  <c r="AI639" i="1" s="1"/>
  <c r="AJ639" i="1" s="1"/>
  <c r="AH873" i="1"/>
  <c r="AI873" i="1" s="1"/>
  <c r="AJ873" i="1" s="1"/>
  <c r="AH1669" i="1"/>
  <c r="AI1669" i="1" s="1"/>
  <c r="AJ1669" i="1" s="1"/>
  <c r="AH1433" i="1"/>
  <c r="AI1433" i="1" s="1"/>
  <c r="AJ1433" i="1" s="1"/>
  <c r="AH874" i="1"/>
  <c r="AI874" i="1" s="1"/>
  <c r="AJ874" i="1" s="1"/>
  <c r="AH9" i="1"/>
  <c r="AI9" i="1" s="1"/>
  <c r="AJ9" i="1" s="1"/>
  <c r="AH640" i="1"/>
  <c r="AI640" i="1" s="1"/>
  <c r="AJ640" i="1" s="1"/>
  <c r="AH1434" i="1"/>
  <c r="AI1434" i="1" s="1"/>
  <c r="AJ1434" i="1" s="1"/>
  <c r="AH519" i="1"/>
  <c r="AI519" i="1" s="1"/>
  <c r="AJ519" i="1" s="1"/>
  <c r="AH520" i="1"/>
  <c r="AI520" i="1" s="1"/>
  <c r="AJ520" i="1" s="1"/>
  <c r="AH875" i="1"/>
  <c r="AI875" i="1" s="1"/>
  <c r="AJ875" i="1" s="1"/>
  <c r="AH1670" i="1"/>
  <c r="AI1670" i="1" s="1"/>
  <c r="AJ1670" i="1" s="1"/>
  <c r="AH1671" i="1"/>
  <c r="AI1671" i="1" s="1"/>
  <c r="AJ1671" i="1" s="1"/>
  <c r="AH521" i="1"/>
  <c r="AI521" i="1" s="1"/>
  <c r="AJ521" i="1" s="1"/>
  <c r="AH1672" i="1"/>
  <c r="AI1672" i="1" s="1"/>
  <c r="AJ1672" i="1" s="1"/>
  <c r="AH335" i="1"/>
  <c r="AI335" i="1" s="1"/>
  <c r="AJ335" i="1" s="1"/>
  <c r="AH1435" i="1"/>
  <c r="AI1435" i="1" s="1"/>
  <c r="AJ1435" i="1" s="1"/>
  <c r="AH336" i="1"/>
  <c r="AI336" i="1" s="1"/>
  <c r="AJ336" i="1" s="1"/>
  <c r="AH876" i="1"/>
  <c r="AI876" i="1" s="1"/>
  <c r="AJ876" i="1" s="1"/>
  <c r="AH337" i="1"/>
  <c r="AI337" i="1" s="1"/>
  <c r="AJ337" i="1" s="1"/>
  <c r="AH522" i="1"/>
  <c r="AI522" i="1" s="1"/>
  <c r="AJ522" i="1" s="1"/>
  <c r="AH1436" i="1"/>
  <c r="AI1436" i="1" s="1"/>
  <c r="AJ1436" i="1" s="1"/>
  <c r="AH338" i="1"/>
  <c r="AI338" i="1" s="1"/>
  <c r="AJ338" i="1" s="1"/>
  <c r="AH641" i="1"/>
  <c r="AI641" i="1" s="1"/>
  <c r="AJ641" i="1" s="1"/>
  <c r="AH1437" i="1"/>
  <c r="AI1437" i="1" s="1"/>
  <c r="AJ1437" i="1" s="1"/>
  <c r="AH523" i="1"/>
  <c r="AI523" i="1" s="1"/>
  <c r="AJ523" i="1" s="1"/>
  <c r="AH524" i="1"/>
  <c r="AI524" i="1" s="1"/>
  <c r="AJ524" i="1" s="1"/>
  <c r="AH877" i="1"/>
  <c r="AI877" i="1" s="1"/>
  <c r="AJ877" i="1" s="1"/>
  <c r="AH878" i="1"/>
  <c r="AI878" i="1" s="1"/>
  <c r="AJ878" i="1" s="1"/>
  <c r="AH339" i="1"/>
  <c r="AI339" i="1" s="1"/>
  <c r="AJ339" i="1" s="1"/>
  <c r="AH340" i="1"/>
  <c r="AI340" i="1" s="1"/>
  <c r="AJ340" i="1" s="1"/>
  <c r="AH1438" i="1"/>
  <c r="AI1438" i="1" s="1"/>
  <c r="AJ1438" i="1" s="1"/>
  <c r="AH525" i="1"/>
  <c r="AI525" i="1" s="1"/>
  <c r="AJ525" i="1" s="1"/>
  <c r="AH1439" i="1"/>
  <c r="AI1439" i="1" s="1"/>
  <c r="AJ1439" i="1" s="1"/>
  <c r="AH879" i="1"/>
  <c r="AI879" i="1" s="1"/>
  <c r="AJ879" i="1" s="1"/>
  <c r="AH341" i="1"/>
  <c r="AI341" i="1"/>
  <c r="AJ341" i="1" s="1"/>
  <c r="AH15" i="1"/>
  <c r="AI15" i="1" s="1"/>
  <c r="AJ15" i="1" s="1"/>
  <c r="AH1440" i="1"/>
  <c r="AI1440" i="1" s="1"/>
  <c r="AJ1440" i="1" s="1"/>
  <c r="AH880" i="1"/>
  <c r="AI880" i="1" s="1"/>
  <c r="AJ880" i="1" s="1"/>
  <c r="AH526" i="1"/>
  <c r="AI526" i="1" s="1"/>
  <c r="AJ526" i="1" s="1"/>
  <c r="AH342" i="1"/>
  <c r="AI342" i="1" s="1"/>
  <c r="AJ342" i="1" s="1"/>
  <c r="AH881" i="1"/>
  <c r="AI881" i="1" s="1"/>
  <c r="AJ881" i="1" s="1"/>
  <c r="AH882" i="1"/>
  <c r="AI882" i="1" s="1"/>
  <c r="AJ882" i="1" s="1"/>
  <c r="AH1673" i="1"/>
  <c r="AI1673" i="1" s="1"/>
  <c r="AJ1673" i="1" s="1"/>
  <c r="AH343" i="1"/>
  <c r="AI343" i="1" s="1"/>
  <c r="AJ343" i="1" s="1"/>
  <c r="AH16" i="1"/>
  <c r="AI16" i="1" s="1"/>
  <c r="AJ16" i="1" s="1"/>
  <c r="AH344" i="1"/>
  <c r="AI344" i="1" s="1"/>
  <c r="AJ344" i="1" s="1"/>
  <c r="AH883" i="1"/>
  <c r="AI883" i="1" s="1"/>
  <c r="AJ883" i="1" s="1"/>
  <c r="AH345" i="1"/>
  <c r="AI345" i="1" s="1"/>
  <c r="AJ345" i="1" s="1"/>
  <c r="AH346" i="1"/>
  <c r="AI346" i="1" s="1"/>
  <c r="AJ346" i="1" s="1"/>
  <c r="AH527" i="1"/>
  <c r="AI527" i="1" s="1"/>
  <c r="AJ527" i="1" s="1"/>
  <c r="AH10" i="1"/>
  <c r="AI10" i="1" s="1"/>
  <c r="AJ10" i="1" s="1"/>
  <c r="AH347" i="1"/>
  <c r="AI347" i="1" s="1"/>
  <c r="AJ347" i="1" s="1"/>
  <c r="AH1674" i="1"/>
  <c r="AI1674" i="1" s="1"/>
  <c r="AJ1674" i="1" s="1"/>
  <c r="AH642" i="1"/>
  <c r="AI642" i="1" s="1"/>
  <c r="AJ642" i="1" s="1"/>
  <c r="AH643" i="1"/>
  <c r="AI643" i="1" s="1"/>
  <c r="AJ643" i="1" s="1"/>
  <c r="AH644" i="1"/>
  <c r="AI644" i="1" s="1"/>
  <c r="AJ644" i="1" s="1"/>
  <c r="AH348" i="1"/>
  <c r="AI348" i="1" s="1"/>
  <c r="AJ348" i="1" s="1"/>
  <c r="AH1441" i="1"/>
  <c r="AI1441" i="1" s="1"/>
  <c r="AJ1441" i="1" s="1"/>
  <c r="AH884" i="1"/>
  <c r="AI884" i="1" s="1"/>
  <c r="AJ884" i="1" s="1"/>
  <c r="AH17" i="1"/>
  <c r="AI17" i="1" s="1"/>
  <c r="AJ17" i="1" s="1"/>
  <c r="AH1442" i="1"/>
  <c r="AI1442" i="1" s="1"/>
  <c r="AJ1442" i="1" s="1"/>
  <c r="AH11" i="1"/>
  <c r="AI11" i="1" s="1"/>
  <c r="AJ11" i="1" s="1"/>
  <c r="AH645" i="1"/>
  <c r="AI645" i="1" s="1"/>
  <c r="AJ645" i="1" s="1"/>
  <c r="AH349" i="1"/>
  <c r="AI349" i="1" s="1"/>
  <c r="AJ349" i="1" s="1"/>
  <c r="AH885" i="1"/>
  <c r="AI885" i="1" s="1"/>
  <c r="AJ885" i="1" s="1"/>
  <c r="AH646" i="1"/>
  <c r="AI646" i="1" s="1"/>
  <c r="AJ646" i="1" s="1"/>
  <c r="AH1443" i="1"/>
  <c r="AI1443" i="1" s="1"/>
  <c r="AJ1443" i="1" s="1"/>
  <c r="AH886" i="1"/>
  <c r="AI886" i="1" s="1"/>
  <c r="AJ886" i="1" s="1"/>
  <c r="AH887" i="1"/>
  <c r="AI887" i="1" s="1"/>
  <c r="AJ887" i="1" s="1"/>
  <c r="AH888" i="1"/>
  <c r="AI888" i="1" s="1"/>
  <c r="AJ888" i="1" s="1"/>
  <c r="AH1444" i="1"/>
  <c r="AI1444" i="1" s="1"/>
  <c r="AJ1444" i="1" s="1"/>
  <c r="AH889" i="1"/>
  <c r="AI889" i="1" s="1"/>
  <c r="AJ889" i="1" s="1"/>
  <c r="AH1675" i="1"/>
  <c r="AI1675" i="1" s="1"/>
  <c r="AJ1675" i="1" s="1"/>
  <c r="AH1676" i="1"/>
  <c r="AI1676" i="1" s="1"/>
  <c r="AJ1676" i="1" s="1"/>
  <c r="AH350" i="1"/>
  <c r="AI350" i="1" s="1"/>
  <c r="AJ350" i="1" s="1"/>
  <c r="AH1445" i="1"/>
  <c r="AI1445" i="1" s="1"/>
  <c r="AJ1445" i="1" s="1"/>
  <c r="AH1446" i="1"/>
  <c r="AI1446" i="1" s="1"/>
  <c r="AJ1446" i="1" s="1"/>
  <c r="AH528" i="1"/>
  <c r="AI528" i="1" s="1"/>
  <c r="AJ528" i="1" s="1"/>
  <c r="AH351" i="1"/>
  <c r="AI351" i="1" s="1"/>
  <c r="AJ351" i="1" s="1"/>
  <c r="AH890" i="1"/>
  <c r="AI890" i="1" s="1"/>
  <c r="AJ890" i="1" s="1"/>
  <c r="AH891" i="1"/>
  <c r="AI891" i="1" s="1"/>
  <c r="AJ891" i="1" s="1"/>
  <c r="AH1447" i="1"/>
  <c r="AI1447" i="1" s="1"/>
  <c r="AJ1447" i="1" s="1"/>
  <c r="AH1448" i="1"/>
  <c r="AI1448" i="1" s="1"/>
  <c r="AJ1448" i="1" s="1"/>
  <c r="AH1449" i="1"/>
  <c r="AI1449" i="1" s="1"/>
  <c r="AJ1449" i="1" s="1"/>
  <c r="AH1450" i="1"/>
  <c r="AI1450" i="1" s="1"/>
  <c r="AJ1450" i="1" s="1"/>
  <c r="AH1451" i="1"/>
  <c r="AI1451" i="1" s="1"/>
  <c r="AJ1451" i="1" s="1"/>
  <c r="AH647" i="1"/>
  <c r="AI647" i="1" s="1"/>
  <c r="AJ647" i="1" s="1"/>
  <c r="AH892" i="1"/>
  <c r="AI892" i="1" s="1"/>
  <c r="AJ892" i="1" s="1"/>
  <c r="AH1452" i="1"/>
  <c r="AI1452" i="1" s="1"/>
  <c r="AJ1452" i="1" s="1"/>
  <c r="AH1677" i="1"/>
  <c r="AI1677" i="1" s="1"/>
  <c r="AJ1677" i="1" s="1"/>
  <c r="AH352" i="1"/>
  <c r="AI352" i="1" s="1"/>
  <c r="AJ352" i="1" s="1"/>
  <c r="AH529" i="1"/>
  <c r="AI529" i="1" s="1"/>
  <c r="AJ529" i="1" s="1"/>
  <c r="AH12" i="1"/>
  <c r="AI12" i="1" s="1"/>
  <c r="AJ12" i="1" s="1"/>
  <c r="AH353" i="1"/>
  <c r="AI353" i="1" s="1"/>
  <c r="AJ353" i="1" s="1"/>
  <c r="AH354" i="1"/>
  <c r="AI354" i="1" s="1"/>
  <c r="AJ354" i="1" s="1"/>
  <c r="AH1678" i="1"/>
  <c r="AI1678" i="1" s="1"/>
  <c r="AJ1678" i="1" s="1"/>
  <c r="AH648" i="1"/>
  <c r="AI648" i="1" s="1"/>
  <c r="AJ648" i="1" s="1"/>
  <c r="AH355" i="1"/>
  <c r="AI355" i="1" s="1"/>
  <c r="AJ355" i="1" s="1"/>
  <c r="AH356" i="1"/>
  <c r="AI356" i="1" s="1"/>
  <c r="AJ356" i="1" s="1"/>
  <c r="AH357" i="1"/>
  <c r="AI357" i="1" s="1"/>
  <c r="AJ357" i="1" s="1"/>
  <c r="AH893" i="1"/>
  <c r="AI893" i="1" s="1"/>
  <c r="AJ893" i="1" s="1"/>
  <c r="AH1679" i="1"/>
  <c r="AI1679" i="1" s="1"/>
  <c r="AJ1679" i="1" s="1"/>
  <c r="AH13" i="1"/>
  <c r="AI13" i="1" s="1"/>
  <c r="AJ13" i="1" s="1"/>
  <c r="AH1453" i="1"/>
  <c r="AI1453" i="1" s="1"/>
  <c r="AJ1453" i="1" s="1"/>
  <c r="AH894" i="1"/>
  <c r="AI894" i="1" s="1"/>
  <c r="AJ894" i="1" s="1"/>
  <c r="AH1454" i="1"/>
  <c r="AI1454" i="1" s="1"/>
  <c r="AJ1454" i="1" s="1"/>
  <c r="AH1455" i="1"/>
  <c r="AI1455" i="1" s="1"/>
  <c r="AJ1455" i="1" s="1"/>
  <c r="AH18" i="1"/>
  <c r="AI18" i="1" s="1"/>
  <c r="AJ18" i="1" s="1"/>
  <c r="AH895" i="1"/>
  <c r="AI895" i="1" s="1"/>
  <c r="AJ895" i="1" s="1"/>
  <c r="AH1456" i="1"/>
  <c r="AI1456" i="1" s="1"/>
  <c r="AJ1456" i="1" s="1"/>
  <c r="AH358" i="1"/>
  <c r="AI358" i="1" s="1"/>
  <c r="AJ358" i="1" s="1"/>
  <c r="AH359" i="1"/>
  <c r="AI359" i="1" s="1"/>
  <c r="AJ359" i="1" s="1"/>
  <c r="AH649" i="1"/>
  <c r="AI649" i="1" s="1"/>
  <c r="AJ649" i="1" s="1"/>
  <c r="AH360" i="1"/>
  <c r="AI360" i="1" s="1"/>
  <c r="AJ360" i="1" s="1"/>
  <c r="AH530" i="1"/>
  <c r="AI530" i="1" s="1"/>
  <c r="AJ530" i="1" s="1"/>
  <c r="AH531" i="1"/>
  <c r="AI531" i="1" s="1"/>
  <c r="AJ531" i="1" s="1"/>
  <c r="AH361" i="1"/>
  <c r="AI361" i="1" s="1"/>
  <c r="AJ361" i="1" s="1"/>
  <c r="AH1457" i="1"/>
  <c r="AI1457" i="1" s="1"/>
  <c r="AJ1457" i="1" s="1"/>
  <c r="AH14" i="1"/>
  <c r="AI14" i="1" s="1"/>
  <c r="AJ14" i="1" s="1"/>
  <c r="AH1458" i="1"/>
  <c r="AI1458" i="1" s="1"/>
  <c r="AJ1458" i="1" s="1"/>
  <c r="AH1459" i="1"/>
  <c r="AI1459" i="1" s="1"/>
  <c r="AJ1459" i="1" s="1"/>
  <c r="AH896" i="1"/>
  <c r="AI896" i="1" s="1"/>
  <c r="AJ896" i="1" s="1"/>
  <c r="AH1460" i="1"/>
  <c r="AI1460" i="1" s="1"/>
  <c r="AJ1460" i="1" s="1"/>
  <c r="AH362" i="1"/>
  <c r="AI362" i="1" s="1"/>
  <c r="AJ362" i="1" s="1"/>
  <c r="AH7" i="1"/>
  <c r="AI7" i="1" s="1"/>
  <c r="AJ7" i="1" s="1"/>
  <c r="AH1680" i="1"/>
  <c r="AI1680" i="1" s="1"/>
  <c r="AJ1680" i="1" s="1"/>
  <c r="AH1681" i="1"/>
  <c r="AI1681" i="1" s="1"/>
  <c r="AJ1681" i="1" s="1"/>
  <c r="AH1682" i="1"/>
  <c r="AI1682" i="1" s="1"/>
  <c r="AJ1682" i="1" s="1"/>
  <c r="AH363" i="1"/>
  <c r="AI363" i="1" s="1"/>
  <c r="AJ363" i="1" s="1"/>
  <c r="AH1683" i="1"/>
  <c r="AI1683" i="1" s="1"/>
  <c r="AJ1683" i="1" s="1"/>
  <c r="AH364" i="1"/>
  <c r="AI364" i="1" s="1"/>
  <c r="AJ364" i="1" s="1"/>
  <c r="AH897" i="1"/>
  <c r="AI897" i="1" s="1"/>
  <c r="AJ897" i="1" s="1"/>
  <c r="AH365" i="1"/>
  <c r="AI365" i="1" s="1"/>
  <c r="AJ365" i="1" s="1"/>
  <c r="AH1461" i="1"/>
  <c r="AI1461" i="1" s="1"/>
  <c r="AJ1461" i="1" s="1"/>
  <c r="AH532" i="1"/>
  <c r="AI532" i="1" s="1"/>
  <c r="AJ532" i="1" s="1"/>
  <c r="AH366" i="1"/>
  <c r="AI366" i="1" s="1"/>
  <c r="AJ366" i="1" s="1"/>
  <c r="AH898" i="1"/>
  <c r="AI898" i="1" s="1"/>
  <c r="AJ898" i="1" s="1"/>
  <c r="AH1462" i="1"/>
  <c r="AI1462" i="1" s="1"/>
  <c r="AJ1462" i="1" s="1"/>
  <c r="AH367" i="1"/>
  <c r="AI367" i="1" s="1"/>
  <c r="AJ367" i="1" s="1"/>
  <c r="AH533" i="1"/>
  <c r="AI533" i="1" s="1"/>
  <c r="AJ533" i="1" s="1"/>
  <c r="AH534" i="1"/>
  <c r="AI534" i="1" s="1"/>
  <c r="AJ534" i="1" s="1"/>
  <c r="AH899" i="1"/>
  <c r="AI899" i="1" s="1"/>
  <c r="AJ899" i="1" s="1"/>
  <c r="AH368" i="1"/>
  <c r="AI368" i="1" s="1"/>
  <c r="AJ368" i="1" s="1"/>
  <c r="AH1463" i="1"/>
  <c r="AI1463" i="1" s="1"/>
  <c r="AJ1463" i="1" s="1"/>
  <c r="AH1464" i="1"/>
  <c r="AI1464" i="1" s="1"/>
  <c r="AJ1464" i="1" s="1"/>
  <c r="AH1684" i="1"/>
  <c r="AI1684" i="1" s="1"/>
  <c r="AJ1684" i="1" s="1"/>
  <c r="AH369" i="1"/>
  <c r="AI369" i="1" s="1"/>
  <c r="AJ369" i="1" s="1"/>
  <c r="AH650" i="1"/>
  <c r="AI650" i="1" s="1"/>
  <c r="AJ650" i="1" s="1"/>
  <c r="AH1685" i="1"/>
  <c r="AI1685" i="1" s="1"/>
  <c r="AJ1685" i="1" s="1"/>
  <c r="AH1465" i="1"/>
  <c r="AI1465" i="1" s="1"/>
  <c r="AJ1465" i="1" s="1"/>
  <c r="AH370" i="1"/>
  <c r="AI370" i="1" s="1"/>
  <c r="AJ370" i="1" s="1"/>
  <c r="AH1466" i="1"/>
  <c r="AI1466" i="1" s="1"/>
  <c r="AJ1466" i="1" s="1"/>
  <c r="AH371" i="1"/>
  <c r="AI371" i="1" s="1"/>
  <c r="AJ371" i="1" s="1"/>
  <c r="AH372" i="1"/>
  <c r="AI372" i="1" s="1"/>
  <c r="AJ372" i="1" s="1"/>
  <c r="AH535" i="1"/>
  <c r="AI535" i="1" s="1"/>
  <c r="AJ535" i="1" s="1"/>
  <c r="AH1686" i="1"/>
  <c r="AI1686" i="1" s="1"/>
  <c r="AJ1686" i="1" s="1"/>
  <c r="AH1687" i="1"/>
  <c r="AI1687" i="1" s="1"/>
  <c r="AJ1687" i="1" s="1"/>
  <c r="AH536" i="1"/>
  <c r="AI536" i="1" s="1"/>
  <c r="AJ536" i="1" s="1"/>
  <c r="AH537" i="1"/>
  <c r="AI537" i="1" s="1"/>
  <c r="AJ537" i="1" s="1"/>
  <c r="AH538" i="1"/>
  <c r="AI538" i="1" s="1"/>
  <c r="AJ538" i="1" s="1"/>
  <c r="AH539" i="1"/>
  <c r="AI539" i="1" s="1"/>
  <c r="AJ539" i="1" s="1"/>
  <c r="AH540" i="1"/>
  <c r="AI540" i="1" s="1"/>
  <c r="AJ540" i="1" s="1"/>
  <c r="AH1467" i="1"/>
  <c r="AI1467" i="1" s="1"/>
  <c r="AJ1467" i="1" s="1"/>
  <c r="AH373" i="1"/>
  <c r="AI373" i="1" s="1"/>
  <c r="AJ373" i="1" s="1"/>
  <c r="AH541" i="1"/>
  <c r="AI541" i="1" s="1"/>
  <c r="AJ541" i="1" s="1"/>
  <c r="AH1468" i="1"/>
  <c r="AI1468" i="1" s="1"/>
  <c r="AJ1468" i="1" s="1"/>
  <c r="AH1469" i="1"/>
  <c r="AI1469" i="1" s="1"/>
  <c r="AJ1469" i="1" s="1"/>
  <c r="AH57" i="1"/>
  <c r="AI57" i="1" s="1"/>
  <c r="AJ57" i="1" s="1"/>
  <c r="AH58" i="1"/>
  <c r="AI58" i="1" s="1"/>
  <c r="AJ58" i="1" s="1"/>
  <c r="AH141" i="1"/>
  <c r="AI141" i="1" s="1"/>
  <c r="AJ141" i="1" s="1"/>
  <c r="AH59" i="1"/>
  <c r="AI59" i="1" s="1"/>
  <c r="AJ59" i="1" s="1"/>
  <c r="AH948" i="1"/>
  <c r="AI948" i="1" s="1"/>
  <c r="AJ948" i="1" s="1"/>
  <c r="AH60" i="1"/>
  <c r="AI60" i="1" s="1"/>
  <c r="AJ60" i="1" s="1"/>
  <c r="AH61" i="1"/>
  <c r="AI61" i="1" s="1"/>
  <c r="AJ61" i="1" s="1"/>
  <c r="AH1470" i="1"/>
  <c r="AI1470" i="1" s="1"/>
  <c r="AJ1470" i="1" s="1"/>
  <c r="AH2128" i="1"/>
  <c r="AI2128" i="1" s="1"/>
  <c r="AJ2128" i="1" s="1"/>
  <c r="AH2129" i="1"/>
  <c r="AI2129" i="1" s="1"/>
  <c r="AJ2129" i="1" s="1"/>
  <c r="AH62" i="1"/>
  <c r="AI62" i="1" s="1"/>
  <c r="AJ62" i="1" s="1"/>
  <c r="AH63" i="1"/>
  <c r="AI63" i="1" s="1"/>
  <c r="AJ63" i="1" s="1"/>
  <c r="AH1471" i="1"/>
  <c r="AI1471" i="1" s="1"/>
  <c r="AJ1471" i="1" s="1"/>
  <c r="AH1472" i="1"/>
  <c r="AI1472" i="1" s="1"/>
  <c r="AJ1472" i="1" s="1"/>
  <c r="AH3" i="1"/>
  <c r="AI3" i="1" s="1"/>
  <c r="AJ3" i="1" s="1"/>
  <c r="AH2018" i="1"/>
  <c r="AI2018" i="1" s="1"/>
  <c r="AJ2018" i="1" s="1"/>
  <c r="AH2130" i="1"/>
  <c r="AI2130" i="1" s="1"/>
  <c r="AJ2130" i="1" s="1"/>
  <c r="AH1473" i="1"/>
  <c r="AI1473" i="1" s="1"/>
  <c r="AJ1473" i="1" s="1"/>
  <c r="AH2131" i="1"/>
  <c r="AI2131" i="1" s="1"/>
  <c r="AJ2131" i="1" s="1"/>
  <c r="AH142" i="1"/>
  <c r="AI142" i="1" s="1"/>
  <c r="AJ142" i="1" s="1"/>
  <c r="AH1474" i="1"/>
  <c r="AI1474" i="1" s="1"/>
  <c r="AJ1474" i="1" s="1"/>
  <c r="AH1475" i="1"/>
  <c r="AI1475" i="1" s="1"/>
  <c r="AJ1475" i="1" s="1"/>
  <c r="AH143" i="1"/>
  <c r="AI143" i="1" s="1"/>
  <c r="AJ143" i="1" s="1"/>
  <c r="AH144" i="1"/>
  <c r="AI144" i="1" s="1"/>
  <c r="AJ144" i="1" s="1"/>
  <c r="AH145" i="1"/>
  <c r="AI145" i="1" s="1"/>
  <c r="AJ145" i="1" s="1"/>
  <c r="AH1476" i="1"/>
  <c r="AI1476" i="1" s="1"/>
  <c r="AJ1476" i="1" s="1"/>
  <c r="AH146" i="1"/>
  <c r="AI146" i="1" s="1"/>
  <c r="AJ146" i="1" s="1"/>
  <c r="AH2132" i="1"/>
  <c r="AI2132" i="1" s="1"/>
  <c r="AJ2132" i="1" s="1"/>
  <c r="AH1477" i="1"/>
  <c r="AI1477" i="1" s="1"/>
  <c r="AJ1477" i="1" s="1"/>
  <c r="AH2019" i="1"/>
  <c r="AI2019" i="1" s="1"/>
  <c r="AJ2019" i="1" s="1"/>
  <c r="AH64" i="1"/>
  <c r="AI64" i="1" s="1"/>
  <c r="AJ64" i="1" s="1"/>
  <c r="AH949" i="1"/>
  <c r="AI949" i="1" s="1"/>
  <c r="AJ949" i="1" s="1"/>
  <c r="AH65" i="1"/>
  <c r="AI65" i="1" s="1"/>
  <c r="AJ65" i="1" s="1"/>
  <c r="AH2020" i="1"/>
  <c r="AI2020" i="1" s="1"/>
  <c r="AJ2020" i="1" s="1"/>
  <c r="AH147" i="1"/>
  <c r="AI147" i="1" s="1"/>
  <c r="AJ147" i="1" s="1"/>
  <c r="AH66" i="1"/>
  <c r="AI66" i="1" s="1"/>
  <c r="AJ66" i="1" s="1"/>
  <c r="AH67" i="1"/>
  <c r="AI67" i="1" s="1"/>
  <c r="AJ67" i="1" s="1"/>
  <c r="AH2021" i="1"/>
  <c r="AI2021" i="1" s="1"/>
  <c r="AJ2021" i="1" s="1"/>
  <c r="AH1478" i="1"/>
  <c r="AI1478" i="1" s="1"/>
  <c r="AJ1478" i="1" s="1"/>
  <c r="AH1479" i="1"/>
  <c r="AI1479" i="1" s="1"/>
  <c r="AJ1479" i="1" s="1"/>
  <c r="AH950" i="1"/>
  <c r="AI950" i="1" s="1"/>
  <c r="AJ950" i="1" s="1"/>
  <c r="AH951" i="1"/>
  <c r="AI951" i="1" s="1"/>
  <c r="AJ951" i="1" s="1"/>
  <c r="AH2133" i="1"/>
  <c r="AI2133" i="1" s="1"/>
  <c r="AJ2133" i="1" s="1"/>
  <c r="AH1480" i="1"/>
  <c r="AI1480" i="1" s="1"/>
  <c r="AJ1480" i="1" s="1"/>
  <c r="AH148" i="1"/>
  <c r="AI148" i="1" s="1"/>
  <c r="AJ148" i="1" s="1"/>
  <c r="AH68" i="1"/>
  <c r="AI68" i="1" s="1"/>
  <c r="AJ68" i="1" s="1"/>
  <c r="AH2022" i="1"/>
  <c r="AI2022" i="1" s="1"/>
  <c r="AJ2022" i="1" s="1"/>
  <c r="AH149" i="1"/>
  <c r="AI149" i="1" s="1"/>
  <c r="AJ149" i="1" s="1"/>
  <c r="AH69" i="1"/>
  <c r="AI69" i="1" s="1"/>
  <c r="AJ69" i="1" s="1"/>
  <c r="AH70" i="1"/>
  <c r="AI70" i="1" s="1"/>
  <c r="AJ70" i="1" s="1"/>
  <c r="AH150" i="1"/>
  <c r="AI150" i="1" s="1"/>
  <c r="AJ150" i="1" s="1"/>
  <c r="AH71" i="1"/>
  <c r="AI71" i="1" s="1"/>
  <c r="AJ71" i="1" s="1"/>
  <c r="AH72" i="1"/>
  <c r="AI72" i="1" s="1"/>
  <c r="AJ72" i="1" s="1"/>
  <c r="AH151" i="1"/>
  <c r="AI151" i="1" s="1"/>
  <c r="AJ151" i="1" s="1"/>
  <c r="AH73" i="1"/>
  <c r="AI73" i="1" s="1"/>
  <c r="AJ73" i="1" s="1"/>
  <c r="AH1481" i="1"/>
  <c r="AI1481" i="1" s="1"/>
  <c r="AJ1481" i="1" s="1"/>
  <c r="AH1482" i="1"/>
  <c r="AI1482" i="1" s="1"/>
  <c r="AJ1482" i="1" s="1"/>
  <c r="AH952" i="1"/>
  <c r="AI952" i="1" s="1"/>
  <c r="AJ952" i="1" s="1"/>
  <c r="AH2023" i="1"/>
  <c r="AI2023" i="1" s="1"/>
  <c r="AJ2023" i="1" s="1"/>
  <c r="AH74" i="1"/>
  <c r="AI74" i="1" s="1"/>
  <c r="AJ74" i="1" s="1"/>
  <c r="AH2134" i="1"/>
  <c r="AI2134" i="1" s="1"/>
  <c r="AJ2134" i="1" s="1"/>
  <c r="AH75" i="1"/>
  <c r="AI75" i="1" s="1"/>
  <c r="AJ75" i="1" s="1"/>
  <c r="AH2024" i="1"/>
  <c r="AI2024" i="1" s="1"/>
  <c r="AJ2024" i="1" s="1"/>
  <c r="AH76" i="1"/>
  <c r="AI76" i="1" s="1"/>
  <c r="AJ76" i="1" s="1"/>
  <c r="AH1483" i="1"/>
  <c r="AI1483" i="1" s="1"/>
  <c r="AJ1483" i="1" s="1"/>
  <c r="AH152" i="1"/>
  <c r="AI152" i="1" s="1"/>
  <c r="AJ152" i="1" s="1"/>
  <c r="AH1484" i="1"/>
  <c r="AI1484" i="1" s="1"/>
  <c r="AJ1484" i="1" s="1"/>
  <c r="AH953" i="1"/>
  <c r="AI953" i="1" s="1"/>
  <c r="AJ953" i="1" s="1"/>
  <c r="AH1485" i="1"/>
  <c r="AI1485" i="1" s="1"/>
  <c r="AJ1485" i="1" s="1"/>
  <c r="AH77" i="1"/>
  <c r="AI77" i="1" s="1"/>
  <c r="AJ77" i="1" s="1"/>
  <c r="AH1486" i="1"/>
  <c r="AI1486" i="1" s="1"/>
  <c r="AJ1486" i="1" s="1"/>
  <c r="AH1487" i="1"/>
  <c r="AI1487" i="1" s="1"/>
  <c r="AJ1487" i="1" s="1"/>
  <c r="AH954" i="1"/>
  <c r="AI954" i="1" s="1"/>
  <c r="AJ954" i="1" s="1"/>
  <c r="AH153" i="1"/>
  <c r="AI153" i="1" s="1"/>
  <c r="AJ153" i="1" s="1"/>
  <c r="AH154" i="1"/>
  <c r="AI154" i="1" s="1"/>
  <c r="AJ154" i="1" s="1"/>
  <c r="AH1488" i="1"/>
  <c r="AI1488" i="1" s="1"/>
  <c r="AJ1488" i="1" s="1"/>
  <c r="AH2025" i="1"/>
  <c r="AI2025" i="1" s="1"/>
  <c r="AJ2025" i="1" s="1"/>
  <c r="AH78" i="1"/>
  <c r="AI78" i="1" s="1"/>
  <c r="AJ78" i="1" s="1"/>
  <c r="AH155" i="1"/>
  <c r="AI155" i="1" s="1"/>
  <c r="AJ155" i="1" s="1"/>
  <c r="AH2026" i="1"/>
  <c r="AI2026" i="1" s="1"/>
  <c r="AJ2026" i="1" s="1"/>
  <c r="AH156" i="1"/>
  <c r="AI156" i="1" s="1"/>
  <c r="AJ156" i="1" s="1"/>
  <c r="AH2027" i="1"/>
  <c r="AI2027" i="1" s="1"/>
  <c r="AJ2027" i="1" s="1"/>
  <c r="AH2028" i="1"/>
  <c r="AI2028" i="1" s="1"/>
  <c r="AJ2028" i="1" s="1"/>
  <c r="AH4" i="1"/>
  <c r="AI4" i="1" s="1"/>
  <c r="AJ4" i="1" s="1"/>
  <c r="AH20" i="1"/>
  <c r="AI20" i="1" s="1"/>
  <c r="AJ20" i="1" s="1"/>
  <c r="AH955" i="1"/>
  <c r="AI955" i="1" s="1"/>
  <c r="AJ955" i="1" s="1"/>
  <c r="AH79" i="1"/>
  <c r="AI79" i="1" s="1"/>
  <c r="AJ79" i="1" s="1"/>
  <c r="AH80" i="1"/>
  <c r="AI80" i="1" s="1"/>
  <c r="AJ80" i="1" s="1"/>
  <c r="AH2135" i="1"/>
  <c r="AI2135" i="1" s="1"/>
  <c r="AJ2135" i="1" s="1"/>
  <c r="AH81" i="1"/>
  <c r="AI81" i="1" s="1"/>
  <c r="AJ81" i="1" s="1"/>
  <c r="AH2029" i="1"/>
  <c r="AI2029" i="1" s="1"/>
  <c r="AJ2029" i="1" s="1"/>
  <c r="AH2030" i="1"/>
  <c r="AI2030" i="1" s="1"/>
  <c r="AJ2030" i="1" s="1"/>
  <c r="AH1489" i="1"/>
  <c r="AI1489" i="1" s="1"/>
  <c r="AJ1489" i="1" s="1"/>
  <c r="AH1490" i="1"/>
  <c r="AI1490" i="1" s="1"/>
  <c r="AJ1490" i="1" s="1"/>
  <c r="AH2136" i="1"/>
  <c r="AI2136" i="1" s="1"/>
  <c r="AJ2136" i="1" s="1"/>
  <c r="AH1491" i="1"/>
  <c r="AI1491" i="1" s="1"/>
  <c r="AJ1491" i="1" s="1"/>
  <c r="AH1492" i="1"/>
  <c r="AI1492" i="1" s="1"/>
  <c r="AJ1492" i="1" s="1"/>
  <c r="AH2031" i="1"/>
  <c r="AI2031" i="1" s="1"/>
  <c r="AJ2031" i="1" s="1"/>
  <c r="AH2032" i="1"/>
  <c r="AI2032" i="1" s="1"/>
  <c r="AJ2032" i="1" s="1"/>
  <c r="AH1493" i="1"/>
  <c r="AI1493" i="1" s="1"/>
  <c r="AJ1493" i="1" s="1"/>
  <c r="AH2033" i="1"/>
  <c r="AI2033" i="1" s="1"/>
  <c r="AJ2033" i="1" s="1"/>
  <c r="AH82" i="1"/>
  <c r="AI82" i="1" s="1"/>
  <c r="AJ82" i="1" s="1"/>
  <c r="AH1494" i="1"/>
  <c r="AI1494" i="1" s="1"/>
  <c r="AJ1494" i="1" s="1"/>
  <c r="AH83" i="1"/>
  <c r="AI83" i="1" s="1"/>
  <c r="AJ83" i="1" s="1"/>
  <c r="AH2137" i="1"/>
  <c r="AI2137" i="1" s="1"/>
  <c r="AJ2137" i="1" s="1"/>
  <c r="AH2034" i="1"/>
  <c r="AI2034" i="1" s="1"/>
  <c r="AJ2034" i="1" s="1"/>
  <c r="AH2138" i="1"/>
  <c r="AI2138" i="1" s="1"/>
  <c r="AJ2138" i="1" s="1"/>
  <c r="AH84" i="1"/>
  <c r="AI84" i="1" s="1"/>
  <c r="AJ84" i="1" s="1"/>
  <c r="AH85" i="1"/>
  <c r="AI85" i="1" s="1"/>
  <c r="AJ85" i="1" s="1"/>
  <c r="AH86" i="1"/>
  <c r="AI86" i="1" s="1"/>
  <c r="AJ86" i="1" s="1"/>
  <c r="AH2139" i="1"/>
  <c r="AI2139" i="1" s="1"/>
  <c r="AJ2139" i="1" s="1"/>
  <c r="AH2035" i="1"/>
  <c r="AI2035" i="1" s="1"/>
  <c r="AJ2035" i="1" s="1"/>
  <c r="AH157" i="1"/>
  <c r="AI157" i="1" s="1"/>
  <c r="AJ157" i="1" s="1"/>
  <c r="AH87" i="1"/>
  <c r="AI87" i="1" s="1"/>
  <c r="AJ87" i="1" s="1"/>
  <c r="AH2140" i="1"/>
  <c r="AI2140" i="1" s="1"/>
  <c r="AJ2140" i="1" s="1"/>
  <c r="AH1495" i="1"/>
  <c r="AI1495" i="1" s="1"/>
  <c r="AJ1495" i="1" s="1"/>
  <c r="AH1496" i="1"/>
  <c r="AI1496" i="1" s="1"/>
  <c r="AJ1496" i="1" s="1"/>
  <c r="AH2036" i="1"/>
  <c r="AI2036" i="1" s="1"/>
  <c r="AJ2036" i="1" s="1"/>
  <c r="AH88" i="1"/>
  <c r="AI88" i="1" s="1"/>
  <c r="AJ88" i="1" s="1"/>
  <c r="AH158" i="1"/>
  <c r="AI158" i="1" s="1"/>
  <c r="AJ158" i="1" s="1"/>
  <c r="AH159" i="1"/>
  <c r="AI159" i="1" s="1"/>
  <c r="AJ159" i="1" s="1"/>
  <c r="AH1497" i="1"/>
  <c r="AI1497" i="1" s="1"/>
  <c r="AJ1497" i="1" s="1"/>
  <c r="AH89" i="1"/>
  <c r="AI89" i="1" s="1"/>
  <c r="AJ89" i="1" s="1"/>
  <c r="AH1498" i="1"/>
  <c r="AI1498" i="1" s="1"/>
  <c r="AJ1498" i="1" s="1"/>
  <c r="AH1499" i="1"/>
  <c r="AI1499" i="1" s="1"/>
  <c r="AJ1499" i="1" s="1"/>
  <c r="AH956" i="1"/>
  <c r="AI956" i="1" s="1"/>
  <c r="AJ956" i="1" s="1"/>
  <c r="AH957" i="1"/>
  <c r="AI957" i="1" s="1"/>
  <c r="AJ957" i="1" s="1"/>
  <c r="AH160" i="1"/>
  <c r="AI160" i="1" s="1"/>
  <c r="AJ160" i="1" s="1"/>
  <c r="AH2037" i="1"/>
  <c r="AI2037" i="1" s="1"/>
  <c r="AJ2037" i="1" s="1"/>
  <c r="AH161" i="1"/>
  <c r="AI161" i="1" s="1"/>
  <c r="AJ161" i="1" s="1"/>
  <c r="AH958" i="1"/>
  <c r="AI958" i="1" s="1"/>
  <c r="AJ958" i="1" s="1"/>
  <c r="AH1500" i="1"/>
  <c r="AI1500" i="1" s="1"/>
  <c r="AJ1500" i="1" s="1"/>
  <c r="AH162" i="1"/>
  <c r="AI162" i="1" s="1"/>
  <c r="AJ162" i="1" s="1"/>
  <c r="AH163" i="1"/>
  <c r="AI163" i="1" s="1"/>
  <c r="AJ163" i="1" s="1"/>
  <c r="AH90" i="1"/>
  <c r="AI90" i="1" s="1"/>
  <c r="AJ90" i="1" s="1"/>
  <c r="AH959" i="1"/>
  <c r="AI959" i="1" s="1"/>
  <c r="AJ959" i="1" s="1"/>
  <c r="AH2038" i="1"/>
  <c r="AI2038" i="1" s="1"/>
  <c r="AJ2038" i="1" s="1"/>
  <c r="AH19" i="1"/>
  <c r="AI19" i="1" s="1"/>
  <c r="AJ19" i="1" s="1"/>
  <c r="AH91" i="1"/>
  <c r="AI91" i="1" s="1"/>
  <c r="AJ91" i="1" s="1"/>
  <c r="AH1501" i="1"/>
  <c r="AI1501" i="1" s="1"/>
  <c r="AJ1501" i="1" s="1"/>
  <c r="AH164" i="1"/>
  <c r="AI164" i="1" s="1"/>
  <c r="AJ164" i="1" s="1"/>
  <c r="AH92" i="1"/>
  <c r="AI92" i="1" s="1"/>
  <c r="AJ92" i="1" s="1"/>
  <c r="AH93" i="1"/>
  <c r="AI93" i="1" s="1"/>
  <c r="AJ93" i="1" s="1"/>
  <c r="AH165" i="1"/>
  <c r="AI165" i="1" s="1"/>
  <c r="AJ165" i="1" s="1"/>
  <c r="AH94" i="1"/>
  <c r="AI94" i="1" s="1"/>
  <c r="AJ94" i="1" s="1"/>
  <c r="AH95" i="1"/>
  <c r="AI95" i="1" s="1"/>
  <c r="AJ95" i="1" s="1"/>
  <c r="AH96" i="1"/>
  <c r="AI96" i="1" s="1"/>
  <c r="AJ96" i="1" s="1"/>
  <c r="AH960" i="1"/>
  <c r="AI960" i="1" s="1"/>
  <c r="AJ960" i="1" s="1"/>
  <c r="AH1502" i="1"/>
  <c r="AI1502" i="1" s="1"/>
  <c r="AJ1502" i="1" s="1"/>
  <c r="AH961" i="1"/>
  <c r="AI961" i="1" s="1"/>
  <c r="AJ961" i="1" s="1"/>
  <c r="AH1872" i="1"/>
  <c r="AI1872" i="1" s="1"/>
  <c r="AJ1872" i="1" s="1"/>
  <c r="AH166" i="1"/>
  <c r="AI166" i="1" s="1"/>
  <c r="AJ166" i="1" s="1"/>
  <c r="AH97" i="1"/>
  <c r="AI97" i="1" s="1"/>
  <c r="AJ97" i="1" s="1"/>
  <c r="AH2039" i="1"/>
  <c r="AI2039" i="1" s="1"/>
  <c r="AJ2039" i="1" s="1"/>
  <c r="AH2040" i="1"/>
  <c r="AI2040" i="1" s="1"/>
  <c r="AJ2040" i="1" s="1"/>
  <c r="AH962" i="1"/>
  <c r="AI962" i="1" s="1"/>
  <c r="AJ962" i="1" s="1"/>
  <c r="AH98" i="1"/>
  <c r="AI98" i="1" s="1"/>
  <c r="AJ98" i="1" s="1"/>
  <c r="AH167" i="1"/>
  <c r="AI167" i="1" s="1"/>
  <c r="AJ167" i="1" s="1"/>
  <c r="AH1503" i="1"/>
  <c r="AI1503" i="1" s="1"/>
  <c r="AJ1503" i="1" s="1"/>
  <c r="AH99" i="1"/>
  <c r="AI99" i="1" s="1"/>
  <c r="AJ99" i="1" s="1"/>
  <c r="AH2041" i="1"/>
  <c r="AI2041" i="1" s="1"/>
  <c r="AJ2041" i="1" s="1"/>
  <c r="AH100" i="1"/>
  <c r="AI100" i="1" s="1"/>
  <c r="AJ100" i="1" s="1"/>
  <c r="AH2042" i="1"/>
  <c r="AI2042" i="1" s="1"/>
  <c r="AJ2042" i="1" s="1"/>
  <c r="AH168" i="1"/>
  <c r="AI168" i="1" s="1"/>
  <c r="AJ168" i="1" s="1"/>
  <c r="AH101" i="1"/>
  <c r="AI101" i="1" s="1"/>
  <c r="AJ101" i="1" s="1"/>
  <c r="AH2043" i="1"/>
  <c r="AI2043" i="1" s="1"/>
  <c r="AJ2043" i="1" s="1"/>
  <c r="AH102" i="1"/>
  <c r="AI102" i="1" s="1"/>
  <c r="AJ102" i="1" s="1"/>
  <c r="AH103" i="1"/>
  <c r="AI103" i="1" s="1"/>
  <c r="AJ103" i="1" s="1"/>
  <c r="AH1504" i="1"/>
  <c r="AI1504" i="1" s="1"/>
  <c r="AJ1504" i="1" s="1"/>
  <c r="AH2141" i="1"/>
  <c r="AI2141" i="1" s="1"/>
  <c r="AJ2141" i="1" s="1"/>
  <c r="AH104" i="1"/>
  <c r="AI104" i="1" s="1"/>
  <c r="AJ104" i="1" s="1"/>
  <c r="AH963" i="1"/>
  <c r="AI963" i="1" s="1"/>
  <c r="AJ963" i="1" s="1"/>
  <c r="AH2142" i="1"/>
  <c r="AI2142" i="1" s="1"/>
  <c r="AJ2142" i="1" s="1"/>
  <c r="AH2143" i="1"/>
  <c r="AI2143" i="1" s="1"/>
  <c r="AJ2143" i="1" s="1"/>
  <c r="AH169" i="1"/>
  <c r="AI169" i="1" s="1"/>
  <c r="AJ169" i="1" s="1"/>
  <c r="AH105" i="1"/>
  <c r="AI105" i="1" s="1"/>
  <c r="AJ105" i="1" s="1"/>
  <c r="AH2044" i="1"/>
  <c r="AI2044" i="1" s="1"/>
  <c r="AJ2044" i="1" s="1"/>
  <c r="AH2045" i="1"/>
  <c r="AI2045" i="1" s="1"/>
  <c r="AJ2045" i="1" s="1"/>
  <c r="AH170" i="1"/>
  <c r="AI170" i="1" s="1"/>
  <c r="AJ170" i="1" s="1"/>
  <c r="AH5" i="1"/>
  <c r="AI5" i="1" s="1"/>
  <c r="AJ5" i="1" s="1"/>
  <c r="AH106" i="1"/>
  <c r="AI106" i="1" s="1"/>
  <c r="AJ106" i="1" s="1"/>
  <c r="AH171" i="1"/>
  <c r="AI171" i="1" s="1"/>
  <c r="AJ171" i="1" s="1"/>
  <c r="AH172" i="1"/>
  <c r="AI172" i="1" s="1"/>
  <c r="AJ172" i="1" s="1"/>
  <c r="AH2144" i="1"/>
  <c r="AI2144" i="1" s="1"/>
  <c r="AJ2144" i="1" s="1"/>
  <c r="AH2046" i="1"/>
  <c r="AI2046" i="1" s="1"/>
  <c r="AJ2046" i="1" s="1"/>
  <c r="AH1505" i="1"/>
  <c r="AI1505" i="1" s="1"/>
  <c r="AJ1505" i="1" s="1"/>
  <c r="AH107" i="1"/>
  <c r="AI107" i="1" s="1"/>
  <c r="AJ107" i="1" s="1"/>
  <c r="AH964" i="1"/>
  <c r="AI964" i="1" s="1"/>
  <c r="AJ964" i="1" s="1"/>
  <c r="AH108" i="1"/>
  <c r="AI108" i="1" s="1"/>
  <c r="AJ108" i="1" s="1"/>
  <c r="AH173" i="1"/>
  <c r="AI173" i="1" s="1"/>
  <c r="AJ173" i="1" s="1"/>
  <c r="AH109" i="1"/>
  <c r="AI109" i="1" s="1"/>
  <c r="AJ109" i="1" s="1"/>
  <c r="AH1506" i="1"/>
  <c r="AI1506" i="1" s="1"/>
  <c r="AJ1506" i="1" s="1"/>
  <c r="AH6" i="1"/>
  <c r="AI6" i="1" s="1"/>
  <c r="AJ6" i="1" s="1"/>
  <c r="AH110" i="1"/>
  <c r="AI110" i="1" s="1"/>
  <c r="AJ110" i="1" s="1"/>
  <c r="AH2145" i="1"/>
  <c r="AI2145" i="1" s="1"/>
  <c r="AJ2145" i="1" s="1"/>
  <c r="AH111" i="1"/>
  <c r="AI111" i="1" s="1"/>
  <c r="AJ111" i="1" s="1"/>
  <c r="AH112" i="1"/>
  <c r="AI112" i="1" s="1"/>
  <c r="AJ112" i="1" s="1"/>
  <c r="AH2047" i="1"/>
  <c r="AI2047" i="1" s="1"/>
  <c r="AJ2047" i="1" s="1"/>
  <c r="AH965" i="1"/>
  <c r="AI965" i="1" s="1"/>
  <c r="AJ965" i="1" s="1"/>
  <c r="AH2146" i="1"/>
  <c r="AI2146" i="1" s="1"/>
  <c r="AJ2146" i="1" s="1"/>
  <c r="AH2147" i="1"/>
  <c r="AI2147" i="1" s="1"/>
  <c r="AJ2147" i="1" s="1"/>
  <c r="AH2148" i="1"/>
  <c r="AI2148" i="1" s="1"/>
  <c r="AJ2148" i="1" s="1"/>
  <c r="AH174" i="1"/>
  <c r="AI174" i="1" s="1"/>
  <c r="AJ174" i="1" s="1"/>
  <c r="AH1857" i="1"/>
  <c r="AI1857" i="1" s="1"/>
  <c r="AJ1857" i="1" s="1"/>
  <c r="AH1970" i="1"/>
  <c r="AI1970" i="1" s="1"/>
  <c r="AJ1970" i="1" s="1"/>
  <c r="AH1818" i="1"/>
  <c r="AI1818" i="1" s="1"/>
  <c r="AJ1818" i="1" s="1"/>
  <c r="AH1819" i="1"/>
  <c r="AI1819" i="1" s="1"/>
  <c r="AJ1819" i="1" s="1"/>
  <c r="AH1820" i="1"/>
  <c r="AI1820" i="1" s="1"/>
  <c r="AJ1820" i="1" s="1"/>
  <c r="AH1821" i="1"/>
  <c r="AI1821" i="1" s="1"/>
  <c r="AJ1821" i="1" s="1"/>
  <c r="AH208" i="1"/>
  <c r="AI208" i="1" s="1"/>
  <c r="AJ208" i="1" s="1"/>
  <c r="AH1822" i="1"/>
  <c r="AI1822" i="1" s="1"/>
  <c r="AJ1822" i="1" s="1"/>
  <c r="AH1823" i="1"/>
  <c r="AI1823" i="1" s="1"/>
  <c r="AJ1823" i="1" s="1"/>
  <c r="AH420" i="1"/>
  <c r="AI420" i="1" s="1"/>
  <c r="AJ420" i="1" s="1"/>
  <c r="AH1824" i="1"/>
  <c r="AI1824" i="1" s="1"/>
  <c r="AJ1824" i="1" s="1"/>
  <c r="AH1825" i="1"/>
  <c r="AI1825" i="1" s="1"/>
  <c r="AJ1825" i="1" s="1"/>
  <c r="AH1826" i="1"/>
  <c r="AI1826" i="1" s="1"/>
  <c r="AJ1826" i="1" s="1"/>
  <c r="AH1971" i="1"/>
  <c r="AI1971" i="1" s="1"/>
  <c r="AJ1971" i="1" s="1"/>
  <c r="AH1858" i="1"/>
  <c r="AI1858" i="1" s="1"/>
  <c r="AJ1858" i="1" s="1"/>
  <c r="AH1972" i="1"/>
  <c r="AI1972" i="1" s="1"/>
  <c r="AJ1972" i="1" s="1"/>
  <c r="AH1859" i="1"/>
  <c r="AI1859" i="1" s="1"/>
  <c r="AJ1859" i="1" s="1"/>
  <c r="AH1973" i="1"/>
  <c r="AI1973" i="1" s="1"/>
  <c r="AJ1973" i="1" s="1"/>
  <c r="AH1827" i="1"/>
  <c r="AI1827" i="1" s="1"/>
  <c r="AJ1827" i="1" s="1"/>
  <c r="AH1828" i="1"/>
  <c r="AI1828" i="1" s="1"/>
  <c r="AJ1828" i="1" s="1"/>
  <c r="AH1852" i="1"/>
  <c r="AI1852" i="1" s="1"/>
  <c r="AJ1852" i="1" s="1"/>
  <c r="AH1829" i="1"/>
  <c r="AI1829" i="1" s="1"/>
  <c r="AJ1829" i="1" s="1"/>
  <c r="AH1974" i="1"/>
  <c r="AI1974" i="1" s="1"/>
  <c r="AJ1974" i="1" s="1"/>
  <c r="AH1830" i="1"/>
  <c r="AI1830" i="1" s="1"/>
  <c r="AJ1830" i="1" s="1"/>
  <c r="AH1831" i="1"/>
  <c r="AI1831" i="1" s="1"/>
  <c r="AJ1831" i="1" s="1"/>
  <c r="AH1832" i="1"/>
  <c r="AI1832" i="1" s="1"/>
  <c r="AJ1832" i="1" s="1"/>
  <c r="AH1860" i="1"/>
  <c r="AI1860" i="1" s="1"/>
  <c r="AJ1860" i="1" s="1"/>
  <c r="AH1853" i="1"/>
  <c r="AI1853" i="1" s="1"/>
  <c r="AJ1853" i="1" s="1"/>
  <c r="AH1065" i="1"/>
  <c r="AI1065" i="1" s="1"/>
  <c r="AJ1065" i="1" s="1"/>
  <c r="AH1833" i="1"/>
  <c r="AI1833" i="1" s="1"/>
  <c r="AJ1833" i="1" s="1"/>
  <c r="AH1834" i="1"/>
  <c r="AI1834" i="1" s="1"/>
  <c r="AJ1834" i="1" s="1"/>
  <c r="AH1975" i="1"/>
  <c r="AI1975" i="1" s="1"/>
  <c r="AJ1975" i="1" s="1"/>
  <c r="AH1835" i="1"/>
  <c r="AI1835" i="1" s="1"/>
  <c r="AJ1835" i="1" s="1"/>
  <c r="AH421" i="1"/>
  <c r="AI421" i="1" s="1"/>
  <c r="AJ421" i="1" s="1"/>
  <c r="AH1976" i="1"/>
  <c r="AI1976" i="1" s="1"/>
  <c r="AJ1976" i="1" s="1"/>
  <c r="AH1836" i="1"/>
  <c r="AI1836" i="1" s="1"/>
  <c r="AJ1836" i="1" s="1"/>
  <c r="AH1837" i="1"/>
  <c r="AI1837" i="1" s="1"/>
  <c r="AJ1837" i="1" s="1"/>
  <c r="AH1838" i="1"/>
  <c r="AI1838" i="1" s="1"/>
  <c r="AJ1838" i="1" s="1"/>
  <c r="AH1861" i="1"/>
  <c r="AI1861" i="1" s="1"/>
  <c r="AJ1861" i="1" s="1"/>
  <c r="AH1839" i="1"/>
  <c r="AI1839" i="1" s="1"/>
  <c r="AJ1839" i="1" s="1"/>
  <c r="AH1854" i="1"/>
  <c r="AI1854" i="1" s="1"/>
  <c r="AJ1854" i="1" s="1"/>
  <c r="AH1840" i="1"/>
  <c r="AI1840" i="1" s="1"/>
  <c r="AJ1840" i="1" s="1"/>
  <c r="AH1841" i="1"/>
  <c r="AI1841" i="1" s="1"/>
  <c r="AJ1841" i="1" s="1"/>
  <c r="AH1842" i="1"/>
  <c r="AI1842" i="1" s="1"/>
  <c r="AJ1842" i="1" s="1"/>
  <c r="AH1977" i="1"/>
  <c r="AI1977" i="1" s="1"/>
  <c r="AJ1977" i="1" s="1"/>
  <c r="AH1862" i="1"/>
  <c r="AI1862" i="1" s="1"/>
  <c r="AJ1862" i="1" s="1"/>
  <c r="AH1978" i="1"/>
  <c r="AI1978" i="1" s="1"/>
  <c r="AJ1978" i="1" s="1"/>
  <c r="AH1843" i="1"/>
  <c r="AI1843" i="1" s="1"/>
  <c r="AJ1843" i="1" s="1"/>
  <c r="AH1844" i="1"/>
  <c r="AI1844" i="1" s="1"/>
  <c r="AJ1844" i="1" s="1"/>
  <c r="AH1845" i="1"/>
  <c r="AI1845" i="1" s="1"/>
  <c r="AJ1845" i="1" s="1"/>
  <c r="AH1846" i="1"/>
  <c r="AI1846" i="1" s="1"/>
  <c r="AJ1846" i="1" s="1"/>
  <c r="AH1979" i="1"/>
  <c r="AI1979" i="1" s="1"/>
  <c r="AJ1979" i="1" s="1"/>
  <c r="AH1855" i="1"/>
  <c r="AI1855" i="1" s="1"/>
  <c r="AJ1855" i="1" s="1"/>
  <c r="AH1980" i="1"/>
  <c r="AI1980" i="1" s="1"/>
  <c r="AJ1980" i="1" s="1"/>
  <c r="AH1847" i="1"/>
  <c r="AI1847" i="1" s="1"/>
  <c r="AJ1847" i="1" s="1"/>
  <c r="AH1848" i="1"/>
  <c r="AI1848" i="1" s="1"/>
  <c r="AJ1848" i="1" s="1"/>
  <c r="AH1849" i="1"/>
  <c r="AI1849" i="1" s="1"/>
  <c r="AJ1849" i="1" s="1"/>
  <c r="AH1850" i="1"/>
  <c r="AI1850" i="1" s="1"/>
  <c r="AJ1850" i="1" s="1"/>
  <c r="AH209" i="1"/>
  <c r="AI209" i="1" s="1"/>
  <c r="AJ209" i="1" s="1"/>
  <c r="AH1856" i="1"/>
  <c r="AI1856" i="1" s="1"/>
  <c r="AJ1856" i="1" s="1"/>
  <c r="AH210" i="1"/>
  <c r="AI210" i="1" s="1"/>
  <c r="AJ210" i="1" s="1"/>
  <c r="AH1981" i="1"/>
  <c r="AI1981" i="1" s="1"/>
  <c r="AJ1981" i="1" s="1"/>
  <c r="AH1851" i="1"/>
  <c r="AI1851" i="1" s="1"/>
  <c r="AJ1851" i="1" s="1"/>
  <c r="AH1863" i="1"/>
  <c r="AI1863" i="1" s="1"/>
  <c r="AJ1863" i="1" s="1"/>
  <c r="AH809" i="1"/>
  <c r="AI809" i="1" s="1"/>
  <c r="AJ809" i="1" s="1"/>
  <c r="AH810" i="1"/>
  <c r="AI810" i="1" s="1"/>
  <c r="AJ810" i="1" s="1"/>
  <c r="AH2186" i="1"/>
  <c r="AI2186" i="1" s="1"/>
  <c r="AJ2186" i="1" s="1"/>
  <c r="AH306" i="1"/>
  <c r="AI306" i="1" s="1"/>
  <c r="AJ306" i="1" s="1"/>
  <c r="AH811" i="1"/>
  <c r="AI811" i="1" s="1"/>
  <c r="AJ811" i="1" s="1"/>
  <c r="AH812" i="1"/>
  <c r="AI812" i="1" s="1"/>
  <c r="AJ812" i="1" s="1"/>
  <c r="AH756" i="1"/>
  <c r="AI756" i="1" s="1"/>
  <c r="AJ756" i="1" s="1"/>
  <c r="AH374" i="1"/>
  <c r="AI374" i="1" s="1"/>
  <c r="AJ374" i="1" s="1"/>
  <c r="AH2187" i="1"/>
  <c r="AI2187" i="1" s="1"/>
  <c r="AJ2187" i="1" s="1"/>
  <c r="AH2188" i="1"/>
  <c r="AI2188" i="1" s="1"/>
  <c r="AJ2188" i="1" s="1"/>
  <c r="AH2189" i="1"/>
  <c r="AI2189" i="1" s="1"/>
  <c r="AJ2189" i="1" s="1"/>
  <c r="AH757" i="1"/>
  <c r="AI757" i="1" s="1"/>
  <c r="AJ757" i="1" s="1"/>
  <c r="AH813" i="1"/>
  <c r="AI813" i="1" s="1"/>
  <c r="AJ813" i="1" s="1"/>
  <c r="AH814" i="1"/>
  <c r="AI814" i="1" s="1"/>
  <c r="AJ814" i="1" s="1"/>
  <c r="AH375" i="1"/>
  <c r="AI375" i="1" s="1"/>
  <c r="AJ375" i="1" s="1"/>
  <c r="AH2048" i="1"/>
  <c r="AI2048" i="1" s="1"/>
  <c r="AJ2048" i="1" s="1"/>
  <c r="AH815" i="1"/>
  <c r="AI815" i="1" s="1"/>
  <c r="AJ815" i="1" s="1"/>
  <c r="AH307" i="1"/>
  <c r="AI307" i="1" s="1"/>
  <c r="AJ307" i="1" s="1"/>
  <c r="AH376" i="1"/>
  <c r="AI376" i="1" s="1"/>
  <c r="AJ376" i="1" s="1"/>
  <c r="AH308" i="1"/>
  <c r="AI308" i="1" s="1"/>
  <c r="AJ308" i="1" s="1"/>
  <c r="AH816" i="1"/>
  <c r="AI816" i="1" s="1"/>
  <c r="AJ816" i="1" s="1"/>
  <c r="AH2049" i="1"/>
  <c r="AI2049" i="1" s="1"/>
  <c r="AJ2049" i="1" s="1"/>
  <c r="AH817" i="1"/>
  <c r="AI817" i="1" s="1"/>
  <c r="AJ817" i="1" s="1"/>
  <c r="AH758" i="1"/>
  <c r="AI758" i="1" s="1"/>
  <c r="AJ758" i="1" s="1"/>
  <c r="AH818" i="1"/>
  <c r="AI818" i="1" s="1"/>
  <c r="AJ818" i="1" s="1"/>
  <c r="AH2155" i="1"/>
  <c r="AI2155" i="1" s="1"/>
  <c r="AJ2155" i="1" s="1"/>
  <c r="AH819" i="1"/>
  <c r="AI819" i="1" s="1"/>
  <c r="AJ819" i="1" s="1"/>
  <c r="AH2156" i="1"/>
  <c r="AI2156" i="1" s="1"/>
  <c r="AJ2156" i="1" s="1"/>
  <c r="AH2050" i="1"/>
  <c r="AI2050" i="1" s="1"/>
  <c r="AJ2050" i="1" s="1"/>
  <c r="AH377" i="1"/>
  <c r="AI377" i="1" s="1"/>
  <c r="AJ377" i="1" s="1"/>
  <c r="AH759" i="1"/>
  <c r="AI759" i="1" s="1"/>
  <c r="AJ759" i="1" s="1"/>
  <c r="AH820" i="1"/>
  <c r="AI820" i="1" s="1"/>
  <c r="AJ820" i="1" s="1"/>
  <c r="AH760" i="1"/>
  <c r="AI760" i="1" s="1"/>
  <c r="AJ760" i="1" s="1"/>
  <c r="AH761" i="1"/>
  <c r="AI761" i="1" s="1"/>
  <c r="AJ761" i="1" s="1"/>
  <c r="AH2157" i="1"/>
  <c r="AI2157" i="1" s="1"/>
  <c r="AJ2157" i="1" s="1"/>
  <c r="AH2051" i="1"/>
  <c r="AI2051" i="1" s="1"/>
  <c r="AJ2051" i="1" s="1"/>
  <c r="AH378" i="1"/>
  <c r="AI378" i="1" s="1"/>
  <c r="AJ378" i="1" s="1"/>
  <c r="AH821" i="1"/>
  <c r="AI821" i="1" s="1"/>
  <c r="AJ821" i="1" s="1"/>
  <c r="AH822" i="1"/>
  <c r="AI822" i="1" s="1"/>
  <c r="AJ822" i="1" s="1"/>
  <c r="AH762" i="1"/>
  <c r="AI762" i="1" s="1"/>
  <c r="AJ762" i="1" s="1"/>
  <c r="AH823" i="1"/>
  <c r="AI823" i="1" s="1"/>
  <c r="AJ823" i="1" s="1"/>
  <c r="AH763" i="1"/>
  <c r="AI763" i="1" s="1"/>
  <c r="AJ763" i="1" s="1"/>
  <c r="AH309" i="1"/>
  <c r="AI309" i="1" s="1"/>
  <c r="AJ309" i="1" s="1"/>
  <c r="AH764" i="1"/>
  <c r="AI764" i="1" s="1"/>
  <c r="AJ764" i="1" s="1"/>
  <c r="AH765" i="1"/>
  <c r="AI765" i="1" s="1"/>
  <c r="AJ765" i="1" s="1"/>
  <c r="AH766" i="1"/>
  <c r="AI766" i="1" s="1"/>
  <c r="AJ766" i="1" s="1"/>
  <c r="AH767" i="1"/>
  <c r="AI767" i="1" s="1"/>
  <c r="AJ767" i="1" s="1"/>
  <c r="AH768" i="1"/>
  <c r="AI768" i="1" s="1"/>
  <c r="AJ768" i="1" s="1"/>
  <c r="AH824" i="1"/>
  <c r="AI824" i="1" s="1"/>
  <c r="AJ824" i="1" s="1"/>
  <c r="AH2158" i="1"/>
  <c r="AI2158" i="1" s="1"/>
  <c r="AJ2158" i="1" s="1"/>
  <c r="AH310" i="1"/>
  <c r="AI310" i="1" s="1"/>
  <c r="AJ310" i="1" s="1"/>
  <c r="AH2159" i="1"/>
  <c r="AI2159" i="1" s="1"/>
  <c r="AJ2159" i="1" s="1"/>
  <c r="AH825" i="1"/>
  <c r="AI825" i="1" s="1"/>
  <c r="AJ825" i="1" s="1"/>
  <c r="AH311" i="1"/>
  <c r="AI311" i="1" s="1"/>
  <c r="AJ311" i="1" s="1"/>
  <c r="AH2052" i="1"/>
  <c r="AI2052" i="1" s="1"/>
  <c r="AJ2052" i="1" s="1"/>
  <c r="AH769" i="1"/>
  <c r="AI769" i="1" s="1"/>
  <c r="AJ769" i="1" s="1"/>
  <c r="AH826" i="1"/>
  <c r="AI826" i="1" s="1"/>
  <c r="AJ826" i="1" s="1"/>
  <c r="AH770" i="1"/>
  <c r="AI770" i="1" s="1"/>
  <c r="AJ770" i="1" s="1"/>
  <c r="AH771" i="1"/>
  <c r="AI771" i="1" s="1"/>
  <c r="AJ771" i="1" s="1"/>
  <c r="AH772" i="1"/>
  <c r="AI772" i="1" s="1"/>
  <c r="AJ772" i="1" s="1"/>
  <c r="AH773" i="1"/>
  <c r="AI773" i="1" s="1"/>
  <c r="AJ773" i="1" s="1"/>
  <c r="AH827" i="1"/>
  <c r="AI827" i="1" s="1"/>
  <c r="AJ827" i="1" s="1"/>
  <c r="AH828" i="1"/>
  <c r="AI828" i="1" s="1"/>
  <c r="AJ828" i="1" s="1"/>
  <c r="AH774" i="1"/>
  <c r="AI774" i="1" s="1"/>
  <c r="AJ774" i="1" s="1"/>
  <c r="AH2053" i="1"/>
  <c r="AI2053" i="1" s="1"/>
  <c r="AJ2053" i="1" s="1"/>
  <c r="AH775" i="1"/>
  <c r="AI775" i="1" s="1"/>
  <c r="AJ775" i="1" s="1"/>
  <c r="AH312" i="1"/>
  <c r="AI312" i="1" s="1"/>
  <c r="AJ312" i="1" s="1"/>
  <c r="AH829" i="1"/>
  <c r="AI829" i="1" s="1"/>
  <c r="AJ829" i="1" s="1"/>
  <c r="AH2054" i="1"/>
  <c r="AI2054" i="1" s="1"/>
  <c r="AJ2054" i="1" s="1"/>
  <c r="AH2160" i="1"/>
  <c r="AI2160" i="1" s="1"/>
  <c r="AJ2160" i="1" s="1"/>
  <c r="AH2161" i="1"/>
  <c r="AI2161" i="1" s="1"/>
  <c r="AJ2161" i="1" s="1"/>
  <c r="AH776" i="1"/>
  <c r="AI776" i="1" s="1"/>
  <c r="AJ776" i="1" s="1"/>
  <c r="AH777" i="1"/>
  <c r="AI777" i="1" s="1"/>
  <c r="AJ777" i="1" s="1"/>
  <c r="AH830" i="1"/>
  <c r="AI830" i="1" s="1"/>
  <c r="AJ830" i="1" s="1"/>
  <c r="AH831" i="1"/>
  <c r="AI831" i="1" s="1"/>
  <c r="AJ831" i="1" s="1"/>
  <c r="AH778" i="1"/>
  <c r="AI778" i="1" s="1"/>
  <c r="AJ778" i="1" s="1"/>
  <c r="AH779" i="1"/>
  <c r="AI779" i="1" s="1"/>
  <c r="AJ779" i="1" s="1"/>
  <c r="AH832" i="1"/>
  <c r="AI832" i="1" s="1"/>
  <c r="AJ832" i="1" s="1"/>
  <c r="AH379" i="1"/>
  <c r="AI379" i="1" s="1"/>
  <c r="AJ379" i="1" s="1"/>
  <c r="AH833" i="1"/>
  <c r="AI833" i="1" s="1"/>
  <c r="AJ833" i="1" s="1"/>
  <c r="AH2055" i="1"/>
  <c r="AI2055" i="1" s="1"/>
  <c r="AJ2055" i="1" s="1"/>
  <c r="AH313" i="1"/>
  <c r="AI313" i="1" s="1"/>
  <c r="AJ313" i="1" s="1"/>
  <c r="AH380" i="1"/>
  <c r="AI380" i="1" s="1"/>
  <c r="AJ380" i="1" s="1"/>
  <c r="AH381" i="1"/>
  <c r="AI381" i="1" s="1"/>
  <c r="AJ381" i="1" s="1"/>
  <c r="AH382" i="1"/>
  <c r="AI382" i="1" s="1"/>
  <c r="AJ382" i="1" s="1"/>
  <c r="AH780" i="1"/>
  <c r="AI780" i="1" s="1"/>
  <c r="AJ780" i="1" s="1"/>
  <c r="AH781" i="1"/>
  <c r="AI781" i="1" s="1"/>
  <c r="AJ781" i="1" s="1"/>
  <c r="AH782" i="1"/>
  <c r="AI782" i="1" s="1"/>
  <c r="AJ782" i="1" s="1"/>
  <c r="AH834" i="1"/>
  <c r="AI834" i="1" s="1"/>
  <c r="AJ834" i="1" s="1"/>
  <c r="AH383" i="1"/>
  <c r="AI383" i="1" s="1"/>
  <c r="AJ383" i="1" s="1"/>
  <c r="AH835" i="1"/>
  <c r="AI835" i="1" s="1"/>
  <c r="AJ835" i="1" s="1"/>
  <c r="AH384" i="1"/>
  <c r="AI384" i="1" s="1"/>
  <c r="AJ384" i="1" s="1"/>
  <c r="AH836" i="1"/>
  <c r="AI836" i="1" s="1"/>
  <c r="AJ836" i="1" s="1"/>
  <c r="AH783" i="1"/>
  <c r="AI783" i="1" s="1"/>
  <c r="AJ783" i="1" s="1"/>
  <c r="AH837" i="1"/>
  <c r="AI837" i="1" s="1"/>
  <c r="AJ837" i="1" s="1"/>
  <c r="AH2056" i="1"/>
  <c r="AI2056" i="1" s="1"/>
  <c r="AJ2056" i="1" s="1"/>
  <c r="AH784" i="1"/>
  <c r="AI784" i="1" s="1"/>
  <c r="AJ784" i="1" s="1"/>
  <c r="AH785" i="1"/>
  <c r="AI785" i="1" s="1"/>
  <c r="AJ785" i="1" s="1"/>
  <c r="AH786" i="1"/>
  <c r="AI786" i="1" s="1"/>
  <c r="AJ786" i="1" s="1"/>
  <c r="AH838" i="1"/>
  <c r="AI838" i="1" s="1"/>
  <c r="AJ838" i="1" s="1"/>
  <c r="AH787" i="1"/>
  <c r="AI787" i="1" s="1"/>
  <c r="AJ787" i="1" s="1"/>
  <c r="AH2057" i="1"/>
  <c r="AI2057" i="1" s="1"/>
  <c r="AJ2057" i="1" s="1"/>
  <c r="AH2058" i="1"/>
  <c r="AI2058" i="1" s="1"/>
  <c r="AJ2058" i="1" s="1"/>
  <c r="AH2162" i="1"/>
  <c r="AI2162" i="1" s="1"/>
  <c r="AJ2162" i="1" s="1"/>
  <c r="AH385" i="1"/>
  <c r="AI385" i="1" s="1"/>
  <c r="AJ385" i="1" s="1"/>
  <c r="AH314" i="1"/>
  <c r="AI314" i="1" s="1"/>
  <c r="AJ314" i="1" s="1"/>
  <c r="AH386" i="1"/>
  <c r="AI386" i="1" s="1"/>
  <c r="AJ386" i="1" s="1"/>
  <c r="AH839" i="1"/>
  <c r="AI839" i="1" s="1"/>
  <c r="AJ839" i="1" s="1"/>
  <c r="AH2059" i="1"/>
  <c r="AI2059" i="1" s="1"/>
  <c r="AJ2059" i="1" s="1"/>
  <c r="AH788" i="1"/>
  <c r="AI788" i="1" s="1"/>
  <c r="AJ788" i="1" s="1"/>
  <c r="AH315" i="1"/>
  <c r="AI315" i="1" s="1"/>
  <c r="AJ315" i="1" s="1"/>
  <c r="AH2163" i="1"/>
  <c r="AI2163" i="1" s="1"/>
  <c r="AJ2163" i="1" s="1"/>
  <c r="AH789" i="1"/>
  <c r="AI789" i="1" s="1"/>
  <c r="AJ789" i="1" s="1"/>
  <c r="AH2060" i="1"/>
  <c r="AI2060" i="1" s="1"/>
  <c r="AJ2060" i="1" s="1"/>
  <c r="AH790" i="1"/>
  <c r="AI790" i="1" s="1"/>
  <c r="AJ790" i="1" s="1"/>
  <c r="AH316" i="1"/>
  <c r="AI316" i="1" s="1"/>
  <c r="AJ316" i="1" s="1"/>
  <c r="AH2061" i="1"/>
  <c r="AI2061" i="1" s="1"/>
  <c r="AJ2061" i="1" s="1"/>
  <c r="AH791" i="1"/>
  <c r="AI791" i="1" s="1"/>
  <c r="AJ791" i="1" s="1"/>
  <c r="AH840" i="1"/>
  <c r="AI840" i="1" s="1"/>
  <c r="AJ840" i="1" s="1"/>
  <c r="AH841" i="1"/>
  <c r="AI841" i="1" s="1"/>
  <c r="AJ841" i="1" s="1"/>
  <c r="AH842" i="1"/>
  <c r="AI842" i="1" s="1"/>
  <c r="AJ842" i="1" s="1"/>
  <c r="AH792" i="1"/>
  <c r="AI792" i="1" s="1"/>
  <c r="AJ792" i="1" s="1"/>
  <c r="AH843" i="1"/>
  <c r="AI843" i="1" s="1"/>
  <c r="AJ843" i="1" s="1"/>
  <c r="AH844" i="1"/>
  <c r="AI844" i="1" s="1"/>
  <c r="AJ844" i="1" s="1"/>
  <c r="AH317" i="1"/>
  <c r="AI317" i="1" s="1"/>
  <c r="AJ317" i="1" s="1"/>
  <c r="AH387" i="1"/>
  <c r="AI387" i="1" s="1"/>
  <c r="AJ387" i="1" s="1"/>
  <c r="AH793" i="1"/>
  <c r="AI793" i="1" s="1"/>
  <c r="AJ793" i="1" s="1"/>
  <c r="AH2062" i="1"/>
  <c r="AI2062" i="1" s="1"/>
  <c r="AJ2062" i="1" s="1"/>
  <c r="AH794" i="1"/>
  <c r="AI794" i="1" s="1"/>
  <c r="AJ794" i="1" s="1"/>
  <c r="AH795" i="1"/>
  <c r="AI795" i="1" s="1"/>
  <c r="AJ795" i="1" s="1"/>
  <c r="AH845" i="1"/>
  <c r="AI845" i="1" s="1"/>
  <c r="AJ845" i="1" s="1"/>
  <c r="AH796" i="1"/>
  <c r="AI796" i="1" s="1"/>
  <c r="AJ796" i="1" s="1"/>
  <c r="AH318" i="1"/>
  <c r="AI318" i="1" s="1"/>
  <c r="AJ318" i="1" s="1"/>
  <c r="AH319" i="1"/>
  <c r="AI319" i="1" s="1"/>
  <c r="AJ319" i="1" s="1"/>
  <c r="AH846" i="1"/>
  <c r="AI846" i="1" s="1"/>
  <c r="AJ846" i="1" s="1"/>
  <c r="AH320" i="1"/>
  <c r="AI320" i="1" s="1"/>
  <c r="AJ320" i="1" s="1"/>
  <c r="AH797" i="1"/>
  <c r="AI797" i="1" s="1"/>
  <c r="AJ797" i="1" s="1"/>
  <c r="AH321" i="1"/>
  <c r="AI321" i="1" s="1"/>
  <c r="AJ321" i="1" s="1"/>
  <c r="AH322" i="1"/>
  <c r="AI322" i="1" s="1"/>
  <c r="AJ322" i="1" s="1"/>
  <c r="AH798" i="1"/>
  <c r="AI798" i="1" s="1"/>
  <c r="AJ798" i="1" s="1"/>
  <c r="AH388" i="1"/>
  <c r="AI388" i="1" s="1"/>
  <c r="AJ388" i="1" s="1"/>
  <c r="AH799" i="1"/>
  <c r="AI799" i="1" s="1"/>
  <c r="AJ799" i="1" s="1"/>
  <c r="AH800" i="1"/>
  <c r="AI800" i="1" s="1"/>
  <c r="AJ800" i="1" s="1"/>
  <c r="AH801" i="1"/>
  <c r="AI801" i="1" s="1"/>
  <c r="AJ801" i="1" s="1"/>
  <c r="AH802" i="1"/>
  <c r="AI802" i="1" s="1"/>
  <c r="AJ802" i="1" s="1"/>
  <c r="AH803" i="1"/>
  <c r="AI803" i="1" s="1"/>
  <c r="AJ803" i="1" s="1"/>
  <c r="AH804" i="1"/>
  <c r="AI804" i="1" s="1"/>
  <c r="AJ804" i="1" s="1"/>
  <c r="AH847" i="1"/>
  <c r="AI847" i="1" s="1"/>
  <c r="AJ847" i="1" s="1"/>
  <c r="AH2063" i="1"/>
  <c r="AI2063" i="1" s="1"/>
  <c r="AJ2063" i="1" s="1"/>
  <c r="AH805" i="1"/>
  <c r="AI805" i="1" s="1"/>
  <c r="AJ805" i="1" s="1"/>
  <c r="AH323" i="1"/>
  <c r="AI323" i="1" s="1"/>
  <c r="AJ323" i="1" s="1"/>
  <c r="AH2064" i="1"/>
  <c r="AI2064" i="1" s="1"/>
  <c r="AJ2064" i="1" s="1"/>
  <c r="AH2164" i="1"/>
  <c r="AI2164" i="1" s="1"/>
  <c r="AJ2164" i="1" s="1"/>
  <c r="AH806" i="1"/>
  <c r="AI806" i="1" s="1"/>
  <c r="AJ806" i="1" s="1"/>
  <c r="AH807" i="1"/>
  <c r="AI807" i="1" s="1"/>
  <c r="AJ807" i="1" s="1"/>
  <c r="AH808" i="1"/>
  <c r="AI808" i="1" s="1"/>
  <c r="AJ808" i="1" s="1"/>
  <c r="AH2165" i="1"/>
  <c r="AI2165" i="1" s="1"/>
  <c r="AJ2165" i="1" s="1"/>
  <c r="AH324" i="1"/>
  <c r="AI324" i="1" s="1"/>
  <c r="AJ324" i="1" s="1"/>
  <c r="AH2065" i="1"/>
  <c r="AI2065" i="1" s="1"/>
  <c r="AJ2065" i="1" s="1"/>
  <c r="AH1660" i="1"/>
  <c r="AI1660" i="1" s="1"/>
  <c r="AJ1660" i="1" s="1"/>
  <c r="AH1405" i="1"/>
  <c r="AI1405" i="1" s="1"/>
  <c r="AJ1405" i="1" s="1"/>
  <c r="AH1661" i="1"/>
  <c r="AI1661" i="1" s="1"/>
  <c r="AJ1661" i="1" s="1"/>
  <c r="AH2181" i="1"/>
  <c r="AI2181" i="1" s="1"/>
  <c r="AJ2181" i="1" s="1"/>
  <c r="AH25" i="1"/>
  <c r="AI25" i="1" s="1"/>
  <c r="AJ25" i="1" s="1"/>
  <c r="AH2182" i="1"/>
  <c r="AI2182" i="1" s="1"/>
  <c r="AJ2182" i="1" s="1"/>
  <c r="AH113" i="1"/>
  <c r="AI113" i="1" s="1"/>
  <c r="AJ113" i="1" s="1"/>
  <c r="AH114" i="1"/>
  <c r="AI114" i="1" s="1"/>
  <c r="AJ114" i="1" s="1"/>
  <c r="AH2183" i="1"/>
  <c r="AI2183" i="1" s="1"/>
  <c r="AJ2183" i="1" s="1"/>
  <c r="AH1406" i="1"/>
  <c r="AI1406" i="1" s="1"/>
  <c r="AJ1406" i="1" s="1"/>
  <c r="AH1891" i="1"/>
  <c r="AI1891" i="1" s="1"/>
  <c r="AJ1891" i="1" s="1"/>
  <c r="AH1892" i="1"/>
  <c r="AI1892" i="1" s="1"/>
  <c r="AJ1892" i="1" s="1"/>
  <c r="AH1893" i="1"/>
  <c r="AI1893" i="1" s="1"/>
  <c r="AJ1893" i="1" s="1"/>
  <c r="AH2184" i="1"/>
  <c r="AI2184" i="1" s="1"/>
  <c r="AJ2184" i="1" s="1"/>
  <c r="AH1407" i="1"/>
  <c r="AI1407" i="1" s="1"/>
  <c r="AJ1407" i="1" s="1"/>
  <c r="AH1894" i="1"/>
  <c r="AI1894" i="1" s="1"/>
  <c r="AJ1894" i="1" s="1"/>
  <c r="AH1895" i="1"/>
  <c r="AI1895" i="1" s="1"/>
  <c r="AJ1895" i="1" s="1"/>
  <c r="AH1408" i="1"/>
  <c r="AI1408" i="1" s="1"/>
  <c r="AJ1408" i="1" s="1"/>
  <c r="AH2185" i="1"/>
  <c r="AI2185" i="1" s="1"/>
  <c r="AJ2185" i="1" s="1"/>
  <c r="AH26" i="1"/>
  <c r="AI26" i="1" s="1"/>
  <c r="AJ26" i="1" s="1"/>
  <c r="AH115" i="1"/>
  <c r="AI115" i="1" s="1"/>
  <c r="AJ115" i="1" s="1"/>
  <c r="AH116" i="1"/>
  <c r="AI116" i="1" s="1"/>
  <c r="AJ116" i="1" s="1"/>
  <c r="AH1662" i="1"/>
  <c r="AI1662" i="1" s="1"/>
  <c r="AJ1662" i="1" s="1"/>
  <c r="AH117" i="1"/>
  <c r="AI117" i="1" s="1"/>
  <c r="AJ117" i="1" s="1"/>
  <c r="AH2081" i="1"/>
  <c r="AI2081" i="1" s="1"/>
  <c r="AJ2081" i="1" s="1"/>
  <c r="AH2082" i="1"/>
  <c r="AI2082" i="1" s="1"/>
  <c r="AJ2082" i="1" s="1"/>
  <c r="AH131" i="1"/>
  <c r="AI131" i="1" s="1"/>
  <c r="AJ131" i="1" s="1"/>
  <c r="AH2083" i="1"/>
  <c r="AI2083" i="1" s="1"/>
  <c r="AJ2083" i="1" s="1"/>
  <c r="AH132" i="1"/>
  <c r="AI132" i="1" s="1"/>
  <c r="AJ132" i="1" s="1"/>
  <c r="AH2084" i="1"/>
  <c r="AI2084" i="1" s="1"/>
  <c r="AJ2084" i="1" s="1"/>
  <c r="AH133" i="1"/>
  <c r="AI133" i="1" s="1"/>
  <c r="AJ133" i="1" s="1"/>
  <c r="AH134" i="1"/>
  <c r="AI134" i="1" s="1"/>
  <c r="AJ134" i="1" s="1"/>
  <c r="AH135" i="1"/>
  <c r="AI135" i="1" s="1"/>
  <c r="AJ135" i="1" s="1"/>
  <c r="AH900" i="1"/>
  <c r="AI900" i="1" s="1"/>
  <c r="AJ900" i="1" s="1"/>
  <c r="AH422" i="1"/>
  <c r="AI422" i="1" s="1"/>
  <c r="AJ422" i="1" s="1"/>
  <c r="AH423" i="1"/>
  <c r="AI423" i="1" s="1"/>
  <c r="AJ423" i="1" s="1"/>
  <c r="AH901" i="1"/>
  <c r="AI901" i="1" s="1"/>
  <c r="AJ901" i="1" s="1"/>
  <c r="AH424" i="1"/>
  <c r="AI424" i="1" s="1"/>
  <c r="AJ424" i="1" s="1"/>
  <c r="AH425" i="1"/>
  <c r="AI425" i="1" s="1"/>
  <c r="AJ425" i="1" s="1"/>
  <c r="AH902" i="1"/>
  <c r="AI902" i="1" s="1"/>
  <c r="AJ902" i="1" s="1"/>
  <c r="AH903" i="1"/>
  <c r="AI903" i="1" s="1"/>
  <c r="AJ903" i="1" s="1"/>
  <c r="AH904" i="1"/>
  <c r="AI904" i="1" s="1"/>
  <c r="AJ904" i="1" s="1"/>
  <c r="AH905" i="1"/>
  <c r="AI905" i="1" s="1"/>
  <c r="AJ905" i="1" s="1"/>
  <c r="AH426" i="1"/>
  <c r="AI426" i="1" s="1"/>
  <c r="AJ426" i="1" s="1"/>
  <c r="AH906" i="1"/>
  <c r="AI906" i="1" s="1"/>
  <c r="AJ906" i="1" s="1"/>
  <c r="AH907" i="1"/>
  <c r="AI907" i="1" s="1"/>
  <c r="AJ907" i="1" s="1"/>
  <c r="AH908" i="1"/>
  <c r="AI908" i="1" s="1"/>
  <c r="AJ908" i="1" s="1"/>
  <c r="AH427" i="1"/>
  <c r="AI427" i="1" s="1"/>
  <c r="AJ427" i="1" s="1"/>
  <c r="AH909" i="1"/>
  <c r="AI909" i="1" s="1"/>
  <c r="AJ909" i="1" s="1"/>
  <c r="AH428" i="1"/>
  <c r="AI428" i="1" s="1"/>
  <c r="AJ428" i="1" s="1"/>
  <c r="AH429" i="1"/>
  <c r="AI429" i="1" s="1"/>
  <c r="AJ429" i="1" s="1"/>
  <c r="AH910" i="1"/>
  <c r="AI910" i="1" s="1"/>
  <c r="AJ910" i="1" s="1"/>
  <c r="AH911" i="1"/>
  <c r="AI911" i="1" s="1"/>
  <c r="AJ911" i="1" s="1"/>
  <c r="AH912" i="1"/>
  <c r="AI912" i="1" s="1"/>
  <c r="AJ912" i="1" s="1"/>
  <c r="AH913" i="1"/>
  <c r="AI913" i="1" s="1"/>
  <c r="AJ913" i="1" s="1"/>
  <c r="AH430" i="1"/>
  <c r="AI430" i="1" s="1"/>
  <c r="AJ430" i="1" s="1"/>
  <c r="AH431" i="1"/>
  <c r="AI431" i="1" s="1"/>
  <c r="AJ431" i="1" s="1"/>
  <c r="AH914" i="1"/>
  <c r="AI914" i="1" s="1"/>
  <c r="AJ914" i="1" s="1"/>
  <c r="AH915" i="1"/>
  <c r="AI915" i="1" s="1"/>
  <c r="AJ915" i="1" s="1"/>
  <c r="AH916" i="1"/>
  <c r="AI916" i="1" s="1"/>
  <c r="AJ916" i="1" s="1"/>
  <c r="AH917" i="1"/>
  <c r="AI917" i="1" s="1"/>
  <c r="AJ917" i="1" s="1"/>
  <c r="AH918" i="1"/>
  <c r="AI918" i="1" s="1"/>
  <c r="AJ918" i="1" s="1"/>
  <c r="AH432" i="1"/>
  <c r="AI432" i="1" s="1"/>
  <c r="AJ432" i="1" s="1"/>
  <c r="AH1309" i="1"/>
  <c r="AI1309" i="1" s="1"/>
  <c r="AJ1309" i="1" s="1"/>
  <c r="AH1864" i="1"/>
  <c r="AI1864" i="1" s="1"/>
  <c r="AJ1864" i="1" s="1"/>
  <c r="AH1865" i="1"/>
  <c r="AI1865" i="1" s="1"/>
  <c r="AJ1865" i="1" s="1"/>
  <c r="AH1310" i="1"/>
  <c r="AI1310" i="1" s="1"/>
  <c r="AJ1310" i="1" s="1"/>
  <c r="AH1866" i="1"/>
  <c r="AI1866" i="1" s="1"/>
  <c r="AJ1866" i="1" s="1"/>
  <c r="AH1311" i="1"/>
  <c r="AI1311" i="1" s="1"/>
  <c r="AJ1311" i="1" s="1"/>
  <c r="AH393" i="1"/>
  <c r="AI393" i="1" s="1"/>
  <c r="AJ393" i="1" s="1"/>
  <c r="AH1867" i="1"/>
  <c r="AI1867" i="1" s="1"/>
  <c r="AJ1867" i="1" s="1"/>
  <c r="AH394" i="1"/>
  <c r="AI394" i="1" s="1"/>
  <c r="AJ394" i="1" s="1"/>
  <c r="AH1317" i="1"/>
  <c r="AI1317" i="1" s="1"/>
  <c r="AJ1317" i="1" s="1"/>
  <c r="AH395" i="1"/>
  <c r="AI395" i="1" s="1"/>
  <c r="AJ395" i="1" s="1"/>
  <c r="AH396" i="1"/>
  <c r="AI396" i="1" s="1"/>
  <c r="AJ396" i="1" s="1"/>
  <c r="AH1868" i="1"/>
  <c r="AI1868" i="1" s="1"/>
  <c r="AJ1868" i="1" s="1"/>
  <c r="AH397" i="1"/>
  <c r="AI397" i="1" s="1"/>
  <c r="AJ397" i="1" s="1"/>
  <c r="AH1312" i="1"/>
  <c r="AI1312" i="1" s="1"/>
  <c r="AJ1312" i="1" s="1"/>
  <c r="AH1318" i="1"/>
  <c r="AI1318" i="1" s="1"/>
  <c r="AJ1318" i="1" s="1"/>
  <c r="AH1313" i="1"/>
  <c r="AI1313" i="1" s="1"/>
  <c r="AJ1313" i="1" s="1"/>
  <c r="AH1869" i="1"/>
  <c r="AI1869" i="1" s="1"/>
  <c r="AJ1869" i="1" s="1"/>
  <c r="AH1870" i="1"/>
  <c r="AI1870" i="1" s="1"/>
  <c r="AJ1870" i="1" s="1"/>
  <c r="AH1871" i="1"/>
  <c r="AI1871" i="1" s="1"/>
  <c r="AJ1871" i="1" s="1"/>
  <c r="AH696" i="1"/>
  <c r="AI696" i="1" s="1"/>
  <c r="AJ696" i="1" s="1"/>
  <c r="AH1911" i="1"/>
  <c r="AI1911" i="1" s="1"/>
  <c r="AJ1911" i="1" s="1"/>
  <c r="AH695" i="1"/>
  <c r="AI695" i="1" s="1"/>
  <c r="AJ695" i="1" s="1"/>
  <c r="AH1932" i="1"/>
  <c r="AI1932" i="1" s="1"/>
  <c r="AJ1932" i="1" s="1"/>
  <c r="AH675" i="1"/>
  <c r="AI675" i="1" s="1"/>
  <c r="AJ675" i="1" s="1"/>
  <c r="AH1910" i="1"/>
  <c r="AI1910" i="1" s="1"/>
  <c r="AJ1910" i="1" s="1"/>
  <c r="AH1688" i="1"/>
  <c r="AI1688" i="1" s="1"/>
  <c r="AJ1688" i="1" s="1"/>
  <c r="AH694" i="1"/>
  <c r="AI694" i="1" s="1"/>
  <c r="AJ694" i="1" s="1"/>
  <c r="AH1931" i="1"/>
  <c r="AI1931" i="1" s="1"/>
  <c r="AJ1931" i="1" s="1"/>
  <c r="AH1930" i="1"/>
  <c r="AI1930" i="1" s="1"/>
  <c r="AJ1930" i="1" s="1"/>
  <c r="AH2150" i="1"/>
  <c r="AI2150" i="1" s="1"/>
  <c r="AJ2150" i="1" s="1"/>
  <c r="AH693" i="1"/>
  <c r="AI693" i="1" s="1"/>
  <c r="AJ693" i="1" s="1"/>
  <c r="AH692" i="1"/>
  <c r="AI692" i="1" s="1"/>
  <c r="AJ692" i="1" s="1"/>
  <c r="AH691" i="1"/>
  <c r="AI691" i="1" s="1"/>
  <c r="AJ691" i="1" s="1"/>
  <c r="AH690" i="1"/>
  <c r="AI690" i="1" s="1"/>
  <c r="AJ690" i="1" s="1"/>
  <c r="AH1929" i="1"/>
  <c r="AI1929" i="1" s="1"/>
  <c r="AJ1929" i="1" s="1"/>
  <c r="AH1909" i="1"/>
  <c r="AI1909" i="1" s="1"/>
  <c r="AJ1909" i="1" s="1"/>
  <c r="AH689" i="1"/>
  <c r="AI689" i="1" s="1"/>
  <c r="AJ689" i="1" s="1"/>
  <c r="AH745" i="1"/>
  <c r="AI745" i="1" s="1"/>
  <c r="AJ745" i="1" s="1"/>
  <c r="AH1908" i="1"/>
  <c r="AI1908" i="1" s="1"/>
  <c r="AJ1908" i="1" s="1"/>
  <c r="AH688" i="1"/>
  <c r="AI688" i="1" s="1"/>
  <c r="AJ688" i="1" s="1"/>
  <c r="AH744" i="1"/>
  <c r="AI744" i="1" s="1"/>
  <c r="AJ744" i="1" s="1"/>
  <c r="AH743" i="1"/>
  <c r="AI743" i="1" s="1"/>
  <c r="AJ743" i="1" s="1"/>
  <c r="AH687" i="1"/>
  <c r="AI687" i="1" s="1"/>
  <c r="AJ687" i="1" s="1"/>
  <c r="AH1907" i="1"/>
  <c r="AI1907" i="1" s="1"/>
  <c r="AJ1907" i="1" s="1"/>
  <c r="AH2149" i="1"/>
  <c r="AI2149" i="1" s="1"/>
  <c r="AJ2149" i="1" s="1"/>
  <c r="AH1928" i="1"/>
  <c r="AI1928" i="1" s="1"/>
  <c r="AJ1928" i="1" s="1"/>
  <c r="AH674" i="1"/>
  <c r="AI674" i="1" s="1"/>
  <c r="AJ674" i="1" s="1"/>
  <c r="AH742" i="1"/>
  <c r="AI742" i="1" s="1"/>
  <c r="AJ742" i="1" s="1"/>
  <c r="AH1714" i="1"/>
  <c r="AI1714" i="1" s="1"/>
  <c r="AJ1714" i="1" s="1"/>
  <c r="W742" i="1" l="1"/>
  <c r="W674" i="1"/>
  <c r="W1928" i="1"/>
  <c r="W2149" i="1"/>
  <c r="W1907" i="1"/>
  <c r="W687" i="1"/>
  <c r="W743" i="1"/>
  <c r="W744" i="1"/>
  <c r="W688" i="1"/>
  <c r="W1908" i="1"/>
  <c r="W745" i="1"/>
  <c r="W689" i="1"/>
  <c r="W1909" i="1"/>
  <c r="W1929" i="1"/>
  <c r="W690" i="1"/>
  <c r="W691" i="1"/>
  <c r="W692" i="1"/>
  <c r="W693" i="1"/>
  <c r="W2150" i="1"/>
  <c r="W1930" i="1"/>
  <c r="W1931" i="1"/>
  <c r="W694" i="1"/>
  <c r="W1688" i="1"/>
  <c r="W1910" i="1"/>
  <c r="W675" i="1"/>
  <c r="W1932" i="1"/>
  <c r="W695" i="1"/>
  <c r="W1911" i="1"/>
  <c r="W696" i="1"/>
  <c r="W1912" i="1"/>
  <c r="W278" i="1"/>
  <c r="W279" i="1"/>
  <c r="W746" i="1"/>
  <c r="W1689" i="1"/>
  <c r="W697" i="1"/>
  <c r="W1690" i="1"/>
  <c r="W747" i="1"/>
  <c r="W676" i="1"/>
  <c r="W698" i="1"/>
  <c r="W1913" i="1"/>
  <c r="W1914" i="1"/>
  <c r="W1691" i="1"/>
  <c r="W1715" i="1"/>
  <c r="W1933" i="1"/>
  <c r="W748" i="1"/>
  <c r="W280" i="1"/>
  <c r="W699" i="1"/>
  <c r="W1716" i="1"/>
  <c r="W281" i="1"/>
  <c r="W749" i="1"/>
  <c r="W1915" i="1"/>
  <c r="W1916" i="1"/>
  <c r="W1917" i="1"/>
  <c r="W700" i="1"/>
  <c r="W2151" i="1"/>
  <c r="W2152" i="1"/>
  <c r="W1717" i="1"/>
  <c r="W701" i="1"/>
  <c r="W1934" i="1"/>
  <c r="W282" i="1"/>
  <c r="W750" i="1"/>
  <c r="W702" i="1"/>
  <c r="W703" i="1"/>
  <c r="W677" i="1"/>
  <c r="W751" i="1"/>
  <c r="W1718" i="1"/>
  <c r="W678" i="1"/>
  <c r="W1918" i="1"/>
  <c r="W1919" i="1"/>
  <c r="W1692" i="1"/>
  <c r="W1935" i="1"/>
  <c r="W2153" i="1"/>
  <c r="W1693" i="1"/>
  <c r="W1920" i="1"/>
  <c r="W2154" i="1"/>
  <c r="W679" i="1"/>
  <c r="W1694" i="1"/>
  <c r="W704" i="1"/>
  <c r="W752" i="1"/>
  <c r="W1936" i="1"/>
  <c r="W1921" i="1"/>
  <c r="W753" i="1"/>
  <c r="W1695" i="1"/>
  <c r="W705" i="1"/>
  <c r="W1937" i="1"/>
  <c r="W706" i="1"/>
  <c r="W1922" i="1"/>
  <c r="W754" i="1"/>
  <c r="W1923" i="1"/>
  <c r="W1938" i="1"/>
  <c r="W1924" i="1"/>
  <c r="W680" i="1"/>
  <c r="W1925" i="1"/>
  <c r="W1939" i="1"/>
  <c r="W681" i="1"/>
  <c r="W682" i="1"/>
  <c r="W1926" i="1"/>
  <c r="W1927" i="1"/>
  <c r="W1719" i="1"/>
  <c r="W755" i="1"/>
  <c r="W1696" i="1"/>
  <c r="W1381" i="1"/>
  <c r="W1163" i="1"/>
  <c r="W1181" i="1"/>
  <c r="W1164" i="1"/>
  <c r="W21" i="1"/>
  <c r="W1391" i="1"/>
  <c r="W1619" i="1"/>
  <c r="W1382" i="1"/>
  <c r="W1634" i="1"/>
  <c r="W1383" i="1"/>
  <c r="W1620" i="1"/>
  <c r="W1384" i="1"/>
  <c r="W1165" i="1"/>
  <c r="W1182" i="1"/>
  <c r="W1392" i="1"/>
  <c r="W1183" i="1"/>
  <c r="W1166" i="1"/>
  <c r="W1167" i="1"/>
  <c r="W1393" i="1"/>
  <c r="W1168" i="1"/>
  <c r="W1635" i="1"/>
  <c r="W1169" i="1"/>
  <c r="W274" i="1"/>
  <c r="W1184" i="1"/>
  <c r="W1618" i="1"/>
  <c r="W1185" i="1"/>
  <c r="W1186" i="1"/>
  <c r="W1187" i="1"/>
  <c r="W942" i="1"/>
  <c r="W1188" i="1"/>
  <c r="W1189" i="1"/>
  <c r="W1621" i="1"/>
  <c r="W1190" i="1"/>
  <c r="W1170" i="1"/>
  <c r="W1191" i="1"/>
  <c r="W1192" i="1"/>
  <c r="W1171" i="1"/>
  <c r="W1193" i="1"/>
  <c r="W1194" i="1"/>
  <c r="W1172" i="1"/>
  <c r="W1195" i="1"/>
  <c r="W1636" i="1"/>
  <c r="W1196" i="1"/>
  <c r="W1197" i="1"/>
  <c r="W1622" i="1"/>
  <c r="W1394" i="1"/>
  <c r="W1198" i="1"/>
  <c r="W1637" i="1"/>
  <c r="W1623" i="1"/>
  <c r="W1624" i="1"/>
  <c r="W1385" i="1"/>
  <c r="W1386" i="1"/>
  <c r="W1199" i="1"/>
  <c r="W1200" i="1"/>
  <c r="W943" i="1"/>
  <c r="W1625" i="1"/>
  <c r="W1201" i="1"/>
  <c r="W1395" i="1"/>
  <c r="W1396" i="1"/>
  <c r="W1397" i="1"/>
  <c r="W1202" i="1"/>
  <c r="W1173" i="1"/>
  <c r="W1638" i="1"/>
  <c r="W1203" i="1"/>
  <c r="W1626" i="1"/>
  <c r="W1387" i="1"/>
  <c r="W1204" i="1"/>
  <c r="W1205" i="1"/>
  <c r="W1174" i="1"/>
  <c r="W1627" i="1"/>
  <c r="W22" i="1"/>
  <c r="W1206" i="1"/>
  <c r="W1175" i="1"/>
  <c r="W1628" i="1"/>
  <c r="W1207" i="1"/>
  <c r="W1388" i="1"/>
  <c r="W1208" i="1"/>
  <c r="W1639" i="1"/>
  <c r="W275" i="1"/>
  <c r="W23" i="1"/>
  <c r="W1176" i="1"/>
  <c r="W1209" i="1"/>
  <c r="W276" i="1"/>
  <c r="W1389" i="1"/>
  <c r="W1640" i="1"/>
  <c r="W1629" i="1"/>
  <c r="W277" i="1"/>
  <c r="W1210" i="1"/>
  <c r="W1211" i="1"/>
  <c r="W1212" i="1"/>
  <c r="W1213" i="1"/>
  <c r="W24" i="1"/>
  <c r="W1177" i="1"/>
  <c r="W944" i="1"/>
  <c r="W945" i="1"/>
  <c r="W1214" i="1"/>
  <c r="W1398" i="1"/>
  <c r="W1215" i="1"/>
  <c r="W1630" i="1"/>
  <c r="W1631" i="1"/>
  <c r="W1216" i="1"/>
  <c r="W1399" i="1"/>
  <c r="W1178" i="1"/>
  <c r="W1400" i="1"/>
  <c r="W1401" i="1"/>
  <c r="W1402" i="1"/>
  <c r="W1179" i="1"/>
  <c r="W1641" i="1"/>
  <c r="W1217" i="1"/>
  <c r="W946" i="1"/>
  <c r="W1390" i="1"/>
  <c r="W1180" i="1"/>
  <c r="W1632" i="1"/>
  <c r="W1633" i="1"/>
  <c r="W1403" i="1"/>
  <c r="W1642" i="1"/>
  <c r="W1643" i="1"/>
  <c r="W1404" i="1"/>
  <c r="W1644" i="1"/>
  <c r="W1645" i="1"/>
  <c r="W1940" i="1"/>
  <c r="W1646" i="1"/>
  <c r="W406" i="1"/>
  <c r="W136" i="1"/>
  <c r="W707" i="1"/>
  <c r="W1941" i="1"/>
  <c r="W708" i="1"/>
  <c r="W407" i="1"/>
  <c r="W2066" i="1"/>
  <c r="W1942" i="1"/>
  <c r="W1647" i="1"/>
  <c r="W408" i="1"/>
  <c r="W1943" i="1"/>
  <c r="W1944" i="1"/>
  <c r="W409" i="1"/>
  <c r="W1578" i="1"/>
  <c r="W137" i="1"/>
  <c r="W2067" i="1"/>
  <c r="W1945" i="1"/>
  <c r="W1946" i="1"/>
  <c r="W1947" i="1"/>
  <c r="W1372" i="1"/>
  <c r="W1579" i="1"/>
  <c r="W2068" i="1"/>
  <c r="W1948" i="1"/>
  <c r="W2069" i="1"/>
  <c r="W1648" i="1"/>
  <c r="W1949" i="1"/>
  <c r="W1580" i="1"/>
  <c r="W2070" i="1"/>
  <c r="W2071" i="1"/>
  <c r="W410" i="1"/>
  <c r="W709" i="1"/>
  <c r="W1950" i="1"/>
  <c r="W1951" i="1"/>
  <c r="W710" i="1"/>
  <c r="W711" i="1"/>
  <c r="W712" i="1"/>
  <c r="W411" i="1"/>
  <c r="W1952" i="1"/>
  <c r="W412" i="1"/>
  <c r="W1953" i="1"/>
  <c r="W1954" i="1"/>
  <c r="W1649" i="1"/>
  <c r="W1581" i="1"/>
  <c r="W1955" i="1"/>
  <c r="W138" i="1"/>
  <c r="W713" i="1"/>
  <c r="W1373" i="1"/>
  <c r="W714" i="1"/>
  <c r="W715" i="1"/>
  <c r="W1956" i="1"/>
  <c r="W413" i="1"/>
  <c r="W716" i="1"/>
  <c r="W717" i="1"/>
  <c r="W2072" i="1"/>
  <c r="W1582" i="1"/>
  <c r="W2073" i="1"/>
  <c r="W2074" i="1"/>
  <c r="W1583" i="1"/>
  <c r="W1584" i="1"/>
  <c r="W1585" i="1"/>
  <c r="W2075" i="1"/>
  <c r="W718" i="1"/>
  <c r="W719" i="1"/>
  <c r="W1586" i="1"/>
  <c r="W414" i="1"/>
  <c r="W720" i="1"/>
  <c r="W1957" i="1"/>
  <c r="W721" i="1"/>
  <c r="W1587" i="1"/>
  <c r="W722" i="1"/>
  <c r="W2169" i="1"/>
  <c r="W2076" i="1"/>
  <c r="W723" i="1"/>
  <c r="W724" i="1"/>
  <c r="W1650" i="1"/>
  <c r="W725" i="1"/>
  <c r="W726" i="1"/>
  <c r="W727" i="1"/>
  <c r="W415" i="1"/>
  <c r="W1958" i="1"/>
  <c r="W2077" i="1"/>
  <c r="W1959" i="1"/>
  <c r="W1588" i="1"/>
  <c r="W1589" i="1"/>
  <c r="W416" i="1"/>
  <c r="W2078" i="1"/>
  <c r="W728" i="1"/>
  <c r="W1960" i="1"/>
  <c r="W729" i="1"/>
  <c r="W730" i="1"/>
  <c r="W1961" i="1"/>
  <c r="W1651" i="1"/>
  <c r="W417" i="1"/>
  <c r="W731" i="1"/>
  <c r="W732" i="1"/>
  <c r="W1374" i="1"/>
  <c r="W1962" i="1"/>
  <c r="W1963" i="1"/>
  <c r="W1590" i="1"/>
  <c r="W1964" i="1"/>
  <c r="W2079" i="1"/>
  <c r="W733" i="1"/>
  <c r="W734" i="1"/>
  <c r="W735" i="1"/>
  <c r="W1652" i="1"/>
  <c r="W736" i="1"/>
  <c r="W1965" i="1"/>
  <c r="W1653" i="1"/>
  <c r="W737" i="1"/>
  <c r="W738" i="1"/>
  <c r="W1966" i="1"/>
  <c r="W418" i="1"/>
  <c r="W739" i="1"/>
  <c r="W419" i="1"/>
  <c r="W1967" i="1"/>
  <c r="W1968" i="1"/>
  <c r="W139" i="1"/>
  <c r="W740" i="1"/>
  <c r="W1654" i="1"/>
  <c r="W1969" i="1"/>
  <c r="W741" i="1"/>
  <c r="W1655" i="1"/>
  <c r="W2080" i="1"/>
  <c r="W140" i="1"/>
  <c r="W118" i="1"/>
  <c r="W1705" i="1"/>
  <c r="W119" i="1"/>
  <c r="W398" i="1"/>
  <c r="W120" i="1"/>
  <c r="W121" i="1"/>
  <c r="W122" i="1"/>
  <c r="W123" i="1"/>
  <c r="W124" i="1"/>
  <c r="W1706" i="1"/>
  <c r="W399" i="1"/>
  <c r="W400" i="1"/>
  <c r="W1707" i="1"/>
  <c r="W1708" i="1"/>
  <c r="W125" i="1"/>
  <c r="W401" i="1"/>
  <c r="W402" i="1"/>
  <c r="W126" i="1"/>
  <c r="W27" i="1"/>
  <c r="W1709" i="1"/>
  <c r="W127" i="1"/>
  <c r="W1319" i="1"/>
  <c r="W1710" i="1"/>
  <c r="W1314" i="1"/>
  <c r="W403" i="1"/>
  <c r="W1711" i="1"/>
  <c r="W1320" i="1"/>
  <c r="W128" i="1"/>
  <c r="W404" i="1"/>
  <c r="W1315" i="1"/>
  <c r="W28" i="1"/>
  <c r="W1321" i="1"/>
  <c r="W129" i="1"/>
  <c r="W130" i="1"/>
  <c r="W1322" i="1"/>
  <c r="W1316" i="1"/>
  <c r="W1712" i="1"/>
  <c r="W1323" i="1"/>
  <c r="W405" i="1"/>
  <c r="W1713" i="1"/>
  <c r="W175" i="1"/>
  <c r="W651" i="1"/>
  <c r="W211" i="1"/>
  <c r="W2085" i="1"/>
  <c r="W176" i="1"/>
  <c r="W212" i="1"/>
  <c r="W2086" i="1"/>
  <c r="W2112" i="1"/>
  <c r="W177" i="1"/>
  <c r="W213" i="1"/>
  <c r="W178" i="1"/>
  <c r="W214" i="1"/>
  <c r="W859" i="1"/>
  <c r="W215" i="1"/>
  <c r="W652" i="1"/>
  <c r="W179" i="1"/>
  <c r="W2087" i="1"/>
  <c r="W653" i="1"/>
  <c r="W654" i="1"/>
  <c r="W216" i="1"/>
  <c r="W180" i="1"/>
  <c r="W2088" i="1"/>
  <c r="W2089" i="1"/>
  <c r="W2113" i="1"/>
  <c r="W655" i="1"/>
  <c r="W2090" i="1"/>
  <c r="W656" i="1"/>
  <c r="W217" i="1"/>
  <c r="W218" i="1"/>
  <c r="W219" i="1"/>
  <c r="W657" i="1"/>
  <c r="W220" i="1"/>
  <c r="W658" i="1"/>
  <c r="W221" i="1"/>
  <c r="W181" i="1"/>
  <c r="W222" i="1"/>
  <c r="W182" i="1"/>
  <c r="W183" i="1"/>
  <c r="W223" i="1"/>
  <c r="W860" i="1"/>
  <c r="W184" i="1"/>
  <c r="W2091" i="1"/>
  <c r="W2092" i="1"/>
  <c r="W659" i="1"/>
  <c r="W660" i="1"/>
  <c r="W661" i="1"/>
  <c r="W2093" i="1"/>
  <c r="W224" i="1"/>
  <c r="W2094" i="1"/>
  <c r="W662" i="1"/>
  <c r="W663" i="1"/>
  <c r="W2095" i="1"/>
  <c r="W2096" i="1"/>
  <c r="W225" i="1"/>
  <c r="W226" i="1"/>
  <c r="W861" i="1"/>
  <c r="W664" i="1"/>
  <c r="W185" i="1"/>
  <c r="W2114" i="1"/>
  <c r="W2115" i="1"/>
  <c r="W186" i="1"/>
  <c r="W2097" i="1"/>
  <c r="W227" i="1"/>
  <c r="W2116" i="1"/>
  <c r="W228" i="1"/>
  <c r="W2098" i="1"/>
  <c r="W229" i="1"/>
  <c r="W230" i="1"/>
  <c r="W2099" i="1"/>
  <c r="W231" i="1"/>
  <c r="W232" i="1"/>
  <c r="W233" i="1"/>
  <c r="W2100" i="1"/>
  <c r="W234" i="1"/>
  <c r="W235" i="1"/>
  <c r="W236" i="1"/>
  <c r="W237" i="1"/>
  <c r="W238" i="1"/>
  <c r="W187" i="1"/>
  <c r="W188" i="1"/>
  <c r="W2117" i="1"/>
  <c r="W239" i="1"/>
  <c r="W665" i="1"/>
  <c r="W240" i="1"/>
  <c r="W2101" i="1"/>
  <c r="W241" i="1"/>
  <c r="W666" i="1"/>
  <c r="W2102" i="1"/>
  <c r="W2103" i="1"/>
  <c r="W667" i="1"/>
  <c r="W189" i="1"/>
  <c r="W190" i="1"/>
  <c r="W2104" i="1"/>
  <c r="W862" i="1"/>
  <c r="W242" i="1"/>
  <c r="W191" i="1"/>
  <c r="W243" i="1"/>
  <c r="W244" i="1"/>
  <c r="W245" i="1"/>
  <c r="W192" i="1"/>
  <c r="W246" i="1"/>
  <c r="W193" i="1"/>
  <c r="W247" i="1"/>
  <c r="W194" i="1"/>
  <c r="W2105" i="1"/>
  <c r="W195" i="1"/>
  <c r="W196" i="1"/>
  <c r="W248" i="1"/>
  <c r="W863" i="1"/>
  <c r="W197" i="1"/>
  <c r="W198" i="1"/>
  <c r="W249" i="1"/>
  <c r="W199" i="1"/>
  <c r="W250" i="1"/>
  <c r="W2106" i="1"/>
  <c r="W200" i="1"/>
  <c r="W201" i="1"/>
  <c r="W2107" i="1"/>
  <c r="W2118" i="1"/>
  <c r="W2108" i="1"/>
  <c r="W668" i="1"/>
  <c r="W251" i="1"/>
  <c r="W202" i="1"/>
  <c r="W203" i="1"/>
  <c r="W204" i="1"/>
  <c r="W252" i="1"/>
  <c r="W253" i="1"/>
  <c r="W254" i="1"/>
  <c r="W205" i="1"/>
  <c r="W255" i="1"/>
  <c r="W256" i="1"/>
  <c r="W257" i="1"/>
  <c r="W258" i="1"/>
  <c r="W864" i="1"/>
  <c r="W259" i="1"/>
  <c r="W260" i="1"/>
  <c r="W2119" i="1"/>
  <c r="W669" i="1"/>
  <c r="W670" i="1"/>
  <c r="W261" i="1"/>
  <c r="W2120" i="1"/>
  <c r="W262" i="1"/>
  <c r="W671" i="1"/>
  <c r="W263" i="1"/>
  <c r="W672" i="1"/>
  <c r="W2109" i="1"/>
  <c r="W264" i="1"/>
  <c r="W206" i="1"/>
  <c r="W265" i="1"/>
  <c r="W2121" i="1"/>
  <c r="W266" i="1"/>
  <c r="W2122" i="1"/>
  <c r="W267" i="1"/>
  <c r="W2123" i="1"/>
  <c r="W268" i="1"/>
  <c r="W2124" i="1"/>
  <c r="W207" i="1"/>
  <c r="W269" i="1"/>
  <c r="W270" i="1"/>
  <c r="W2125" i="1"/>
  <c r="W271" i="1"/>
  <c r="W2110" i="1"/>
  <c r="W272" i="1"/>
  <c r="W2126" i="1"/>
  <c r="W2111" i="1"/>
  <c r="W273" i="1"/>
  <c r="W2127" i="1"/>
  <c r="W673" i="1"/>
  <c r="W2166" i="1"/>
  <c r="W2167" i="1"/>
  <c r="W1376" i="1"/>
  <c r="W1375" i="1"/>
  <c r="W1066" i="1"/>
  <c r="W1067" i="1"/>
  <c r="W1377" i="1"/>
  <c r="W1378" i="1"/>
  <c r="W2168" i="1"/>
  <c r="W1616" i="1"/>
  <c r="W929" i="1"/>
  <c r="W1379" i="1"/>
  <c r="W1617" i="1"/>
  <c r="W1380" i="1"/>
  <c r="W930" i="1"/>
  <c r="W931" i="1"/>
  <c r="W1591" i="1"/>
  <c r="W1598" i="1"/>
  <c r="W1599" i="1"/>
  <c r="W1873" i="1"/>
  <c r="W1507" i="1"/>
  <c r="W919" i="1"/>
  <c r="W1508" i="1"/>
  <c r="W1874" i="1"/>
  <c r="W1592" i="1"/>
  <c r="W1875" i="1"/>
  <c r="W1593" i="1"/>
  <c r="W1600" i="1"/>
  <c r="W1594" i="1"/>
  <c r="W1876" i="1"/>
  <c r="W1509" i="1"/>
  <c r="W1595" i="1"/>
  <c r="W1510" i="1"/>
  <c r="W1877" i="1"/>
  <c r="W1511" i="1"/>
  <c r="W1878" i="1"/>
  <c r="W1879" i="1"/>
  <c r="W1880" i="1"/>
  <c r="W1881" i="1"/>
  <c r="W1657" i="1"/>
  <c r="W1882" i="1"/>
  <c r="W1883" i="1"/>
  <c r="W1512" i="1"/>
  <c r="W1596" i="1"/>
  <c r="W1884" i="1"/>
  <c r="W1658" i="1"/>
  <c r="W1601" i="1"/>
  <c r="W1602" i="1"/>
  <c r="W1659" i="1"/>
  <c r="W1885" i="1"/>
  <c r="W1513" i="1"/>
  <c r="W1886" i="1"/>
  <c r="W1887" i="1"/>
  <c r="W1603" i="1"/>
  <c r="W1888" i="1"/>
  <c r="W1889" i="1"/>
  <c r="W1604" i="1"/>
  <c r="W1597" i="1"/>
  <c r="W920" i="1"/>
  <c r="W1890" i="1"/>
  <c r="W1514" i="1"/>
  <c r="W924" i="1"/>
  <c r="W1521" i="1"/>
  <c r="W1409" i="1"/>
  <c r="W1150" i="1"/>
  <c r="W1410" i="1"/>
  <c r="W1100" i="1"/>
  <c r="W1101" i="1"/>
  <c r="W1102" i="1"/>
  <c r="W1522" i="1"/>
  <c r="W1103" i="1"/>
  <c r="W1411" i="1"/>
  <c r="W1104" i="1"/>
  <c r="W925" i="1"/>
  <c r="W1412" i="1"/>
  <c r="W1523" i="1"/>
  <c r="W1105" i="1"/>
  <c r="W1524" i="1"/>
  <c r="W1413" i="1"/>
  <c r="W1525" i="1"/>
  <c r="W926" i="1"/>
  <c r="W1106" i="1"/>
  <c r="W1107" i="1"/>
  <c r="W1526" i="1"/>
  <c r="W1414" i="1"/>
  <c r="W1151" i="1"/>
  <c r="W927" i="1"/>
  <c r="W1108" i="1"/>
  <c r="W1152" i="1"/>
  <c r="W1109" i="1"/>
  <c r="W1110" i="1"/>
  <c r="W1111" i="1"/>
  <c r="W1112" i="1"/>
  <c r="W928" i="1"/>
  <c r="W1153" i="1"/>
  <c r="W1415" i="1"/>
  <c r="W1527" i="1"/>
  <c r="W1113" i="1"/>
  <c r="W1154" i="1"/>
  <c r="W1528" i="1"/>
  <c r="W1155" i="1"/>
  <c r="W1529" i="1"/>
  <c r="W1156" i="1"/>
  <c r="W1157" i="1"/>
  <c r="W1114" i="1"/>
  <c r="W1158" i="1"/>
  <c r="W1115" i="1"/>
  <c r="W1116" i="1"/>
  <c r="W1159" i="1"/>
  <c r="W54" i="1"/>
  <c r="W1530" i="1"/>
  <c r="W1160" i="1"/>
  <c r="W1117" i="1"/>
  <c r="W1118" i="1"/>
  <c r="W1119" i="1"/>
  <c r="W1120" i="1"/>
  <c r="W1121" i="1"/>
  <c r="W1122" i="1"/>
  <c r="W1123" i="1"/>
  <c r="W1124" i="1"/>
  <c r="W1416" i="1"/>
  <c r="W1125" i="1"/>
  <c r="W1161" i="1"/>
  <c r="W1126" i="1"/>
  <c r="W1127" i="1"/>
  <c r="W1128" i="1"/>
  <c r="W1129" i="1"/>
  <c r="W1130" i="1"/>
  <c r="W1131" i="1"/>
  <c r="W1132" i="1"/>
  <c r="W1133" i="1"/>
  <c r="W1134" i="1"/>
  <c r="W1531" i="1"/>
  <c r="W1135" i="1"/>
  <c r="W1136" i="1"/>
  <c r="W1137" i="1"/>
  <c r="W1138" i="1"/>
  <c r="W55" i="1"/>
  <c r="W1139" i="1"/>
  <c r="W1417" i="1"/>
  <c r="W1140" i="1"/>
  <c r="W56" i="1"/>
  <c r="W1532" i="1"/>
  <c r="W1418" i="1"/>
  <c r="W1162" i="1"/>
  <c r="W1141" i="1"/>
  <c r="W1419" i="1"/>
  <c r="W966" i="1"/>
  <c r="W1720" i="1"/>
  <c r="W967" i="1"/>
  <c r="W433" i="1"/>
  <c r="W1041" i="1"/>
  <c r="W968" i="1"/>
  <c r="W1269" i="1"/>
  <c r="W1721" i="1"/>
  <c r="W1722" i="1"/>
  <c r="W969" i="1"/>
  <c r="W434" i="1"/>
  <c r="W970" i="1"/>
  <c r="W971" i="1"/>
  <c r="W972" i="1"/>
  <c r="W1042" i="1"/>
  <c r="W973" i="1"/>
  <c r="W435" i="1"/>
  <c r="W1270" i="1"/>
  <c r="W1271" i="1"/>
  <c r="W1723" i="1"/>
  <c r="W1043" i="1"/>
  <c r="W1724" i="1"/>
  <c r="W1044" i="1"/>
  <c r="W1045" i="1"/>
  <c r="W1725" i="1"/>
  <c r="W1726" i="1"/>
  <c r="W974" i="1"/>
  <c r="W436" i="1"/>
  <c r="W1046" i="1"/>
  <c r="W975" i="1"/>
  <c r="W976" i="1"/>
  <c r="W977" i="1"/>
  <c r="W437" i="1"/>
  <c r="W978" i="1"/>
  <c r="W932" i="1"/>
  <c r="W1272" i="1"/>
  <c r="W979" i="1"/>
  <c r="W438" i="1"/>
  <c r="W1047" i="1"/>
  <c r="W1048" i="1"/>
  <c r="W1273" i="1"/>
  <c r="W980" i="1"/>
  <c r="W933" i="1"/>
  <c r="W981" i="1"/>
  <c r="W1049" i="1"/>
  <c r="W1050" i="1"/>
  <c r="W439" i="1"/>
  <c r="W1051" i="1"/>
  <c r="W440" i="1"/>
  <c r="W441" i="1"/>
  <c r="W442" i="1"/>
  <c r="W1727" i="1"/>
  <c r="W1728" i="1"/>
  <c r="W982" i="1"/>
  <c r="W1729" i="1"/>
  <c r="W1730" i="1"/>
  <c r="W1731" i="1"/>
  <c r="W1274" i="1"/>
  <c r="W1275" i="1"/>
  <c r="W983" i="1"/>
  <c r="W1276" i="1"/>
  <c r="W1732" i="1"/>
  <c r="W984" i="1"/>
  <c r="W1733" i="1"/>
  <c r="W443" i="1"/>
  <c r="W1277" i="1"/>
  <c r="W444" i="1"/>
  <c r="W985" i="1"/>
  <c r="W1278" i="1"/>
  <c r="W1279" i="1"/>
  <c r="W445" i="1"/>
  <c r="W986" i="1"/>
  <c r="W1052" i="1"/>
  <c r="W1734" i="1"/>
  <c r="W1735" i="1"/>
  <c r="W1736" i="1"/>
  <c r="W1737" i="1"/>
  <c r="W1738" i="1"/>
  <c r="W987" i="1"/>
  <c r="W1739" i="1"/>
  <c r="W446" i="1"/>
  <c r="W447" i="1"/>
  <c r="W1053" i="1"/>
  <c r="W934" i="1"/>
  <c r="W935" i="1"/>
  <c r="W988" i="1"/>
  <c r="W448" i="1"/>
  <c r="W1740" i="1"/>
  <c r="W989" i="1"/>
  <c r="W1741" i="1"/>
  <c r="W1280" i="1"/>
  <c r="W1742" i="1"/>
  <c r="W1743" i="1"/>
  <c r="W1744" i="1"/>
  <c r="W449" i="1"/>
  <c r="W990" i="1"/>
  <c r="W1745" i="1"/>
  <c r="W450" i="1"/>
  <c r="W1281" i="1"/>
  <c r="W1746" i="1"/>
  <c r="W1747" i="1"/>
  <c r="W991" i="1"/>
  <c r="W1748" i="1"/>
  <c r="W1749" i="1"/>
  <c r="W451" i="1"/>
  <c r="W992" i="1"/>
  <c r="W1750" i="1"/>
  <c r="W452" i="1"/>
  <c r="W993" i="1"/>
  <c r="W453" i="1"/>
  <c r="W1751" i="1"/>
  <c r="W1752" i="1"/>
  <c r="W1753" i="1"/>
  <c r="W454" i="1"/>
  <c r="W1282" i="1"/>
  <c r="W994" i="1"/>
  <c r="W995" i="1"/>
  <c r="W1054" i="1"/>
  <c r="W1754" i="1"/>
  <c r="W455" i="1"/>
  <c r="W456" i="1"/>
  <c r="W1755" i="1"/>
  <c r="W1283" i="1"/>
  <c r="W996" i="1"/>
  <c r="W457" i="1"/>
  <c r="W1284" i="1"/>
  <c r="W1285" i="1"/>
  <c r="W997" i="1"/>
  <c r="W1756" i="1"/>
  <c r="W458" i="1"/>
  <c r="W1055" i="1"/>
  <c r="W936" i="1"/>
  <c r="W459" i="1"/>
  <c r="W937" i="1"/>
  <c r="W460" i="1"/>
  <c r="W938" i="1"/>
  <c r="W1757" i="1"/>
  <c r="W998" i="1"/>
  <c r="W939" i="1"/>
  <c r="W1758" i="1"/>
  <c r="W1056" i="1"/>
  <c r="W461" i="1"/>
  <c r="W1286" i="1"/>
  <c r="W1287" i="1"/>
  <c r="W462" i="1"/>
  <c r="W999" i="1"/>
  <c r="W1759" i="1"/>
  <c r="W1760" i="1"/>
  <c r="W1288" i="1"/>
  <c r="W463" i="1"/>
  <c r="W464" i="1"/>
  <c r="W1761" i="1"/>
  <c r="W1762" i="1"/>
  <c r="W1763" i="1"/>
  <c r="W1289" i="1"/>
  <c r="W1000" i="1"/>
  <c r="W1764" i="1"/>
  <c r="W1765" i="1"/>
  <c r="W1766" i="1"/>
  <c r="W1767" i="1"/>
  <c r="W465" i="1"/>
  <c r="W1001" i="1"/>
  <c r="W466" i="1"/>
  <c r="W1768" i="1"/>
  <c r="W1769" i="1"/>
  <c r="W1770" i="1"/>
  <c r="W1771" i="1"/>
  <c r="W1057" i="1"/>
  <c r="W1058" i="1"/>
  <c r="W1059" i="1"/>
  <c r="W1772" i="1"/>
  <c r="W1773" i="1"/>
  <c r="W467" i="1"/>
  <c r="W468" i="1"/>
  <c r="W469" i="1"/>
  <c r="W1290" i="1"/>
  <c r="W470" i="1"/>
  <c r="W1002" i="1"/>
  <c r="W1774" i="1"/>
  <c r="W1003" i="1"/>
  <c r="W1775" i="1"/>
  <c r="W471" i="1"/>
  <c r="W1004" i="1"/>
  <c r="W1005" i="1"/>
  <c r="W1006" i="1"/>
  <c r="W472" i="1"/>
  <c r="W473" i="1"/>
  <c r="W474" i="1"/>
  <c r="W1060" i="1"/>
  <c r="W1776" i="1"/>
  <c r="W475" i="1"/>
  <c r="W476" i="1"/>
  <c r="W1777" i="1"/>
  <c r="W477" i="1"/>
  <c r="W1291" i="1"/>
  <c r="W1007" i="1"/>
  <c r="W478" i="1"/>
  <c r="W1008" i="1"/>
  <c r="W479" i="1"/>
  <c r="W1292" i="1"/>
  <c r="W1009" i="1"/>
  <c r="W480" i="1"/>
  <c r="W481" i="1"/>
  <c r="W1778" i="1"/>
  <c r="W482" i="1"/>
  <c r="W1293" i="1"/>
  <c r="W1779" i="1"/>
  <c r="W1294" i="1"/>
  <c r="W1780" i="1"/>
  <c r="W1010" i="1"/>
  <c r="W1781" i="1"/>
  <c r="W1295" i="1"/>
  <c r="W483" i="1"/>
  <c r="W1011" i="1"/>
  <c r="W1296" i="1"/>
  <c r="W484" i="1"/>
  <c r="W1297" i="1"/>
  <c r="W1012" i="1"/>
  <c r="W485" i="1"/>
  <c r="W1013" i="1"/>
  <c r="W1782" i="1"/>
  <c r="W1783" i="1"/>
  <c r="W1784" i="1"/>
  <c r="W486" i="1"/>
  <c r="W487" i="1"/>
  <c r="W1785" i="1"/>
  <c r="W1786" i="1"/>
  <c r="W1787" i="1"/>
  <c r="W488" i="1"/>
  <c r="W489" i="1"/>
  <c r="W1014" i="1"/>
  <c r="W1298" i="1"/>
  <c r="W490" i="1"/>
  <c r="W1299" i="1"/>
  <c r="W1015" i="1"/>
  <c r="W1016" i="1"/>
  <c r="W1061" i="1"/>
  <c r="W491" i="1"/>
  <c r="W1788" i="1"/>
  <c r="W1789" i="1"/>
  <c r="W492" i="1"/>
  <c r="W1790" i="1"/>
  <c r="W1791" i="1"/>
  <c r="W1017" i="1"/>
  <c r="W1792" i="1"/>
  <c r="W1793" i="1"/>
  <c r="W493" i="1"/>
  <c r="W1300" i="1"/>
  <c r="W1794" i="1"/>
  <c r="W1795" i="1"/>
  <c r="W1018" i="1"/>
  <c r="W1796" i="1"/>
  <c r="W1019" i="1"/>
  <c r="W940" i="1"/>
  <c r="W1020" i="1"/>
  <c r="W1797" i="1"/>
  <c r="W1798" i="1"/>
  <c r="W1799" i="1"/>
  <c r="W1800" i="1"/>
  <c r="W1801" i="1"/>
  <c r="W1021" i="1"/>
  <c r="W1301" i="1"/>
  <c r="W1022" i="1"/>
  <c r="W1802" i="1"/>
  <c r="W1023" i="1"/>
  <c r="W1024" i="1"/>
  <c r="W1025" i="1"/>
  <c r="W1026" i="1"/>
  <c r="W1803" i="1"/>
  <c r="W1804" i="1"/>
  <c r="W1027" i="1"/>
  <c r="W1028" i="1"/>
  <c r="W1302" i="1"/>
  <c r="W1029" i="1"/>
  <c r="W1303" i="1"/>
  <c r="W1805" i="1"/>
  <c r="W494" i="1"/>
  <c r="W495" i="1"/>
  <c r="W496" i="1"/>
  <c r="W1062" i="1"/>
  <c r="W1806" i="1"/>
  <c r="W1807" i="1"/>
  <c r="W1030" i="1"/>
  <c r="W497" i="1"/>
  <c r="W1031" i="1"/>
  <c r="W1304" i="1"/>
  <c r="W1032" i="1"/>
  <c r="W1808" i="1"/>
  <c r="W1305" i="1"/>
  <c r="W1809" i="1"/>
  <c r="W1033" i="1"/>
  <c r="W1034" i="1"/>
  <c r="W1035" i="1"/>
  <c r="W498" i="1"/>
  <c r="W499" i="1"/>
  <c r="W1036" i="1"/>
  <c r="W1063" i="1"/>
  <c r="W1306" i="1"/>
  <c r="W1064" i="1"/>
  <c r="W1810" i="1"/>
  <c r="W500" i="1"/>
  <c r="W501" i="1"/>
  <c r="W1037" i="1"/>
  <c r="W1038" i="1"/>
  <c r="W502" i="1"/>
  <c r="W1811" i="1"/>
  <c r="W1039" i="1"/>
  <c r="W503" i="1"/>
  <c r="W504" i="1"/>
  <c r="W1812" i="1"/>
  <c r="W1307" i="1"/>
  <c r="W1813" i="1"/>
  <c r="W505" i="1"/>
  <c r="W1814" i="1"/>
  <c r="W941" i="1"/>
  <c r="W506" i="1"/>
  <c r="W1815" i="1"/>
  <c r="W1816" i="1"/>
  <c r="W507" i="1"/>
  <c r="W508" i="1"/>
  <c r="W509" i="1"/>
  <c r="W1817" i="1"/>
  <c r="W1308" i="1"/>
  <c r="W1040" i="1"/>
  <c r="W38" i="1"/>
  <c r="W1263" i="1"/>
  <c r="W1605" i="1"/>
  <c r="W1142" i="1"/>
  <c r="W39" i="1"/>
  <c r="W1143" i="1"/>
  <c r="W1144" i="1"/>
  <c r="W1606" i="1"/>
  <c r="W1145" i="1"/>
  <c r="W1607" i="1"/>
  <c r="W848" i="1"/>
  <c r="W849" i="1"/>
  <c r="W1264" i="1"/>
  <c r="W40" i="1"/>
  <c r="W850" i="1"/>
  <c r="W851" i="1"/>
  <c r="W1265" i="1"/>
  <c r="W41" i="1"/>
  <c r="W1146" i="1"/>
  <c r="W1266" i="1"/>
  <c r="W1267" i="1"/>
  <c r="W852" i="1"/>
  <c r="W1608" i="1"/>
  <c r="W853" i="1"/>
  <c r="W42" i="1"/>
  <c r="W542" i="1"/>
  <c r="W43" i="1"/>
  <c r="W44" i="1"/>
  <c r="W1609" i="1"/>
  <c r="W543" i="1"/>
  <c r="W45" i="1"/>
  <c r="W46" i="1"/>
  <c r="W47" i="1"/>
  <c r="W1268" i="1"/>
  <c r="W854" i="1"/>
  <c r="W1147" i="1"/>
  <c r="W1148" i="1"/>
  <c r="W855" i="1"/>
  <c r="W48" i="1"/>
  <c r="W1610" i="1"/>
  <c r="W49" i="1"/>
  <c r="W50" i="1"/>
  <c r="W856" i="1"/>
  <c r="W51" i="1"/>
  <c r="W52" i="1"/>
  <c r="W857" i="1"/>
  <c r="W1611" i="1"/>
  <c r="W53" i="1"/>
  <c r="W947" i="1"/>
  <c r="W922" i="1"/>
  <c r="W923" i="1"/>
  <c r="W858" i="1"/>
  <c r="W1520" i="1"/>
  <c r="W1149" i="1"/>
  <c r="W1982" i="1"/>
  <c r="W2017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1218" i="1"/>
  <c r="W1068" i="1"/>
  <c r="W544" i="1"/>
  <c r="W1219" i="1"/>
  <c r="W545" i="1"/>
  <c r="W1324" i="1"/>
  <c r="W546" i="1"/>
  <c r="W1983" i="1"/>
  <c r="W547" i="1"/>
  <c r="W1533" i="1"/>
  <c r="W1534" i="1"/>
  <c r="W548" i="1"/>
  <c r="W921" i="1"/>
  <c r="W1325" i="1"/>
  <c r="W549" i="1"/>
  <c r="W550" i="1"/>
  <c r="W1220" i="1"/>
  <c r="W1221" i="1"/>
  <c r="W551" i="1"/>
  <c r="W552" i="1"/>
  <c r="W553" i="1"/>
  <c r="W1535" i="1"/>
  <c r="W1222" i="1"/>
  <c r="W1984" i="1"/>
  <c r="W1069" i="1"/>
  <c r="W1070" i="1"/>
  <c r="W554" i="1"/>
  <c r="W1071" i="1"/>
  <c r="W1326" i="1"/>
  <c r="W555" i="1"/>
  <c r="W556" i="1"/>
  <c r="W1072" i="1"/>
  <c r="W1656" i="1"/>
  <c r="W557" i="1"/>
  <c r="W1327" i="1"/>
  <c r="W558" i="1"/>
  <c r="W1985" i="1"/>
  <c r="W1986" i="1"/>
  <c r="W559" i="1"/>
  <c r="W560" i="1"/>
  <c r="W561" i="1"/>
  <c r="W1328" i="1"/>
  <c r="W1536" i="1"/>
  <c r="W1223" i="1"/>
  <c r="W1073" i="1"/>
  <c r="W1987" i="1"/>
  <c r="W562" i="1"/>
  <c r="W1074" i="1"/>
  <c r="W1224" i="1"/>
  <c r="W1075" i="1"/>
  <c r="W1329" i="1"/>
  <c r="W1537" i="1"/>
  <c r="W1076" i="1"/>
  <c r="W1988" i="1"/>
  <c r="W1330" i="1"/>
  <c r="W1225" i="1"/>
  <c r="W1538" i="1"/>
  <c r="W1226" i="1"/>
  <c r="W1227" i="1"/>
  <c r="W1539" i="1"/>
  <c r="W1989" i="1"/>
  <c r="W1331" i="1"/>
  <c r="W1540" i="1"/>
  <c r="W1228" i="1"/>
  <c r="W1541" i="1"/>
  <c r="W1077" i="1"/>
  <c r="W563" i="1"/>
  <c r="W1990" i="1"/>
  <c r="W1229" i="1"/>
  <c r="W1991" i="1"/>
  <c r="W1078" i="1"/>
  <c r="W1992" i="1"/>
  <c r="W1993" i="1"/>
  <c r="W564" i="1"/>
  <c r="W1542" i="1"/>
  <c r="W1543" i="1"/>
  <c r="W1332" i="1"/>
  <c r="W1079" i="1"/>
  <c r="W565" i="1"/>
  <c r="W1544" i="1"/>
  <c r="W1333" i="1"/>
  <c r="W1334" i="1"/>
  <c r="W1994" i="1"/>
  <c r="W1995" i="1"/>
  <c r="W1335" i="1"/>
  <c r="W1545" i="1"/>
  <c r="W1230" i="1"/>
  <c r="W1336" i="1"/>
  <c r="W1231" i="1"/>
  <c r="W1546" i="1"/>
  <c r="W1232" i="1"/>
  <c r="W1337" i="1"/>
  <c r="W1996" i="1"/>
  <c r="W566" i="1"/>
  <c r="W1547" i="1"/>
  <c r="W567" i="1"/>
  <c r="W1233" i="1"/>
  <c r="W1338" i="1"/>
  <c r="W1234" i="1"/>
  <c r="W1339" i="1"/>
  <c r="W1080" i="1"/>
  <c r="W1548" i="1"/>
  <c r="W1340" i="1"/>
  <c r="W1997" i="1"/>
  <c r="W1235" i="1"/>
  <c r="W1998" i="1"/>
  <c r="W568" i="1"/>
  <c r="W569" i="1"/>
  <c r="W570" i="1"/>
  <c r="W1999" i="1"/>
  <c r="W1549" i="1"/>
  <c r="W1081" i="1"/>
  <c r="W1082" i="1"/>
  <c r="W1236" i="1"/>
  <c r="W571" i="1"/>
  <c r="W1237" i="1"/>
  <c r="W2000" i="1"/>
  <c r="W572" i="1"/>
  <c r="W1341" i="1"/>
  <c r="W1238" i="1"/>
  <c r="W1550" i="1"/>
  <c r="W2001" i="1"/>
  <c r="W1551" i="1"/>
  <c r="W1239" i="1"/>
  <c r="W1240" i="1"/>
  <c r="W1552" i="1"/>
  <c r="W573" i="1"/>
  <c r="W1553" i="1"/>
  <c r="W2002" i="1"/>
  <c r="W1554" i="1"/>
  <c r="W1241" i="1"/>
  <c r="W1555" i="1"/>
  <c r="W2003" i="1"/>
  <c r="W1342" i="1"/>
  <c r="W1242" i="1"/>
  <c r="W1556" i="1"/>
  <c r="W574" i="1"/>
  <c r="W1343" i="1"/>
  <c r="W575" i="1"/>
  <c r="W576" i="1"/>
  <c r="W577" i="1"/>
  <c r="W578" i="1"/>
  <c r="W1083" i="1"/>
  <c r="W1084" i="1"/>
  <c r="W1557" i="1"/>
  <c r="W579" i="1"/>
  <c r="W580" i="1"/>
  <c r="W1558" i="1"/>
  <c r="W581" i="1"/>
  <c r="W1344" i="1"/>
  <c r="W1559" i="1"/>
  <c r="W582" i="1"/>
  <c r="W583" i="1"/>
  <c r="W584" i="1"/>
  <c r="W585" i="1"/>
  <c r="W2004" i="1"/>
  <c r="W586" i="1"/>
  <c r="W2005" i="1"/>
  <c r="W587" i="1"/>
  <c r="W1560" i="1"/>
  <c r="W1085" i="1"/>
  <c r="W588" i="1"/>
  <c r="W2006" i="1"/>
  <c r="W589" i="1"/>
  <c r="W590" i="1"/>
  <c r="W591" i="1"/>
  <c r="W592" i="1"/>
  <c r="W1561" i="1"/>
  <c r="W593" i="1"/>
  <c r="W1562" i="1"/>
  <c r="W1563" i="1"/>
  <c r="W594" i="1"/>
  <c r="W595" i="1"/>
  <c r="W1243" i="1"/>
  <c r="W596" i="1"/>
  <c r="W597" i="1"/>
  <c r="W1086" i="1"/>
  <c r="W1345" i="1"/>
  <c r="W598" i="1"/>
  <c r="W599" i="1"/>
  <c r="W600" i="1"/>
  <c r="W1346" i="1"/>
  <c r="W1244" i="1"/>
  <c r="W1245" i="1"/>
  <c r="W1246" i="1"/>
  <c r="W1347" i="1"/>
  <c r="W1247" i="1"/>
  <c r="W1248" i="1"/>
  <c r="W1249" i="1"/>
  <c r="W1087" i="1"/>
  <c r="W1088" i="1"/>
  <c r="W601" i="1"/>
  <c r="W602" i="1"/>
  <c r="W603" i="1"/>
  <c r="W1250" i="1"/>
  <c r="W1348" i="1"/>
  <c r="W604" i="1"/>
  <c r="W2007" i="1"/>
  <c r="W1349" i="1"/>
  <c r="W1089" i="1"/>
  <c r="W605" i="1"/>
  <c r="W1564" i="1"/>
  <c r="W1090" i="1"/>
  <c r="W1565" i="1"/>
  <c r="W1251" i="1"/>
  <c r="W1252" i="1"/>
  <c r="W1091" i="1"/>
  <c r="W2008" i="1"/>
  <c r="W1253" i="1"/>
  <c r="W1566" i="1"/>
  <c r="W1350" i="1"/>
  <c r="W1351" i="1"/>
  <c r="W606" i="1"/>
  <c r="W1567" i="1"/>
  <c r="W1568" i="1"/>
  <c r="W1092" i="1"/>
  <c r="W607" i="1"/>
  <c r="W1569" i="1"/>
  <c r="W2009" i="1"/>
  <c r="W608" i="1"/>
  <c r="W609" i="1"/>
  <c r="W1352" i="1"/>
  <c r="W1254" i="1"/>
  <c r="W610" i="1"/>
  <c r="W1353" i="1"/>
  <c r="W611" i="1"/>
  <c r="W2010" i="1"/>
  <c r="W1354" i="1"/>
  <c r="W612" i="1"/>
  <c r="W1093" i="1"/>
  <c r="W1570" i="1"/>
  <c r="W613" i="1"/>
  <c r="W614" i="1"/>
  <c r="W615" i="1"/>
  <c r="W1255" i="1"/>
  <c r="W1571" i="1"/>
  <c r="W616" i="1"/>
  <c r="W617" i="1"/>
  <c r="W1355" i="1"/>
  <c r="W618" i="1"/>
  <c r="W619" i="1"/>
  <c r="W1572" i="1"/>
  <c r="W1356" i="1"/>
  <c r="W1256" i="1"/>
  <c r="W1357" i="1"/>
  <c r="W1094" i="1"/>
  <c r="W620" i="1"/>
  <c r="W1358" i="1"/>
  <c r="W1359" i="1"/>
  <c r="W1360" i="1"/>
  <c r="W1257" i="1"/>
  <c r="W1258" i="1"/>
  <c r="W1361" i="1"/>
  <c r="W621" i="1"/>
  <c r="W1095" i="1"/>
  <c r="W2011" i="1"/>
  <c r="W622" i="1"/>
  <c r="W1362" i="1"/>
  <c r="W1363" i="1"/>
  <c r="W623" i="1"/>
  <c r="W1259" i="1"/>
  <c r="W1096" i="1"/>
  <c r="W1364" i="1"/>
  <c r="W1365" i="1"/>
  <c r="W1097" i="1"/>
  <c r="W2012" i="1"/>
  <c r="W2013" i="1"/>
  <c r="W1366" i="1"/>
  <c r="W2014" i="1"/>
  <c r="W1098" i="1"/>
  <c r="W624" i="1"/>
  <c r="W1573" i="1"/>
  <c r="W1574" i="1"/>
  <c r="W1367" i="1"/>
  <c r="W1260" i="1"/>
  <c r="W1261" i="1"/>
  <c r="W1368" i="1"/>
  <c r="W625" i="1"/>
  <c r="W1099" i="1"/>
  <c r="W1575" i="1"/>
  <c r="W626" i="1"/>
  <c r="W627" i="1"/>
  <c r="W628" i="1"/>
  <c r="W1369" i="1"/>
  <c r="W629" i="1"/>
  <c r="W1262" i="1"/>
  <c r="W2015" i="1"/>
  <c r="W630" i="1"/>
  <c r="W1576" i="1"/>
  <c r="W1577" i="1"/>
  <c r="W1370" i="1"/>
  <c r="W2016" i="1"/>
  <c r="W1371" i="1"/>
  <c r="W29" i="1"/>
  <c r="W2170" i="1"/>
  <c r="W389" i="1"/>
  <c r="W30" i="1"/>
  <c r="W2171" i="1"/>
  <c r="W1896" i="1"/>
  <c r="W31" i="1"/>
  <c r="W1897" i="1"/>
  <c r="W1898" i="1"/>
  <c r="W390" i="1"/>
  <c r="W1515" i="1"/>
  <c r="W2172" i="1"/>
  <c r="W1899" i="1"/>
  <c r="W1612" i="1"/>
  <c r="W1613" i="1"/>
  <c r="W32" i="1"/>
  <c r="W1697" i="1"/>
  <c r="W1614" i="1"/>
  <c r="W1698" i="1"/>
  <c r="W1699" i="1"/>
  <c r="W1516" i="1"/>
  <c r="W683" i="1"/>
  <c r="W2173" i="1"/>
  <c r="W1700" i="1"/>
  <c r="W1900" i="1"/>
  <c r="W684" i="1"/>
  <c r="W1901" i="1"/>
  <c r="W2174" i="1"/>
  <c r="W1701" i="1"/>
  <c r="W2175" i="1"/>
  <c r="W33" i="1"/>
  <c r="W1615" i="1"/>
  <c r="W685" i="1"/>
  <c r="W391" i="1"/>
  <c r="W1902" i="1"/>
  <c r="W686" i="1"/>
  <c r="W392" i="1"/>
  <c r="W1903" i="1"/>
  <c r="W2176" i="1"/>
  <c r="W2177" i="1"/>
  <c r="W1904" i="1"/>
  <c r="W1702" i="1"/>
  <c r="W1517" i="1"/>
  <c r="W34" i="1"/>
  <c r="W2178" i="1"/>
  <c r="W1905" i="1"/>
  <c r="W35" i="1"/>
  <c r="W1518" i="1"/>
  <c r="W1703" i="1"/>
  <c r="W36" i="1"/>
  <c r="W1519" i="1"/>
  <c r="W2179" i="1"/>
  <c r="W37" i="1"/>
  <c r="W2180" i="1"/>
  <c r="W1704" i="1"/>
  <c r="W1906" i="1"/>
  <c r="W1420" i="1"/>
  <c r="W1663" i="1"/>
  <c r="W325" i="1"/>
  <c r="W1421" i="1"/>
  <c r="W510" i="1"/>
  <c r="W1422" i="1"/>
  <c r="W1664" i="1"/>
  <c r="W1423" i="1"/>
  <c r="W1665" i="1"/>
  <c r="W511" i="1"/>
  <c r="W326" i="1"/>
  <c r="W1424" i="1"/>
  <c r="W512" i="1"/>
  <c r="W1425" i="1"/>
  <c r="W513" i="1"/>
  <c r="W1426" i="1"/>
  <c r="W514" i="1"/>
  <c r="W631" i="1"/>
  <c r="W327" i="1"/>
  <c r="W865" i="1"/>
  <c r="W328" i="1"/>
  <c r="W329" i="1"/>
  <c r="W1666" i="1"/>
  <c r="W1667" i="1"/>
  <c r="W1427" i="1"/>
  <c r="W632" i="1"/>
  <c r="W633" i="1"/>
  <c r="W515" i="1"/>
  <c r="W330" i="1"/>
  <c r="W8" i="1"/>
  <c r="W516" i="1"/>
  <c r="W1668" i="1"/>
  <c r="W1428" i="1"/>
  <c r="W1429" i="1"/>
  <c r="W331" i="1"/>
  <c r="W866" i="1"/>
  <c r="W517" i="1"/>
  <c r="W332" i="1"/>
  <c r="W1430" i="1"/>
  <c r="W867" i="1"/>
  <c r="W634" i="1"/>
  <c r="W868" i="1"/>
  <c r="W869" i="1"/>
  <c r="W635" i="1"/>
  <c r="W1431" i="1"/>
  <c r="W518" i="1"/>
  <c r="W636" i="1"/>
  <c r="W333" i="1"/>
  <c r="W2" i="1"/>
  <c r="W637" i="1"/>
  <c r="W870" i="1"/>
  <c r="W871" i="1"/>
  <c r="W638" i="1"/>
  <c r="W334" i="1"/>
  <c r="W872" i="1"/>
  <c r="W1432" i="1"/>
  <c r="W639" i="1"/>
  <c r="W873" i="1"/>
  <c r="W1669" i="1"/>
  <c r="W1433" i="1"/>
  <c r="W874" i="1"/>
  <c r="W9" i="1"/>
  <c r="W640" i="1"/>
  <c r="W1434" i="1"/>
  <c r="W519" i="1"/>
  <c r="W520" i="1"/>
  <c r="W875" i="1"/>
  <c r="W1670" i="1"/>
  <c r="W1671" i="1"/>
  <c r="W521" i="1"/>
  <c r="W1672" i="1"/>
  <c r="W335" i="1"/>
  <c r="W1435" i="1"/>
  <c r="W336" i="1"/>
  <c r="W876" i="1"/>
  <c r="W337" i="1"/>
  <c r="W522" i="1"/>
  <c r="W1436" i="1"/>
  <c r="W338" i="1"/>
  <c r="W641" i="1"/>
  <c r="W1437" i="1"/>
  <c r="W523" i="1"/>
  <c r="W524" i="1"/>
  <c r="W877" i="1"/>
  <c r="W878" i="1"/>
  <c r="W339" i="1"/>
  <c r="W340" i="1"/>
  <c r="W1438" i="1"/>
  <c r="W525" i="1"/>
  <c r="W1439" i="1"/>
  <c r="W879" i="1"/>
  <c r="W341" i="1"/>
  <c r="W15" i="1"/>
  <c r="W1440" i="1"/>
  <c r="W880" i="1"/>
  <c r="W526" i="1"/>
  <c r="W342" i="1"/>
  <c r="W881" i="1"/>
  <c r="W882" i="1"/>
  <c r="W1673" i="1"/>
  <c r="W343" i="1"/>
  <c r="W16" i="1"/>
  <c r="W344" i="1"/>
  <c r="W883" i="1"/>
  <c r="W345" i="1"/>
  <c r="W346" i="1"/>
  <c r="W527" i="1"/>
  <c r="W10" i="1"/>
  <c r="W347" i="1"/>
  <c r="W1674" i="1"/>
  <c r="W642" i="1"/>
  <c r="W643" i="1"/>
  <c r="W644" i="1"/>
  <c r="W348" i="1"/>
  <c r="W1441" i="1"/>
  <c r="W884" i="1"/>
  <c r="W17" i="1"/>
  <c r="W1442" i="1"/>
  <c r="W11" i="1"/>
  <c r="W645" i="1"/>
  <c r="W349" i="1"/>
  <c r="W885" i="1"/>
  <c r="W646" i="1"/>
  <c r="W1443" i="1"/>
  <c r="W886" i="1"/>
  <c r="W887" i="1"/>
  <c r="W888" i="1"/>
  <c r="W1444" i="1"/>
  <c r="W889" i="1"/>
  <c r="W1675" i="1"/>
  <c r="W1676" i="1"/>
  <c r="W350" i="1"/>
  <c r="W1445" i="1"/>
  <c r="W1446" i="1"/>
  <c r="W528" i="1"/>
  <c r="W351" i="1"/>
  <c r="W890" i="1"/>
  <c r="W891" i="1"/>
  <c r="W1447" i="1"/>
  <c r="W1448" i="1"/>
  <c r="W1449" i="1"/>
  <c r="W1450" i="1"/>
  <c r="W1451" i="1"/>
  <c r="W647" i="1"/>
  <c r="W892" i="1"/>
  <c r="W1452" i="1"/>
  <c r="W1677" i="1"/>
  <c r="W352" i="1"/>
  <c r="W529" i="1"/>
  <c r="W12" i="1"/>
  <c r="W353" i="1"/>
  <c r="W354" i="1"/>
  <c r="W1678" i="1"/>
  <c r="W648" i="1"/>
  <c r="W355" i="1"/>
  <c r="W356" i="1"/>
  <c r="W357" i="1"/>
  <c r="W893" i="1"/>
  <c r="W1679" i="1"/>
  <c r="W13" i="1"/>
  <c r="W1453" i="1"/>
  <c r="W894" i="1"/>
  <c r="W1454" i="1"/>
  <c r="W1455" i="1"/>
  <c r="W18" i="1"/>
  <c r="W895" i="1"/>
  <c r="W1456" i="1"/>
  <c r="W358" i="1"/>
  <c r="W359" i="1"/>
  <c r="W649" i="1"/>
  <c r="W360" i="1"/>
  <c r="W530" i="1"/>
  <c r="W531" i="1"/>
  <c r="W361" i="1"/>
  <c r="W1457" i="1"/>
  <c r="W14" i="1"/>
  <c r="W1458" i="1"/>
  <c r="W1459" i="1"/>
  <c r="W896" i="1"/>
  <c r="W1460" i="1"/>
  <c r="W362" i="1"/>
  <c r="W7" i="1"/>
  <c r="W1680" i="1"/>
  <c r="W1681" i="1"/>
  <c r="W1682" i="1"/>
  <c r="W363" i="1"/>
  <c r="W1683" i="1"/>
  <c r="W364" i="1"/>
  <c r="W897" i="1"/>
  <c r="W365" i="1"/>
  <c r="W1461" i="1"/>
  <c r="W532" i="1"/>
  <c r="W366" i="1"/>
  <c r="W898" i="1"/>
  <c r="W1462" i="1"/>
  <c r="W367" i="1"/>
  <c r="W533" i="1"/>
  <c r="W534" i="1"/>
  <c r="W899" i="1"/>
  <c r="W368" i="1"/>
  <c r="W1463" i="1"/>
  <c r="W1464" i="1"/>
  <c r="W1684" i="1"/>
  <c r="W369" i="1"/>
  <c r="W650" i="1"/>
  <c r="W1685" i="1"/>
  <c r="W1465" i="1"/>
  <c r="W370" i="1"/>
  <c r="W1466" i="1"/>
  <c r="W371" i="1"/>
  <c r="W372" i="1"/>
  <c r="W535" i="1"/>
  <c r="W1686" i="1"/>
  <c r="W1687" i="1"/>
  <c r="W536" i="1"/>
  <c r="W537" i="1"/>
  <c r="W538" i="1"/>
  <c r="W539" i="1"/>
  <c r="W540" i="1"/>
  <c r="W1467" i="1"/>
  <c r="W373" i="1"/>
  <c r="W541" i="1"/>
  <c r="W1468" i="1"/>
  <c r="W1469" i="1"/>
  <c r="W57" i="1"/>
  <c r="W58" i="1"/>
  <c r="W141" i="1"/>
  <c r="W59" i="1"/>
  <c r="W948" i="1"/>
  <c r="W60" i="1"/>
  <c r="W61" i="1"/>
  <c r="W1470" i="1"/>
  <c r="W2128" i="1"/>
  <c r="W2129" i="1"/>
  <c r="W62" i="1"/>
  <c r="W63" i="1"/>
  <c r="W1471" i="1"/>
  <c r="W1472" i="1"/>
  <c r="W3" i="1"/>
  <c r="W2018" i="1"/>
  <c r="W2130" i="1"/>
  <c r="W1473" i="1"/>
  <c r="W2131" i="1"/>
  <c r="W142" i="1"/>
  <c r="W1474" i="1"/>
  <c r="W1475" i="1"/>
  <c r="W143" i="1"/>
  <c r="W144" i="1"/>
  <c r="W145" i="1"/>
  <c r="W1476" i="1"/>
  <c r="W146" i="1"/>
  <c r="W2132" i="1"/>
  <c r="W1477" i="1"/>
  <c r="W2019" i="1"/>
  <c r="W64" i="1"/>
  <c r="W949" i="1"/>
  <c r="W65" i="1"/>
  <c r="W2020" i="1"/>
  <c r="W147" i="1"/>
  <c r="W66" i="1"/>
  <c r="W67" i="1"/>
  <c r="W2021" i="1"/>
  <c r="W1478" i="1"/>
  <c r="W1479" i="1"/>
  <c r="W950" i="1"/>
  <c r="W951" i="1"/>
  <c r="W2133" i="1"/>
  <c r="W1480" i="1"/>
  <c r="W148" i="1"/>
  <c r="W68" i="1"/>
  <c r="W2022" i="1"/>
  <c r="W149" i="1"/>
  <c r="W69" i="1"/>
  <c r="W70" i="1"/>
  <c r="W150" i="1"/>
  <c r="W71" i="1"/>
  <c r="W72" i="1"/>
  <c r="W151" i="1"/>
  <c r="W73" i="1"/>
  <c r="W1481" i="1"/>
  <c r="W1482" i="1"/>
  <c r="W952" i="1"/>
  <c r="W2023" i="1"/>
  <c r="W74" i="1"/>
  <c r="W2134" i="1"/>
  <c r="W75" i="1"/>
  <c r="W2024" i="1"/>
  <c r="W76" i="1"/>
  <c r="W1483" i="1"/>
  <c r="W152" i="1"/>
  <c r="W1484" i="1"/>
  <c r="W953" i="1"/>
  <c r="W1485" i="1"/>
  <c r="W77" i="1"/>
  <c r="W1486" i="1"/>
  <c r="W1487" i="1"/>
  <c r="W954" i="1"/>
  <c r="W153" i="1"/>
  <c r="W154" i="1"/>
  <c r="W1488" i="1"/>
  <c r="W2025" i="1"/>
  <c r="W78" i="1"/>
  <c r="W155" i="1"/>
  <c r="W2026" i="1"/>
  <c r="W156" i="1"/>
  <c r="W2027" i="1"/>
  <c r="W2028" i="1"/>
  <c r="W4" i="1"/>
  <c r="W20" i="1"/>
  <c r="W955" i="1"/>
  <c r="W79" i="1"/>
  <c r="W80" i="1"/>
  <c r="W2135" i="1"/>
  <c r="W81" i="1"/>
  <c r="W2029" i="1"/>
  <c r="W2030" i="1"/>
  <c r="W1489" i="1"/>
  <c r="W1490" i="1"/>
  <c r="W2136" i="1"/>
  <c r="W1491" i="1"/>
  <c r="W1492" i="1"/>
  <c r="W2031" i="1"/>
  <c r="W2032" i="1"/>
  <c r="W1493" i="1"/>
  <c r="W2033" i="1"/>
  <c r="W82" i="1"/>
  <c r="W1494" i="1"/>
  <c r="W83" i="1"/>
  <c r="W2137" i="1"/>
  <c r="W2034" i="1"/>
  <c r="W2138" i="1"/>
  <c r="W84" i="1"/>
  <c r="W85" i="1"/>
  <c r="W86" i="1"/>
  <c r="W2139" i="1"/>
  <c r="W2035" i="1"/>
  <c r="W157" i="1"/>
  <c r="W87" i="1"/>
  <c r="W2140" i="1"/>
  <c r="W1495" i="1"/>
  <c r="W1496" i="1"/>
  <c r="W2036" i="1"/>
  <c r="W88" i="1"/>
  <c r="W158" i="1"/>
  <c r="W159" i="1"/>
  <c r="W1497" i="1"/>
  <c r="W89" i="1"/>
  <c r="W1498" i="1"/>
  <c r="W1499" i="1"/>
  <c r="W956" i="1"/>
  <c r="W957" i="1"/>
  <c r="W160" i="1"/>
  <c r="W2037" i="1"/>
  <c r="W161" i="1"/>
  <c r="W958" i="1"/>
  <c r="W1500" i="1"/>
  <c r="W162" i="1"/>
  <c r="W163" i="1"/>
  <c r="W90" i="1"/>
  <c r="W959" i="1"/>
  <c r="W2038" i="1"/>
  <c r="W19" i="1"/>
  <c r="W91" i="1"/>
  <c r="W1501" i="1"/>
  <c r="W164" i="1"/>
  <c r="W92" i="1"/>
  <c r="W93" i="1"/>
  <c r="W165" i="1"/>
  <c r="W94" i="1"/>
  <c r="W95" i="1"/>
  <c r="W96" i="1"/>
  <c r="W960" i="1"/>
  <c r="W1502" i="1"/>
  <c r="W961" i="1"/>
  <c r="W1872" i="1"/>
  <c r="W166" i="1"/>
  <c r="W97" i="1"/>
  <c r="W2039" i="1"/>
  <c r="W2040" i="1"/>
  <c r="W962" i="1"/>
  <c r="W98" i="1"/>
  <c r="W167" i="1"/>
  <c r="W1503" i="1"/>
  <c r="W99" i="1"/>
  <c r="W2041" i="1"/>
  <c r="W100" i="1"/>
  <c r="W2042" i="1"/>
  <c r="W168" i="1"/>
  <c r="W101" i="1"/>
  <c r="W2043" i="1"/>
  <c r="W102" i="1"/>
  <c r="W103" i="1"/>
  <c r="W1504" i="1"/>
  <c r="W2141" i="1"/>
  <c r="W104" i="1"/>
  <c r="W963" i="1"/>
  <c r="W2142" i="1"/>
  <c r="W2143" i="1"/>
  <c r="W169" i="1"/>
  <c r="W105" i="1"/>
  <c r="W2044" i="1"/>
  <c r="W2045" i="1"/>
  <c r="W170" i="1"/>
  <c r="W5" i="1"/>
  <c r="W106" i="1"/>
  <c r="W171" i="1"/>
  <c r="W172" i="1"/>
  <c r="W2144" i="1"/>
  <c r="W2046" i="1"/>
  <c r="W1505" i="1"/>
  <c r="W107" i="1"/>
  <c r="W964" i="1"/>
  <c r="W108" i="1"/>
  <c r="W173" i="1"/>
  <c r="W109" i="1"/>
  <c r="W1506" i="1"/>
  <c r="W6" i="1"/>
  <c r="W110" i="1"/>
  <c r="W2145" i="1"/>
  <c r="W111" i="1"/>
  <c r="W112" i="1"/>
  <c r="W2047" i="1"/>
  <c r="W965" i="1"/>
  <c r="W2146" i="1"/>
  <c r="W2147" i="1"/>
  <c r="W2148" i="1"/>
  <c r="W174" i="1"/>
  <c r="W1857" i="1"/>
  <c r="W1970" i="1"/>
  <c r="W1818" i="1"/>
  <c r="W1819" i="1"/>
  <c r="W1820" i="1"/>
  <c r="W1821" i="1"/>
  <c r="W208" i="1"/>
  <c r="W1822" i="1"/>
  <c r="W1823" i="1"/>
  <c r="W420" i="1"/>
  <c r="W1824" i="1"/>
  <c r="W1825" i="1"/>
  <c r="W1826" i="1"/>
  <c r="W1971" i="1"/>
  <c r="W1858" i="1"/>
  <c r="W1972" i="1"/>
  <c r="W1859" i="1"/>
  <c r="W1973" i="1"/>
  <c r="W1827" i="1"/>
  <c r="W1828" i="1"/>
  <c r="W1852" i="1"/>
  <c r="W1829" i="1"/>
  <c r="W1974" i="1"/>
  <c r="W1830" i="1"/>
  <c r="W1831" i="1"/>
  <c r="W1832" i="1"/>
  <c r="W1860" i="1"/>
  <c r="W1853" i="1"/>
  <c r="W1065" i="1"/>
  <c r="W1833" i="1"/>
  <c r="W1834" i="1"/>
  <c r="W1975" i="1"/>
  <c r="W1835" i="1"/>
  <c r="W421" i="1"/>
  <c r="W1976" i="1"/>
  <c r="W1836" i="1"/>
  <c r="W1837" i="1"/>
  <c r="W1838" i="1"/>
  <c r="W1861" i="1"/>
  <c r="W1839" i="1"/>
  <c r="W1854" i="1"/>
  <c r="W1840" i="1"/>
  <c r="W1841" i="1"/>
  <c r="W1842" i="1"/>
  <c r="W1977" i="1"/>
  <c r="W1862" i="1"/>
  <c r="W1978" i="1"/>
  <c r="W1843" i="1"/>
  <c r="W1844" i="1"/>
  <c r="W1845" i="1"/>
  <c r="W1846" i="1"/>
  <c r="W1979" i="1"/>
  <c r="W1855" i="1"/>
  <c r="W1980" i="1"/>
  <c r="W1847" i="1"/>
  <c r="W1848" i="1"/>
  <c r="W1849" i="1"/>
  <c r="W1850" i="1"/>
  <c r="W209" i="1"/>
  <c r="W1856" i="1"/>
  <c r="W210" i="1"/>
  <c r="W1981" i="1"/>
  <c r="W1851" i="1"/>
  <c r="W1863" i="1"/>
  <c r="W809" i="1"/>
  <c r="W810" i="1"/>
  <c r="W2186" i="1"/>
  <c r="W306" i="1"/>
  <c r="W811" i="1"/>
  <c r="W812" i="1"/>
  <c r="W756" i="1"/>
  <c r="W374" i="1"/>
  <c r="W2187" i="1"/>
  <c r="W2188" i="1"/>
  <c r="W2189" i="1"/>
  <c r="W757" i="1"/>
  <c r="W813" i="1"/>
  <c r="W814" i="1"/>
  <c r="W375" i="1"/>
  <c r="W2048" i="1"/>
  <c r="W815" i="1"/>
  <c r="W307" i="1"/>
  <c r="W376" i="1"/>
  <c r="W308" i="1"/>
  <c r="W816" i="1"/>
  <c r="W2049" i="1"/>
  <c r="W817" i="1"/>
  <c r="W758" i="1"/>
  <c r="W818" i="1"/>
  <c r="W2155" i="1"/>
  <c r="W819" i="1"/>
  <c r="W2156" i="1"/>
  <c r="W2050" i="1"/>
  <c r="W377" i="1"/>
  <c r="W759" i="1"/>
  <c r="W820" i="1"/>
  <c r="W760" i="1"/>
  <c r="W761" i="1"/>
  <c r="W2157" i="1"/>
  <c r="W2051" i="1"/>
  <c r="W378" i="1"/>
  <c r="W821" i="1"/>
  <c r="W822" i="1"/>
  <c r="W762" i="1"/>
  <c r="W823" i="1"/>
  <c r="W763" i="1"/>
  <c r="W309" i="1"/>
  <c r="W764" i="1"/>
  <c r="W765" i="1"/>
  <c r="W766" i="1"/>
  <c r="W767" i="1"/>
  <c r="W768" i="1"/>
  <c r="W824" i="1"/>
  <c r="W2158" i="1"/>
  <c r="W310" i="1"/>
  <c r="W2159" i="1"/>
  <c r="W825" i="1"/>
  <c r="W311" i="1"/>
  <c r="W2052" i="1"/>
  <c r="W769" i="1"/>
  <c r="W826" i="1"/>
  <c r="W770" i="1"/>
  <c r="W771" i="1"/>
  <c r="W772" i="1"/>
  <c r="W773" i="1"/>
  <c r="W827" i="1"/>
  <c r="W828" i="1"/>
  <c r="W774" i="1"/>
  <c r="W2053" i="1"/>
  <c r="W775" i="1"/>
  <c r="W312" i="1"/>
  <c r="W829" i="1"/>
  <c r="W2054" i="1"/>
  <c r="W2160" i="1"/>
  <c r="W2161" i="1"/>
  <c r="W776" i="1"/>
  <c r="W777" i="1"/>
  <c r="W830" i="1"/>
  <c r="W831" i="1"/>
  <c r="W778" i="1"/>
  <c r="W779" i="1"/>
  <c r="W832" i="1"/>
  <c r="W379" i="1"/>
  <c r="W833" i="1"/>
  <c r="W2055" i="1"/>
  <c r="W313" i="1"/>
  <c r="W380" i="1"/>
  <c r="W381" i="1"/>
  <c r="W382" i="1"/>
  <c r="W780" i="1"/>
  <c r="W781" i="1"/>
  <c r="W782" i="1"/>
  <c r="W834" i="1"/>
  <c r="W383" i="1"/>
  <c r="W835" i="1"/>
  <c r="W384" i="1"/>
  <c r="W836" i="1"/>
  <c r="W783" i="1"/>
  <c r="W837" i="1"/>
  <c r="W2056" i="1"/>
  <c r="W784" i="1"/>
  <c r="W785" i="1"/>
  <c r="W786" i="1"/>
  <c r="W838" i="1"/>
  <c r="W787" i="1"/>
  <c r="W2057" i="1"/>
  <c r="W2058" i="1"/>
  <c r="W2162" i="1"/>
  <c r="W385" i="1"/>
  <c r="W314" i="1"/>
  <c r="W386" i="1"/>
  <c r="W839" i="1"/>
  <c r="W2059" i="1"/>
  <c r="W788" i="1"/>
  <c r="W315" i="1"/>
  <c r="W2163" i="1"/>
  <c r="W789" i="1"/>
  <c r="W2060" i="1"/>
  <c r="W790" i="1"/>
  <c r="W316" i="1"/>
  <c r="W2061" i="1"/>
  <c r="W791" i="1"/>
  <c r="W840" i="1"/>
  <c r="W841" i="1"/>
  <c r="W842" i="1"/>
  <c r="W792" i="1"/>
  <c r="W843" i="1"/>
  <c r="W844" i="1"/>
  <c r="W317" i="1"/>
  <c r="W387" i="1"/>
  <c r="W793" i="1"/>
  <c r="W2062" i="1"/>
  <c r="W794" i="1"/>
  <c r="W795" i="1"/>
  <c r="W845" i="1"/>
  <c r="W796" i="1"/>
  <c r="W318" i="1"/>
  <c r="W319" i="1"/>
  <c r="W846" i="1"/>
  <c r="W320" i="1"/>
  <c r="W797" i="1"/>
  <c r="W321" i="1"/>
  <c r="W322" i="1"/>
  <c r="W798" i="1"/>
  <c r="W388" i="1"/>
  <c r="W799" i="1"/>
  <c r="W800" i="1"/>
  <c r="W801" i="1"/>
  <c r="W802" i="1"/>
  <c r="W803" i="1"/>
  <c r="W804" i="1"/>
  <c r="W847" i="1"/>
  <c r="W2063" i="1"/>
  <c r="W805" i="1"/>
  <c r="W323" i="1"/>
  <c r="W2064" i="1"/>
  <c r="W2164" i="1"/>
  <c r="W806" i="1"/>
  <c r="W807" i="1"/>
  <c r="W808" i="1"/>
  <c r="W2165" i="1"/>
  <c r="W324" i="1"/>
  <c r="W2065" i="1"/>
  <c r="W1660" i="1"/>
  <c r="W1405" i="1"/>
  <c r="W1661" i="1"/>
  <c r="W2181" i="1"/>
  <c r="W25" i="1"/>
  <c r="W2182" i="1"/>
  <c r="W113" i="1"/>
  <c r="W114" i="1"/>
  <c r="W2183" i="1"/>
  <c r="W1406" i="1"/>
  <c r="W1891" i="1"/>
  <c r="W1892" i="1"/>
  <c r="W1893" i="1"/>
  <c r="W2184" i="1"/>
  <c r="W1407" i="1"/>
  <c r="W1894" i="1"/>
  <c r="W1895" i="1"/>
  <c r="W1408" i="1"/>
  <c r="W2185" i="1"/>
  <c r="W26" i="1"/>
  <c r="W115" i="1"/>
  <c r="W116" i="1"/>
  <c r="W1662" i="1"/>
  <c r="W117" i="1"/>
  <c r="W2081" i="1"/>
  <c r="W2082" i="1"/>
  <c r="W131" i="1"/>
  <c r="W2083" i="1"/>
  <c r="W132" i="1"/>
  <c r="W2084" i="1"/>
  <c r="W133" i="1"/>
  <c r="W134" i="1"/>
  <c r="W135" i="1"/>
  <c r="W900" i="1"/>
  <c r="W422" i="1"/>
  <c r="W423" i="1"/>
  <c r="W901" i="1"/>
  <c r="W424" i="1"/>
  <c r="W425" i="1"/>
  <c r="W902" i="1"/>
  <c r="W903" i="1"/>
  <c r="W904" i="1"/>
  <c r="W905" i="1"/>
  <c r="W426" i="1"/>
  <c r="W906" i="1"/>
  <c r="W907" i="1"/>
  <c r="W908" i="1"/>
  <c r="W427" i="1"/>
  <c r="W909" i="1"/>
  <c r="W428" i="1"/>
  <c r="W429" i="1"/>
  <c r="W910" i="1"/>
  <c r="W911" i="1"/>
  <c r="W912" i="1"/>
  <c r="W913" i="1"/>
  <c r="W430" i="1"/>
  <c r="W431" i="1"/>
  <c r="W914" i="1"/>
  <c r="W915" i="1"/>
  <c r="W916" i="1"/>
  <c r="W917" i="1"/>
  <c r="W918" i="1"/>
  <c r="W432" i="1"/>
  <c r="W1309" i="1"/>
  <c r="W1864" i="1"/>
  <c r="W1865" i="1"/>
  <c r="W1310" i="1"/>
  <c r="W1866" i="1"/>
  <c r="W1311" i="1"/>
  <c r="W393" i="1"/>
  <c r="W1867" i="1"/>
  <c r="W394" i="1"/>
  <c r="W1317" i="1"/>
  <c r="W395" i="1"/>
  <c r="W396" i="1"/>
  <c r="W1868" i="1"/>
  <c r="W397" i="1"/>
  <c r="W1312" i="1"/>
  <c r="W1318" i="1"/>
  <c r="W1313" i="1"/>
  <c r="W1869" i="1"/>
  <c r="W1870" i="1"/>
  <c r="W1871" i="1"/>
  <c r="W1714" i="1"/>
  <c r="Q742" i="1" l="1"/>
  <c r="R742" i="1"/>
  <c r="S742" i="1"/>
  <c r="T742" i="1"/>
  <c r="Q674" i="1"/>
  <c r="R674" i="1"/>
  <c r="S674" i="1"/>
  <c r="T674" i="1"/>
  <c r="Q1928" i="1"/>
  <c r="R1928" i="1"/>
  <c r="S1928" i="1"/>
  <c r="T1928" i="1"/>
  <c r="Q2149" i="1"/>
  <c r="R2149" i="1"/>
  <c r="S2149" i="1"/>
  <c r="T2149" i="1"/>
  <c r="Q1907" i="1"/>
  <c r="R1907" i="1"/>
  <c r="S1907" i="1"/>
  <c r="T1907" i="1"/>
  <c r="Q687" i="1"/>
  <c r="R687" i="1"/>
  <c r="S687" i="1"/>
  <c r="T687" i="1"/>
  <c r="Q743" i="1"/>
  <c r="R743" i="1"/>
  <c r="S743" i="1"/>
  <c r="T743" i="1"/>
  <c r="Q744" i="1"/>
  <c r="R744" i="1"/>
  <c r="S744" i="1"/>
  <c r="T744" i="1"/>
  <c r="Q688" i="1"/>
  <c r="R688" i="1"/>
  <c r="S688" i="1"/>
  <c r="T688" i="1"/>
  <c r="Q1908" i="1"/>
  <c r="R1908" i="1"/>
  <c r="S1908" i="1"/>
  <c r="T1908" i="1"/>
  <c r="Q745" i="1"/>
  <c r="R745" i="1"/>
  <c r="S745" i="1"/>
  <c r="T745" i="1"/>
  <c r="Q689" i="1"/>
  <c r="R689" i="1"/>
  <c r="S689" i="1"/>
  <c r="T689" i="1"/>
  <c r="Q1909" i="1"/>
  <c r="R1909" i="1"/>
  <c r="S1909" i="1"/>
  <c r="T1909" i="1"/>
  <c r="Q1929" i="1"/>
  <c r="R1929" i="1"/>
  <c r="S1929" i="1"/>
  <c r="T1929" i="1"/>
  <c r="Q690" i="1"/>
  <c r="R690" i="1"/>
  <c r="S690" i="1"/>
  <c r="T690" i="1"/>
  <c r="Q691" i="1"/>
  <c r="R691" i="1"/>
  <c r="S691" i="1"/>
  <c r="T691" i="1"/>
  <c r="Q692" i="1"/>
  <c r="R692" i="1"/>
  <c r="S692" i="1"/>
  <c r="T692" i="1"/>
  <c r="Q693" i="1"/>
  <c r="R693" i="1"/>
  <c r="S693" i="1"/>
  <c r="T693" i="1"/>
  <c r="Q2150" i="1"/>
  <c r="R2150" i="1"/>
  <c r="S2150" i="1"/>
  <c r="T2150" i="1"/>
  <c r="Q1930" i="1"/>
  <c r="R1930" i="1"/>
  <c r="S1930" i="1"/>
  <c r="T1930" i="1"/>
  <c r="Q1931" i="1"/>
  <c r="R1931" i="1"/>
  <c r="S1931" i="1"/>
  <c r="T1931" i="1"/>
  <c r="Q694" i="1"/>
  <c r="R694" i="1"/>
  <c r="S694" i="1"/>
  <c r="T694" i="1"/>
  <c r="Q1688" i="1"/>
  <c r="R1688" i="1"/>
  <c r="S1688" i="1"/>
  <c r="T1688" i="1"/>
  <c r="Q1910" i="1"/>
  <c r="R1910" i="1"/>
  <c r="S1910" i="1"/>
  <c r="T1910" i="1"/>
  <c r="Q675" i="1"/>
  <c r="R675" i="1"/>
  <c r="S675" i="1"/>
  <c r="T675" i="1"/>
  <c r="Q1932" i="1"/>
  <c r="R1932" i="1"/>
  <c r="S1932" i="1"/>
  <c r="T1932" i="1"/>
  <c r="Q695" i="1"/>
  <c r="R695" i="1"/>
  <c r="S695" i="1"/>
  <c r="T695" i="1"/>
  <c r="Q1911" i="1"/>
  <c r="R1911" i="1"/>
  <c r="S1911" i="1"/>
  <c r="T1911" i="1"/>
  <c r="Q696" i="1"/>
  <c r="R696" i="1"/>
  <c r="S696" i="1"/>
  <c r="T696" i="1"/>
  <c r="Q1912" i="1"/>
  <c r="R1912" i="1"/>
  <c r="S1912" i="1"/>
  <c r="T1912" i="1"/>
  <c r="Q278" i="1"/>
  <c r="R278" i="1"/>
  <c r="S278" i="1"/>
  <c r="T278" i="1"/>
  <c r="Q279" i="1"/>
  <c r="R279" i="1"/>
  <c r="S279" i="1"/>
  <c r="T279" i="1"/>
  <c r="Q746" i="1"/>
  <c r="R746" i="1"/>
  <c r="S746" i="1"/>
  <c r="T746" i="1"/>
  <c r="Q1689" i="1"/>
  <c r="R1689" i="1"/>
  <c r="S1689" i="1"/>
  <c r="T1689" i="1"/>
  <c r="Q697" i="1"/>
  <c r="R697" i="1"/>
  <c r="S697" i="1"/>
  <c r="T697" i="1"/>
  <c r="Q1690" i="1"/>
  <c r="R1690" i="1"/>
  <c r="S1690" i="1"/>
  <c r="T1690" i="1"/>
  <c r="Q747" i="1"/>
  <c r="R747" i="1"/>
  <c r="S747" i="1"/>
  <c r="T747" i="1"/>
  <c r="Q676" i="1"/>
  <c r="R676" i="1"/>
  <c r="S676" i="1"/>
  <c r="T676" i="1"/>
  <c r="Q698" i="1"/>
  <c r="R698" i="1"/>
  <c r="S698" i="1"/>
  <c r="T698" i="1"/>
  <c r="Q1913" i="1"/>
  <c r="R1913" i="1"/>
  <c r="S1913" i="1"/>
  <c r="T1913" i="1"/>
  <c r="Q1914" i="1"/>
  <c r="R1914" i="1"/>
  <c r="S1914" i="1"/>
  <c r="T1914" i="1"/>
  <c r="Q1691" i="1"/>
  <c r="R1691" i="1"/>
  <c r="S1691" i="1"/>
  <c r="T1691" i="1"/>
  <c r="Q1715" i="1"/>
  <c r="R1715" i="1"/>
  <c r="S1715" i="1"/>
  <c r="T1715" i="1"/>
  <c r="Q1933" i="1"/>
  <c r="R1933" i="1"/>
  <c r="S1933" i="1"/>
  <c r="T1933" i="1"/>
  <c r="Q748" i="1"/>
  <c r="R748" i="1"/>
  <c r="S748" i="1"/>
  <c r="T748" i="1"/>
  <c r="Q280" i="1"/>
  <c r="R280" i="1"/>
  <c r="S280" i="1"/>
  <c r="T280" i="1"/>
  <c r="Q699" i="1"/>
  <c r="R699" i="1"/>
  <c r="S699" i="1"/>
  <c r="T699" i="1"/>
  <c r="Q1716" i="1"/>
  <c r="R1716" i="1"/>
  <c r="S1716" i="1"/>
  <c r="T1716" i="1"/>
  <c r="Q281" i="1"/>
  <c r="R281" i="1"/>
  <c r="S281" i="1"/>
  <c r="T281" i="1"/>
  <c r="Q749" i="1"/>
  <c r="R749" i="1"/>
  <c r="S749" i="1"/>
  <c r="T749" i="1"/>
  <c r="Q1915" i="1"/>
  <c r="R1915" i="1"/>
  <c r="S1915" i="1"/>
  <c r="T1915" i="1"/>
  <c r="Q1916" i="1"/>
  <c r="R1916" i="1"/>
  <c r="S1916" i="1"/>
  <c r="T1916" i="1"/>
  <c r="Q1917" i="1"/>
  <c r="R1917" i="1"/>
  <c r="S1917" i="1"/>
  <c r="T1917" i="1"/>
  <c r="Q700" i="1"/>
  <c r="R700" i="1"/>
  <c r="S700" i="1"/>
  <c r="T700" i="1"/>
  <c r="Q2151" i="1"/>
  <c r="R2151" i="1"/>
  <c r="S2151" i="1"/>
  <c r="T2151" i="1"/>
  <c r="Q2152" i="1"/>
  <c r="R2152" i="1"/>
  <c r="S2152" i="1"/>
  <c r="T2152" i="1"/>
  <c r="Q1717" i="1"/>
  <c r="R1717" i="1"/>
  <c r="S1717" i="1"/>
  <c r="T1717" i="1"/>
  <c r="Q701" i="1"/>
  <c r="R701" i="1"/>
  <c r="S701" i="1"/>
  <c r="T701" i="1"/>
  <c r="Q1934" i="1"/>
  <c r="R1934" i="1"/>
  <c r="S1934" i="1"/>
  <c r="T1934" i="1"/>
  <c r="Q282" i="1"/>
  <c r="R282" i="1"/>
  <c r="S282" i="1"/>
  <c r="T282" i="1"/>
  <c r="Q750" i="1"/>
  <c r="R750" i="1"/>
  <c r="S750" i="1"/>
  <c r="T750" i="1"/>
  <c r="Q702" i="1"/>
  <c r="R702" i="1"/>
  <c r="S702" i="1"/>
  <c r="T702" i="1"/>
  <c r="Q703" i="1"/>
  <c r="R703" i="1"/>
  <c r="S703" i="1"/>
  <c r="T703" i="1"/>
  <c r="Q677" i="1"/>
  <c r="R677" i="1"/>
  <c r="S677" i="1"/>
  <c r="T677" i="1"/>
  <c r="Q751" i="1"/>
  <c r="R751" i="1"/>
  <c r="S751" i="1"/>
  <c r="T751" i="1"/>
  <c r="Q1718" i="1"/>
  <c r="R1718" i="1"/>
  <c r="S1718" i="1"/>
  <c r="T1718" i="1"/>
  <c r="Q678" i="1"/>
  <c r="R678" i="1"/>
  <c r="S678" i="1"/>
  <c r="T678" i="1"/>
  <c r="Q1918" i="1"/>
  <c r="R1918" i="1"/>
  <c r="S1918" i="1"/>
  <c r="T1918" i="1"/>
  <c r="Q1919" i="1"/>
  <c r="R1919" i="1"/>
  <c r="S1919" i="1"/>
  <c r="T1919" i="1"/>
  <c r="Q1692" i="1"/>
  <c r="R1692" i="1"/>
  <c r="S1692" i="1"/>
  <c r="T1692" i="1"/>
  <c r="Q1935" i="1"/>
  <c r="R1935" i="1"/>
  <c r="S1935" i="1"/>
  <c r="T1935" i="1"/>
  <c r="Q2153" i="1"/>
  <c r="R2153" i="1"/>
  <c r="S2153" i="1"/>
  <c r="T2153" i="1"/>
  <c r="Q1693" i="1"/>
  <c r="R1693" i="1"/>
  <c r="S1693" i="1"/>
  <c r="T1693" i="1"/>
  <c r="Q1920" i="1"/>
  <c r="R1920" i="1"/>
  <c r="S1920" i="1"/>
  <c r="T1920" i="1"/>
  <c r="Q2154" i="1"/>
  <c r="R2154" i="1"/>
  <c r="S2154" i="1"/>
  <c r="T2154" i="1"/>
  <c r="Q679" i="1"/>
  <c r="R679" i="1"/>
  <c r="S679" i="1"/>
  <c r="T679" i="1"/>
  <c r="Q1694" i="1"/>
  <c r="R1694" i="1"/>
  <c r="S1694" i="1"/>
  <c r="T1694" i="1"/>
  <c r="Q704" i="1"/>
  <c r="R704" i="1"/>
  <c r="S704" i="1"/>
  <c r="T704" i="1"/>
  <c r="Q752" i="1"/>
  <c r="R752" i="1"/>
  <c r="S752" i="1"/>
  <c r="T752" i="1"/>
  <c r="Q1936" i="1"/>
  <c r="R1936" i="1"/>
  <c r="S1936" i="1"/>
  <c r="T1936" i="1"/>
  <c r="Q1921" i="1"/>
  <c r="R1921" i="1"/>
  <c r="S1921" i="1"/>
  <c r="T1921" i="1"/>
  <c r="Q753" i="1"/>
  <c r="R753" i="1"/>
  <c r="S753" i="1"/>
  <c r="T753" i="1"/>
  <c r="Q1695" i="1"/>
  <c r="R1695" i="1"/>
  <c r="S1695" i="1"/>
  <c r="T1695" i="1"/>
  <c r="Q705" i="1"/>
  <c r="R705" i="1"/>
  <c r="S705" i="1"/>
  <c r="T705" i="1"/>
  <c r="Q1937" i="1"/>
  <c r="R1937" i="1"/>
  <c r="S1937" i="1"/>
  <c r="T1937" i="1"/>
  <c r="Q706" i="1"/>
  <c r="R706" i="1"/>
  <c r="S706" i="1"/>
  <c r="T706" i="1"/>
  <c r="Q1922" i="1"/>
  <c r="R1922" i="1"/>
  <c r="S1922" i="1"/>
  <c r="T1922" i="1"/>
  <c r="Q754" i="1"/>
  <c r="R754" i="1"/>
  <c r="S754" i="1"/>
  <c r="T754" i="1"/>
  <c r="Q1923" i="1"/>
  <c r="R1923" i="1"/>
  <c r="S1923" i="1"/>
  <c r="T1923" i="1"/>
  <c r="Q1938" i="1"/>
  <c r="R1938" i="1"/>
  <c r="S1938" i="1"/>
  <c r="T1938" i="1"/>
  <c r="Q1924" i="1"/>
  <c r="R1924" i="1"/>
  <c r="S1924" i="1"/>
  <c r="T1924" i="1"/>
  <c r="Q680" i="1"/>
  <c r="R680" i="1"/>
  <c r="S680" i="1"/>
  <c r="T680" i="1"/>
  <c r="Q1925" i="1"/>
  <c r="R1925" i="1"/>
  <c r="S1925" i="1"/>
  <c r="T1925" i="1"/>
  <c r="Q1939" i="1"/>
  <c r="R1939" i="1"/>
  <c r="S1939" i="1"/>
  <c r="T1939" i="1"/>
  <c r="Q681" i="1"/>
  <c r="R681" i="1"/>
  <c r="S681" i="1"/>
  <c r="T681" i="1"/>
  <c r="Q682" i="1"/>
  <c r="R682" i="1"/>
  <c r="S682" i="1"/>
  <c r="T682" i="1"/>
  <c r="Q1926" i="1"/>
  <c r="R1926" i="1"/>
  <c r="S1926" i="1"/>
  <c r="T1926" i="1"/>
  <c r="Q1927" i="1"/>
  <c r="R1927" i="1"/>
  <c r="S1927" i="1"/>
  <c r="T1927" i="1"/>
  <c r="Q1719" i="1"/>
  <c r="R1719" i="1"/>
  <c r="S1719" i="1"/>
  <c r="T1719" i="1"/>
  <c r="Q755" i="1"/>
  <c r="R755" i="1"/>
  <c r="S755" i="1"/>
  <c r="T755" i="1"/>
  <c r="Q1696" i="1"/>
  <c r="R1696" i="1"/>
  <c r="S1696" i="1"/>
  <c r="T1696" i="1"/>
  <c r="Q1381" i="1"/>
  <c r="R1381" i="1"/>
  <c r="S1381" i="1"/>
  <c r="T1381" i="1"/>
  <c r="Q1163" i="1"/>
  <c r="R1163" i="1"/>
  <c r="S1163" i="1"/>
  <c r="T1163" i="1"/>
  <c r="Q1181" i="1"/>
  <c r="R1181" i="1"/>
  <c r="S1181" i="1"/>
  <c r="T1181" i="1"/>
  <c r="Q1164" i="1"/>
  <c r="R1164" i="1"/>
  <c r="S1164" i="1"/>
  <c r="T1164" i="1"/>
  <c r="Q21" i="1"/>
  <c r="R21" i="1"/>
  <c r="S21" i="1"/>
  <c r="T21" i="1"/>
  <c r="Q1391" i="1"/>
  <c r="R1391" i="1"/>
  <c r="S1391" i="1"/>
  <c r="T1391" i="1"/>
  <c r="Q1619" i="1"/>
  <c r="R1619" i="1"/>
  <c r="S1619" i="1"/>
  <c r="T1619" i="1"/>
  <c r="Q1382" i="1"/>
  <c r="R1382" i="1"/>
  <c r="S1382" i="1"/>
  <c r="T1382" i="1"/>
  <c r="Q1634" i="1"/>
  <c r="R1634" i="1"/>
  <c r="S1634" i="1"/>
  <c r="T1634" i="1"/>
  <c r="Q1383" i="1"/>
  <c r="R1383" i="1"/>
  <c r="S1383" i="1"/>
  <c r="T1383" i="1"/>
  <c r="Q1620" i="1"/>
  <c r="R1620" i="1"/>
  <c r="S1620" i="1"/>
  <c r="T1620" i="1"/>
  <c r="Q1384" i="1"/>
  <c r="R1384" i="1"/>
  <c r="S1384" i="1"/>
  <c r="T1384" i="1"/>
  <c r="Q1165" i="1"/>
  <c r="R1165" i="1"/>
  <c r="S1165" i="1"/>
  <c r="T1165" i="1"/>
  <c r="Q1182" i="1"/>
  <c r="R1182" i="1"/>
  <c r="S1182" i="1"/>
  <c r="T1182" i="1"/>
  <c r="Q1392" i="1"/>
  <c r="R1392" i="1"/>
  <c r="S1392" i="1"/>
  <c r="T1392" i="1"/>
  <c r="Q1183" i="1"/>
  <c r="R1183" i="1"/>
  <c r="S1183" i="1"/>
  <c r="T1183" i="1"/>
  <c r="Q1166" i="1"/>
  <c r="R1166" i="1"/>
  <c r="S1166" i="1"/>
  <c r="T1166" i="1"/>
  <c r="Q1167" i="1"/>
  <c r="R1167" i="1"/>
  <c r="S1167" i="1"/>
  <c r="T1167" i="1"/>
  <c r="Q1393" i="1"/>
  <c r="R1393" i="1"/>
  <c r="S1393" i="1"/>
  <c r="T1393" i="1"/>
  <c r="Q1168" i="1"/>
  <c r="R1168" i="1"/>
  <c r="S1168" i="1"/>
  <c r="T1168" i="1"/>
  <c r="Q1635" i="1"/>
  <c r="R1635" i="1"/>
  <c r="S1635" i="1"/>
  <c r="T1635" i="1"/>
  <c r="Q1169" i="1"/>
  <c r="R1169" i="1"/>
  <c r="S1169" i="1"/>
  <c r="T1169" i="1"/>
  <c r="Q274" i="1"/>
  <c r="R274" i="1"/>
  <c r="S274" i="1"/>
  <c r="T274" i="1"/>
  <c r="Q1184" i="1"/>
  <c r="R1184" i="1"/>
  <c r="S1184" i="1"/>
  <c r="T1184" i="1"/>
  <c r="Q1618" i="1"/>
  <c r="R1618" i="1"/>
  <c r="S1618" i="1"/>
  <c r="T1618" i="1"/>
  <c r="Q1185" i="1"/>
  <c r="R1185" i="1"/>
  <c r="S1185" i="1"/>
  <c r="T1185" i="1"/>
  <c r="Q1186" i="1"/>
  <c r="R1186" i="1"/>
  <c r="S1186" i="1"/>
  <c r="T1186" i="1"/>
  <c r="Q1187" i="1"/>
  <c r="R1187" i="1"/>
  <c r="S1187" i="1"/>
  <c r="T1187" i="1"/>
  <c r="Q942" i="1"/>
  <c r="R942" i="1"/>
  <c r="S942" i="1"/>
  <c r="T942" i="1"/>
  <c r="Q1188" i="1"/>
  <c r="R1188" i="1"/>
  <c r="S1188" i="1"/>
  <c r="T1188" i="1"/>
  <c r="Q1189" i="1"/>
  <c r="R1189" i="1"/>
  <c r="S1189" i="1"/>
  <c r="T1189" i="1"/>
  <c r="Q1621" i="1"/>
  <c r="R1621" i="1"/>
  <c r="S1621" i="1"/>
  <c r="T1621" i="1"/>
  <c r="Q1190" i="1"/>
  <c r="R1190" i="1"/>
  <c r="S1190" i="1"/>
  <c r="T1190" i="1"/>
  <c r="Q1170" i="1"/>
  <c r="R1170" i="1"/>
  <c r="S1170" i="1"/>
  <c r="T1170" i="1"/>
  <c r="Q1191" i="1"/>
  <c r="R1191" i="1"/>
  <c r="S1191" i="1"/>
  <c r="T1191" i="1"/>
  <c r="Q1192" i="1"/>
  <c r="R1192" i="1"/>
  <c r="S1192" i="1"/>
  <c r="T1192" i="1"/>
  <c r="Q1171" i="1"/>
  <c r="R1171" i="1"/>
  <c r="S1171" i="1"/>
  <c r="T1171" i="1"/>
  <c r="Q1193" i="1"/>
  <c r="R1193" i="1"/>
  <c r="S1193" i="1"/>
  <c r="T1193" i="1"/>
  <c r="Q1194" i="1"/>
  <c r="R1194" i="1"/>
  <c r="S1194" i="1"/>
  <c r="T1194" i="1"/>
  <c r="Q1172" i="1"/>
  <c r="R1172" i="1"/>
  <c r="S1172" i="1"/>
  <c r="T1172" i="1"/>
  <c r="Q1195" i="1"/>
  <c r="R1195" i="1"/>
  <c r="S1195" i="1"/>
  <c r="T1195" i="1"/>
  <c r="Q1636" i="1"/>
  <c r="R1636" i="1"/>
  <c r="S1636" i="1"/>
  <c r="T1636" i="1"/>
  <c r="Q1196" i="1"/>
  <c r="R1196" i="1"/>
  <c r="S1196" i="1"/>
  <c r="T1196" i="1"/>
  <c r="Q1197" i="1"/>
  <c r="R1197" i="1"/>
  <c r="S1197" i="1"/>
  <c r="T1197" i="1"/>
  <c r="Q1622" i="1"/>
  <c r="R1622" i="1"/>
  <c r="S1622" i="1"/>
  <c r="T1622" i="1"/>
  <c r="Q1394" i="1"/>
  <c r="R1394" i="1"/>
  <c r="S1394" i="1"/>
  <c r="T1394" i="1"/>
  <c r="Q1198" i="1"/>
  <c r="R1198" i="1"/>
  <c r="S1198" i="1"/>
  <c r="T1198" i="1"/>
  <c r="Q1637" i="1"/>
  <c r="R1637" i="1"/>
  <c r="S1637" i="1"/>
  <c r="T1637" i="1"/>
  <c r="Q1623" i="1"/>
  <c r="R1623" i="1"/>
  <c r="S1623" i="1"/>
  <c r="T1623" i="1"/>
  <c r="Q1624" i="1"/>
  <c r="R1624" i="1"/>
  <c r="S1624" i="1"/>
  <c r="T1624" i="1"/>
  <c r="Q1385" i="1"/>
  <c r="R1385" i="1"/>
  <c r="S1385" i="1"/>
  <c r="T1385" i="1"/>
  <c r="Q1386" i="1"/>
  <c r="R1386" i="1"/>
  <c r="S1386" i="1"/>
  <c r="T1386" i="1"/>
  <c r="Q1199" i="1"/>
  <c r="R1199" i="1"/>
  <c r="S1199" i="1"/>
  <c r="T1199" i="1"/>
  <c r="Q1200" i="1"/>
  <c r="R1200" i="1"/>
  <c r="S1200" i="1"/>
  <c r="T1200" i="1"/>
  <c r="Q943" i="1"/>
  <c r="R943" i="1"/>
  <c r="S943" i="1"/>
  <c r="T943" i="1"/>
  <c r="Q1625" i="1"/>
  <c r="R1625" i="1"/>
  <c r="S1625" i="1"/>
  <c r="T1625" i="1"/>
  <c r="Q1201" i="1"/>
  <c r="R1201" i="1"/>
  <c r="S1201" i="1"/>
  <c r="T1201" i="1"/>
  <c r="Q1395" i="1"/>
  <c r="R1395" i="1"/>
  <c r="S1395" i="1"/>
  <c r="T1395" i="1"/>
  <c r="Q1396" i="1"/>
  <c r="R1396" i="1"/>
  <c r="S1396" i="1"/>
  <c r="T1396" i="1"/>
  <c r="Q1397" i="1"/>
  <c r="R1397" i="1"/>
  <c r="S1397" i="1"/>
  <c r="T1397" i="1"/>
  <c r="Q1202" i="1"/>
  <c r="R1202" i="1"/>
  <c r="S1202" i="1"/>
  <c r="T1202" i="1"/>
  <c r="Q1173" i="1"/>
  <c r="R1173" i="1"/>
  <c r="S1173" i="1"/>
  <c r="T1173" i="1"/>
  <c r="Q1638" i="1"/>
  <c r="R1638" i="1"/>
  <c r="S1638" i="1"/>
  <c r="T1638" i="1"/>
  <c r="Q1203" i="1"/>
  <c r="R1203" i="1"/>
  <c r="S1203" i="1"/>
  <c r="T1203" i="1"/>
  <c r="Q1626" i="1"/>
  <c r="R1626" i="1"/>
  <c r="S1626" i="1"/>
  <c r="T1626" i="1"/>
  <c r="Q1387" i="1"/>
  <c r="R1387" i="1"/>
  <c r="S1387" i="1"/>
  <c r="T1387" i="1"/>
  <c r="Q1204" i="1"/>
  <c r="R1204" i="1"/>
  <c r="S1204" i="1"/>
  <c r="T1204" i="1"/>
  <c r="Q1205" i="1"/>
  <c r="R1205" i="1"/>
  <c r="S1205" i="1"/>
  <c r="T1205" i="1"/>
  <c r="Q1174" i="1"/>
  <c r="R1174" i="1"/>
  <c r="S1174" i="1"/>
  <c r="T1174" i="1"/>
  <c r="Q1627" i="1"/>
  <c r="R1627" i="1"/>
  <c r="S1627" i="1"/>
  <c r="T1627" i="1"/>
  <c r="Q22" i="1"/>
  <c r="R22" i="1"/>
  <c r="S22" i="1"/>
  <c r="T22" i="1"/>
  <c r="Q1206" i="1"/>
  <c r="R1206" i="1"/>
  <c r="S1206" i="1"/>
  <c r="T1206" i="1"/>
  <c r="Q1175" i="1"/>
  <c r="R1175" i="1"/>
  <c r="S1175" i="1"/>
  <c r="T1175" i="1"/>
  <c r="Q1628" i="1"/>
  <c r="R1628" i="1"/>
  <c r="S1628" i="1"/>
  <c r="T1628" i="1"/>
  <c r="Q1207" i="1"/>
  <c r="R1207" i="1"/>
  <c r="S1207" i="1"/>
  <c r="T1207" i="1"/>
  <c r="Q1388" i="1"/>
  <c r="R1388" i="1"/>
  <c r="S1388" i="1"/>
  <c r="T1388" i="1"/>
  <c r="Q1208" i="1"/>
  <c r="R1208" i="1"/>
  <c r="S1208" i="1"/>
  <c r="T1208" i="1"/>
  <c r="Q1639" i="1"/>
  <c r="R1639" i="1"/>
  <c r="S1639" i="1"/>
  <c r="T1639" i="1"/>
  <c r="Q275" i="1"/>
  <c r="R275" i="1"/>
  <c r="S275" i="1"/>
  <c r="T275" i="1"/>
  <c r="Q23" i="1"/>
  <c r="R23" i="1"/>
  <c r="S23" i="1"/>
  <c r="T23" i="1"/>
  <c r="Q1176" i="1"/>
  <c r="R1176" i="1"/>
  <c r="S1176" i="1"/>
  <c r="T1176" i="1"/>
  <c r="Q1209" i="1"/>
  <c r="R1209" i="1"/>
  <c r="S1209" i="1"/>
  <c r="T1209" i="1"/>
  <c r="Q276" i="1"/>
  <c r="R276" i="1"/>
  <c r="S276" i="1"/>
  <c r="T276" i="1"/>
  <c r="Q1389" i="1"/>
  <c r="R1389" i="1"/>
  <c r="S1389" i="1"/>
  <c r="T1389" i="1"/>
  <c r="Q1640" i="1"/>
  <c r="R1640" i="1"/>
  <c r="S1640" i="1"/>
  <c r="T1640" i="1"/>
  <c r="Q1629" i="1"/>
  <c r="R1629" i="1"/>
  <c r="S1629" i="1"/>
  <c r="T1629" i="1"/>
  <c r="Q277" i="1"/>
  <c r="R277" i="1"/>
  <c r="S277" i="1"/>
  <c r="T277" i="1"/>
  <c r="Q1210" i="1"/>
  <c r="R1210" i="1"/>
  <c r="S1210" i="1"/>
  <c r="T1210" i="1"/>
  <c r="Q1211" i="1"/>
  <c r="R1211" i="1"/>
  <c r="S1211" i="1"/>
  <c r="T1211" i="1"/>
  <c r="Q1212" i="1"/>
  <c r="R1212" i="1"/>
  <c r="S1212" i="1"/>
  <c r="T1212" i="1"/>
  <c r="Q1213" i="1"/>
  <c r="R1213" i="1"/>
  <c r="S1213" i="1"/>
  <c r="T1213" i="1"/>
  <c r="Q24" i="1"/>
  <c r="R24" i="1"/>
  <c r="S24" i="1"/>
  <c r="T24" i="1"/>
  <c r="Q1177" i="1"/>
  <c r="R1177" i="1"/>
  <c r="S1177" i="1"/>
  <c r="T1177" i="1"/>
  <c r="Q944" i="1"/>
  <c r="R944" i="1"/>
  <c r="S944" i="1"/>
  <c r="T944" i="1"/>
  <c r="Q945" i="1"/>
  <c r="R945" i="1"/>
  <c r="S945" i="1"/>
  <c r="T945" i="1"/>
  <c r="Q1214" i="1"/>
  <c r="R1214" i="1"/>
  <c r="S1214" i="1"/>
  <c r="T1214" i="1"/>
  <c r="Q1398" i="1"/>
  <c r="R1398" i="1"/>
  <c r="S1398" i="1"/>
  <c r="T1398" i="1"/>
  <c r="Q1215" i="1"/>
  <c r="R1215" i="1"/>
  <c r="S1215" i="1"/>
  <c r="T1215" i="1"/>
  <c r="Q1630" i="1"/>
  <c r="R1630" i="1"/>
  <c r="S1630" i="1"/>
  <c r="T1630" i="1"/>
  <c r="Q1631" i="1"/>
  <c r="R1631" i="1"/>
  <c r="S1631" i="1"/>
  <c r="T1631" i="1"/>
  <c r="Q1216" i="1"/>
  <c r="R1216" i="1"/>
  <c r="S1216" i="1"/>
  <c r="T1216" i="1"/>
  <c r="Q1399" i="1"/>
  <c r="R1399" i="1"/>
  <c r="S1399" i="1"/>
  <c r="T1399" i="1"/>
  <c r="Q1178" i="1"/>
  <c r="R1178" i="1"/>
  <c r="S1178" i="1"/>
  <c r="T1178" i="1"/>
  <c r="Q1400" i="1"/>
  <c r="R1400" i="1"/>
  <c r="S1400" i="1"/>
  <c r="T1400" i="1"/>
  <c r="Q1401" i="1"/>
  <c r="R1401" i="1"/>
  <c r="S1401" i="1"/>
  <c r="T1401" i="1"/>
  <c r="Q1402" i="1"/>
  <c r="R1402" i="1"/>
  <c r="S1402" i="1"/>
  <c r="T1402" i="1"/>
  <c r="Q1179" i="1"/>
  <c r="R1179" i="1"/>
  <c r="S1179" i="1"/>
  <c r="T1179" i="1"/>
  <c r="Q1641" i="1"/>
  <c r="R1641" i="1"/>
  <c r="S1641" i="1"/>
  <c r="T1641" i="1"/>
  <c r="Q1217" i="1"/>
  <c r="R1217" i="1"/>
  <c r="S1217" i="1"/>
  <c r="T1217" i="1"/>
  <c r="Q946" i="1"/>
  <c r="R946" i="1"/>
  <c r="S946" i="1"/>
  <c r="T946" i="1"/>
  <c r="Q1390" i="1"/>
  <c r="R1390" i="1"/>
  <c r="S1390" i="1"/>
  <c r="T1390" i="1"/>
  <c r="Q1180" i="1"/>
  <c r="R1180" i="1"/>
  <c r="S1180" i="1"/>
  <c r="T1180" i="1"/>
  <c r="Q1632" i="1"/>
  <c r="R1632" i="1"/>
  <c r="S1632" i="1"/>
  <c r="T1632" i="1"/>
  <c r="Q1633" i="1"/>
  <c r="R1633" i="1"/>
  <c r="S1633" i="1"/>
  <c r="T1633" i="1"/>
  <c r="Q1403" i="1"/>
  <c r="R1403" i="1"/>
  <c r="S1403" i="1"/>
  <c r="T1403" i="1"/>
  <c r="Q1642" i="1"/>
  <c r="R1642" i="1"/>
  <c r="S1642" i="1"/>
  <c r="T1642" i="1"/>
  <c r="Q1643" i="1"/>
  <c r="R1643" i="1"/>
  <c r="S1643" i="1"/>
  <c r="T1643" i="1"/>
  <c r="Q1404" i="1"/>
  <c r="R1404" i="1"/>
  <c r="S1404" i="1"/>
  <c r="T1404" i="1"/>
  <c r="Q1644" i="1"/>
  <c r="R1644" i="1"/>
  <c r="S1644" i="1"/>
  <c r="T1644" i="1"/>
  <c r="Q1645" i="1"/>
  <c r="R1645" i="1"/>
  <c r="S1645" i="1"/>
  <c r="T1645" i="1"/>
  <c r="Q1940" i="1"/>
  <c r="R1940" i="1"/>
  <c r="S1940" i="1"/>
  <c r="T1940" i="1"/>
  <c r="Q1646" i="1"/>
  <c r="R1646" i="1"/>
  <c r="S1646" i="1"/>
  <c r="T1646" i="1"/>
  <c r="Q406" i="1"/>
  <c r="R406" i="1"/>
  <c r="S406" i="1"/>
  <c r="T406" i="1"/>
  <c r="Q136" i="1"/>
  <c r="R136" i="1"/>
  <c r="S136" i="1"/>
  <c r="T136" i="1"/>
  <c r="Q707" i="1"/>
  <c r="R707" i="1"/>
  <c r="S707" i="1"/>
  <c r="T707" i="1"/>
  <c r="Q1941" i="1"/>
  <c r="R1941" i="1"/>
  <c r="S1941" i="1"/>
  <c r="T1941" i="1"/>
  <c r="Q708" i="1"/>
  <c r="R708" i="1"/>
  <c r="S708" i="1"/>
  <c r="T708" i="1"/>
  <c r="Q407" i="1"/>
  <c r="R407" i="1"/>
  <c r="S407" i="1"/>
  <c r="T407" i="1"/>
  <c r="Q2066" i="1"/>
  <c r="R2066" i="1"/>
  <c r="S2066" i="1"/>
  <c r="T2066" i="1"/>
  <c r="Q1942" i="1"/>
  <c r="R1942" i="1"/>
  <c r="S1942" i="1"/>
  <c r="T1942" i="1"/>
  <c r="Q1647" i="1"/>
  <c r="R1647" i="1"/>
  <c r="S1647" i="1"/>
  <c r="T1647" i="1"/>
  <c r="Q408" i="1"/>
  <c r="R408" i="1"/>
  <c r="S408" i="1"/>
  <c r="T408" i="1"/>
  <c r="Q1943" i="1"/>
  <c r="R1943" i="1"/>
  <c r="S1943" i="1"/>
  <c r="T1943" i="1"/>
  <c r="Q1944" i="1"/>
  <c r="R1944" i="1"/>
  <c r="S1944" i="1"/>
  <c r="T1944" i="1"/>
  <c r="Q409" i="1"/>
  <c r="R409" i="1"/>
  <c r="S409" i="1"/>
  <c r="T409" i="1"/>
  <c r="Q1578" i="1"/>
  <c r="R1578" i="1"/>
  <c r="S1578" i="1"/>
  <c r="T1578" i="1"/>
  <c r="Q137" i="1"/>
  <c r="R137" i="1"/>
  <c r="S137" i="1"/>
  <c r="T137" i="1"/>
  <c r="Q2067" i="1"/>
  <c r="R2067" i="1"/>
  <c r="S2067" i="1"/>
  <c r="T2067" i="1"/>
  <c r="Q1945" i="1"/>
  <c r="R1945" i="1"/>
  <c r="S1945" i="1"/>
  <c r="T1945" i="1"/>
  <c r="Q1946" i="1"/>
  <c r="R1946" i="1"/>
  <c r="S1946" i="1"/>
  <c r="T1946" i="1"/>
  <c r="Q1947" i="1"/>
  <c r="R1947" i="1"/>
  <c r="S1947" i="1"/>
  <c r="T1947" i="1"/>
  <c r="Q1372" i="1"/>
  <c r="R1372" i="1"/>
  <c r="S1372" i="1"/>
  <c r="T1372" i="1"/>
  <c r="Q1579" i="1"/>
  <c r="R1579" i="1"/>
  <c r="S1579" i="1"/>
  <c r="T1579" i="1"/>
  <c r="Q2068" i="1"/>
  <c r="R2068" i="1"/>
  <c r="S2068" i="1"/>
  <c r="T2068" i="1"/>
  <c r="Q1948" i="1"/>
  <c r="R1948" i="1"/>
  <c r="S1948" i="1"/>
  <c r="T1948" i="1"/>
  <c r="Q2069" i="1"/>
  <c r="R2069" i="1"/>
  <c r="S2069" i="1"/>
  <c r="T2069" i="1"/>
  <c r="Q1648" i="1"/>
  <c r="R1648" i="1"/>
  <c r="S1648" i="1"/>
  <c r="T1648" i="1"/>
  <c r="Q1949" i="1"/>
  <c r="R1949" i="1"/>
  <c r="S1949" i="1"/>
  <c r="T1949" i="1"/>
  <c r="Q1580" i="1"/>
  <c r="R1580" i="1"/>
  <c r="S1580" i="1"/>
  <c r="T1580" i="1"/>
  <c r="Q2070" i="1"/>
  <c r="R2070" i="1"/>
  <c r="S2070" i="1"/>
  <c r="T2070" i="1"/>
  <c r="Q2071" i="1"/>
  <c r="R2071" i="1"/>
  <c r="S2071" i="1"/>
  <c r="T2071" i="1"/>
  <c r="Q410" i="1"/>
  <c r="R410" i="1"/>
  <c r="S410" i="1"/>
  <c r="T410" i="1"/>
  <c r="Q709" i="1"/>
  <c r="R709" i="1"/>
  <c r="S709" i="1"/>
  <c r="T709" i="1"/>
  <c r="Q1950" i="1"/>
  <c r="R1950" i="1"/>
  <c r="S1950" i="1"/>
  <c r="T1950" i="1"/>
  <c r="Q1951" i="1"/>
  <c r="R1951" i="1"/>
  <c r="S1951" i="1"/>
  <c r="T1951" i="1"/>
  <c r="Q710" i="1"/>
  <c r="R710" i="1"/>
  <c r="S710" i="1"/>
  <c r="T710" i="1"/>
  <c r="Q711" i="1"/>
  <c r="R711" i="1"/>
  <c r="S711" i="1"/>
  <c r="T711" i="1"/>
  <c r="Q712" i="1"/>
  <c r="R712" i="1"/>
  <c r="S712" i="1"/>
  <c r="T712" i="1"/>
  <c r="Q411" i="1"/>
  <c r="R411" i="1"/>
  <c r="S411" i="1"/>
  <c r="T411" i="1"/>
  <c r="Q1952" i="1"/>
  <c r="R1952" i="1"/>
  <c r="S1952" i="1"/>
  <c r="T1952" i="1"/>
  <c r="Q412" i="1"/>
  <c r="R412" i="1"/>
  <c r="S412" i="1"/>
  <c r="T412" i="1"/>
  <c r="Q1953" i="1"/>
  <c r="R1953" i="1"/>
  <c r="S1953" i="1"/>
  <c r="T1953" i="1"/>
  <c r="Q1954" i="1"/>
  <c r="R1954" i="1"/>
  <c r="S1954" i="1"/>
  <c r="T1954" i="1"/>
  <c r="Q1649" i="1"/>
  <c r="R1649" i="1"/>
  <c r="S1649" i="1"/>
  <c r="T1649" i="1"/>
  <c r="Q1581" i="1"/>
  <c r="R1581" i="1"/>
  <c r="S1581" i="1"/>
  <c r="T1581" i="1"/>
  <c r="Q1955" i="1"/>
  <c r="R1955" i="1"/>
  <c r="S1955" i="1"/>
  <c r="T1955" i="1"/>
  <c r="Q138" i="1"/>
  <c r="R138" i="1"/>
  <c r="S138" i="1"/>
  <c r="T138" i="1"/>
  <c r="Q713" i="1"/>
  <c r="R713" i="1"/>
  <c r="S713" i="1"/>
  <c r="T713" i="1"/>
  <c r="Q1373" i="1"/>
  <c r="R1373" i="1"/>
  <c r="S1373" i="1"/>
  <c r="T1373" i="1"/>
  <c r="Q714" i="1"/>
  <c r="R714" i="1"/>
  <c r="S714" i="1"/>
  <c r="T714" i="1"/>
  <c r="Q715" i="1"/>
  <c r="R715" i="1"/>
  <c r="S715" i="1"/>
  <c r="T715" i="1"/>
  <c r="Q1956" i="1"/>
  <c r="R1956" i="1"/>
  <c r="S1956" i="1"/>
  <c r="T1956" i="1"/>
  <c r="Q413" i="1"/>
  <c r="R413" i="1"/>
  <c r="S413" i="1"/>
  <c r="T413" i="1"/>
  <c r="Q716" i="1"/>
  <c r="R716" i="1"/>
  <c r="S716" i="1"/>
  <c r="T716" i="1"/>
  <c r="Q717" i="1"/>
  <c r="R717" i="1"/>
  <c r="S717" i="1"/>
  <c r="T717" i="1"/>
  <c r="Q2072" i="1"/>
  <c r="R2072" i="1"/>
  <c r="S2072" i="1"/>
  <c r="T2072" i="1"/>
  <c r="Q1582" i="1"/>
  <c r="R1582" i="1"/>
  <c r="S1582" i="1"/>
  <c r="T1582" i="1"/>
  <c r="Q2073" i="1"/>
  <c r="R2073" i="1"/>
  <c r="S2073" i="1"/>
  <c r="T2073" i="1"/>
  <c r="Q2074" i="1"/>
  <c r="R2074" i="1"/>
  <c r="S2074" i="1"/>
  <c r="T2074" i="1"/>
  <c r="Q1583" i="1"/>
  <c r="R1583" i="1"/>
  <c r="S1583" i="1"/>
  <c r="T1583" i="1"/>
  <c r="Q1584" i="1"/>
  <c r="R1584" i="1"/>
  <c r="S1584" i="1"/>
  <c r="T1584" i="1"/>
  <c r="Q1585" i="1"/>
  <c r="R1585" i="1"/>
  <c r="S1585" i="1"/>
  <c r="T1585" i="1"/>
  <c r="Q2075" i="1"/>
  <c r="R2075" i="1"/>
  <c r="S2075" i="1"/>
  <c r="T2075" i="1"/>
  <c r="Q718" i="1"/>
  <c r="R718" i="1"/>
  <c r="S718" i="1"/>
  <c r="T718" i="1"/>
  <c r="Q719" i="1"/>
  <c r="R719" i="1"/>
  <c r="S719" i="1"/>
  <c r="T719" i="1"/>
  <c r="Q1586" i="1"/>
  <c r="R1586" i="1"/>
  <c r="S1586" i="1"/>
  <c r="T1586" i="1"/>
  <c r="Q414" i="1"/>
  <c r="R414" i="1"/>
  <c r="S414" i="1"/>
  <c r="T414" i="1"/>
  <c r="Q720" i="1"/>
  <c r="R720" i="1"/>
  <c r="S720" i="1"/>
  <c r="T720" i="1"/>
  <c r="Q1957" i="1"/>
  <c r="R1957" i="1"/>
  <c r="S1957" i="1"/>
  <c r="T1957" i="1"/>
  <c r="Q721" i="1"/>
  <c r="R721" i="1"/>
  <c r="S721" i="1"/>
  <c r="T721" i="1"/>
  <c r="Q1587" i="1"/>
  <c r="R1587" i="1"/>
  <c r="S1587" i="1"/>
  <c r="T1587" i="1"/>
  <c r="Q722" i="1"/>
  <c r="R722" i="1"/>
  <c r="S722" i="1"/>
  <c r="T722" i="1"/>
  <c r="Q2169" i="1"/>
  <c r="R2169" i="1"/>
  <c r="S2169" i="1"/>
  <c r="T2169" i="1"/>
  <c r="Q2076" i="1"/>
  <c r="R2076" i="1"/>
  <c r="S2076" i="1"/>
  <c r="T2076" i="1"/>
  <c r="Q723" i="1"/>
  <c r="R723" i="1"/>
  <c r="S723" i="1"/>
  <c r="T723" i="1"/>
  <c r="Q724" i="1"/>
  <c r="R724" i="1"/>
  <c r="S724" i="1"/>
  <c r="T724" i="1"/>
  <c r="Q1650" i="1"/>
  <c r="R1650" i="1"/>
  <c r="S1650" i="1"/>
  <c r="T1650" i="1"/>
  <c r="Q725" i="1"/>
  <c r="R725" i="1"/>
  <c r="S725" i="1"/>
  <c r="T725" i="1"/>
  <c r="Q726" i="1"/>
  <c r="R726" i="1"/>
  <c r="S726" i="1"/>
  <c r="T726" i="1"/>
  <c r="Q727" i="1"/>
  <c r="R727" i="1"/>
  <c r="S727" i="1"/>
  <c r="T727" i="1"/>
  <c r="Q415" i="1"/>
  <c r="R415" i="1"/>
  <c r="S415" i="1"/>
  <c r="T415" i="1"/>
  <c r="Q1958" i="1"/>
  <c r="R1958" i="1"/>
  <c r="S1958" i="1"/>
  <c r="T1958" i="1"/>
  <c r="Q2077" i="1"/>
  <c r="R2077" i="1"/>
  <c r="S2077" i="1"/>
  <c r="T2077" i="1"/>
  <c r="Q1959" i="1"/>
  <c r="R1959" i="1"/>
  <c r="S1959" i="1"/>
  <c r="T1959" i="1"/>
  <c r="Q1588" i="1"/>
  <c r="R1588" i="1"/>
  <c r="S1588" i="1"/>
  <c r="T1588" i="1"/>
  <c r="Q1589" i="1"/>
  <c r="R1589" i="1"/>
  <c r="S1589" i="1"/>
  <c r="T1589" i="1"/>
  <c r="Q416" i="1"/>
  <c r="R416" i="1"/>
  <c r="S416" i="1"/>
  <c r="T416" i="1"/>
  <c r="Q2078" i="1"/>
  <c r="R2078" i="1"/>
  <c r="S2078" i="1"/>
  <c r="T2078" i="1"/>
  <c r="Q728" i="1"/>
  <c r="R728" i="1"/>
  <c r="S728" i="1"/>
  <c r="T728" i="1"/>
  <c r="Q1960" i="1"/>
  <c r="R1960" i="1"/>
  <c r="S1960" i="1"/>
  <c r="T1960" i="1"/>
  <c r="Q729" i="1"/>
  <c r="R729" i="1"/>
  <c r="S729" i="1"/>
  <c r="T729" i="1"/>
  <c r="Q730" i="1"/>
  <c r="R730" i="1"/>
  <c r="S730" i="1"/>
  <c r="T730" i="1"/>
  <c r="Q1961" i="1"/>
  <c r="R1961" i="1"/>
  <c r="S1961" i="1"/>
  <c r="T1961" i="1"/>
  <c r="Q1651" i="1"/>
  <c r="R1651" i="1"/>
  <c r="S1651" i="1"/>
  <c r="T1651" i="1"/>
  <c r="Q417" i="1"/>
  <c r="R417" i="1"/>
  <c r="S417" i="1"/>
  <c r="T417" i="1"/>
  <c r="Q731" i="1"/>
  <c r="R731" i="1"/>
  <c r="S731" i="1"/>
  <c r="T731" i="1"/>
  <c r="Q732" i="1"/>
  <c r="R732" i="1"/>
  <c r="S732" i="1"/>
  <c r="T732" i="1"/>
  <c r="Q1374" i="1"/>
  <c r="R1374" i="1"/>
  <c r="S1374" i="1"/>
  <c r="T1374" i="1"/>
  <c r="Q1962" i="1"/>
  <c r="R1962" i="1"/>
  <c r="S1962" i="1"/>
  <c r="T1962" i="1"/>
  <c r="Q1963" i="1"/>
  <c r="R1963" i="1"/>
  <c r="S1963" i="1"/>
  <c r="T1963" i="1"/>
  <c r="Q1590" i="1"/>
  <c r="R1590" i="1"/>
  <c r="S1590" i="1"/>
  <c r="T1590" i="1"/>
  <c r="Q1964" i="1"/>
  <c r="R1964" i="1"/>
  <c r="S1964" i="1"/>
  <c r="T1964" i="1"/>
  <c r="Q2079" i="1"/>
  <c r="R2079" i="1"/>
  <c r="S2079" i="1"/>
  <c r="T2079" i="1"/>
  <c r="Q733" i="1"/>
  <c r="R733" i="1"/>
  <c r="S733" i="1"/>
  <c r="T733" i="1"/>
  <c r="Q734" i="1"/>
  <c r="R734" i="1"/>
  <c r="S734" i="1"/>
  <c r="T734" i="1"/>
  <c r="Q735" i="1"/>
  <c r="R735" i="1"/>
  <c r="S735" i="1"/>
  <c r="T735" i="1"/>
  <c r="Q1652" i="1"/>
  <c r="R1652" i="1"/>
  <c r="S1652" i="1"/>
  <c r="T1652" i="1"/>
  <c r="Q736" i="1"/>
  <c r="R736" i="1"/>
  <c r="S736" i="1"/>
  <c r="T736" i="1"/>
  <c r="Q1965" i="1"/>
  <c r="R1965" i="1"/>
  <c r="S1965" i="1"/>
  <c r="T1965" i="1"/>
  <c r="Q1653" i="1"/>
  <c r="R1653" i="1"/>
  <c r="S1653" i="1"/>
  <c r="T1653" i="1"/>
  <c r="Q737" i="1"/>
  <c r="R737" i="1"/>
  <c r="S737" i="1"/>
  <c r="T737" i="1"/>
  <c r="Q738" i="1"/>
  <c r="R738" i="1"/>
  <c r="S738" i="1"/>
  <c r="T738" i="1"/>
  <c r="Q1966" i="1"/>
  <c r="R1966" i="1"/>
  <c r="S1966" i="1"/>
  <c r="T1966" i="1"/>
  <c r="Q418" i="1"/>
  <c r="R418" i="1"/>
  <c r="S418" i="1"/>
  <c r="T418" i="1"/>
  <c r="Q739" i="1"/>
  <c r="R739" i="1"/>
  <c r="S739" i="1"/>
  <c r="T739" i="1"/>
  <c r="Q419" i="1"/>
  <c r="R419" i="1"/>
  <c r="S419" i="1"/>
  <c r="T419" i="1"/>
  <c r="Q1967" i="1"/>
  <c r="R1967" i="1"/>
  <c r="S1967" i="1"/>
  <c r="T1967" i="1"/>
  <c r="Q1968" i="1"/>
  <c r="R1968" i="1"/>
  <c r="S1968" i="1"/>
  <c r="T1968" i="1"/>
  <c r="Q139" i="1"/>
  <c r="R139" i="1"/>
  <c r="S139" i="1"/>
  <c r="T139" i="1"/>
  <c r="Q740" i="1"/>
  <c r="R740" i="1"/>
  <c r="S740" i="1"/>
  <c r="T740" i="1"/>
  <c r="Q1654" i="1"/>
  <c r="R1654" i="1"/>
  <c r="S1654" i="1"/>
  <c r="T1654" i="1"/>
  <c r="Q1969" i="1"/>
  <c r="R1969" i="1"/>
  <c r="S1969" i="1"/>
  <c r="T1969" i="1"/>
  <c r="Q741" i="1"/>
  <c r="R741" i="1"/>
  <c r="S741" i="1"/>
  <c r="T741" i="1"/>
  <c r="Q1655" i="1"/>
  <c r="R1655" i="1"/>
  <c r="S1655" i="1"/>
  <c r="T1655" i="1"/>
  <c r="Q2080" i="1"/>
  <c r="R2080" i="1"/>
  <c r="S2080" i="1"/>
  <c r="T2080" i="1"/>
  <c r="Q140" i="1"/>
  <c r="R140" i="1"/>
  <c r="S140" i="1"/>
  <c r="T140" i="1"/>
  <c r="Q118" i="1"/>
  <c r="R118" i="1"/>
  <c r="S118" i="1"/>
  <c r="T118" i="1"/>
  <c r="Q1705" i="1"/>
  <c r="R1705" i="1"/>
  <c r="S1705" i="1"/>
  <c r="T1705" i="1"/>
  <c r="Q119" i="1"/>
  <c r="R119" i="1"/>
  <c r="S119" i="1"/>
  <c r="T119" i="1"/>
  <c r="Q398" i="1"/>
  <c r="R398" i="1"/>
  <c r="S398" i="1"/>
  <c r="T398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706" i="1"/>
  <c r="R1706" i="1"/>
  <c r="S1706" i="1"/>
  <c r="T1706" i="1"/>
  <c r="Q399" i="1"/>
  <c r="R399" i="1"/>
  <c r="S399" i="1"/>
  <c r="T399" i="1"/>
  <c r="Q400" i="1"/>
  <c r="R400" i="1"/>
  <c r="S400" i="1"/>
  <c r="T400" i="1"/>
  <c r="Q1707" i="1"/>
  <c r="R1707" i="1"/>
  <c r="S1707" i="1"/>
  <c r="T1707" i="1"/>
  <c r="Q1708" i="1"/>
  <c r="R1708" i="1"/>
  <c r="S1708" i="1"/>
  <c r="T1708" i="1"/>
  <c r="Q125" i="1"/>
  <c r="R125" i="1"/>
  <c r="S125" i="1"/>
  <c r="T125" i="1"/>
  <c r="Q401" i="1"/>
  <c r="R401" i="1"/>
  <c r="S401" i="1"/>
  <c r="T401" i="1"/>
  <c r="Q402" i="1"/>
  <c r="R402" i="1"/>
  <c r="S402" i="1"/>
  <c r="T402" i="1"/>
  <c r="Q126" i="1"/>
  <c r="R126" i="1"/>
  <c r="S126" i="1"/>
  <c r="T126" i="1"/>
  <c r="Q27" i="1"/>
  <c r="R27" i="1"/>
  <c r="S27" i="1"/>
  <c r="T27" i="1"/>
  <c r="Q1709" i="1"/>
  <c r="R1709" i="1"/>
  <c r="S1709" i="1"/>
  <c r="T1709" i="1"/>
  <c r="Q127" i="1"/>
  <c r="R127" i="1"/>
  <c r="S127" i="1"/>
  <c r="T127" i="1"/>
  <c r="Q1319" i="1"/>
  <c r="R1319" i="1"/>
  <c r="S1319" i="1"/>
  <c r="T1319" i="1"/>
  <c r="Q1710" i="1"/>
  <c r="R1710" i="1"/>
  <c r="S1710" i="1"/>
  <c r="T1710" i="1"/>
  <c r="Q1314" i="1"/>
  <c r="R1314" i="1"/>
  <c r="S1314" i="1"/>
  <c r="T1314" i="1"/>
  <c r="Q403" i="1"/>
  <c r="R403" i="1"/>
  <c r="S403" i="1"/>
  <c r="T403" i="1"/>
  <c r="Q1711" i="1"/>
  <c r="R1711" i="1"/>
  <c r="S1711" i="1"/>
  <c r="T1711" i="1"/>
  <c r="Q1320" i="1"/>
  <c r="R1320" i="1"/>
  <c r="S1320" i="1"/>
  <c r="T1320" i="1"/>
  <c r="Q128" i="1"/>
  <c r="R128" i="1"/>
  <c r="S128" i="1"/>
  <c r="T128" i="1"/>
  <c r="Q404" i="1"/>
  <c r="R404" i="1"/>
  <c r="S404" i="1"/>
  <c r="T404" i="1"/>
  <c r="Q1315" i="1"/>
  <c r="R1315" i="1"/>
  <c r="S1315" i="1"/>
  <c r="T1315" i="1"/>
  <c r="Q28" i="1"/>
  <c r="R28" i="1"/>
  <c r="S28" i="1"/>
  <c r="T28" i="1"/>
  <c r="Q1321" i="1"/>
  <c r="R1321" i="1"/>
  <c r="S1321" i="1"/>
  <c r="T1321" i="1"/>
  <c r="Q129" i="1"/>
  <c r="R129" i="1"/>
  <c r="S129" i="1"/>
  <c r="T129" i="1"/>
  <c r="Q130" i="1"/>
  <c r="R130" i="1"/>
  <c r="S130" i="1"/>
  <c r="T130" i="1"/>
  <c r="Q1322" i="1"/>
  <c r="R1322" i="1"/>
  <c r="S1322" i="1"/>
  <c r="T1322" i="1"/>
  <c r="Q1316" i="1"/>
  <c r="R1316" i="1"/>
  <c r="S1316" i="1"/>
  <c r="T1316" i="1"/>
  <c r="Q1712" i="1"/>
  <c r="R1712" i="1"/>
  <c r="S1712" i="1"/>
  <c r="T1712" i="1"/>
  <c r="Q1323" i="1"/>
  <c r="R1323" i="1"/>
  <c r="S1323" i="1"/>
  <c r="T1323" i="1"/>
  <c r="Q405" i="1"/>
  <c r="R405" i="1"/>
  <c r="S405" i="1"/>
  <c r="T405" i="1"/>
  <c r="Q1713" i="1"/>
  <c r="R1713" i="1"/>
  <c r="S1713" i="1"/>
  <c r="T1713" i="1"/>
  <c r="Q175" i="1"/>
  <c r="R175" i="1"/>
  <c r="S175" i="1"/>
  <c r="T175" i="1"/>
  <c r="Q651" i="1"/>
  <c r="R651" i="1"/>
  <c r="S651" i="1"/>
  <c r="T651" i="1"/>
  <c r="Q211" i="1"/>
  <c r="R211" i="1"/>
  <c r="S211" i="1"/>
  <c r="T211" i="1"/>
  <c r="Q2085" i="1"/>
  <c r="R2085" i="1"/>
  <c r="S2085" i="1"/>
  <c r="T2085" i="1"/>
  <c r="Q176" i="1"/>
  <c r="R176" i="1"/>
  <c r="S176" i="1"/>
  <c r="T176" i="1"/>
  <c r="Q212" i="1"/>
  <c r="R212" i="1"/>
  <c r="S212" i="1"/>
  <c r="T212" i="1"/>
  <c r="Q2086" i="1"/>
  <c r="R2086" i="1"/>
  <c r="S2086" i="1"/>
  <c r="T2086" i="1"/>
  <c r="Q2112" i="1"/>
  <c r="R2112" i="1"/>
  <c r="S2112" i="1"/>
  <c r="T2112" i="1"/>
  <c r="Q177" i="1"/>
  <c r="R177" i="1"/>
  <c r="S177" i="1"/>
  <c r="T177" i="1"/>
  <c r="Q213" i="1"/>
  <c r="R213" i="1"/>
  <c r="S213" i="1"/>
  <c r="T213" i="1"/>
  <c r="Q178" i="1"/>
  <c r="R178" i="1"/>
  <c r="S178" i="1"/>
  <c r="T178" i="1"/>
  <c r="Q214" i="1"/>
  <c r="R214" i="1"/>
  <c r="S214" i="1"/>
  <c r="T214" i="1"/>
  <c r="Q859" i="1"/>
  <c r="R859" i="1"/>
  <c r="S859" i="1"/>
  <c r="T859" i="1"/>
  <c r="Q215" i="1"/>
  <c r="R215" i="1"/>
  <c r="S215" i="1"/>
  <c r="T215" i="1"/>
  <c r="Q652" i="1"/>
  <c r="R652" i="1"/>
  <c r="S652" i="1"/>
  <c r="T652" i="1"/>
  <c r="Q179" i="1"/>
  <c r="R179" i="1"/>
  <c r="S179" i="1"/>
  <c r="T179" i="1"/>
  <c r="Q2087" i="1"/>
  <c r="R2087" i="1"/>
  <c r="S2087" i="1"/>
  <c r="T2087" i="1"/>
  <c r="Q653" i="1"/>
  <c r="R653" i="1"/>
  <c r="S653" i="1"/>
  <c r="T653" i="1"/>
  <c r="Q654" i="1"/>
  <c r="R654" i="1"/>
  <c r="S654" i="1"/>
  <c r="T654" i="1"/>
  <c r="Q216" i="1"/>
  <c r="R216" i="1"/>
  <c r="S216" i="1"/>
  <c r="T216" i="1"/>
  <c r="Q180" i="1"/>
  <c r="R180" i="1"/>
  <c r="S180" i="1"/>
  <c r="T180" i="1"/>
  <c r="Q2088" i="1"/>
  <c r="R2088" i="1"/>
  <c r="S2088" i="1"/>
  <c r="T2088" i="1"/>
  <c r="Q2089" i="1"/>
  <c r="R2089" i="1"/>
  <c r="S2089" i="1"/>
  <c r="T2089" i="1"/>
  <c r="Q2113" i="1"/>
  <c r="R2113" i="1"/>
  <c r="S2113" i="1"/>
  <c r="T2113" i="1"/>
  <c r="Q655" i="1"/>
  <c r="R655" i="1"/>
  <c r="S655" i="1"/>
  <c r="T655" i="1"/>
  <c r="Q2090" i="1"/>
  <c r="R2090" i="1"/>
  <c r="S2090" i="1"/>
  <c r="T2090" i="1"/>
  <c r="Q656" i="1"/>
  <c r="R656" i="1"/>
  <c r="S656" i="1"/>
  <c r="T65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657" i="1"/>
  <c r="R657" i="1"/>
  <c r="S657" i="1"/>
  <c r="T657" i="1"/>
  <c r="Q220" i="1"/>
  <c r="R220" i="1"/>
  <c r="S220" i="1"/>
  <c r="T220" i="1"/>
  <c r="Q658" i="1"/>
  <c r="R658" i="1"/>
  <c r="S658" i="1"/>
  <c r="T658" i="1"/>
  <c r="Q221" i="1"/>
  <c r="R221" i="1"/>
  <c r="S221" i="1"/>
  <c r="T221" i="1"/>
  <c r="Q181" i="1"/>
  <c r="R181" i="1"/>
  <c r="S181" i="1"/>
  <c r="T181" i="1"/>
  <c r="Q222" i="1"/>
  <c r="R222" i="1"/>
  <c r="S222" i="1"/>
  <c r="T222" i="1"/>
  <c r="Q182" i="1"/>
  <c r="R182" i="1"/>
  <c r="S182" i="1"/>
  <c r="T182" i="1"/>
  <c r="Q183" i="1"/>
  <c r="R183" i="1"/>
  <c r="S183" i="1"/>
  <c r="T183" i="1"/>
  <c r="Q223" i="1"/>
  <c r="R223" i="1"/>
  <c r="S223" i="1"/>
  <c r="T223" i="1"/>
  <c r="Q860" i="1"/>
  <c r="R860" i="1"/>
  <c r="S860" i="1"/>
  <c r="T860" i="1"/>
  <c r="Q184" i="1"/>
  <c r="R184" i="1"/>
  <c r="S184" i="1"/>
  <c r="T184" i="1"/>
  <c r="Q2091" i="1"/>
  <c r="R2091" i="1"/>
  <c r="S2091" i="1"/>
  <c r="T2091" i="1"/>
  <c r="Q2092" i="1"/>
  <c r="R2092" i="1"/>
  <c r="S2092" i="1"/>
  <c r="T2092" i="1"/>
  <c r="Q659" i="1"/>
  <c r="R659" i="1"/>
  <c r="S659" i="1"/>
  <c r="T659" i="1"/>
  <c r="Q660" i="1"/>
  <c r="R660" i="1"/>
  <c r="S660" i="1"/>
  <c r="T660" i="1"/>
  <c r="Q661" i="1"/>
  <c r="R661" i="1"/>
  <c r="S661" i="1"/>
  <c r="T661" i="1"/>
  <c r="Q2093" i="1"/>
  <c r="R2093" i="1"/>
  <c r="S2093" i="1"/>
  <c r="T2093" i="1"/>
  <c r="Q224" i="1"/>
  <c r="R224" i="1"/>
  <c r="S224" i="1"/>
  <c r="T224" i="1"/>
  <c r="Q2094" i="1"/>
  <c r="R2094" i="1"/>
  <c r="S2094" i="1"/>
  <c r="T2094" i="1"/>
  <c r="Q662" i="1"/>
  <c r="R662" i="1"/>
  <c r="S662" i="1"/>
  <c r="T662" i="1"/>
  <c r="Q663" i="1"/>
  <c r="R663" i="1"/>
  <c r="S663" i="1"/>
  <c r="T663" i="1"/>
  <c r="Q2095" i="1"/>
  <c r="R2095" i="1"/>
  <c r="S2095" i="1"/>
  <c r="T2095" i="1"/>
  <c r="Q2096" i="1"/>
  <c r="R2096" i="1"/>
  <c r="S2096" i="1"/>
  <c r="T2096" i="1"/>
  <c r="Q225" i="1"/>
  <c r="R225" i="1"/>
  <c r="S225" i="1"/>
  <c r="T225" i="1"/>
  <c r="Q226" i="1"/>
  <c r="R226" i="1"/>
  <c r="S226" i="1"/>
  <c r="T226" i="1"/>
  <c r="Q861" i="1"/>
  <c r="R861" i="1"/>
  <c r="S861" i="1"/>
  <c r="T861" i="1"/>
  <c r="Q664" i="1"/>
  <c r="R664" i="1"/>
  <c r="S664" i="1"/>
  <c r="T664" i="1"/>
  <c r="Q185" i="1"/>
  <c r="R185" i="1"/>
  <c r="S185" i="1"/>
  <c r="T185" i="1"/>
  <c r="Q2114" i="1"/>
  <c r="R2114" i="1"/>
  <c r="S2114" i="1"/>
  <c r="T2114" i="1"/>
  <c r="Q2115" i="1"/>
  <c r="R2115" i="1"/>
  <c r="S2115" i="1"/>
  <c r="T2115" i="1"/>
  <c r="Q186" i="1"/>
  <c r="R186" i="1"/>
  <c r="S186" i="1"/>
  <c r="T186" i="1"/>
  <c r="Q2097" i="1"/>
  <c r="R2097" i="1"/>
  <c r="S2097" i="1"/>
  <c r="T2097" i="1"/>
  <c r="Q227" i="1"/>
  <c r="R227" i="1"/>
  <c r="S227" i="1"/>
  <c r="T227" i="1"/>
  <c r="Q2116" i="1"/>
  <c r="R2116" i="1"/>
  <c r="S2116" i="1"/>
  <c r="T2116" i="1"/>
  <c r="Q228" i="1"/>
  <c r="R228" i="1"/>
  <c r="S228" i="1"/>
  <c r="T228" i="1"/>
  <c r="Q2098" i="1"/>
  <c r="R2098" i="1"/>
  <c r="S2098" i="1"/>
  <c r="T2098" i="1"/>
  <c r="Q229" i="1"/>
  <c r="R229" i="1"/>
  <c r="S229" i="1"/>
  <c r="T229" i="1"/>
  <c r="Q230" i="1"/>
  <c r="R230" i="1"/>
  <c r="S230" i="1"/>
  <c r="T230" i="1"/>
  <c r="Q2099" i="1"/>
  <c r="R2099" i="1"/>
  <c r="S2099" i="1"/>
  <c r="T2099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100" i="1"/>
  <c r="R2100" i="1"/>
  <c r="S2100" i="1"/>
  <c r="T2100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187" i="1"/>
  <c r="R187" i="1"/>
  <c r="S187" i="1"/>
  <c r="T187" i="1"/>
  <c r="Q188" i="1"/>
  <c r="R188" i="1"/>
  <c r="S188" i="1"/>
  <c r="T188" i="1"/>
  <c r="Q2117" i="1"/>
  <c r="R2117" i="1"/>
  <c r="S2117" i="1"/>
  <c r="T2117" i="1"/>
  <c r="Q239" i="1"/>
  <c r="R239" i="1"/>
  <c r="S239" i="1"/>
  <c r="T239" i="1"/>
  <c r="Q665" i="1"/>
  <c r="R665" i="1"/>
  <c r="S665" i="1"/>
  <c r="T665" i="1"/>
  <c r="Q240" i="1"/>
  <c r="R240" i="1"/>
  <c r="S240" i="1"/>
  <c r="T240" i="1"/>
  <c r="Q2101" i="1"/>
  <c r="R2101" i="1"/>
  <c r="S2101" i="1"/>
  <c r="T2101" i="1"/>
  <c r="Q241" i="1"/>
  <c r="R241" i="1"/>
  <c r="S241" i="1"/>
  <c r="T241" i="1"/>
  <c r="Q666" i="1"/>
  <c r="R666" i="1"/>
  <c r="S666" i="1"/>
  <c r="T666" i="1"/>
  <c r="Q2102" i="1"/>
  <c r="R2102" i="1"/>
  <c r="S2102" i="1"/>
  <c r="T2102" i="1"/>
  <c r="Q2103" i="1"/>
  <c r="R2103" i="1"/>
  <c r="S2103" i="1"/>
  <c r="T2103" i="1"/>
  <c r="Q667" i="1"/>
  <c r="R667" i="1"/>
  <c r="S667" i="1"/>
  <c r="T667" i="1"/>
  <c r="Q189" i="1"/>
  <c r="R189" i="1"/>
  <c r="S189" i="1"/>
  <c r="T189" i="1"/>
  <c r="Q190" i="1"/>
  <c r="R190" i="1"/>
  <c r="S190" i="1"/>
  <c r="T190" i="1"/>
  <c r="Q2104" i="1"/>
  <c r="R2104" i="1"/>
  <c r="S2104" i="1"/>
  <c r="T2104" i="1"/>
  <c r="Q862" i="1"/>
  <c r="R862" i="1"/>
  <c r="S862" i="1"/>
  <c r="T862" i="1"/>
  <c r="Q242" i="1"/>
  <c r="R242" i="1"/>
  <c r="S242" i="1"/>
  <c r="T242" i="1"/>
  <c r="Q191" i="1"/>
  <c r="R191" i="1"/>
  <c r="S191" i="1"/>
  <c r="T191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192" i="1"/>
  <c r="R192" i="1"/>
  <c r="S192" i="1"/>
  <c r="T192" i="1"/>
  <c r="Q246" i="1"/>
  <c r="R246" i="1"/>
  <c r="S246" i="1"/>
  <c r="T246" i="1"/>
  <c r="Q193" i="1"/>
  <c r="R193" i="1"/>
  <c r="S193" i="1"/>
  <c r="T193" i="1"/>
  <c r="Q247" i="1"/>
  <c r="R247" i="1"/>
  <c r="S247" i="1"/>
  <c r="T247" i="1"/>
  <c r="Q194" i="1"/>
  <c r="R194" i="1"/>
  <c r="S194" i="1"/>
  <c r="T194" i="1"/>
  <c r="Q2105" i="1"/>
  <c r="R2105" i="1"/>
  <c r="S2105" i="1"/>
  <c r="T2105" i="1"/>
  <c r="Q195" i="1"/>
  <c r="R195" i="1"/>
  <c r="S195" i="1"/>
  <c r="T195" i="1"/>
  <c r="Q196" i="1"/>
  <c r="R196" i="1"/>
  <c r="S196" i="1"/>
  <c r="T196" i="1"/>
  <c r="Q248" i="1"/>
  <c r="R248" i="1"/>
  <c r="S248" i="1"/>
  <c r="T248" i="1"/>
  <c r="Q863" i="1"/>
  <c r="R863" i="1"/>
  <c r="S863" i="1"/>
  <c r="T863" i="1"/>
  <c r="Q197" i="1"/>
  <c r="R197" i="1"/>
  <c r="S197" i="1"/>
  <c r="T197" i="1"/>
  <c r="Q198" i="1"/>
  <c r="R198" i="1"/>
  <c r="S198" i="1"/>
  <c r="T198" i="1"/>
  <c r="Q249" i="1"/>
  <c r="R249" i="1"/>
  <c r="S249" i="1"/>
  <c r="T249" i="1"/>
  <c r="Q199" i="1"/>
  <c r="R199" i="1"/>
  <c r="S199" i="1"/>
  <c r="T199" i="1"/>
  <c r="Q250" i="1"/>
  <c r="R250" i="1"/>
  <c r="S250" i="1"/>
  <c r="T250" i="1"/>
  <c r="Q2106" i="1"/>
  <c r="R2106" i="1"/>
  <c r="S2106" i="1"/>
  <c r="T2106" i="1"/>
  <c r="Q200" i="1"/>
  <c r="R200" i="1"/>
  <c r="S200" i="1"/>
  <c r="T200" i="1"/>
  <c r="Q201" i="1"/>
  <c r="R201" i="1"/>
  <c r="S201" i="1"/>
  <c r="T201" i="1"/>
  <c r="Q2107" i="1"/>
  <c r="R2107" i="1"/>
  <c r="S2107" i="1"/>
  <c r="T2107" i="1"/>
  <c r="Q2118" i="1"/>
  <c r="R2118" i="1"/>
  <c r="S2118" i="1"/>
  <c r="T2118" i="1"/>
  <c r="Q2108" i="1"/>
  <c r="R2108" i="1"/>
  <c r="S2108" i="1"/>
  <c r="T2108" i="1"/>
  <c r="Q668" i="1"/>
  <c r="R668" i="1"/>
  <c r="S668" i="1"/>
  <c r="T668" i="1"/>
  <c r="Q251" i="1"/>
  <c r="R251" i="1"/>
  <c r="S251" i="1"/>
  <c r="T25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05" i="1"/>
  <c r="R205" i="1"/>
  <c r="S205" i="1"/>
  <c r="T205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864" i="1"/>
  <c r="R864" i="1"/>
  <c r="S864" i="1"/>
  <c r="T864" i="1"/>
  <c r="Q259" i="1"/>
  <c r="R259" i="1"/>
  <c r="S259" i="1"/>
  <c r="T259" i="1"/>
  <c r="Q260" i="1"/>
  <c r="R260" i="1"/>
  <c r="S260" i="1"/>
  <c r="T260" i="1"/>
  <c r="Q2119" i="1"/>
  <c r="R2119" i="1"/>
  <c r="S2119" i="1"/>
  <c r="T2119" i="1"/>
  <c r="Q669" i="1"/>
  <c r="R669" i="1"/>
  <c r="S669" i="1"/>
  <c r="T669" i="1"/>
  <c r="Q670" i="1"/>
  <c r="R670" i="1"/>
  <c r="S670" i="1"/>
  <c r="T670" i="1"/>
  <c r="Q261" i="1"/>
  <c r="R261" i="1"/>
  <c r="S261" i="1"/>
  <c r="T261" i="1"/>
  <c r="Q2120" i="1"/>
  <c r="R2120" i="1"/>
  <c r="S2120" i="1"/>
  <c r="T2120" i="1"/>
  <c r="Q262" i="1"/>
  <c r="R262" i="1"/>
  <c r="S262" i="1"/>
  <c r="T262" i="1"/>
  <c r="Q671" i="1"/>
  <c r="R671" i="1"/>
  <c r="S671" i="1"/>
  <c r="T671" i="1"/>
  <c r="Q263" i="1"/>
  <c r="R263" i="1"/>
  <c r="S263" i="1"/>
  <c r="T263" i="1"/>
  <c r="Q672" i="1"/>
  <c r="R672" i="1"/>
  <c r="S672" i="1"/>
  <c r="T672" i="1"/>
  <c r="Q2109" i="1"/>
  <c r="R2109" i="1"/>
  <c r="S2109" i="1"/>
  <c r="T2109" i="1"/>
  <c r="Q264" i="1"/>
  <c r="R264" i="1"/>
  <c r="S264" i="1"/>
  <c r="T264" i="1"/>
  <c r="Q206" i="1"/>
  <c r="R206" i="1"/>
  <c r="S206" i="1"/>
  <c r="T206" i="1"/>
  <c r="Q265" i="1"/>
  <c r="R265" i="1"/>
  <c r="S265" i="1"/>
  <c r="T265" i="1"/>
  <c r="Q2121" i="1"/>
  <c r="R2121" i="1"/>
  <c r="S2121" i="1"/>
  <c r="T2121" i="1"/>
  <c r="Q266" i="1"/>
  <c r="R266" i="1"/>
  <c r="S266" i="1"/>
  <c r="T266" i="1"/>
  <c r="Q2122" i="1"/>
  <c r="R2122" i="1"/>
  <c r="S2122" i="1"/>
  <c r="T2122" i="1"/>
  <c r="Q267" i="1"/>
  <c r="R267" i="1"/>
  <c r="S267" i="1"/>
  <c r="T267" i="1"/>
  <c r="Q2123" i="1"/>
  <c r="R2123" i="1"/>
  <c r="S2123" i="1"/>
  <c r="T2123" i="1"/>
  <c r="Q268" i="1"/>
  <c r="R268" i="1"/>
  <c r="S268" i="1"/>
  <c r="T268" i="1"/>
  <c r="Q2124" i="1"/>
  <c r="R2124" i="1"/>
  <c r="S2124" i="1"/>
  <c r="T2124" i="1"/>
  <c r="Q207" i="1"/>
  <c r="R207" i="1"/>
  <c r="S207" i="1"/>
  <c r="T207" i="1"/>
  <c r="Q269" i="1"/>
  <c r="R269" i="1"/>
  <c r="S269" i="1"/>
  <c r="T269" i="1"/>
  <c r="Q270" i="1"/>
  <c r="R270" i="1"/>
  <c r="S270" i="1"/>
  <c r="T270" i="1"/>
  <c r="Q2125" i="1"/>
  <c r="R2125" i="1"/>
  <c r="S2125" i="1"/>
  <c r="T2125" i="1"/>
  <c r="Q271" i="1"/>
  <c r="R271" i="1"/>
  <c r="S271" i="1"/>
  <c r="T271" i="1"/>
  <c r="Q2110" i="1"/>
  <c r="R2110" i="1"/>
  <c r="S2110" i="1"/>
  <c r="T2110" i="1"/>
  <c r="Q272" i="1"/>
  <c r="R272" i="1"/>
  <c r="S272" i="1"/>
  <c r="T272" i="1"/>
  <c r="Q2126" i="1"/>
  <c r="R2126" i="1"/>
  <c r="S2126" i="1"/>
  <c r="T2126" i="1"/>
  <c r="Q2111" i="1"/>
  <c r="R2111" i="1"/>
  <c r="S2111" i="1"/>
  <c r="T2111" i="1"/>
  <c r="Q273" i="1"/>
  <c r="R273" i="1"/>
  <c r="S273" i="1"/>
  <c r="T273" i="1"/>
  <c r="Q2127" i="1"/>
  <c r="R2127" i="1"/>
  <c r="S2127" i="1"/>
  <c r="T2127" i="1"/>
  <c r="Q673" i="1"/>
  <c r="R673" i="1"/>
  <c r="S673" i="1"/>
  <c r="T673" i="1"/>
  <c r="Q2166" i="1"/>
  <c r="R2166" i="1"/>
  <c r="S2166" i="1"/>
  <c r="T2166" i="1"/>
  <c r="Q2167" i="1"/>
  <c r="R2167" i="1"/>
  <c r="S2167" i="1"/>
  <c r="T2167" i="1"/>
  <c r="Q1376" i="1"/>
  <c r="R1376" i="1"/>
  <c r="S1376" i="1"/>
  <c r="T1376" i="1"/>
  <c r="Q1375" i="1"/>
  <c r="R1375" i="1"/>
  <c r="S1375" i="1"/>
  <c r="T1375" i="1"/>
  <c r="Q1066" i="1"/>
  <c r="R1066" i="1"/>
  <c r="S1066" i="1"/>
  <c r="T1066" i="1"/>
  <c r="Q1067" i="1"/>
  <c r="R1067" i="1"/>
  <c r="S1067" i="1"/>
  <c r="T1067" i="1"/>
  <c r="Q1377" i="1"/>
  <c r="R1377" i="1"/>
  <c r="S1377" i="1"/>
  <c r="T1377" i="1"/>
  <c r="Q1378" i="1"/>
  <c r="R1378" i="1"/>
  <c r="S1378" i="1"/>
  <c r="T1378" i="1"/>
  <c r="Q2168" i="1"/>
  <c r="R2168" i="1"/>
  <c r="S2168" i="1"/>
  <c r="T2168" i="1"/>
  <c r="Q1616" i="1"/>
  <c r="R1616" i="1"/>
  <c r="S1616" i="1"/>
  <c r="T1616" i="1"/>
  <c r="Q929" i="1"/>
  <c r="R929" i="1"/>
  <c r="S929" i="1"/>
  <c r="T929" i="1"/>
  <c r="Q1379" i="1"/>
  <c r="R1379" i="1"/>
  <c r="S1379" i="1"/>
  <c r="T1379" i="1"/>
  <c r="Q1617" i="1"/>
  <c r="R1617" i="1"/>
  <c r="S1617" i="1"/>
  <c r="T1617" i="1"/>
  <c r="Q1380" i="1"/>
  <c r="R1380" i="1"/>
  <c r="S1380" i="1"/>
  <c r="T1380" i="1"/>
  <c r="Q930" i="1"/>
  <c r="R930" i="1"/>
  <c r="S930" i="1"/>
  <c r="T930" i="1"/>
  <c r="Q931" i="1"/>
  <c r="R931" i="1"/>
  <c r="S931" i="1"/>
  <c r="T931" i="1"/>
  <c r="Q1591" i="1"/>
  <c r="R1591" i="1"/>
  <c r="S1591" i="1"/>
  <c r="T1591" i="1"/>
  <c r="Q1598" i="1"/>
  <c r="R1598" i="1"/>
  <c r="S1598" i="1"/>
  <c r="T1598" i="1"/>
  <c r="Q1599" i="1"/>
  <c r="R1599" i="1"/>
  <c r="S1599" i="1"/>
  <c r="T1599" i="1"/>
  <c r="Q1873" i="1"/>
  <c r="R1873" i="1"/>
  <c r="S1873" i="1"/>
  <c r="T1873" i="1"/>
  <c r="Q1507" i="1"/>
  <c r="R1507" i="1"/>
  <c r="S1507" i="1"/>
  <c r="T1507" i="1"/>
  <c r="Q919" i="1"/>
  <c r="R919" i="1"/>
  <c r="S919" i="1"/>
  <c r="T919" i="1"/>
  <c r="Q1508" i="1"/>
  <c r="R1508" i="1"/>
  <c r="S1508" i="1"/>
  <c r="T1508" i="1"/>
  <c r="Q1874" i="1"/>
  <c r="R1874" i="1"/>
  <c r="S1874" i="1"/>
  <c r="T1874" i="1"/>
  <c r="Q1592" i="1"/>
  <c r="R1592" i="1"/>
  <c r="S1592" i="1"/>
  <c r="T1592" i="1"/>
  <c r="Q1875" i="1"/>
  <c r="R1875" i="1"/>
  <c r="S1875" i="1"/>
  <c r="T1875" i="1"/>
  <c r="Q1593" i="1"/>
  <c r="R1593" i="1"/>
  <c r="S1593" i="1"/>
  <c r="T1593" i="1"/>
  <c r="Q1600" i="1"/>
  <c r="R1600" i="1"/>
  <c r="S1600" i="1"/>
  <c r="T1600" i="1"/>
  <c r="Q1594" i="1"/>
  <c r="R1594" i="1"/>
  <c r="S1594" i="1"/>
  <c r="T1594" i="1"/>
  <c r="Q1876" i="1"/>
  <c r="R1876" i="1"/>
  <c r="S1876" i="1"/>
  <c r="T1876" i="1"/>
  <c r="Q1509" i="1"/>
  <c r="R1509" i="1"/>
  <c r="S1509" i="1"/>
  <c r="T1509" i="1"/>
  <c r="Q1595" i="1"/>
  <c r="R1595" i="1"/>
  <c r="S1595" i="1"/>
  <c r="T1595" i="1"/>
  <c r="Q1510" i="1"/>
  <c r="R1510" i="1"/>
  <c r="S1510" i="1"/>
  <c r="T1510" i="1"/>
  <c r="Q1877" i="1"/>
  <c r="R1877" i="1"/>
  <c r="S1877" i="1"/>
  <c r="T1877" i="1"/>
  <c r="Q1511" i="1"/>
  <c r="R1511" i="1"/>
  <c r="S1511" i="1"/>
  <c r="T1511" i="1"/>
  <c r="Q1878" i="1"/>
  <c r="R1878" i="1"/>
  <c r="S1878" i="1"/>
  <c r="T1878" i="1"/>
  <c r="Q1879" i="1"/>
  <c r="R1879" i="1"/>
  <c r="S1879" i="1"/>
  <c r="T1879" i="1"/>
  <c r="Q1880" i="1"/>
  <c r="R1880" i="1"/>
  <c r="S1880" i="1"/>
  <c r="T1880" i="1"/>
  <c r="Q1881" i="1"/>
  <c r="R1881" i="1"/>
  <c r="S1881" i="1"/>
  <c r="T1881" i="1"/>
  <c r="Q1657" i="1"/>
  <c r="R1657" i="1"/>
  <c r="S1657" i="1"/>
  <c r="T1657" i="1"/>
  <c r="Q1882" i="1"/>
  <c r="R1882" i="1"/>
  <c r="S1882" i="1"/>
  <c r="T1882" i="1"/>
  <c r="Q1883" i="1"/>
  <c r="R1883" i="1"/>
  <c r="S1883" i="1"/>
  <c r="T1883" i="1"/>
  <c r="Q1512" i="1"/>
  <c r="R1512" i="1"/>
  <c r="S1512" i="1"/>
  <c r="T1512" i="1"/>
  <c r="Q1596" i="1"/>
  <c r="R1596" i="1"/>
  <c r="S1596" i="1"/>
  <c r="T1596" i="1"/>
  <c r="Q1884" i="1"/>
  <c r="R1884" i="1"/>
  <c r="S1884" i="1"/>
  <c r="T1884" i="1"/>
  <c r="Q1658" i="1"/>
  <c r="R1658" i="1"/>
  <c r="S1658" i="1"/>
  <c r="T1658" i="1"/>
  <c r="Q1601" i="1"/>
  <c r="R1601" i="1"/>
  <c r="S1601" i="1"/>
  <c r="T1601" i="1"/>
  <c r="Q1602" i="1"/>
  <c r="R1602" i="1"/>
  <c r="S1602" i="1"/>
  <c r="T1602" i="1"/>
  <c r="Q1659" i="1"/>
  <c r="R1659" i="1"/>
  <c r="S1659" i="1"/>
  <c r="T1659" i="1"/>
  <c r="Q1885" i="1"/>
  <c r="R1885" i="1"/>
  <c r="S1885" i="1"/>
  <c r="T1885" i="1"/>
  <c r="Q1513" i="1"/>
  <c r="R1513" i="1"/>
  <c r="S1513" i="1"/>
  <c r="T1513" i="1"/>
  <c r="Q1886" i="1"/>
  <c r="R1886" i="1"/>
  <c r="S1886" i="1"/>
  <c r="T1886" i="1"/>
  <c r="Q1887" i="1"/>
  <c r="R1887" i="1"/>
  <c r="S1887" i="1"/>
  <c r="T1887" i="1"/>
  <c r="Q1603" i="1"/>
  <c r="R1603" i="1"/>
  <c r="S1603" i="1"/>
  <c r="T1603" i="1"/>
  <c r="Q1888" i="1"/>
  <c r="R1888" i="1"/>
  <c r="S1888" i="1"/>
  <c r="T1888" i="1"/>
  <c r="Q1889" i="1"/>
  <c r="R1889" i="1"/>
  <c r="S1889" i="1"/>
  <c r="T1889" i="1"/>
  <c r="Q1604" i="1"/>
  <c r="R1604" i="1"/>
  <c r="S1604" i="1"/>
  <c r="T1604" i="1"/>
  <c r="Q1597" i="1"/>
  <c r="R1597" i="1"/>
  <c r="S1597" i="1"/>
  <c r="T1597" i="1"/>
  <c r="Q920" i="1"/>
  <c r="R920" i="1"/>
  <c r="S920" i="1"/>
  <c r="T920" i="1"/>
  <c r="Q1890" i="1"/>
  <c r="R1890" i="1"/>
  <c r="S1890" i="1"/>
  <c r="T1890" i="1"/>
  <c r="Q1514" i="1"/>
  <c r="R1514" i="1"/>
  <c r="S1514" i="1"/>
  <c r="T1514" i="1"/>
  <c r="Q924" i="1"/>
  <c r="R924" i="1"/>
  <c r="S924" i="1"/>
  <c r="T924" i="1"/>
  <c r="Q1521" i="1"/>
  <c r="R1521" i="1"/>
  <c r="S1521" i="1"/>
  <c r="T1521" i="1"/>
  <c r="Q1409" i="1"/>
  <c r="R1409" i="1"/>
  <c r="S1409" i="1"/>
  <c r="T1409" i="1"/>
  <c r="Q1150" i="1"/>
  <c r="R1150" i="1"/>
  <c r="S1150" i="1"/>
  <c r="T1150" i="1"/>
  <c r="Q1410" i="1"/>
  <c r="R1410" i="1"/>
  <c r="S1410" i="1"/>
  <c r="T1410" i="1"/>
  <c r="Q1100" i="1"/>
  <c r="R1100" i="1"/>
  <c r="S1100" i="1"/>
  <c r="T1100" i="1"/>
  <c r="Q1101" i="1"/>
  <c r="R1101" i="1"/>
  <c r="S1101" i="1"/>
  <c r="T1101" i="1"/>
  <c r="Q1102" i="1"/>
  <c r="R1102" i="1"/>
  <c r="S1102" i="1"/>
  <c r="T1102" i="1"/>
  <c r="Q1522" i="1"/>
  <c r="R1522" i="1"/>
  <c r="S1522" i="1"/>
  <c r="T1522" i="1"/>
  <c r="Q1103" i="1"/>
  <c r="R1103" i="1"/>
  <c r="S1103" i="1"/>
  <c r="T1103" i="1"/>
  <c r="Q1411" i="1"/>
  <c r="R1411" i="1"/>
  <c r="S1411" i="1"/>
  <c r="T1411" i="1"/>
  <c r="Q1104" i="1"/>
  <c r="R1104" i="1"/>
  <c r="S1104" i="1"/>
  <c r="T1104" i="1"/>
  <c r="Q925" i="1"/>
  <c r="R925" i="1"/>
  <c r="S925" i="1"/>
  <c r="T925" i="1"/>
  <c r="Q1412" i="1"/>
  <c r="R1412" i="1"/>
  <c r="S1412" i="1"/>
  <c r="T1412" i="1"/>
  <c r="Q1523" i="1"/>
  <c r="R1523" i="1"/>
  <c r="S1523" i="1"/>
  <c r="T1523" i="1"/>
  <c r="Q1105" i="1"/>
  <c r="R1105" i="1"/>
  <c r="S1105" i="1"/>
  <c r="T1105" i="1"/>
  <c r="Q1524" i="1"/>
  <c r="R1524" i="1"/>
  <c r="S1524" i="1"/>
  <c r="T1524" i="1"/>
  <c r="Q1413" i="1"/>
  <c r="R1413" i="1"/>
  <c r="S1413" i="1"/>
  <c r="T1413" i="1"/>
  <c r="Q1525" i="1"/>
  <c r="R1525" i="1"/>
  <c r="S1525" i="1"/>
  <c r="T1525" i="1"/>
  <c r="Q926" i="1"/>
  <c r="R926" i="1"/>
  <c r="S926" i="1"/>
  <c r="T926" i="1"/>
  <c r="Q1106" i="1"/>
  <c r="R1106" i="1"/>
  <c r="S1106" i="1"/>
  <c r="T1106" i="1"/>
  <c r="Q1107" i="1"/>
  <c r="R1107" i="1"/>
  <c r="S1107" i="1"/>
  <c r="T1107" i="1"/>
  <c r="Q1526" i="1"/>
  <c r="R1526" i="1"/>
  <c r="S1526" i="1"/>
  <c r="T1526" i="1"/>
  <c r="Q1414" i="1"/>
  <c r="R1414" i="1"/>
  <c r="S1414" i="1"/>
  <c r="T1414" i="1"/>
  <c r="Q1151" i="1"/>
  <c r="R1151" i="1"/>
  <c r="S1151" i="1"/>
  <c r="T1151" i="1"/>
  <c r="Q927" i="1"/>
  <c r="R927" i="1"/>
  <c r="S927" i="1"/>
  <c r="T927" i="1"/>
  <c r="Q1108" i="1"/>
  <c r="R1108" i="1"/>
  <c r="S1108" i="1"/>
  <c r="T1108" i="1"/>
  <c r="Q1152" i="1"/>
  <c r="R1152" i="1"/>
  <c r="S1152" i="1"/>
  <c r="T1152" i="1"/>
  <c r="Q1109" i="1"/>
  <c r="R1109" i="1"/>
  <c r="S1109" i="1"/>
  <c r="T1109" i="1"/>
  <c r="Q1110" i="1"/>
  <c r="R1110" i="1"/>
  <c r="S1110" i="1"/>
  <c r="T1110" i="1"/>
  <c r="Q1111" i="1"/>
  <c r="R1111" i="1"/>
  <c r="S1111" i="1"/>
  <c r="T1111" i="1"/>
  <c r="Q1112" i="1"/>
  <c r="R1112" i="1"/>
  <c r="S1112" i="1"/>
  <c r="T1112" i="1"/>
  <c r="Q928" i="1"/>
  <c r="R928" i="1"/>
  <c r="S928" i="1"/>
  <c r="T928" i="1"/>
  <c r="Q1153" i="1"/>
  <c r="R1153" i="1"/>
  <c r="S1153" i="1"/>
  <c r="T1153" i="1"/>
  <c r="Q1415" i="1"/>
  <c r="R1415" i="1"/>
  <c r="S1415" i="1"/>
  <c r="T1415" i="1"/>
  <c r="Q1527" i="1"/>
  <c r="R1527" i="1"/>
  <c r="S1527" i="1"/>
  <c r="T1527" i="1"/>
  <c r="Q1113" i="1"/>
  <c r="R1113" i="1"/>
  <c r="S1113" i="1"/>
  <c r="T1113" i="1"/>
  <c r="Q1154" i="1"/>
  <c r="R1154" i="1"/>
  <c r="S1154" i="1"/>
  <c r="T1154" i="1"/>
  <c r="Q1528" i="1"/>
  <c r="R1528" i="1"/>
  <c r="S1528" i="1"/>
  <c r="T1528" i="1"/>
  <c r="Q1155" i="1"/>
  <c r="R1155" i="1"/>
  <c r="S1155" i="1"/>
  <c r="T1155" i="1"/>
  <c r="Q1529" i="1"/>
  <c r="R1529" i="1"/>
  <c r="S1529" i="1"/>
  <c r="T1529" i="1"/>
  <c r="Q1156" i="1"/>
  <c r="R1156" i="1"/>
  <c r="S1156" i="1"/>
  <c r="T1156" i="1"/>
  <c r="Q1157" i="1"/>
  <c r="R1157" i="1"/>
  <c r="S1157" i="1"/>
  <c r="T1157" i="1"/>
  <c r="Q1114" i="1"/>
  <c r="R1114" i="1"/>
  <c r="S1114" i="1"/>
  <c r="T1114" i="1"/>
  <c r="Q1158" i="1"/>
  <c r="R1158" i="1"/>
  <c r="S1158" i="1"/>
  <c r="T1158" i="1"/>
  <c r="Q1115" i="1"/>
  <c r="R1115" i="1"/>
  <c r="S1115" i="1"/>
  <c r="T1115" i="1"/>
  <c r="Q1116" i="1"/>
  <c r="R1116" i="1"/>
  <c r="S1116" i="1"/>
  <c r="T1116" i="1"/>
  <c r="Q1159" i="1"/>
  <c r="R1159" i="1"/>
  <c r="S1159" i="1"/>
  <c r="T1159" i="1"/>
  <c r="Q54" i="1"/>
  <c r="R54" i="1"/>
  <c r="S54" i="1"/>
  <c r="T54" i="1"/>
  <c r="Q1530" i="1"/>
  <c r="R1530" i="1"/>
  <c r="S1530" i="1"/>
  <c r="T1530" i="1"/>
  <c r="Q1160" i="1"/>
  <c r="R1160" i="1"/>
  <c r="S1160" i="1"/>
  <c r="T1160" i="1"/>
  <c r="Q1117" i="1"/>
  <c r="R1117" i="1"/>
  <c r="S1117" i="1"/>
  <c r="T1117" i="1"/>
  <c r="Q1118" i="1"/>
  <c r="R1118" i="1"/>
  <c r="S1118" i="1"/>
  <c r="T1118" i="1"/>
  <c r="Q1119" i="1"/>
  <c r="R1119" i="1"/>
  <c r="S1119" i="1"/>
  <c r="T1119" i="1"/>
  <c r="Q1120" i="1"/>
  <c r="R1120" i="1"/>
  <c r="S1120" i="1"/>
  <c r="T1120" i="1"/>
  <c r="Q1121" i="1"/>
  <c r="R1121" i="1"/>
  <c r="S1121" i="1"/>
  <c r="T1121" i="1"/>
  <c r="Q1122" i="1"/>
  <c r="R1122" i="1"/>
  <c r="S1122" i="1"/>
  <c r="T1122" i="1"/>
  <c r="Q1123" i="1"/>
  <c r="R1123" i="1"/>
  <c r="S1123" i="1"/>
  <c r="T1123" i="1"/>
  <c r="Q1124" i="1"/>
  <c r="R1124" i="1"/>
  <c r="S1124" i="1"/>
  <c r="T1124" i="1"/>
  <c r="Q1416" i="1"/>
  <c r="R1416" i="1"/>
  <c r="S1416" i="1"/>
  <c r="T1416" i="1"/>
  <c r="Q1125" i="1"/>
  <c r="R1125" i="1"/>
  <c r="S1125" i="1"/>
  <c r="T1125" i="1"/>
  <c r="Q1161" i="1"/>
  <c r="R1161" i="1"/>
  <c r="S1161" i="1"/>
  <c r="T1161" i="1"/>
  <c r="Q1126" i="1"/>
  <c r="R1126" i="1"/>
  <c r="S1126" i="1"/>
  <c r="T1126" i="1"/>
  <c r="Q1127" i="1"/>
  <c r="R1127" i="1"/>
  <c r="S1127" i="1"/>
  <c r="T1127" i="1"/>
  <c r="Q1128" i="1"/>
  <c r="R1128" i="1"/>
  <c r="S1128" i="1"/>
  <c r="T1128" i="1"/>
  <c r="Q1129" i="1"/>
  <c r="R1129" i="1"/>
  <c r="S1129" i="1"/>
  <c r="T1129" i="1"/>
  <c r="Q1130" i="1"/>
  <c r="R1130" i="1"/>
  <c r="S1130" i="1"/>
  <c r="T1130" i="1"/>
  <c r="Q1131" i="1"/>
  <c r="R1131" i="1"/>
  <c r="S1131" i="1"/>
  <c r="T1131" i="1"/>
  <c r="Q1132" i="1"/>
  <c r="R1132" i="1"/>
  <c r="S1132" i="1"/>
  <c r="T1132" i="1"/>
  <c r="Q1133" i="1"/>
  <c r="R1133" i="1"/>
  <c r="S1133" i="1"/>
  <c r="T1133" i="1"/>
  <c r="Q1134" i="1"/>
  <c r="R1134" i="1"/>
  <c r="S1134" i="1"/>
  <c r="T1134" i="1"/>
  <c r="Q1531" i="1"/>
  <c r="R1531" i="1"/>
  <c r="S1531" i="1"/>
  <c r="T1531" i="1"/>
  <c r="Q1135" i="1"/>
  <c r="R1135" i="1"/>
  <c r="S1135" i="1"/>
  <c r="T1135" i="1"/>
  <c r="Q1136" i="1"/>
  <c r="R1136" i="1"/>
  <c r="S1136" i="1"/>
  <c r="T1136" i="1"/>
  <c r="Q1137" i="1"/>
  <c r="R1137" i="1"/>
  <c r="S1137" i="1"/>
  <c r="T1137" i="1"/>
  <c r="Q1138" i="1"/>
  <c r="R1138" i="1"/>
  <c r="S1138" i="1"/>
  <c r="T1138" i="1"/>
  <c r="Q55" i="1"/>
  <c r="R55" i="1"/>
  <c r="S55" i="1"/>
  <c r="T55" i="1"/>
  <c r="Q1139" i="1"/>
  <c r="R1139" i="1"/>
  <c r="S1139" i="1"/>
  <c r="T1139" i="1"/>
  <c r="Q1417" i="1"/>
  <c r="R1417" i="1"/>
  <c r="S1417" i="1"/>
  <c r="T1417" i="1"/>
  <c r="Q1140" i="1"/>
  <c r="R1140" i="1"/>
  <c r="S1140" i="1"/>
  <c r="T1140" i="1"/>
  <c r="Q56" i="1"/>
  <c r="R56" i="1"/>
  <c r="S56" i="1"/>
  <c r="T56" i="1"/>
  <c r="Q1532" i="1"/>
  <c r="R1532" i="1"/>
  <c r="S1532" i="1"/>
  <c r="T1532" i="1"/>
  <c r="Q1418" i="1"/>
  <c r="R1418" i="1"/>
  <c r="S1418" i="1"/>
  <c r="T1418" i="1"/>
  <c r="Q1162" i="1"/>
  <c r="R1162" i="1"/>
  <c r="S1162" i="1"/>
  <c r="T1162" i="1"/>
  <c r="Q1141" i="1"/>
  <c r="R1141" i="1"/>
  <c r="S1141" i="1"/>
  <c r="T1141" i="1"/>
  <c r="Q1419" i="1"/>
  <c r="R1419" i="1"/>
  <c r="S1419" i="1"/>
  <c r="T1419" i="1"/>
  <c r="Q966" i="1"/>
  <c r="R966" i="1"/>
  <c r="S966" i="1"/>
  <c r="T966" i="1"/>
  <c r="Q1720" i="1"/>
  <c r="R1720" i="1"/>
  <c r="S1720" i="1"/>
  <c r="T1720" i="1"/>
  <c r="Q967" i="1"/>
  <c r="R967" i="1"/>
  <c r="S967" i="1"/>
  <c r="T967" i="1"/>
  <c r="Q433" i="1"/>
  <c r="R433" i="1"/>
  <c r="S433" i="1"/>
  <c r="T433" i="1"/>
  <c r="Q1041" i="1"/>
  <c r="R1041" i="1"/>
  <c r="S1041" i="1"/>
  <c r="T1041" i="1"/>
  <c r="Q968" i="1"/>
  <c r="R968" i="1"/>
  <c r="S968" i="1"/>
  <c r="T968" i="1"/>
  <c r="Q1269" i="1"/>
  <c r="R1269" i="1"/>
  <c r="S1269" i="1"/>
  <c r="T1269" i="1"/>
  <c r="Q1721" i="1"/>
  <c r="R1721" i="1"/>
  <c r="S1721" i="1"/>
  <c r="T1721" i="1"/>
  <c r="Q1722" i="1"/>
  <c r="R1722" i="1"/>
  <c r="S1722" i="1"/>
  <c r="T1722" i="1"/>
  <c r="Q969" i="1"/>
  <c r="R969" i="1"/>
  <c r="S969" i="1"/>
  <c r="T969" i="1"/>
  <c r="Q434" i="1"/>
  <c r="R434" i="1"/>
  <c r="S434" i="1"/>
  <c r="T434" i="1"/>
  <c r="Q970" i="1"/>
  <c r="R970" i="1"/>
  <c r="S970" i="1"/>
  <c r="T970" i="1"/>
  <c r="Q971" i="1"/>
  <c r="R971" i="1"/>
  <c r="S971" i="1"/>
  <c r="T971" i="1"/>
  <c r="Q972" i="1"/>
  <c r="R972" i="1"/>
  <c r="S972" i="1"/>
  <c r="T972" i="1"/>
  <c r="Q1042" i="1"/>
  <c r="R1042" i="1"/>
  <c r="S1042" i="1"/>
  <c r="T1042" i="1"/>
  <c r="Q973" i="1"/>
  <c r="R973" i="1"/>
  <c r="S973" i="1"/>
  <c r="T973" i="1"/>
  <c r="Q435" i="1"/>
  <c r="R435" i="1"/>
  <c r="S435" i="1"/>
  <c r="T435" i="1"/>
  <c r="Q1270" i="1"/>
  <c r="R1270" i="1"/>
  <c r="S1270" i="1"/>
  <c r="T1270" i="1"/>
  <c r="Q1271" i="1"/>
  <c r="R1271" i="1"/>
  <c r="S1271" i="1"/>
  <c r="T1271" i="1"/>
  <c r="Q1723" i="1"/>
  <c r="R1723" i="1"/>
  <c r="S1723" i="1"/>
  <c r="T1723" i="1"/>
  <c r="Q1043" i="1"/>
  <c r="R1043" i="1"/>
  <c r="S1043" i="1"/>
  <c r="T1043" i="1"/>
  <c r="Q1724" i="1"/>
  <c r="R1724" i="1"/>
  <c r="S1724" i="1"/>
  <c r="T1724" i="1"/>
  <c r="Q1044" i="1"/>
  <c r="R1044" i="1"/>
  <c r="S1044" i="1"/>
  <c r="T1044" i="1"/>
  <c r="Q1045" i="1"/>
  <c r="R1045" i="1"/>
  <c r="S1045" i="1"/>
  <c r="T1045" i="1"/>
  <c r="Q1725" i="1"/>
  <c r="R1725" i="1"/>
  <c r="S1725" i="1"/>
  <c r="T1725" i="1"/>
  <c r="Q1726" i="1"/>
  <c r="R1726" i="1"/>
  <c r="S1726" i="1"/>
  <c r="T1726" i="1"/>
  <c r="Q974" i="1"/>
  <c r="R974" i="1"/>
  <c r="S974" i="1"/>
  <c r="T974" i="1"/>
  <c r="Q436" i="1"/>
  <c r="R436" i="1"/>
  <c r="S436" i="1"/>
  <c r="T436" i="1"/>
  <c r="Q1046" i="1"/>
  <c r="R1046" i="1"/>
  <c r="S1046" i="1"/>
  <c r="T1046" i="1"/>
  <c r="Q975" i="1"/>
  <c r="R975" i="1"/>
  <c r="S975" i="1"/>
  <c r="T975" i="1"/>
  <c r="Q976" i="1"/>
  <c r="R976" i="1"/>
  <c r="S976" i="1"/>
  <c r="T976" i="1"/>
  <c r="Q977" i="1"/>
  <c r="R977" i="1"/>
  <c r="S977" i="1"/>
  <c r="T977" i="1"/>
  <c r="Q437" i="1"/>
  <c r="R437" i="1"/>
  <c r="S437" i="1"/>
  <c r="T437" i="1"/>
  <c r="Q978" i="1"/>
  <c r="R978" i="1"/>
  <c r="S978" i="1"/>
  <c r="T978" i="1"/>
  <c r="Q932" i="1"/>
  <c r="R932" i="1"/>
  <c r="S932" i="1"/>
  <c r="T932" i="1"/>
  <c r="Q1272" i="1"/>
  <c r="R1272" i="1"/>
  <c r="S1272" i="1"/>
  <c r="T1272" i="1"/>
  <c r="Q979" i="1"/>
  <c r="R979" i="1"/>
  <c r="S979" i="1"/>
  <c r="T979" i="1"/>
  <c r="Q438" i="1"/>
  <c r="R438" i="1"/>
  <c r="S438" i="1"/>
  <c r="T438" i="1"/>
  <c r="Q1047" i="1"/>
  <c r="R1047" i="1"/>
  <c r="S1047" i="1"/>
  <c r="T1047" i="1"/>
  <c r="Q1048" i="1"/>
  <c r="R1048" i="1"/>
  <c r="S1048" i="1"/>
  <c r="T1048" i="1"/>
  <c r="Q1273" i="1"/>
  <c r="R1273" i="1"/>
  <c r="S1273" i="1"/>
  <c r="T1273" i="1"/>
  <c r="Q980" i="1"/>
  <c r="R980" i="1"/>
  <c r="S980" i="1"/>
  <c r="T980" i="1"/>
  <c r="Q933" i="1"/>
  <c r="R933" i="1"/>
  <c r="S933" i="1"/>
  <c r="T933" i="1"/>
  <c r="Q981" i="1"/>
  <c r="R981" i="1"/>
  <c r="S981" i="1"/>
  <c r="T981" i="1"/>
  <c r="Q1049" i="1"/>
  <c r="R1049" i="1"/>
  <c r="S1049" i="1"/>
  <c r="T1049" i="1"/>
  <c r="Q1050" i="1"/>
  <c r="R1050" i="1"/>
  <c r="S1050" i="1"/>
  <c r="T1050" i="1"/>
  <c r="Q439" i="1"/>
  <c r="R439" i="1"/>
  <c r="S439" i="1"/>
  <c r="T439" i="1"/>
  <c r="Q1051" i="1"/>
  <c r="R1051" i="1"/>
  <c r="S1051" i="1"/>
  <c r="T1051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1727" i="1"/>
  <c r="R1727" i="1"/>
  <c r="S1727" i="1"/>
  <c r="T1727" i="1"/>
  <c r="Q1728" i="1"/>
  <c r="R1728" i="1"/>
  <c r="S1728" i="1"/>
  <c r="T1728" i="1"/>
  <c r="Q982" i="1"/>
  <c r="R982" i="1"/>
  <c r="S982" i="1"/>
  <c r="T982" i="1"/>
  <c r="Q1729" i="1"/>
  <c r="R1729" i="1"/>
  <c r="S1729" i="1"/>
  <c r="T1729" i="1"/>
  <c r="Q1730" i="1"/>
  <c r="R1730" i="1"/>
  <c r="S1730" i="1"/>
  <c r="T1730" i="1"/>
  <c r="Q1731" i="1"/>
  <c r="R1731" i="1"/>
  <c r="S1731" i="1"/>
  <c r="T1731" i="1"/>
  <c r="Q1274" i="1"/>
  <c r="R1274" i="1"/>
  <c r="S1274" i="1"/>
  <c r="T1274" i="1"/>
  <c r="Q1275" i="1"/>
  <c r="R1275" i="1"/>
  <c r="S1275" i="1"/>
  <c r="T1275" i="1"/>
  <c r="Q983" i="1"/>
  <c r="R983" i="1"/>
  <c r="S983" i="1"/>
  <c r="T983" i="1"/>
  <c r="Q1276" i="1"/>
  <c r="R1276" i="1"/>
  <c r="S1276" i="1"/>
  <c r="T1276" i="1"/>
  <c r="Q1732" i="1"/>
  <c r="R1732" i="1"/>
  <c r="S1732" i="1"/>
  <c r="T1732" i="1"/>
  <c r="Q984" i="1"/>
  <c r="R984" i="1"/>
  <c r="S984" i="1"/>
  <c r="T984" i="1"/>
  <c r="Q1733" i="1"/>
  <c r="R1733" i="1"/>
  <c r="S1733" i="1"/>
  <c r="T1733" i="1"/>
  <c r="Q443" i="1"/>
  <c r="R443" i="1"/>
  <c r="S443" i="1"/>
  <c r="T443" i="1"/>
  <c r="Q1277" i="1"/>
  <c r="R1277" i="1"/>
  <c r="S1277" i="1"/>
  <c r="T1277" i="1"/>
  <c r="Q444" i="1"/>
  <c r="R444" i="1"/>
  <c r="S444" i="1"/>
  <c r="T444" i="1"/>
  <c r="Q985" i="1"/>
  <c r="R985" i="1"/>
  <c r="S985" i="1"/>
  <c r="T985" i="1"/>
  <c r="Q1278" i="1"/>
  <c r="R1278" i="1"/>
  <c r="S1278" i="1"/>
  <c r="T1278" i="1"/>
  <c r="Q1279" i="1"/>
  <c r="R1279" i="1"/>
  <c r="S1279" i="1"/>
  <c r="T1279" i="1"/>
  <c r="Q445" i="1"/>
  <c r="R445" i="1"/>
  <c r="S445" i="1"/>
  <c r="T445" i="1"/>
  <c r="Q986" i="1"/>
  <c r="R986" i="1"/>
  <c r="S986" i="1"/>
  <c r="T986" i="1"/>
  <c r="Q1052" i="1"/>
  <c r="R1052" i="1"/>
  <c r="S1052" i="1"/>
  <c r="T1052" i="1"/>
  <c r="Q1734" i="1"/>
  <c r="R1734" i="1"/>
  <c r="S1734" i="1"/>
  <c r="T1734" i="1"/>
  <c r="Q1735" i="1"/>
  <c r="R1735" i="1"/>
  <c r="S1735" i="1"/>
  <c r="T1735" i="1"/>
  <c r="Q1736" i="1"/>
  <c r="R1736" i="1"/>
  <c r="S1736" i="1"/>
  <c r="T1736" i="1"/>
  <c r="Q1737" i="1"/>
  <c r="R1737" i="1"/>
  <c r="S1737" i="1"/>
  <c r="T1737" i="1"/>
  <c r="Q1738" i="1"/>
  <c r="R1738" i="1"/>
  <c r="S1738" i="1"/>
  <c r="T1738" i="1"/>
  <c r="Q987" i="1"/>
  <c r="R987" i="1"/>
  <c r="S987" i="1"/>
  <c r="T987" i="1"/>
  <c r="Q1739" i="1"/>
  <c r="R1739" i="1"/>
  <c r="S1739" i="1"/>
  <c r="T1739" i="1"/>
  <c r="Q446" i="1"/>
  <c r="R446" i="1"/>
  <c r="S446" i="1"/>
  <c r="T446" i="1"/>
  <c r="Q447" i="1"/>
  <c r="R447" i="1"/>
  <c r="S447" i="1"/>
  <c r="T447" i="1"/>
  <c r="Q1053" i="1"/>
  <c r="R1053" i="1"/>
  <c r="S1053" i="1"/>
  <c r="T1053" i="1"/>
  <c r="Q934" i="1"/>
  <c r="R934" i="1"/>
  <c r="S934" i="1"/>
  <c r="T934" i="1"/>
  <c r="Q935" i="1"/>
  <c r="R935" i="1"/>
  <c r="S935" i="1"/>
  <c r="T935" i="1"/>
  <c r="Q988" i="1"/>
  <c r="R988" i="1"/>
  <c r="S988" i="1"/>
  <c r="T988" i="1"/>
  <c r="Q448" i="1"/>
  <c r="R448" i="1"/>
  <c r="S448" i="1"/>
  <c r="T448" i="1"/>
  <c r="Q1740" i="1"/>
  <c r="R1740" i="1"/>
  <c r="S1740" i="1"/>
  <c r="T1740" i="1"/>
  <c r="Q989" i="1"/>
  <c r="R989" i="1"/>
  <c r="S989" i="1"/>
  <c r="T989" i="1"/>
  <c r="Q1741" i="1"/>
  <c r="R1741" i="1"/>
  <c r="S1741" i="1"/>
  <c r="T1741" i="1"/>
  <c r="Q1280" i="1"/>
  <c r="R1280" i="1"/>
  <c r="S1280" i="1"/>
  <c r="T1280" i="1"/>
  <c r="Q1742" i="1"/>
  <c r="R1742" i="1"/>
  <c r="S1742" i="1"/>
  <c r="T1742" i="1"/>
  <c r="Q1743" i="1"/>
  <c r="R1743" i="1"/>
  <c r="S1743" i="1"/>
  <c r="T1743" i="1"/>
  <c r="Q1744" i="1"/>
  <c r="R1744" i="1"/>
  <c r="S1744" i="1"/>
  <c r="T1744" i="1"/>
  <c r="Q449" i="1"/>
  <c r="R449" i="1"/>
  <c r="S449" i="1"/>
  <c r="T449" i="1"/>
  <c r="Q990" i="1"/>
  <c r="R990" i="1"/>
  <c r="S990" i="1"/>
  <c r="T990" i="1"/>
  <c r="Q1745" i="1"/>
  <c r="R1745" i="1"/>
  <c r="S1745" i="1"/>
  <c r="T1745" i="1"/>
  <c r="Q450" i="1"/>
  <c r="R450" i="1"/>
  <c r="S450" i="1"/>
  <c r="T450" i="1"/>
  <c r="Q1281" i="1"/>
  <c r="R1281" i="1"/>
  <c r="S1281" i="1"/>
  <c r="T1281" i="1"/>
  <c r="Q1746" i="1"/>
  <c r="R1746" i="1"/>
  <c r="S1746" i="1"/>
  <c r="T1746" i="1"/>
  <c r="Q1747" i="1"/>
  <c r="R1747" i="1"/>
  <c r="S1747" i="1"/>
  <c r="T1747" i="1"/>
  <c r="Q991" i="1"/>
  <c r="R991" i="1"/>
  <c r="S991" i="1"/>
  <c r="T991" i="1"/>
  <c r="Q1748" i="1"/>
  <c r="R1748" i="1"/>
  <c r="S1748" i="1"/>
  <c r="T1748" i="1"/>
  <c r="Q1749" i="1"/>
  <c r="R1749" i="1"/>
  <c r="S1749" i="1"/>
  <c r="T1749" i="1"/>
  <c r="Q451" i="1"/>
  <c r="R451" i="1"/>
  <c r="S451" i="1"/>
  <c r="T451" i="1"/>
  <c r="Q992" i="1"/>
  <c r="R992" i="1"/>
  <c r="S992" i="1"/>
  <c r="T992" i="1"/>
  <c r="Q1750" i="1"/>
  <c r="R1750" i="1"/>
  <c r="S1750" i="1"/>
  <c r="T1750" i="1"/>
  <c r="Q452" i="1"/>
  <c r="R452" i="1"/>
  <c r="S452" i="1"/>
  <c r="T452" i="1"/>
  <c r="Q993" i="1"/>
  <c r="R993" i="1"/>
  <c r="S993" i="1"/>
  <c r="T993" i="1"/>
  <c r="Q453" i="1"/>
  <c r="R453" i="1"/>
  <c r="S453" i="1"/>
  <c r="T453" i="1"/>
  <c r="Q1751" i="1"/>
  <c r="R1751" i="1"/>
  <c r="S1751" i="1"/>
  <c r="T1751" i="1"/>
  <c r="Q1752" i="1"/>
  <c r="R1752" i="1"/>
  <c r="S1752" i="1"/>
  <c r="T1752" i="1"/>
  <c r="Q1753" i="1"/>
  <c r="R1753" i="1"/>
  <c r="S1753" i="1"/>
  <c r="T1753" i="1"/>
  <c r="Q454" i="1"/>
  <c r="R454" i="1"/>
  <c r="S454" i="1"/>
  <c r="T454" i="1"/>
  <c r="Q1282" i="1"/>
  <c r="R1282" i="1"/>
  <c r="S1282" i="1"/>
  <c r="T1282" i="1"/>
  <c r="Q994" i="1"/>
  <c r="R994" i="1"/>
  <c r="S994" i="1"/>
  <c r="T994" i="1"/>
  <c r="Q995" i="1"/>
  <c r="R995" i="1"/>
  <c r="S995" i="1"/>
  <c r="T995" i="1"/>
  <c r="Q1054" i="1"/>
  <c r="R1054" i="1"/>
  <c r="S1054" i="1"/>
  <c r="T1054" i="1"/>
  <c r="Q1754" i="1"/>
  <c r="R1754" i="1"/>
  <c r="S1754" i="1"/>
  <c r="T1754" i="1"/>
  <c r="Q455" i="1"/>
  <c r="R455" i="1"/>
  <c r="S455" i="1"/>
  <c r="T455" i="1"/>
  <c r="Q456" i="1"/>
  <c r="R456" i="1"/>
  <c r="S456" i="1"/>
  <c r="T456" i="1"/>
  <c r="Q1755" i="1"/>
  <c r="R1755" i="1"/>
  <c r="S1755" i="1"/>
  <c r="T1755" i="1"/>
  <c r="Q1283" i="1"/>
  <c r="R1283" i="1"/>
  <c r="S1283" i="1"/>
  <c r="T1283" i="1"/>
  <c r="Q996" i="1"/>
  <c r="R996" i="1"/>
  <c r="S996" i="1"/>
  <c r="T996" i="1"/>
  <c r="Q457" i="1"/>
  <c r="R457" i="1"/>
  <c r="S457" i="1"/>
  <c r="T457" i="1"/>
  <c r="Q1284" i="1"/>
  <c r="R1284" i="1"/>
  <c r="S1284" i="1"/>
  <c r="T1284" i="1"/>
  <c r="Q1285" i="1"/>
  <c r="R1285" i="1"/>
  <c r="S1285" i="1"/>
  <c r="T1285" i="1"/>
  <c r="Q997" i="1"/>
  <c r="R997" i="1"/>
  <c r="S997" i="1"/>
  <c r="T997" i="1"/>
  <c r="Q1756" i="1"/>
  <c r="R1756" i="1"/>
  <c r="S1756" i="1"/>
  <c r="T1756" i="1"/>
  <c r="Q458" i="1"/>
  <c r="R458" i="1"/>
  <c r="S458" i="1"/>
  <c r="T458" i="1"/>
  <c r="Q1055" i="1"/>
  <c r="R1055" i="1"/>
  <c r="S1055" i="1"/>
  <c r="T1055" i="1"/>
  <c r="Q936" i="1"/>
  <c r="R936" i="1"/>
  <c r="S936" i="1"/>
  <c r="T936" i="1"/>
  <c r="Q459" i="1"/>
  <c r="R459" i="1"/>
  <c r="S459" i="1"/>
  <c r="T459" i="1"/>
  <c r="Q937" i="1"/>
  <c r="R937" i="1"/>
  <c r="S937" i="1"/>
  <c r="T937" i="1"/>
  <c r="Q460" i="1"/>
  <c r="R460" i="1"/>
  <c r="S460" i="1"/>
  <c r="T460" i="1"/>
  <c r="Q938" i="1"/>
  <c r="R938" i="1"/>
  <c r="S938" i="1"/>
  <c r="T938" i="1"/>
  <c r="Q1757" i="1"/>
  <c r="R1757" i="1"/>
  <c r="S1757" i="1"/>
  <c r="T1757" i="1"/>
  <c r="Q998" i="1"/>
  <c r="R998" i="1"/>
  <c r="S998" i="1"/>
  <c r="T998" i="1"/>
  <c r="Q939" i="1"/>
  <c r="R939" i="1"/>
  <c r="S939" i="1"/>
  <c r="T939" i="1"/>
  <c r="Q1758" i="1"/>
  <c r="R1758" i="1"/>
  <c r="S1758" i="1"/>
  <c r="T1758" i="1"/>
  <c r="Q1056" i="1"/>
  <c r="R1056" i="1"/>
  <c r="S1056" i="1"/>
  <c r="T1056" i="1"/>
  <c r="Q461" i="1"/>
  <c r="R461" i="1"/>
  <c r="S461" i="1"/>
  <c r="T461" i="1"/>
  <c r="Q1286" i="1"/>
  <c r="R1286" i="1"/>
  <c r="S1286" i="1"/>
  <c r="T1286" i="1"/>
  <c r="Q1287" i="1"/>
  <c r="R1287" i="1"/>
  <c r="S1287" i="1"/>
  <c r="T1287" i="1"/>
  <c r="Q462" i="1"/>
  <c r="R462" i="1"/>
  <c r="S462" i="1"/>
  <c r="T462" i="1"/>
  <c r="Q999" i="1"/>
  <c r="R999" i="1"/>
  <c r="S999" i="1"/>
  <c r="T999" i="1"/>
  <c r="Q1759" i="1"/>
  <c r="R1759" i="1"/>
  <c r="S1759" i="1"/>
  <c r="T1759" i="1"/>
  <c r="Q1760" i="1"/>
  <c r="R1760" i="1"/>
  <c r="S1760" i="1"/>
  <c r="T1760" i="1"/>
  <c r="Q1288" i="1"/>
  <c r="R1288" i="1"/>
  <c r="S1288" i="1"/>
  <c r="T1288" i="1"/>
  <c r="Q463" i="1"/>
  <c r="R463" i="1"/>
  <c r="S463" i="1"/>
  <c r="T463" i="1"/>
  <c r="Q464" i="1"/>
  <c r="R464" i="1"/>
  <c r="S464" i="1"/>
  <c r="T464" i="1"/>
  <c r="Q1761" i="1"/>
  <c r="R1761" i="1"/>
  <c r="S1761" i="1"/>
  <c r="T1761" i="1"/>
  <c r="Q1762" i="1"/>
  <c r="R1762" i="1"/>
  <c r="S1762" i="1"/>
  <c r="T1762" i="1"/>
  <c r="Q1763" i="1"/>
  <c r="R1763" i="1"/>
  <c r="S1763" i="1"/>
  <c r="T1763" i="1"/>
  <c r="Q1289" i="1"/>
  <c r="R1289" i="1"/>
  <c r="S1289" i="1"/>
  <c r="T1289" i="1"/>
  <c r="Q1000" i="1"/>
  <c r="R1000" i="1"/>
  <c r="S1000" i="1"/>
  <c r="T1000" i="1"/>
  <c r="Q1764" i="1"/>
  <c r="R1764" i="1"/>
  <c r="S1764" i="1"/>
  <c r="T1764" i="1"/>
  <c r="Q1765" i="1"/>
  <c r="R1765" i="1"/>
  <c r="S1765" i="1"/>
  <c r="T1765" i="1"/>
  <c r="Q1766" i="1"/>
  <c r="R1766" i="1"/>
  <c r="S1766" i="1"/>
  <c r="T1766" i="1"/>
  <c r="Q1767" i="1"/>
  <c r="R1767" i="1"/>
  <c r="S1767" i="1"/>
  <c r="T1767" i="1"/>
  <c r="Q465" i="1"/>
  <c r="R465" i="1"/>
  <c r="S465" i="1"/>
  <c r="T465" i="1"/>
  <c r="Q1001" i="1"/>
  <c r="R1001" i="1"/>
  <c r="S1001" i="1"/>
  <c r="T1001" i="1"/>
  <c r="Q466" i="1"/>
  <c r="R466" i="1"/>
  <c r="S466" i="1"/>
  <c r="T466" i="1"/>
  <c r="Q1768" i="1"/>
  <c r="R1768" i="1"/>
  <c r="S1768" i="1"/>
  <c r="T1768" i="1"/>
  <c r="Q1769" i="1"/>
  <c r="R1769" i="1"/>
  <c r="S1769" i="1"/>
  <c r="T1769" i="1"/>
  <c r="Q1770" i="1"/>
  <c r="R1770" i="1"/>
  <c r="S1770" i="1"/>
  <c r="T1770" i="1"/>
  <c r="Q1771" i="1"/>
  <c r="R1771" i="1"/>
  <c r="S1771" i="1"/>
  <c r="T1771" i="1"/>
  <c r="Q1057" i="1"/>
  <c r="R1057" i="1"/>
  <c r="S1057" i="1"/>
  <c r="T1057" i="1"/>
  <c r="Q1058" i="1"/>
  <c r="R1058" i="1"/>
  <c r="S1058" i="1"/>
  <c r="T1058" i="1"/>
  <c r="Q1059" i="1"/>
  <c r="R1059" i="1"/>
  <c r="S1059" i="1"/>
  <c r="T1059" i="1"/>
  <c r="Q1772" i="1"/>
  <c r="R1772" i="1"/>
  <c r="S1772" i="1"/>
  <c r="T1772" i="1"/>
  <c r="Q1773" i="1"/>
  <c r="R1773" i="1"/>
  <c r="S1773" i="1"/>
  <c r="T1773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1290" i="1"/>
  <c r="R1290" i="1"/>
  <c r="S1290" i="1"/>
  <c r="T1290" i="1"/>
  <c r="Q470" i="1"/>
  <c r="R470" i="1"/>
  <c r="S470" i="1"/>
  <c r="T470" i="1"/>
  <c r="Q1002" i="1"/>
  <c r="R1002" i="1"/>
  <c r="S1002" i="1"/>
  <c r="T1002" i="1"/>
  <c r="Q1774" i="1"/>
  <c r="R1774" i="1"/>
  <c r="S1774" i="1"/>
  <c r="T1774" i="1"/>
  <c r="Q1003" i="1"/>
  <c r="R1003" i="1"/>
  <c r="S1003" i="1"/>
  <c r="T1003" i="1"/>
  <c r="Q1775" i="1"/>
  <c r="R1775" i="1"/>
  <c r="S1775" i="1"/>
  <c r="T1775" i="1"/>
  <c r="Q471" i="1"/>
  <c r="R471" i="1"/>
  <c r="S471" i="1"/>
  <c r="T471" i="1"/>
  <c r="Q1004" i="1"/>
  <c r="R1004" i="1"/>
  <c r="S1004" i="1"/>
  <c r="T1004" i="1"/>
  <c r="Q1005" i="1"/>
  <c r="R1005" i="1"/>
  <c r="S1005" i="1"/>
  <c r="T1005" i="1"/>
  <c r="Q1006" i="1"/>
  <c r="R1006" i="1"/>
  <c r="S1006" i="1"/>
  <c r="T1006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1060" i="1"/>
  <c r="R1060" i="1"/>
  <c r="S1060" i="1"/>
  <c r="T1060" i="1"/>
  <c r="Q1776" i="1"/>
  <c r="R1776" i="1"/>
  <c r="S1776" i="1"/>
  <c r="T1776" i="1"/>
  <c r="Q475" i="1"/>
  <c r="R475" i="1"/>
  <c r="S475" i="1"/>
  <c r="T475" i="1"/>
  <c r="Q476" i="1"/>
  <c r="R476" i="1"/>
  <c r="S476" i="1"/>
  <c r="T476" i="1"/>
  <c r="Q1777" i="1"/>
  <c r="R1777" i="1"/>
  <c r="S1777" i="1"/>
  <c r="T1777" i="1"/>
  <c r="Q477" i="1"/>
  <c r="R477" i="1"/>
  <c r="S477" i="1"/>
  <c r="T477" i="1"/>
  <c r="Q1291" i="1"/>
  <c r="R1291" i="1"/>
  <c r="S1291" i="1"/>
  <c r="T1291" i="1"/>
  <c r="Q1007" i="1"/>
  <c r="R1007" i="1"/>
  <c r="S1007" i="1"/>
  <c r="T1007" i="1"/>
  <c r="Q478" i="1"/>
  <c r="R478" i="1"/>
  <c r="S478" i="1"/>
  <c r="T478" i="1"/>
  <c r="Q1008" i="1"/>
  <c r="R1008" i="1"/>
  <c r="S1008" i="1"/>
  <c r="T1008" i="1"/>
  <c r="Q479" i="1"/>
  <c r="R479" i="1"/>
  <c r="S479" i="1"/>
  <c r="T479" i="1"/>
  <c r="Q1292" i="1"/>
  <c r="R1292" i="1"/>
  <c r="S1292" i="1"/>
  <c r="T1292" i="1"/>
  <c r="Q1009" i="1"/>
  <c r="R1009" i="1"/>
  <c r="S1009" i="1"/>
  <c r="T1009" i="1"/>
  <c r="Q480" i="1"/>
  <c r="R480" i="1"/>
  <c r="S480" i="1"/>
  <c r="T480" i="1"/>
  <c r="Q481" i="1"/>
  <c r="R481" i="1"/>
  <c r="S481" i="1"/>
  <c r="T481" i="1"/>
  <c r="Q1778" i="1"/>
  <c r="R1778" i="1"/>
  <c r="S1778" i="1"/>
  <c r="T1778" i="1"/>
  <c r="Q482" i="1"/>
  <c r="R482" i="1"/>
  <c r="S482" i="1"/>
  <c r="T482" i="1"/>
  <c r="Q1293" i="1"/>
  <c r="R1293" i="1"/>
  <c r="S1293" i="1"/>
  <c r="T1293" i="1"/>
  <c r="Q1779" i="1"/>
  <c r="R1779" i="1"/>
  <c r="S1779" i="1"/>
  <c r="T1779" i="1"/>
  <c r="Q1294" i="1"/>
  <c r="R1294" i="1"/>
  <c r="S1294" i="1"/>
  <c r="T1294" i="1"/>
  <c r="Q1780" i="1"/>
  <c r="R1780" i="1"/>
  <c r="S1780" i="1"/>
  <c r="T1780" i="1"/>
  <c r="Q1010" i="1"/>
  <c r="R1010" i="1"/>
  <c r="S1010" i="1"/>
  <c r="T1010" i="1"/>
  <c r="Q1781" i="1"/>
  <c r="R1781" i="1"/>
  <c r="S1781" i="1"/>
  <c r="T1781" i="1"/>
  <c r="Q1295" i="1"/>
  <c r="R1295" i="1"/>
  <c r="S1295" i="1"/>
  <c r="T1295" i="1"/>
  <c r="Q483" i="1"/>
  <c r="R483" i="1"/>
  <c r="S483" i="1"/>
  <c r="T483" i="1"/>
  <c r="Q1011" i="1"/>
  <c r="R1011" i="1"/>
  <c r="S1011" i="1"/>
  <c r="T1011" i="1"/>
  <c r="Q1296" i="1"/>
  <c r="R1296" i="1"/>
  <c r="S1296" i="1"/>
  <c r="T1296" i="1"/>
  <c r="Q484" i="1"/>
  <c r="R484" i="1"/>
  <c r="S484" i="1"/>
  <c r="T484" i="1"/>
  <c r="Q1297" i="1"/>
  <c r="R1297" i="1"/>
  <c r="S1297" i="1"/>
  <c r="T1297" i="1"/>
  <c r="Q1012" i="1"/>
  <c r="R1012" i="1"/>
  <c r="S1012" i="1"/>
  <c r="T1012" i="1"/>
  <c r="Q485" i="1"/>
  <c r="R485" i="1"/>
  <c r="S485" i="1"/>
  <c r="T485" i="1"/>
  <c r="Q1013" i="1"/>
  <c r="R1013" i="1"/>
  <c r="S1013" i="1"/>
  <c r="T1013" i="1"/>
  <c r="Q1782" i="1"/>
  <c r="R1782" i="1"/>
  <c r="S1782" i="1"/>
  <c r="T1782" i="1"/>
  <c r="Q1783" i="1"/>
  <c r="R1783" i="1"/>
  <c r="S1783" i="1"/>
  <c r="T1783" i="1"/>
  <c r="Q1784" i="1"/>
  <c r="R1784" i="1"/>
  <c r="S1784" i="1"/>
  <c r="T1784" i="1"/>
  <c r="Q486" i="1"/>
  <c r="R486" i="1"/>
  <c r="S486" i="1"/>
  <c r="T486" i="1"/>
  <c r="Q487" i="1"/>
  <c r="R487" i="1"/>
  <c r="S487" i="1"/>
  <c r="T487" i="1"/>
  <c r="Q1785" i="1"/>
  <c r="R1785" i="1"/>
  <c r="S1785" i="1"/>
  <c r="T1785" i="1"/>
  <c r="Q1786" i="1"/>
  <c r="R1786" i="1"/>
  <c r="S1786" i="1"/>
  <c r="T1786" i="1"/>
  <c r="Q1787" i="1"/>
  <c r="R1787" i="1"/>
  <c r="S1787" i="1"/>
  <c r="T1787" i="1"/>
  <c r="Q488" i="1"/>
  <c r="R488" i="1"/>
  <c r="S488" i="1"/>
  <c r="T488" i="1"/>
  <c r="Q489" i="1"/>
  <c r="R489" i="1"/>
  <c r="S489" i="1"/>
  <c r="T489" i="1"/>
  <c r="Q1014" i="1"/>
  <c r="R1014" i="1"/>
  <c r="S1014" i="1"/>
  <c r="T1014" i="1"/>
  <c r="Q1298" i="1"/>
  <c r="R1298" i="1"/>
  <c r="S1298" i="1"/>
  <c r="T1298" i="1"/>
  <c r="Q490" i="1"/>
  <c r="R490" i="1"/>
  <c r="S490" i="1"/>
  <c r="T490" i="1"/>
  <c r="Q1299" i="1"/>
  <c r="R1299" i="1"/>
  <c r="S1299" i="1"/>
  <c r="T1299" i="1"/>
  <c r="Q1015" i="1"/>
  <c r="R1015" i="1"/>
  <c r="S1015" i="1"/>
  <c r="T1015" i="1"/>
  <c r="Q1016" i="1"/>
  <c r="R1016" i="1"/>
  <c r="S1016" i="1"/>
  <c r="T1016" i="1"/>
  <c r="Q1061" i="1"/>
  <c r="R1061" i="1"/>
  <c r="S1061" i="1"/>
  <c r="T1061" i="1"/>
  <c r="Q491" i="1"/>
  <c r="R491" i="1"/>
  <c r="S491" i="1"/>
  <c r="T491" i="1"/>
  <c r="Q1788" i="1"/>
  <c r="R1788" i="1"/>
  <c r="S1788" i="1"/>
  <c r="T1788" i="1"/>
  <c r="Q1789" i="1"/>
  <c r="R1789" i="1"/>
  <c r="S1789" i="1"/>
  <c r="T1789" i="1"/>
  <c r="Q492" i="1"/>
  <c r="R492" i="1"/>
  <c r="S492" i="1"/>
  <c r="T492" i="1"/>
  <c r="Q1790" i="1"/>
  <c r="R1790" i="1"/>
  <c r="S1790" i="1"/>
  <c r="T1790" i="1"/>
  <c r="Q1791" i="1"/>
  <c r="R1791" i="1"/>
  <c r="S1791" i="1"/>
  <c r="T1791" i="1"/>
  <c r="Q1017" i="1"/>
  <c r="R1017" i="1"/>
  <c r="S1017" i="1"/>
  <c r="T1017" i="1"/>
  <c r="Q1792" i="1"/>
  <c r="R1792" i="1"/>
  <c r="S1792" i="1"/>
  <c r="T1792" i="1"/>
  <c r="Q1793" i="1"/>
  <c r="R1793" i="1"/>
  <c r="S1793" i="1"/>
  <c r="T1793" i="1"/>
  <c r="Q493" i="1"/>
  <c r="R493" i="1"/>
  <c r="S493" i="1"/>
  <c r="T493" i="1"/>
  <c r="Q1300" i="1"/>
  <c r="R1300" i="1"/>
  <c r="S1300" i="1"/>
  <c r="T1300" i="1"/>
  <c r="Q1794" i="1"/>
  <c r="R1794" i="1"/>
  <c r="S1794" i="1"/>
  <c r="T1794" i="1"/>
  <c r="Q1795" i="1"/>
  <c r="R1795" i="1"/>
  <c r="S1795" i="1"/>
  <c r="T1795" i="1"/>
  <c r="Q1018" i="1"/>
  <c r="R1018" i="1"/>
  <c r="S1018" i="1"/>
  <c r="T1018" i="1"/>
  <c r="Q1796" i="1"/>
  <c r="R1796" i="1"/>
  <c r="S1796" i="1"/>
  <c r="T1796" i="1"/>
  <c r="Q1019" i="1"/>
  <c r="R1019" i="1"/>
  <c r="S1019" i="1"/>
  <c r="T1019" i="1"/>
  <c r="Q940" i="1"/>
  <c r="R940" i="1"/>
  <c r="S940" i="1"/>
  <c r="T940" i="1"/>
  <c r="Q1020" i="1"/>
  <c r="R1020" i="1"/>
  <c r="S1020" i="1"/>
  <c r="T1020" i="1"/>
  <c r="Q1797" i="1"/>
  <c r="R1797" i="1"/>
  <c r="S1797" i="1"/>
  <c r="T1797" i="1"/>
  <c r="Q1798" i="1"/>
  <c r="R1798" i="1"/>
  <c r="S1798" i="1"/>
  <c r="T1798" i="1"/>
  <c r="Q1799" i="1"/>
  <c r="R1799" i="1"/>
  <c r="S1799" i="1"/>
  <c r="T1799" i="1"/>
  <c r="Q1800" i="1"/>
  <c r="R1800" i="1"/>
  <c r="S1800" i="1"/>
  <c r="T1800" i="1"/>
  <c r="Q1801" i="1"/>
  <c r="R1801" i="1"/>
  <c r="S1801" i="1"/>
  <c r="T1801" i="1"/>
  <c r="Q1021" i="1"/>
  <c r="R1021" i="1"/>
  <c r="S1021" i="1"/>
  <c r="T1021" i="1"/>
  <c r="Q1301" i="1"/>
  <c r="R1301" i="1"/>
  <c r="S1301" i="1"/>
  <c r="T1301" i="1"/>
  <c r="Q1022" i="1"/>
  <c r="R1022" i="1"/>
  <c r="S1022" i="1"/>
  <c r="T1022" i="1"/>
  <c r="Q1802" i="1"/>
  <c r="R1802" i="1"/>
  <c r="S1802" i="1"/>
  <c r="T1802" i="1"/>
  <c r="Q1023" i="1"/>
  <c r="R1023" i="1"/>
  <c r="S1023" i="1"/>
  <c r="T1023" i="1"/>
  <c r="Q1024" i="1"/>
  <c r="R1024" i="1"/>
  <c r="S1024" i="1"/>
  <c r="T1024" i="1"/>
  <c r="Q1025" i="1"/>
  <c r="R1025" i="1"/>
  <c r="S1025" i="1"/>
  <c r="T1025" i="1"/>
  <c r="Q1026" i="1"/>
  <c r="R1026" i="1"/>
  <c r="S1026" i="1"/>
  <c r="T1026" i="1"/>
  <c r="Q1803" i="1"/>
  <c r="R1803" i="1"/>
  <c r="S1803" i="1"/>
  <c r="T1803" i="1"/>
  <c r="Q1804" i="1"/>
  <c r="R1804" i="1"/>
  <c r="S1804" i="1"/>
  <c r="T1804" i="1"/>
  <c r="Q1027" i="1"/>
  <c r="R1027" i="1"/>
  <c r="S1027" i="1"/>
  <c r="T1027" i="1"/>
  <c r="Q1028" i="1"/>
  <c r="R1028" i="1"/>
  <c r="S1028" i="1"/>
  <c r="T1028" i="1"/>
  <c r="Q1302" i="1"/>
  <c r="R1302" i="1"/>
  <c r="S1302" i="1"/>
  <c r="T1302" i="1"/>
  <c r="Q1029" i="1"/>
  <c r="R1029" i="1"/>
  <c r="S1029" i="1"/>
  <c r="T1029" i="1"/>
  <c r="Q1303" i="1"/>
  <c r="R1303" i="1"/>
  <c r="S1303" i="1"/>
  <c r="T1303" i="1"/>
  <c r="Q1805" i="1"/>
  <c r="R1805" i="1"/>
  <c r="S1805" i="1"/>
  <c r="T1805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1062" i="1"/>
  <c r="R1062" i="1"/>
  <c r="S1062" i="1"/>
  <c r="T1062" i="1"/>
  <c r="Q1806" i="1"/>
  <c r="R1806" i="1"/>
  <c r="S1806" i="1"/>
  <c r="T1806" i="1"/>
  <c r="Q1807" i="1"/>
  <c r="R1807" i="1"/>
  <c r="S1807" i="1"/>
  <c r="T1807" i="1"/>
  <c r="Q1030" i="1"/>
  <c r="R1030" i="1"/>
  <c r="S1030" i="1"/>
  <c r="T1030" i="1"/>
  <c r="Q497" i="1"/>
  <c r="R497" i="1"/>
  <c r="S497" i="1"/>
  <c r="T497" i="1"/>
  <c r="Q1031" i="1"/>
  <c r="R1031" i="1"/>
  <c r="S1031" i="1"/>
  <c r="T1031" i="1"/>
  <c r="Q1304" i="1"/>
  <c r="R1304" i="1"/>
  <c r="S1304" i="1"/>
  <c r="T1304" i="1"/>
  <c r="Q1032" i="1"/>
  <c r="R1032" i="1"/>
  <c r="S1032" i="1"/>
  <c r="T1032" i="1"/>
  <c r="Q1808" i="1"/>
  <c r="R1808" i="1"/>
  <c r="S1808" i="1"/>
  <c r="T1808" i="1"/>
  <c r="Q1305" i="1"/>
  <c r="R1305" i="1"/>
  <c r="S1305" i="1"/>
  <c r="T1305" i="1"/>
  <c r="Q1809" i="1"/>
  <c r="R1809" i="1"/>
  <c r="S1809" i="1"/>
  <c r="T1809" i="1"/>
  <c r="Q1033" i="1"/>
  <c r="R1033" i="1"/>
  <c r="S1033" i="1"/>
  <c r="T1033" i="1"/>
  <c r="Q1034" i="1"/>
  <c r="R1034" i="1"/>
  <c r="S1034" i="1"/>
  <c r="T1034" i="1"/>
  <c r="Q1035" i="1"/>
  <c r="R1035" i="1"/>
  <c r="S1035" i="1"/>
  <c r="T1035" i="1"/>
  <c r="Q498" i="1"/>
  <c r="R498" i="1"/>
  <c r="S498" i="1"/>
  <c r="T498" i="1"/>
  <c r="Q499" i="1"/>
  <c r="R499" i="1"/>
  <c r="S499" i="1"/>
  <c r="T499" i="1"/>
  <c r="Q1036" i="1"/>
  <c r="R1036" i="1"/>
  <c r="S1036" i="1"/>
  <c r="T1036" i="1"/>
  <c r="Q1063" i="1"/>
  <c r="R1063" i="1"/>
  <c r="S1063" i="1"/>
  <c r="T1063" i="1"/>
  <c r="Q1306" i="1"/>
  <c r="R1306" i="1"/>
  <c r="S1306" i="1"/>
  <c r="T1306" i="1"/>
  <c r="Q1064" i="1"/>
  <c r="R1064" i="1"/>
  <c r="S1064" i="1"/>
  <c r="T1064" i="1"/>
  <c r="Q1810" i="1"/>
  <c r="R1810" i="1"/>
  <c r="S1810" i="1"/>
  <c r="T1810" i="1"/>
  <c r="Q500" i="1"/>
  <c r="R500" i="1"/>
  <c r="S500" i="1"/>
  <c r="T500" i="1"/>
  <c r="Q501" i="1"/>
  <c r="R501" i="1"/>
  <c r="S501" i="1"/>
  <c r="T501" i="1"/>
  <c r="Q1037" i="1"/>
  <c r="R1037" i="1"/>
  <c r="S1037" i="1"/>
  <c r="T1037" i="1"/>
  <c r="Q1038" i="1"/>
  <c r="R1038" i="1"/>
  <c r="S1038" i="1"/>
  <c r="T1038" i="1"/>
  <c r="Q502" i="1"/>
  <c r="R502" i="1"/>
  <c r="S502" i="1"/>
  <c r="T502" i="1"/>
  <c r="Q1811" i="1"/>
  <c r="R1811" i="1"/>
  <c r="S1811" i="1"/>
  <c r="T1811" i="1"/>
  <c r="Q1039" i="1"/>
  <c r="R1039" i="1"/>
  <c r="S1039" i="1"/>
  <c r="T1039" i="1"/>
  <c r="Q503" i="1"/>
  <c r="R503" i="1"/>
  <c r="S503" i="1"/>
  <c r="T503" i="1"/>
  <c r="Q504" i="1"/>
  <c r="R504" i="1"/>
  <c r="S504" i="1"/>
  <c r="T504" i="1"/>
  <c r="Q1812" i="1"/>
  <c r="R1812" i="1"/>
  <c r="S1812" i="1"/>
  <c r="T1812" i="1"/>
  <c r="Q1307" i="1"/>
  <c r="R1307" i="1"/>
  <c r="S1307" i="1"/>
  <c r="T1307" i="1"/>
  <c r="Q1813" i="1"/>
  <c r="R1813" i="1"/>
  <c r="S1813" i="1"/>
  <c r="T1813" i="1"/>
  <c r="Q505" i="1"/>
  <c r="R505" i="1"/>
  <c r="S505" i="1"/>
  <c r="T505" i="1"/>
  <c r="Q1814" i="1"/>
  <c r="R1814" i="1"/>
  <c r="S1814" i="1"/>
  <c r="T1814" i="1"/>
  <c r="Q941" i="1"/>
  <c r="R941" i="1"/>
  <c r="S941" i="1"/>
  <c r="T941" i="1"/>
  <c r="Q506" i="1"/>
  <c r="R506" i="1"/>
  <c r="S506" i="1"/>
  <c r="T506" i="1"/>
  <c r="Q1815" i="1"/>
  <c r="R1815" i="1"/>
  <c r="S1815" i="1"/>
  <c r="T1815" i="1"/>
  <c r="Q1816" i="1"/>
  <c r="R1816" i="1"/>
  <c r="S1816" i="1"/>
  <c r="T181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1817" i="1"/>
  <c r="R1817" i="1"/>
  <c r="S1817" i="1"/>
  <c r="T1817" i="1"/>
  <c r="Q1308" i="1"/>
  <c r="R1308" i="1"/>
  <c r="S1308" i="1"/>
  <c r="T1308" i="1"/>
  <c r="Q1040" i="1"/>
  <c r="R1040" i="1"/>
  <c r="S1040" i="1"/>
  <c r="T1040" i="1"/>
  <c r="Q38" i="1"/>
  <c r="R38" i="1"/>
  <c r="S38" i="1"/>
  <c r="T38" i="1"/>
  <c r="Q1263" i="1"/>
  <c r="R1263" i="1"/>
  <c r="S1263" i="1"/>
  <c r="T1263" i="1"/>
  <c r="Q1605" i="1"/>
  <c r="R1605" i="1"/>
  <c r="S1605" i="1"/>
  <c r="T1605" i="1"/>
  <c r="Q1142" i="1"/>
  <c r="R1142" i="1"/>
  <c r="S1142" i="1"/>
  <c r="T1142" i="1"/>
  <c r="Q39" i="1"/>
  <c r="R39" i="1"/>
  <c r="S39" i="1"/>
  <c r="T39" i="1"/>
  <c r="Q1143" i="1"/>
  <c r="R1143" i="1"/>
  <c r="S1143" i="1"/>
  <c r="T1143" i="1"/>
  <c r="Q1144" i="1"/>
  <c r="R1144" i="1"/>
  <c r="S1144" i="1"/>
  <c r="T1144" i="1"/>
  <c r="Q1606" i="1"/>
  <c r="R1606" i="1"/>
  <c r="S1606" i="1"/>
  <c r="T1606" i="1"/>
  <c r="Q1145" i="1"/>
  <c r="R1145" i="1"/>
  <c r="S1145" i="1"/>
  <c r="T1145" i="1"/>
  <c r="Q1607" i="1"/>
  <c r="R1607" i="1"/>
  <c r="S1607" i="1"/>
  <c r="T1607" i="1"/>
  <c r="Q848" i="1"/>
  <c r="R848" i="1"/>
  <c r="S848" i="1"/>
  <c r="T848" i="1"/>
  <c r="Q849" i="1"/>
  <c r="R849" i="1"/>
  <c r="S849" i="1"/>
  <c r="T849" i="1"/>
  <c r="Q1264" i="1"/>
  <c r="R1264" i="1"/>
  <c r="S1264" i="1"/>
  <c r="T1264" i="1"/>
  <c r="Q40" i="1"/>
  <c r="R40" i="1"/>
  <c r="S40" i="1"/>
  <c r="T40" i="1"/>
  <c r="Q850" i="1"/>
  <c r="R850" i="1"/>
  <c r="S850" i="1"/>
  <c r="T850" i="1"/>
  <c r="Q851" i="1"/>
  <c r="R851" i="1"/>
  <c r="S851" i="1"/>
  <c r="T851" i="1"/>
  <c r="Q1265" i="1"/>
  <c r="R1265" i="1"/>
  <c r="S1265" i="1"/>
  <c r="T1265" i="1"/>
  <c r="Q41" i="1"/>
  <c r="R41" i="1"/>
  <c r="S41" i="1"/>
  <c r="T41" i="1"/>
  <c r="Q1146" i="1"/>
  <c r="R1146" i="1"/>
  <c r="S1146" i="1"/>
  <c r="T1146" i="1"/>
  <c r="Q1266" i="1"/>
  <c r="R1266" i="1"/>
  <c r="S1266" i="1"/>
  <c r="T1266" i="1"/>
  <c r="Q1267" i="1"/>
  <c r="R1267" i="1"/>
  <c r="S1267" i="1"/>
  <c r="T1267" i="1"/>
  <c r="Q852" i="1"/>
  <c r="R852" i="1"/>
  <c r="S852" i="1"/>
  <c r="T852" i="1"/>
  <c r="Q1608" i="1"/>
  <c r="R1608" i="1"/>
  <c r="S1608" i="1"/>
  <c r="T1608" i="1"/>
  <c r="Q853" i="1"/>
  <c r="R853" i="1"/>
  <c r="S853" i="1"/>
  <c r="T853" i="1"/>
  <c r="Q42" i="1"/>
  <c r="R42" i="1"/>
  <c r="S42" i="1"/>
  <c r="T42" i="1"/>
  <c r="Q542" i="1"/>
  <c r="R542" i="1"/>
  <c r="S542" i="1"/>
  <c r="T542" i="1"/>
  <c r="Q43" i="1"/>
  <c r="R43" i="1"/>
  <c r="S43" i="1"/>
  <c r="T43" i="1"/>
  <c r="Q44" i="1"/>
  <c r="R44" i="1"/>
  <c r="S44" i="1"/>
  <c r="T44" i="1"/>
  <c r="Q1609" i="1"/>
  <c r="R1609" i="1"/>
  <c r="S1609" i="1"/>
  <c r="T1609" i="1"/>
  <c r="Q543" i="1"/>
  <c r="R543" i="1"/>
  <c r="S543" i="1"/>
  <c r="T543" i="1"/>
  <c r="Q45" i="1"/>
  <c r="R45" i="1"/>
  <c r="S45" i="1"/>
  <c r="T45" i="1"/>
  <c r="Q46" i="1"/>
  <c r="R46" i="1"/>
  <c r="S46" i="1"/>
  <c r="T46" i="1"/>
  <c r="Q47" i="1"/>
  <c r="R47" i="1"/>
  <c r="S47" i="1"/>
  <c r="T47" i="1"/>
  <c r="Q1268" i="1"/>
  <c r="R1268" i="1"/>
  <c r="S1268" i="1"/>
  <c r="T1268" i="1"/>
  <c r="Q854" i="1"/>
  <c r="R854" i="1"/>
  <c r="S854" i="1"/>
  <c r="T854" i="1"/>
  <c r="Q1147" i="1"/>
  <c r="R1147" i="1"/>
  <c r="S1147" i="1"/>
  <c r="T1147" i="1"/>
  <c r="Q1148" i="1"/>
  <c r="R1148" i="1"/>
  <c r="S1148" i="1"/>
  <c r="T1148" i="1"/>
  <c r="Q855" i="1"/>
  <c r="R855" i="1"/>
  <c r="S855" i="1"/>
  <c r="T855" i="1"/>
  <c r="Q48" i="1"/>
  <c r="R48" i="1"/>
  <c r="S48" i="1"/>
  <c r="T48" i="1"/>
  <c r="Q1610" i="1"/>
  <c r="R1610" i="1"/>
  <c r="S1610" i="1"/>
  <c r="T1610" i="1"/>
  <c r="Q49" i="1"/>
  <c r="R49" i="1"/>
  <c r="S49" i="1"/>
  <c r="T49" i="1"/>
  <c r="Q50" i="1"/>
  <c r="R50" i="1"/>
  <c r="S50" i="1"/>
  <c r="T50" i="1"/>
  <c r="Q856" i="1"/>
  <c r="R856" i="1"/>
  <c r="S856" i="1"/>
  <c r="T856" i="1"/>
  <c r="Q51" i="1"/>
  <c r="R51" i="1"/>
  <c r="S51" i="1"/>
  <c r="T51" i="1"/>
  <c r="Q52" i="1"/>
  <c r="R52" i="1"/>
  <c r="S52" i="1"/>
  <c r="T52" i="1"/>
  <c r="Q857" i="1"/>
  <c r="R857" i="1"/>
  <c r="S857" i="1"/>
  <c r="T857" i="1"/>
  <c r="Q1611" i="1"/>
  <c r="R1611" i="1"/>
  <c r="S1611" i="1"/>
  <c r="T1611" i="1"/>
  <c r="Q53" i="1"/>
  <c r="R53" i="1"/>
  <c r="S53" i="1"/>
  <c r="T53" i="1"/>
  <c r="Q947" i="1"/>
  <c r="R947" i="1"/>
  <c r="S947" i="1"/>
  <c r="T947" i="1"/>
  <c r="Q922" i="1"/>
  <c r="R922" i="1"/>
  <c r="S922" i="1"/>
  <c r="T922" i="1"/>
  <c r="Q923" i="1"/>
  <c r="R923" i="1"/>
  <c r="S923" i="1"/>
  <c r="T923" i="1"/>
  <c r="Q858" i="1"/>
  <c r="R858" i="1"/>
  <c r="S858" i="1"/>
  <c r="T858" i="1"/>
  <c r="Q1520" i="1"/>
  <c r="R1520" i="1"/>
  <c r="S1520" i="1"/>
  <c r="T1520" i="1"/>
  <c r="Q1149" i="1"/>
  <c r="R1149" i="1"/>
  <c r="S1149" i="1"/>
  <c r="T1149" i="1"/>
  <c r="Q1982" i="1"/>
  <c r="R1982" i="1"/>
  <c r="S1982" i="1"/>
  <c r="T1982" i="1"/>
  <c r="Q2017" i="1"/>
  <c r="R2017" i="1"/>
  <c r="S2017" i="1"/>
  <c r="T2017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1218" i="1"/>
  <c r="R1218" i="1"/>
  <c r="S1218" i="1"/>
  <c r="T1218" i="1"/>
  <c r="Q1068" i="1"/>
  <c r="R1068" i="1"/>
  <c r="S1068" i="1"/>
  <c r="T1068" i="1"/>
  <c r="Q544" i="1"/>
  <c r="R544" i="1"/>
  <c r="S544" i="1"/>
  <c r="T544" i="1"/>
  <c r="Q1219" i="1"/>
  <c r="R1219" i="1"/>
  <c r="S1219" i="1"/>
  <c r="T1219" i="1"/>
  <c r="Q545" i="1"/>
  <c r="R545" i="1"/>
  <c r="S545" i="1"/>
  <c r="T545" i="1"/>
  <c r="Q1324" i="1"/>
  <c r="R1324" i="1"/>
  <c r="S1324" i="1"/>
  <c r="T1324" i="1"/>
  <c r="Q546" i="1"/>
  <c r="R546" i="1"/>
  <c r="S546" i="1"/>
  <c r="T546" i="1"/>
  <c r="Q1983" i="1"/>
  <c r="R1983" i="1"/>
  <c r="S1983" i="1"/>
  <c r="T1983" i="1"/>
  <c r="Q547" i="1"/>
  <c r="R547" i="1"/>
  <c r="S547" i="1"/>
  <c r="T547" i="1"/>
  <c r="Q1533" i="1"/>
  <c r="R1533" i="1"/>
  <c r="S1533" i="1"/>
  <c r="T1533" i="1"/>
  <c r="Q1534" i="1"/>
  <c r="R1534" i="1"/>
  <c r="S1534" i="1"/>
  <c r="T1534" i="1"/>
  <c r="Q548" i="1"/>
  <c r="R548" i="1"/>
  <c r="S548" i="1"/>
  <c r="T548" i="1"/>
  <c r="Q921" i="1"/>
  <c r="R921" i="1"/>
  <c r="S921" i="1"/>
  <c r="T921" i="1"/>
  <c r="Q1325" i="1"/>
  <c r="R1325" i="1"/>
  <c r="S1325" i="1"/>
  <c r="T1325" i="1"/>
  <c r="Q549" i="1"/>
  <c r="R549" i="1"/>
  <c r="S549" i="1"/>
  <c r="T549" i="1"/>
  <c r="Q550" i="1"/>
  <c r="R550" i="1"/>
  <c r="S550" i="1"/>
  <c r="T550" i="1"/>
  <c r="Q1220" i="1"/>
  <c r="R1220" i="1"/>
  <c r="S1220" i="1"/>
  <c r="T1220" i="1"/>
  <c r="Q1221" i="1"/>
  <c r="R1221" i="1"/>
  <c r="S1221" i="1"/>
  <c r="T1221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1535" i="1"/>
  <c r="R1535" i="1"/>
  <c r="S1535" i="1"/>
  <c r="T1535" i="1"/>
  <c r="Q1222" i="1"/>
  <c r="R1222" i="1"/>
  <c r="S1222" i="1"/>
  <c r="T1222" i="1"/>
  <c r="Q1984" i="1"/>
  <c r="R1984" i="1"/>
  <c r="S1984" i="1"/>
  <c r="T1984" i="1"/>
  <c r="Q1069" i="1"/>
  <c r="R1069" i="1"/>
  <c r="S1069" i="1"/>
  <c r="T1069" i="1"/>
  <c r="Q1070" i="1"/>
  <c r="R1070" i="1"/>
  <c r="S1070" i="1"/>
  <c r="T1070" i="1"/>
  <c r="Q554" i="1"/>
  <c r="R554" i="1"/>
  <c r="S554" i="1"/>
  <c r="T554" i="1"/>
  <c r="Q1071" i="1"/>
  <c r="R1071" i="1"/>
  <c r="S1071" i="1"/>
  <c r="T1071" i="1"/>
  <c r="Q1326" i="1"/>
  <c r="R1326" i="1"/>
  <c r="S1326" i="1"/>
  <c r="T1326" i="1"/>
  <c r="Q555" i="1"/>
  <c r="R555" i="1"/>
  <c r="S555" i="1"/>
  <c r="T555" i="1"/>
  <c r="Q556" i="1"/>
  <c r="R556" i="1"/>
  <c r="S556" i="1"/>
  <c r="T556" i="1"/>
  <c r="Q1072" i="1"/>
  <c r="R1072" i="1"/>
  <c r="S1072" i="1"/>
  <c r="T1072" i="1"/>
  <c r="Q1656" i="1"/>
  <c r="R1656" i="1"/>
  <c r="S1656" i="1"/>
  <c r="T1656" i="1"/>
  <c r="Q557" i="1"/>
  <c r="R557" i="1"/>
  <c r="S557" i="1"/>
  <c r="T557" i="1"/>
  <c r="Q1327" i="1"/>
  <c r="R1327" i="1"/>
  <c r="S1327" i="1"/>
  <c r="T1327" i="1"/>
  <c r="Q558" i="1"/>
  <c r="R558" i="1"/>
  <c r="S558" i="1"/>
  <c r="T558" i="1"/>
  <c r="Q1985" i="1"/>
  <c r="R1985" i="1"/>
  <c r="S1985" i="1"/>
  <c r="T1985" i="1"/>
  <c r="Q1986" i="1"/>
  <c r="R1986" i="1"/>
  <c r="S1986" i="1"/>
  <c r="T1986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1328" i="1"/>
  <c r="R1328" i="1"/>
  <c r="S1328" i="1"/>
  <c r="T1328" i="1"/>
  <c r="Q1536" i="1"/>
  <c r="R1536" i="1"/>
  <c r="S1536" i="1"/>
  <c r="T1536" i="1"/>
  <c r="Q1223" i="1"/>
  <c r="R1223" i="1"/>
  <c r="S1223" i="1"/>
  <c r="T1223" i="1"/>
  <c r="Q1073" i="1"/>
  <c r="R1073" i="1"/>
  <c r="S1073" i="1"/>
  <c r="T1073" i="1"/>
  <c r="Q1987" i="1"/>
  <c r="R1987" i="1"/>
  <c r="S1987" i="1"/>
  <c r="T1987" i="1"/>
  <c r="Q562" i="1"/>
  <c r="R562" i="1"/>
  <c r="S562" i="1"/>
  <c r="T562" i="1"/>
  <c r="Q1074" i="1"/>
  <c r="R1074" i="1"/>
  <c r="S1074" i="1"/>
  <c r="T1074" i="1"/>
  <c r="Q1224" i="1"/>
  <c r="R1224" i="1"/>
  <c r="S1224" i="1"/>
  <c r="T1224" i="1"/>
  <c r="Q1075" i="1"/>
  <c r="R1075" i="1"/>
  <c r="S1075" i="1"/>
  <c r="T1075" i="1"/>
  <c r="Q1329" i="1"/>
  <c r="R1329" i="1"/>
  <c r="S1329" i="1"/>
  <c r="T1329" i="1"/>
  <c r="Q1537" i="1"/>
  <c r="R1537" i="1"/>
  <c r="S1537" i="1"/>
  <c r="T1537" i="1"/>
  <c r="Q1076" i="1"/>
  <c r="R1076" i="1"/>
  <c r="S1076" i="1"/>
  <c r="T1076" i="1"/>
  <c r="Q1988" i="1"/>
  <c r="R1988" i="1"/>
  <c r="S1988" i="1"/>
  <c r="T1988" i="1"/>
  <c r="Q1330" i="1"/>
  <c r="R1330" i="1"/>
  <c r="S1330" i="1"/>
  <c r="T1330" i="1"/>
  <c r="Q1225" i="1"/>
  <c r="R1225" i="1"/>
  <c r="S1225" i="1"/>
  <c r="T1225" i="1"/>
  <c r="Q1538" i="1"/>
  <c r="R1538" i="1"/>
  <c r="S1538" i="1"/>
  <c r="T1538" i="1"/>
  <c r="Q1226" i="1"/>
  <c r="R1226" i="1"/>
  <c r="S1226" i="1"/>
  <c r="T1226" i="1"/>
  <c r="Q1227" i="1"/>
  <c r="R1227" i="1"/>
  <c r="S1227" i="1"/>
  <c r="T1227" i="1"/>
  <c r="Q1539" i="1"/>
  <c r="R1539" i="1"/>
  <c r="S1539" i="1"/>
  <c r="T1539" i="1"/>
  <c r="Q1989" i="1"/>
  <c r="R1989" i="1"/>
  <c r="S1989" i="1"/>
  <c r="T1989" i="1"/>
  <c r="Q1331" i="1"/>
  <c r="R1331" i="1"/>
  <c r="S1331" i="1"/>
  <c r="T1331" i="1"/>
  <c r="Q1540" i="1"/>
  <c r="R1540" i="1"/>
  <c r="S1540" i="1"/>
  <c r="T1540" i="1"/>
  <c r="Q1228" i="1"/>
  <c r="R1228" i="1"/>
  <c r="S1228" i="1"/>
  <c r="T1228" i="1"/>
  <c r="Q1541" i="1"/>
  <c r="R1541" i="1"/>
  <c r="S1541" i="1"/>
  <c r="T1541" i="1"/>
  <c r="Q1077" i="1"/>
  <c r="R1077" i="1"/>
  <c r="S1077" i="1"/>
  <c r="T1077" i="1"/>
  <c r="Q563" i="1"/>
  <c r="R563" i="1"/>
  <c r="S563" i="1"/>
  <c r="T563" i="1"/>
  <c r="Q1990" i="1"/>
  <c r="R1990" i="1"/>
  <c r="S1990" i="1"/>
  <c r="T1990" i="1"/>
  <c r="Q1229" i="1"/>
  <c r="R1229" i="1"/>
  <c r="S1229" i="1"/>
  <c r="T1229" i="1"/>
  <c r="Q1991" i="1"/>
  <c r="R1991" i="1"/>
  <c r="S1991" i="1"/>
  <c r="T1991" i="1"/>
  <c r="Q1078" i="1"/>
  <c r="R1078" i="1"/>
  <c r="S1078" i="1"/>
  <c r="T1078" i="1"/>
  <c r="Q1992" i="1"/>
  <c r="R1992" i="1"/>
  <c r="S1992" i="1"/>
  <c r="T1992" i="1"/>
  <c r="Q1993" i="1"/>
  <c r="R1993" i="1"/>
  <c r="S1993" i="1"/>
  <c r="T1993" i="1"/>
  <c r="Q564" i="1"/>
  <c r="R564" i="1"/>
  <c r="S564" i="1"/>
  <c r="T564" i="1"/>
  <c r="Q1542" i="1"/>
  <c r="R1542" i="1"/>
  <c r="S1542" i="1"/>
  <c r="T1542" i="1"/>
  <c r="Q1543" i="1"/>
  <c r="R1543" i="1"/>
  <c r="S1543" i="1"/>
  <c r="T1543" i="1"/>
  <c r="Q1332" i="1"/>
  <c r="R1332" i="1"/>
  <c r="S1332" i="1"/>
  <c r="T1332" i="1"/>
  <c r="Q1079" i="1"/>
  <c r="R1079" i="1"/>
  <c r="S1079" i="1"/>
  <c r="T1079" i="1"/>
  <c r="Q565" i="1"/>
  <c r="R565" i="1"/>
  <c r="S565" i="1"/>
  <c r="T565" i="1"/>
  <c r="Q1544" i="1"/>
  <c r="R1544" i="1"/>
  <c r="S1544" i="1"/>
  <c r="T1544" i="1"/>
  <c r="Q1333" i="1"/>
  <c r="R1333" i="1"/>
  <c r="S1333" i="1"/>
  <c r="T1333" i="1"/>
  <c r="Q1334" i="1"/>
  <c r="R1334" i="1"/>
  <c r="S1334" i="1"/>
  <c r="T1334" i="1"/>
  <c r="Q1994" i="1"/>
  <c r="R1994" i="1"/>
  <c r="S1994" i="1"/>
  <c r="T1994" i="1"/>
  <c r="Q1995" i="1"/>
  <c r="R1995" i="1"/>
  <c r="S1995" i="1"/>
  <c r="T1995" i="1"/>
  <c r="Q1335" i="1"/>
  <c r="R1335" i="1"/>
  <c r="S1335" i="1"/>
  <c r="T1335" i="1"/>
  <c r="Q1545" i="1"/>
  <c r="R1545" i="1"/>
  <c r="S1545" i="1"/>
  <c r="T1545" i="1"/>
  <c r="Q1230" i="1"/>
  <c r="R1230" i="1"/>
  <c r="S1230" i="1"/>
  <c r="T1230" i="1"/>
  <c r="Q1336" i="1"/>
  <c r="R1336" i="1"/>
  <c r="S1336" i="1"/>
  <c r="T1336" i="1"/>
  <c r="Q1231" i="1"/>
  <c r="R1231" i="1"/>
  <c r="S1231" i="1"/>
  <c r="T1231" i="1"/>
  <c r="Q1546" i="1"/>
  <c r="R1546" i="1"/>
  <c r="S1546" i="1"/>
  <c r="T1546" i="1"/>
  <c r="Q1232" i="1"/>
  <c r="R1232" i="1"/>
  <c r="S1232" i="1"/>
  <c r="T1232" i="1"/>
  <c r="Q1337" i="1"/>
  <c r="R1337" i="1"/>
  <c r="S1337" i="1"/>
  <c r="T1337" i="1"/>
  <c r="Q1996" i="1"/>
  <c r="R1996" i="1"/>
  <c r="S1996" i="1"/>
  <c r="T1996" i="1"/>
  <c r="Q566" i="1"/>
  <c r="R566" i="1"/>
  <c r="S566" i="1"/>
  <c r="T566" i="1"/>
  <c r="Q1547" i="1"/>
  <c r="R1547" i="1"/>
  <c r="S1547" i="1"/>
  <c r="T1547" i="1"/>
  <c r="Q567" i="1"/>
  <c r="R567" i="1"/>
  <c r="S567" i="1"/>
  <c r="T567" i="1"/>
  <c r="Q1233" i="1"/>
  <c r="R1233" i="1"/>
  <c r="S1233" i="1"/>
  <c r="T1233" i="1"/>
  <c r="Q1338" i="1"/>
  <c r="R1338" i="1"/>
  <c r="S1338" i="1"/>
  <c r="T1338" i="1"/>
  <c r="Q1234" i="1"/>
  <c r="R1234" i="1"/>
  <c r="S1234" i="1"/>
  <c r="T1234" i="1"/>
  <c r="Q1339" i="1"/>
  <c r="R1339" i="1"/>
  <c r="S1339" i="1"/>
  <c r="T1339" i="1"/>
  <c r="Q1080" i="1"/>
  <c r="R1080" i="1"/>
  <c r="S1080" i="1"/>
  <c r="T1080" i="1"/>
  <c r="Q1548" i="1"/>
  <c r="R1548" i="1"/>
  <c r="S1548" i="1"/>
  <c r="T1548" i="1"/>
  <c r="Q1340" i="1"/>
  <c r="R1340" i="1"/>
  <c r="S1340" i="1"/>
  <c r="T1340" i="1"/>
  <c r="Q1997" i="1"/>
  <c r="R1997" i="1"/>
  <c r="S1997" i="1"/>
  <c r="T1997" i="1"/>
  <c r="Q1235" i="1"/>
  <c r="R1235" i="1"/>
  <c r="S1235" i="1"/>
  <c r="T1235" i="1"/>
  <c r="Q1998" i="1"/>
  <c r="R1998" i="1"/>
  <c r="S1998" i="1"/>
  <c r="T1998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1999" i="1"/>
  <c r="R1999" i="1"/>
  <c r="S1999" i="1"/>
  <c r="T1999" i="1"/>
  <c r="Q1549" i="1"/>
  <c r="R1549" i="1"/>
  <c r="S1549" i="1"/>
  <c r="T1549" i="1"/>
  <c r="Q1081" i="1"/>
  <c r="R1081" i="1"/>
  <c r="S1081" i="1"/>
  <c r="T1081" i="1"/>
  <c r="Q1082" i="1"/>
  <c r="R1082" i="1"/>
  <c r="S1082" i="1"/>
  <c r="T1082" i="1"/>
  <c r="Q1236" i="1"/>
  <c r="R1236" i="1"/>
  <c r="S1236" i="1"/>
  <c r="T1236" i="1"/>
  <c r="Q571" i="1"/>
  <c r="R571" i="1"/>
  <c r="S571" i="1"/>
  <c r="T571" i="1"/>
  <c r="Q1237" i="1"/>
  <c r="R1237" i="1"/>
  <c r="S1237" i="1"/>
  <c r="T1237" i="1"/>
  <c r="Q2000" i="1"/>
  <c r="R2000" i="1"/>
  <c r="S2000" i="1"/>
  <c r="T2000" i="1"/>
  <c r="Q572" i="1"/>
  <c r="R572" i="1"/>
  <c r="S572" i="1"/>
  <c r="T572" i="1"/>
  <c r="Q1341" i="1"/>
  <c r="R1341" i="1"/>
  <c r="S1341" i="1"/>
  <c r="T1341" i="1"/>
  <c r="Q1238" i="1"/>
  <c r="R1238" i="1"/>
  <c r="S1238" i="1"/>
  <c r="T1238" i="1"/>
  <c r="Q1550" i="1"/>
  <c r="R1550" i="1"/>
  <c r="S1550" i="1"/>
  <c r="T1550" i="1"/>
  <c r="Q2001" i="1"/>
  <c r="R2001" i="1"/>
  <c r="S2001" i="1"/>
  <c r="T2001" i="1"/>
  <c r="Q1551" i="1"/>
  <c r="R1551" i="1"/>
  <c r="S1551" i="1"/>
  <c r="T1551" i="1"/>
  <c r="Q1239" i="1"/>
  <c r="R1239" i="1"/>
  <c r="S1239" i="1"/>
  <c r="T1239" i="1"/>
  <c r="Q1240" i="1"/>
  <c r="R1240" i="1"/>
  <c r="S1240" i="1"/>
  <c r="T1240" i="1"/>
  <c r="Q1552" i="1"/>
  <c r="R1552" i="1"/>
  <c r="S1552" i="1"/>
  <c r="T1552" i="1"/>
  <c r="Q573" i="1"/>
  <c r="R573" i="1"/>
  <c r="S573" i="1"/>
  <c r="T573" i="1"/>
  <c r="Q1553" i="1"/>
  <c r="R1553" i="1"/>
  <c r="S1553" i="1"/>
  <c r="T1553" i="1"/>
  <c r="Q2002" i="1"/>
  <c r="R2002" i="1"/>
  <c r="S2002" i="1"/>
  <c r="T2002" i="1"/>
  <c r="Q1554" i="1"/>
  <c r="R1554" i="1"/>
  <c r="S1554" i="1"/>
  <c r="T1554" i="1"/>
  <c r="Q1241" i="1"/>
  <c r="R1241" i="1"/>
  <c r="S1241" i="1"/>
  <c r="T1241" i="1"/>
  <c r="Q1555" i="1"/>
  <c r="R1555" i="1"/>
  <c r="S1555" i="1"/>
  <c r="T1555" i="1"/>
  <c r="Q2003" i="1"/>
  <c r="R2003" i="1"/>
  <c r="S2003" i="1"/>
  <c r="T2003" i="1"/>
  <c r="Q1342" i="1"/>
  <c r="R1342" i="1"/>
  <c r="S1342" i="1"/>
  <c r="T1342" i="1"/>
  <c r="Q1242" i="1"/>
  <c r="R1242" i="1"/>
  <c r="S1242" i="1"/>
  <c r="T1242" i="1"/>
  <c r="Q1556" i="1"/>
  <c r="R1556" i="1"/>
  <c r="S1556" i="1"/>
  <c r="T1556" i="1"/>
  <c r="Q574" i="1"/>
  <c r="R574" i="1"/>
  <c r="S574" i="1"/>
  <c r="T574" i="1"/>
  <c r="Q1343" i="1"/>
  <c r="R1343" i="1"/>
  <c r="S1343" i="1"/>
  <c r="T1343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Q578" i="1"/>
  <c r="R578" i="1"/>
  <c r="S578" i="1"/>
  <c r="T578" i="1"/>
  <c r="Q1083" i="1"/>
  <c r="R1083" i="1"/>
  <c r="S1083" i="1"/>
  <c r="T1083" i="1"/>
  <c r="Q1084" i="1"/>
  <c r="R1084" i="1"/>
  <c r="S1084" i="1"/>
  <c r="T1084" i="1"/>
  <c r="Q1557" i="1"/>
  <c r="R1557" i="1"/>
  <c r="S1557" i="1"/>
  <c r="T1557" i="1"/>
  <c r="Q579" i="1"/>
  <c r="R579" i="1"/>
  <c r="S579" i="1"/>
  <c r="T579" i="1"/>
  <c r="Q580" i="1"/>
  <c r="R580" i="1"/>
  <c r="S580" i="1"/>
  <c r="T580" i="1"/>
  <c r="Q1558" i="1"/>
  <c r="R1558" i="1"/>
  <c r="S1558" i="1"/>
  <c r="T1558" i="1"/>
  <c r="Q581" i="1"/>
  <c r="R581" i="1"/>
  <c r="S581" i="1"/>
  <c r="T581" i="1"/>
  <c r="Q1344" i="1"/>
  <c r="R1344" i="1"/>
  <c r="S1344" i="1"/>
  <c r="T1344" i="1"/>
  <c r="Q1559" i="1"/>
  <c r="R1559" i="1"/>
  <c r="S1559" i="1"/>
  <c r="T1559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2004" i="1"/>
  <c r="R2004" i="1"/>
  <c r="S2004" i="1"/>
  <c r="T2004" i="1"/>
  <c r="Q586" i="1"/>
  <c r="R586" i="1"/>
  <c r="S586" i="1"/>
  <c r="T586" i="1"/>
  <c r="Q2005" i="1"/>
  <c r="R2005" i="1"/>
  <c r="S2005" i="1"/>
  <c r="T2005" i="1"/>
  <c r="Q587" i="1"/>
  <c r="R587" i="1"/>
  <c r="S587" i="1"/>
  <c r="T587" i="1"/>
  <c r="Q1560" i="1"/>
  <c r="R1560" i="1"/>
  <c r="S1560" i="1"/>
  <c r="T1560" i="1"/>
  <c r="Q1085" i="1"/>
  <c r="R1085" i="1"/>
  <c r="S1085" i="1"/>
  <c r="T1085" i="1"/>
  <c r="Q588" i="1"/>
  <c r="R588" i="1"/>
  <c r="S588" i="1"/>
  <c r="T588" i="1"/>
  <c r="Q2006" i="1"/>
  <c r="R2006" i="1"/>
  <c r="S2006" i="1"/>
  <c r="T2006" i="1"/>
  <c r="Q589" i="1"/>
  <c r="R589" i="1"/>
  <c r="S589" i="1"/>
  <c r="T589" i="1"/>
  <c r="Q590" i="1"/>
  <c r="R590" i="1"/>
  <c r="S590" i="1"/>
  <c r="T590" i="1"/>
  <c r="Q591" i="1"/>
  <c r="R591" i="1"/>
  <c r="S591" i="1"/>
  <c r="T591" i="1"/>
  <c r="Q592" i="1"/>
  <c r="R592" i="1"/>
  <c r="S592" i="1"/>
  <c r="T592" i="1"/>
  <c r="Q1561" i="1"/>
  <c r="R1561" i="1"/>
  <c r="S1561" i="1"/>
  <c r="T1561" i="1"/>
  <c r="Q593" i="1"/>
  <c r="R593" i="1"/>
  <c r="S593" i="1"/>
  <c r="T593" i="1"/>
  <c r="Q1562" i="1"/>
  <c r="R1562" i="1"/>
  <c r="S1562" i="1"/>
  <c r="T1562" i="1"/>
  <c r="Q1563" i="1"/>
  <c r="R1563" i="1"/>
  <c r="S1563" i="1"/>
  <c r="T1563" i="1"/>
  <c r="Q594" i="1"/>
  <c r="R594" i="1"/>
  <c r="S594" i="1"/>
  <c r="T594" i="1"/>
  <c r="Q595" i="1"/>
  <c r="R595" i="1"/>
  <c r="S595" i="1"/>
  <c r="T595" i="1"/>
  <c r="Q1243" i="1"/>
  <c r="R1243" i="1"/>
  <c r="S1243" i="1"/>
  <c r="T1243" i="1"/>
  <c r="Q596" i="1"/>
  <c r="R596" i="1"/>
  <c r="S596" i="1"/>
  <c r="T596" i="1"/>
  <c r="Q597" i="1"/>
  <c r="R597" i="1"/>
  <c r="S597" i="1"/>
  <c r="T597" i="1"/>
  <c r="Q1086" i="1"/>
  <c r="R1086" i="1"/>
  <c r="S1086" i="1"/>
  <c r="T1086" i="1"/>
  <c r="Q1345" i="1"/>
  <c r="R1345" i="1"/>
  <c r="S1345" i="1"/>
  <c r="T1345" i="1"/>
  <c r="Q598" i="1"/>
  <c r="R598" i="1"/>
  <c r="S598" i="1"/>
  <c r="T598" i="1"/>
  <c r="Q599" i="1"/>
  <c r="R599" i="1"/>
  <c r="S599" i="1"/>
  <c r="T599" i="1"/>
  <c r="Q600" i="1"/>
  <c r="R600" i="1"/>
  <c r="S600" i="1"/>
  <c r="T600" i="1"/>
  <c r="Q1346" i="1"/>
  <c r="R1346" i="1"/>
  <c r="S1346" i="1"/>
  <c r="T1346" i="1"/>
  <c r="Q1244" i="1"/>
  <c r="R1244" i="1"/>
  <c r="S1244" i="1"/>
  <c r="T1244" i="1"/>
  <c r="Q1245" i="1"/>
  <c r="R1245" i="1"/>
  <c r="S1245" i="1"/>
  <c r="T1245" i="1"/>
  <c r="Q1246" i="1"/>
  <c r="R1246" i="1"/>
  <c r="S1246" i="1"/>
  <c r="T1246" i="1"/>
  <c r="Q1347" i="1"/>
  <c r="R1347" i="1"/>
  <c r="S1347" i="1"/>
  <c r="T1347" i="1"/>
  <c r="Q1247" i="1"/>
  <c r="R1247" i="1"/>
  <c r="S1247" i="1"/>
  <c r="T1247" i="1"/>
  <c r="Q1248" i="1"/>
  <c r="R1248" i="1"/>
  <c r="S1248" i="1"/>
  <c r="T1248" i="1"/>
  <c r="Q1249" i="1"/>
  <c r="R1249" i="1"/>
  <c r="S1249" i="1"/>
  <c r="T1249" i="1"/>
  <c r="Q1087" i="1"/>
  <c r="R1087" i="1"/>
  <c r="S1087" i="1"/>
  <c r="T1087" i="1"/>
  <c r="Q1088" i="1"/>
  <c r="R1088" i="1"/>
  <c r="S1088" i="1"/>
  <c r="T1088" i="1"/>
  <c r="Q601" i="1"/>
  <c r="R601" i="1"/>
  <c r="S601" i="1"/>
  <c r="T601" i="1"/>
  <c r="Q602" i="1"/>
  <c r="R602" i="1"/>
  <c r="S602" i="1"/>
  <c r="T602" i="1"/>
  <c r="Q603" i="1"/>
  <c r="R603" i="1"/>
  <c r="S603" i="1"/>
  <c r="T603" i="1"/>
  <c r="Q1250" i="1"/>
  <c r="R1250" i="1"/>
  <c r="S1250" i="1"/>
  <c r="T1250" i="1"/>
  <c r="Q1348" i="1"/>
  <c r="R1348" i="1"/>
  <c r="S1348" i="1"/>
  <c r="T1348" i="1"/>
  <c r="Q604" i="1"/>
  <c r="R604" i="1"/>
  <c r="S604" i="1"/>
  <c r="T604" i="1"/>
  <c r="Q2007" i="1"/>
  <c r="R2007" i="1"/>
  <c r="S2007" i="1"/>
  <c r="T2007" i="1"/>
  <c r="Q1349" i="1"/>
  <c r="R1349" i="1"/>
  <c r="S1349" i="1"/>
  <c r="T1349" i="1"/>
  <c r="Q1089" i="1"/>
  <c r="R1089" i="1"/>
  <c r="S1089" i="1"/>
  <c r="T1089" i="1"/>
  <c r="Q605" i="1"/>
  <c r="R605" i="1"/>
  <c r="S605" i="1"/>
  <c r="T605" i="1"/>
  <c r="Q1564" i="1"/>
  <c r="R1564" i="1"/>
  <c r="S1564" i="1"/>
  <c r="T1564" i="1"/>
  <c r="Q1090" i="1"/>
  <c r="R1090" i="1"/>
  <c r="S1090" i="1"/>
  <c r="T1090" i="1"/>
  <c r="Q1565" i="1"/>
  <c r="R1565" i="1"/>
  <c r="S1565" i="1"/>
  <c r="T1565" i="1"/>
  <c r="Q1251" i="1"/>
  <c r="R1251" i="1"/>
  <c r="S1251" i="1"/>
  <c r="T1251" i="1"/>
  <c r="Q1252" i="1"/>
  <c r="R1252" i="1"/>
  <c r="S1252" i="1"/>
  <c r="T1252" i="1"/>
  <c r="Q1091" i="1"/>
  <c r="R1091" i="1"/>
  <c r="S1091" i="1"/>
  <c r="T1091" i="1"/>
  <c r="Q2008" i="1"/>
  <c r="R2008" i="1"/>
  <c r="S2008" i="1"/>
  <c r="T2008" i="1"/>
  <c r="Q1253" i="1"/>
  <c r="R1253" i="1"/>
  <c r="S1253" i="1"/>
  <c r="T1253" i="1"/>
  <c r="Q1566" i="1"/>
  <c r="R1566" i="1"/>
  <c r="S1566" i="1"/>
  <c r="T1566" i="1"/>
  <c r="Q1350" i="1"/>
  <c r="R1350" i="1"/>
  <c r="S1350" i="1"/>
  <c r="T1350" i="1"/>
  <c r="Q1351" i="1"/>
  <c r="R1351" i="1"/>
  <c r="S1351" i="1"/>
  <c r="T1351" i="1"/>
  <c r="Q606" i="1"/>
  <c r="R606" i="1"/>
  <c r="S606" i="1"/>
  <c r="T606" i="1"/>
  <c r="Q1567" i="1"/>
  <c r="R1567" i="1"/>
  <c r="S1567" i="1"/>
  <c r="T1567" i="1"/>
  <c r="Q1568" i="1"/>
  <c r="R1568" i="1"/>
  <c r="S1568" i="1"/>
  <c r="T1568" i="1"/>
  <c r="Q1092" i="1"/>
  <c r="R1092" i="1"/>
  <c r="S1092" i="1"/>
  <c r="T1092" i="1"/>
  <c r="Q607" i="1"/>
  <c r="R607" i="1"/>
  <c r="S607" i="1"/>
  <c r="T607" i="1"/>
  <c r="Q1569" i="1"/>
  <c r="R1569" i="1"/>
  <c r="S1569" i="1"/>
  <c r="T1569" i="1"/>
  <c r="Q2009" i="1"/>
  <c r="R2009" i="1"/>
  <c r="S2009" i="1"/>
  <c r="T2009" i="1"/>
  <c r="Q608" i="1"/>
  <c r="R608" i="1"/>
  <c r="S608" i="1"/>
  <c r="T608" i="1"/>
  <c r="Q609" i="1"/>
  <c r="R609" i="1"/>
  <c r="S609" i="1"/>
  <c r="T609" i="1"/>
  <c r="Q1352" i="1"/>
  <c r="R1352" i="1"/>
  <c r="S1352" i="1"/>
  <c r="T1352" i="1"/>
  <c r="Q1254" i="1"/>
  <c r="R1254" i="1"/>
  <c r="S1254" i="1"/>
  <c r="T1254" i="1"/>
  <c r="Q610" i="1"/>
  <c r="R610" i="1"/>
  <c r="S610" i="1"/>
  <c r="T610" i="1"/>
  <c r="Q1353" i="1"/>
  <c r="R1353" i="1"/>
  <c r="S1353" i="1"/>
  <c r="T1353" i="1"/>
  <c r="Q611" i="1"/>
  <c r="R611" i="1"/>
  <c r="S611" i="1"/>
  <c r="T611" i="1"/>
  <c r="Q2010" i="1"/>
  <c r="R2010" i="1"/>
  <c r="S2010" i="1"/>
  <c r="T2010" i="1"/>
  <c r="Q1354" i="1"/>
  <c r="R1354" i="1"/>
  <c r="S1354" i="1"/>
  <c r="T1354" i="1"/>
  <c r="Q612" i="1"/>
  <c r="R612" i="1"/>
  <c r="S612" i="1"/>
  <c r="T612" i="1"/>
  <c r="Q1093" i="1"/>
  <c r="R1093" i="1"/>
  <c r="S1093" i="1"/>
  <c r="T1093" i="1"/>
  <c r="Q1570" i="1"/>
  <c r="R1570" i="1"/>
  <c r="S1570" i="1"/>
  <c r="T1570" i="1"/>
  <c r="Q613" i="1"/>
  <c r="R613" i="1"/>
  <c r="S613" i="1"/>
  <c r="T613" i="1"/>
  <c r="Q614" i="1"/>
  <c r="R614" i="1"/>
  <c r="S614" i="1"/>
  <c r="T614" i="1"/>
  <c r="Q615" i="1"/>
  <c r="R615" i="1"/>
  <c r="S615" i="1"/>
  <c r="T615" i="1"/>
  <c r="Q1255" i="1"/>
  <c r="R1255" i="1"/>
  <c r="S1255" i="1"/>
  <c r="T1255" i="1"/>
  <c r="Q1571" i="1"/>
  <c r="R1571" i="1"/>
  <c r="S1571" i="1"/>
  <c r="T1571" i="1"/>
  <c r="Q616" i="1"/>
  <c r="R616" i="1"/>
  <c r="S616" i="1"/>
  <c r="T616" i="1"/>
  <c r="Q617" i="1"/>
  <c r="R617" i="1"/>
  <c r="S617" i="1"/>
  <c r="T617" i="1"/>
  <c r="Q1355" i="1"/>
  <c r="R1355" i="1"/>
  <c r="S1355" i="1"/>
  <c r="T1355" i="1"/>
  <c r="Q618" i="1"/>
  <c r="R618" i="1"/>
  <c r="S618" i="1"/>
  <c r="T618" i="1"/>
  <c r="Q619" i="1"/>
  <c r="R619" i="1"/>
  <c r="S619" i="1"/>
  <c r="T619" i="1"/>
  <c r="Q1572" i="1"/>
  <c r="R1572" i="1"/>
  <c r="S1572" i="1"/>
  <c r="T1572" i="1"/>
  <c r="Q1356" i="1"/>
  <c r="R1356" i="1"/>
  <c r="S1356" i="1"/>
  <c r="T1356" i="1"/>
  <c r="Q1256" i="1"/>
  <c r="R1256" i="1"/>
  <c r="S1256" i="1"/>
  <c r="T1256" i="1"/>
  <c r="Q1357" i="1"/>
  <c r="R1357" i="1"/>
  <c r="S1357" i="1"/>
  <c r="T1357" i="1"/>
  <c r="Q1094" i="1"/>
  <c r="R1094" i="1"/>
  <c r="S1094" i="1"/>
  <c r="T1094" i="1"/>
  <c r="Q620" i="1"/>
  <c r="R620" i="1"/>
  <c r="S620" i="1"/>
  <c r="T620" i="1"/>
  <c r="Q1358" i="1"/>
  <c r="R1358" i="1"/>
  <c r="S1358" i="1"/>
  <c r="T1358" i="1"/>
  <c r="Q1359" i="1"/>
  <c r="R1359" i="1"/>
  <c r="S1359" i="1"/>
  <c r="T1359" i="1"/>
  <c r="Q1360" i="1"/>
  <c r="R1360" i="1"/>
  <c r="S1360" i="1"/>
  <c r="T1360" i="1"/>
  <c r="Q1257" i="1"/>
  <c r="R1257" i="1"/>
  <c r="S1257" i="1"/>
  <c r="T1257" i="1"/>
  <c r="Q1258" i="1"/>
  <c r="R1258" i="1"/>
  <c r="S1258" i="1"/>
  <c r="T1258" i="1"/>
  <c r="Q1361" i="1"/>
  <c r="R1361" i="1"/>
  <c r="S1361" i="1"/>
  <c r="T1361" i="1"/>
  <c r="Q621" i="1"/>
  <c r="R621" i="1"/>
  <c r="S621" i="1"/>
  <c r="T621" i="1"/>
  <c r="Q1095" i="1"/>
  <c r="R1095" i="1"/>
  <c r="S1095" i="1"/>
  <c r="T1095" i="1"/>
  <c r="Q2011" i="1"/>
  <c r="R2011" i="1"/>
  <c r="S2011" i="1"/>
  <c r="T2011" i="1"/>
  <c r="Q622" i="1"/>
  <c r="R622" i="1"/>
  <c r="S622" i="1"/>
  <c r="T622" i="1"/>
  <c r="Q1362" i="1"/>
  <c r="R1362" i="1"/>
  <c r="S1362" i="1"/>
  <c r="T1362" i="1"/>
  <c r="Q1363" i="1"/>
  <c r="R1363" i="1"/>
  <c r="S1363" i="1"/>
  <c r="T1363" i="1"/>
  <c r="Q623" i="1"/>
  <c r="R623" i="1"/>
  <c r="S623" i="1"/>
  <c r="T623" i="1"/>
  <c r="Q1259" i="1"/>
  <c r="R1259" i="1"/>
  <c r="S1259" i="1"/>
  <c r="T1259" i="1"/>
  <c r="Q1096" i="1"/>
  <c r="R1096" i="1"/>
  <c r="S1096" i="1"/>
  <c r="T1096" i="1"/>
  <c r="Q1364" i="1"/>
  <c r="R1364" i="1"/>
  <c r="S1364" i="1"/>
  <c r="T1364" i="1"/>
  <c r="Q1365" i="1"/>
  <c r="R1365" i="1"/>
  <c r="S1365" i="1"/>
  <c r="T1365" i="1"/>
  <c r="Q1097" i="1"/>
  <c r="R1097" i="1"/>
  <c r="S1097" i="1"/>
  <c r="T1097" i="1"/>
  <c r="Q2012" i="1"/>
  <c r="R2012" i="1"/>
  <c r="S2012" i="1"/>
  <c r="T2012" i="1"/>
  <c r="Q2013" i="1"/>
  <c r="R2013" i="1"/>
  <c r="S2013" i="1"/>
  <c r="T2013" i="1"/>
  <c r="Q1366" i="1"/>
  <c r="R1366" i="1"/>
  <c r="S1366" i="1"/>
  <c r="T1366" i="1"/>
  <c r="Q2014" i="1"/>
  <c r="R2014" i="1"/>
  <c r="S2014" i="1"/>
  <c r="T2014" i="1"/>
  <c r="Q1098" i="1"/>
  <c r="R1098" i="1"/>
  <c r="S1098" i="1"/>
  <c r="T1098" i="1"/>
  <c r="Q624" i="1"/>
  <c r="R624" i="1"/>
  <c r="S624" i="1"/>
  <c r="T624" i="1"/>
  <c r="Q1573" i="1"/>
  <c r="R1573" i="1"/>
  <c r="S1573" i="1"/>
  <c r="T1573" i="1"/>
  <c r="Q1574" i="1"/>
  <c r="R1574" i="1"/>
  <c r="S1574" i="1"/>
  <c r="T1574" i="1"/>
  <c r="Q1367" i="1"/>
  <c r="R1367" i="1"/>
  <c r="S1367" i="1"/>
  <c r="T1367" i="1"/>
  <c r="Q1260" i="1"/>
  <c r="R1260" i="1"/>
  <c r="S1260" i="1"/>
  <c r="T1260" i="1"/>
  <c r="Q1261" i="1"/>
  <c r="R1261" i="1"/>
  <c r="S1261" i="1"/>
  <c r="T1261" i="1"/>
  <c r="Q1368" i="1"/>
  <c r="R1368" i="1"/>
  <c r="S1368" i="1"/>
  <c r="T1368" i="1"/>
  <c r="Q625" i="1"/>
  <c r="R625" i="1"/>
  <c r="S625" i="1"/>
  <c r="T625" i="1"/>
  <c r="Q1099" i="1"/>
  <c r="R1099" i="1"/>
  <c r="S1099" i="1"/>
  <c r="T1099" i="1"/>
  <c r="Q1575" i="1"/>
  <c r="R1575" i="1"/>
  <c r="S1575" i="1"/>
  <c r="T1575" i="1"/>
  <c r="Q626" i="1"/>
  <c r="R626" i="1"/>
  <c r="S626" i="1"/>
  <c r="T626" i="1"/>
  <c r="Q627" i="1"/>
  <c r="R627" i="1"/>
  <c r="S627" i="1"/>
  <c r="T627" i="1"/>
  <c r="Q628" i="1"/>
  <c r="R628" i="1"/>
  <c r="S628" i="1"/>
  <c r="T628" i="1"/>
  <c r="Q1369" i="1"/>
  <c r="R1369" i="1"/>
  <c r="S1369" i="1"/>
  <c r="T1369" i="1"/>
  <c r="Q629" i="1"/>
  <c r="R629" i="1"/>
  <c r="S629" i="1"/>
  <c r="T629" i="1"/>
  <c r="Q1262" i="1"/>
  <c r="R1262" i="1"/>
  <c r="S1262" i="1"/>
  <c r="T1262" i="1"/>
  <c r="Q2015" i="1"/>
  <c r="R2015" i="1"/>
  <c r="S2015" i="1"/>
  <c r="T2015" i="1"/>
  <c r="Q630" i="1"/>
  <c r="R630" i="1"/>
  <c r="S630" i="1"/>
  <c r="T630" i="1"/>
  <c r="Q1576" i="1"/>
  <c r="R1576" i="1"/>
  <c r="S1576" i="1"/>
  <c r="T1576" i="1"/>
  <c r="Q1577" i="1"/>
  <c r="R1577" i="1"/>
  <c r="S1577" i="1"/>
  <c r="T1577" i="1"/>
  <c r="Q1370" i="1"/>
  <c r="R1370" i="1"/>
  <c r="S1370" i="1"/>
  <c r="T1370" i="1"/>
  <c r="Q2016" i="1"/>
  <c r="R2016" i="1"/>
  <c r="S2016" i="1"/>
  <c r="T2016" i="1"/>
  <c r="Q1371" i="1"/>
  <c r="R1371" i="1"/>
  <c r="S1371" i="1"/>
  <c r="T1371" i="1"/>
  <c r="Q29" i="1"/>
  <c r="R29" i="1"/>
  <c r="S29" i="1"/>
  <c r="T29" i="1"/>
  <c r="Q2170" i="1"/>
  <c r="R2170" i="1"/>
  <c r="S2170" i="1"/>
  <c r="T2170" i="1"/>
  <c r="Q389" i="1"/>
  <c r="R389" i="1"/>
  <c r="S389" i="1"/>
  <c r="T389" i="1"/>
  <c r="Q30" i="1"/>
  <c r="R30" i="1"/>
  <c r="S30" i="1"/>
  <c r="T30" i="1"/>
  <c r="Q2171" i="1"/>
  <c r="R2171" i="1"/>
  <c r="S2171" i="1"/>
  <c r="T2171" i="1"/>
  <c r="Q1896" i="1"/>
  <c r="R1896" i="1"/>
  <c r="S1896" i="1"/>
  <c r="T1896" i="1"/>
  <c r="Q31" i="1"/>
  <c r="R31" i="1"/>
  <c r="S31" i="1"/>
  <c r="T31" i="1"/>
  <c r="Q1897" i="1"/>
  <c r="R1897" i="1"/>
  <c r="S1897" i="1"/>
  <c r="T1897" i="1"/>
  <c r="Q1898" i="1"/>
  <c r="R1898" i="1"/>
  <c r="S1898" i="1"/>
  <c r="T1898" i="1"/>
  <c r="Q390" i="1"/>
  <c r="R390" i="1"/>
  <c r="S390" i="1"/>
  <c r="T390" i="1"/>
  <c r="Q1515" i="1"/>
  <c r="R1515" i="1"/>
  <c r="S1515" i="1"/>
  <c r="T1515" i="1"/>
  <c r="Q2172" i="1"/>
  <c r="R2172" i="1"/>
  <c r="S2172" i="1"/>
  <c r="T2172" i="1"/>
  <c r="Q1899" i="1"/>
  <c r="R1899" i="1"/>
  <c r="S1899" i="1"/>
  <c r="T1899" i="1"/>
  <c r="Q1612" i="1"/>
  <c r="R1612" i="1"/>
  <c r="S1612" i="1"/>
  <c r="T1612" i="1"/>
  <c r="Q1613" i="1"/>
  <c r="R1613" i="1"/>
  <c r="S1613" i="1"/>
  <c r="T1613" i="1"/>
  <c r="Q32" i="1"/>
  <c r="R32" i="1"/>
  <c r="S32" i="1"/>
  <c r="T32" i="1"/>
  <c r="Q1697" i="1"/>
  <c r="R1697" i="1"/>
  <c r="S1697" i="1"/>
  <c r="T1697" i="1"/>
  <c r="Q1614" i="1"/>
  <c r="R1614" i="1"/>
  <c r="S1614" i="1"/>
  <c r="T1614" i="1"/>
  <c r="Q1698" i="1"/>
  <c r="R1698" i="1"/>
  <c r="S1698" i="1"/>
  <c r="T1698" i="1"/>
  <c r="Q1699" i="1"/>
  <c r="R1699" i="1"/>
  <c r="S1699" i="1"/>
  <c r="T1699" i="1"/>
  <c r="Q1516" i="1"/>
  <c r="R1516" i="1"/>
  <c r="S1516" i="1"/>
  <c r="T1516" i="1"/>
  <c r="Q683" i="1"/>
  <c r="R683" i="1"/>
  <c r="S683" i="1"/>
  <c r="T683" i="1"/>
  <c r="Q2173" i="1"/>
  <c r="R2173" i="1"/>
  <c r="S2173" i="1"/>
  <c r="T2173" i="1"/>
  <c r="Q1700" i="1"/>
  <c r="R1700" i="1"/>
  <c r="S1700" i="1"/>
  <c r="T1700" i="1"/>
  <c r="Q1900" i="1"/>
  <c r="R1900" i="1"/>
  <c r="S1900" i="1"/>
  <c r="T1900" i="1"/>
  <c r="Q684" i="1"/>
  <c r="R684" i="1"/>
  <c r="S684" i="1"/>
  <c r="T684" i="1"/>
  <c r="Q1901" i="1"/>
  <c r="R1901" i="1"/>
  <c r="S1901" i="1"/>
  <c r="T1901" i="1"/>
  <c r="Q2174" i="1"/>
  <c r="R2174" i="1"/>
  <c r="S2174" i="1"/>
  <c r="T2174" i="1"/>
  <c r="Q1701" i="1"/>
  <c r="R1701" i="1"/>
  <c r="S1701" i="1"/>
  <c r="T1701" i="1"/>
  <c r="Q2175" i="1"/>
  <c r="R2175" i="1"/>
  <c r="S2175" i="1"/>
  <c r="T2175" i="1"/>
  <c r="Q33" i="1"/>
  <c r="R33" i="1"/>
  <c r="S33" i="1"/>
  <c r="T33" i="1"/>
  <c r="Q1615" i="1"/>
  <c r="R1615" i="1"/>
  <c r="S1615" i="1"/>
  <c r="T1615" i="1"/>
  <c r="Q685" i="1"/>
  <c r="R685" i="1"/>
  <c r="S685" i="1"/>
  <c r="T685" i="1"/>
  <c r="Q391" i="1"/>
  <c r="R391" i="1"/>
  <c r="S391" i="1"/>
  <c r="T391" i="1"/>
  <c r="Q1902" i="1"/>
  <c r="R1902" i="1"/>
  <c r="S1902" i="1"/>
  <c r="T1902" i="1"/>
  <c r="Q686" i="1"/>
  <c r="R686" i="1"/>
  <c r="S686" i="1"/>
  <c r="T686" i="1"/>
  <c r="Q392" i="1"/>
  <c r="R392" i="1"/>
  <c r="S392" i="1"/>
  <c r="T392" i="1"/>
  <c r="Q1903" i="1"/>
  <c r="R1903" i="1"/>
  <c r="S1903" i="1"/>
  <c r="T1903" i="1"/>
  <c r="Q2176" i="1"/>
  <c r="R2176" i="1"/>
  <c r="S2176" i="1"/>
  <c r="T2176" i="1"/>
  <c r="Q2177" i="1"/>
  <c r="R2177" i="1"/>
  <c r="S2177" i="1"/>
  <c r="T2177" i="1"/>
  <c r="Q1904" i="1"/>
  <c r="R1904" i="1"/>
  <c r="S1904" i="1"/>
  <c r="T1904" i="1"/>
  <c r="Q1702" i="1"/>
  <c r="R1702" i="1"/>
  <c r="S1702" i="1"/>
  <c r="T1702" i="1"/>
  <c r="Q1517" i="1"/>
  <c r="R1517" i="1"/>
  <c r="S1517" i="1"/>
  <c r="T1517" i="1"/>
  <c r="Q34" i="1"/>
  <c r="R34" i="1"/>
  <c r="S34" i="1"/>
  <c r="T34" i="1"/>
  <c r="Q2178" i="1"/>
  <c r="R2178" i="1"/>
  <c r="S2178" i="1"/>
  <c r="T2178" i="1"/>
  <c r="Q1905" i="1"/>
  <c r="R1905" i="1"/>
  <c r="S1905" i="1"/>
  <c r="T1905" i="1"/>
  <c r="Q35" i="1"/>
  <c r="R35" i="1"/>
  <c r="S35" i="1"/>
  <c r="T35" i="1"/>
  <c r="Q1518" i="1"/>
  <c r="R1518" i="1"/>
  <c r="S1518" i="1"/>
  <c r="T1518" i="1"/>
  <c r="Q1703" i="1"/>
  <c r="R1703" i="1"/>
  <c r="S1703" i="1"/>
  <c r="T1703" i="1"/>
  <c r="Q36" i="1"/>
  <c r="R36" i="1"/>
  <c r="S36" i="1"/>
  <c r="T36" i="1"/>
  <c r="Q1519" i="1"/>
  <c r="R1519" i="1"/>
  <c r="S1519" i="1"/>
  <c r="T1519" i="1"/>
  <c r="Q2179" i="1"/>
  <c r="R2179" i="1"/>
  <c r="S2179" i="1"/>
  <c r="T2179" i="1"/>
  <c r="Q37" i="1"/>
  <c r="R37" i="1"/>
  <c r="S37" i="1"/>
  <c r="T37" i="1"/>
  <c r="Q2180" i="1"/>
  <c r="R2180" i="1"/>
  <c r="S2180" i="1"/>
  <c r="T2180" i="1"/>
  <c r="Q1704" i="1"/>
  <c r="R1704" i="1"/>
  <c r="S1704" i="1"/>
  <c r="T1704" i="1"/>
  <c r="Q1906" i="1"/>
  <c r="R1906" i="1"/>
  <c r="S1906" i="1"/>
  <c r="T1906" i="1"/>
  <c r="Q1420" i="1"/>
  <c r="R1420" i="1"/>
  <c r="S1420" i="1"/>
  <c r="T1420" i="1"/>
  <c r="Q1663" i="1"/>
  <c r="R1663" i="1"/>
  <c r="S1663" i="1"/>
  <c r="T1663" i="1"/>
  <c r="Q325" i="1"/>
  <c r="R325" i="1"/>
  <c r="S325" i="1"/>
  <c r="T325" i="1"/>
  <c r="Q1421" i="1"/>
  <c r="R1421" i="1"/>
  <c r="S1421" i="1"/>
  <c r="T1421" i="1"/>
  <c r="Q510" i="1"/>
  <c r="R510" i="1"/>
  <c r="S510" i="1"/>
  <c r="T510" i="1"/>
  <c r="Q1422" i="1"/>
  <c r="R1422" i="1"/>
  <c r="S1422" i="1"/>
  <c r="T1422" i="1"/>
  <c r="Q1664" i="1"/>
  <c r="R1664" i="1"/>
  <c r="S1664" i="1"/>
  <c r="T1664" i="1"/>
  <c r="Q1423" i="1"/>
  <c r="R1423" i="1"/>
  <c r="S1423" i="1"/>
  <c r="T1423" i="1"/>
  <c r="Q1665" i="1"/>
  <c r="R1665" i="1"/>
  <c r="S1665" i="1"/>
  <c r="T1665" i="1"/>
  <c r="Q511" i="1"/>
  <c r="R511" i="1"/>
  <c r="S511" i="1"/>
  <c r="T511" i="1"/>
  <c r="Q326" i="1"/>
  <c r="R326" i="1"/>
  <c r="S326" i="1"/>
  <c r="T326" i="1"/>
  <c r="Q1424" i="1"/>
  <c r="R1424" i="1"/>
  <c r="S1424" i="1"/>
  <c r="T1424" i="1"/>
  <c r="Q512" i="1"/>
  <c r="R512" i="1"/>
  <c r="S512" i="1"/>
  <c r="T512" i="1"/>
  <c r="Q1425" i="1"/>
  <c r="R1425" i="1"/>
  <c r="S1425" i="1"/>
  <c r="T1425" i="1"/>
  <c r="Q513" i="1"/>
  <c r="R513" i="1"/>
  <c r="S513" i="1"/>
  <c r="T513" i="1"/>
  <c r="Q1426" i="1"/>
  <c r="R1426" i="1"/>
  <c r="S1426" i="1"/>
  <c r="T1426" i="1"/>
  <c r="Q514" i="1"/>
  <c r="R514" i="1"/>
  <c r="S514" i="1"/>
  <c r="T514" i="1"/>
  <c r="Q631" i="1"/>
  <c r="R631" i="1"/>
  <c r="S631" i="1"/>
  <c r="T631" i="1"/>
  <c r="Q327" i="1"/>
  <c r="R327" i="1"/>
  <c r="S327" i="1"/>
  <c r="T327" i="1"/>
  <c r="Q865" i="1"/>
  <c r="R865" i="1"/>
  <c r="S865" i="1"/>
  <c r="T865" i="1"/>
  <c r="Q328" i="1"/>
  <c r="R328" i="1"/>
  <c r="S328" i="1"/>
  <c r="T328" i="1"/>
  <c r="Q329" i="1"/>
  <c r="R329" i="1"/>
  <c r="S329" i="1"/>
  <c r="T329" i="1"/>
  <c r="Q1666" i="1"/>
  <c r="R1666" i="1"/>
  <c r="S1666" i="1"/>
  <c r="T1666" i="1"/>
  <c r="Q1667" i="1"/>
  <c r="R1667" i="1"/>
  <c r="S1667" i="1"/>
  <c r="T1667" i="1"/>
  <c r="Q1427" i="1"/>
  <c r="R1427" i="1"/>
  <c r="S1427" i="1"/>
  <c r="T1427" i="1"/>
  <c r="Q632" i="1"/>
  <c r="R632" i="1"/>
  <c r="S632" i="1"/>
  <c r="T632" i="1"/>
  <c r="Q633" i="1"/>
  <c r="R633" i="1"/>
  <c r="S633" i="1"/>
  <c r="T633" i="1"/>
  <c r="Q515" i="1"/>
  <c r="R515" i="1"/>
  <c r="S515" i="1"/>
  <c r="T515" i="1"/>
  <c r="Q330" i="1"/>
  <c r="R330" i="1"/>
  <c r="S330" i="1"/>
  <c r="T330" i="1"/>
  <c r="Q8" i="1"/>
  <c r="R8" i="1"/>
  <c r="S8" i="1"/>
  <c r="T8" i="1"/>
  <c r="Q516" i="1"/>
  <c r="R516" i="1"/>
  <c r="S516" i="1"/>
  <c r="T516" i="1"/>
  <c r="Q1668" i="1"/>
  <c r="R1668" i="1"/>
  <c r="S1668" i="1"/>
  <c r="T1668" i="1"/>
  <c r="Q1428" i="1"/>
  <c r="R1428" i="1"/>
  <c r="S1428" i="1"/>
  <c r="T1428" i="1"/>
  <c r="Q1429" i="1"/>
  <c r="R1429" i="1"/>
  <c r="S1429" i="1"/>
  <c r="T1429" i="1"/>
  <c r="Q331" i="1"/>
  <c r="R331" i="1"/>
  <c r="S331" i="1"/>
  <c r="T331" i="1"/>
  <c r="Q866" i="1"/>
  <c r="R866" i="1"/>
  <c r="S866" i="1"/>
  <c r="T866" i="1"/>
  <c r="Q517" i="1"/>
  <c r="R517" i="1"/>
  <c r="S517" i="1"/>
  <c r="T517" i="1"/>
  <c r="Q332" i="1"/>
  <c r="R332" i="1"/>
  <c r="S332" i="1"/>
  <c r="T332" i="1"/>
  <c r="Q1430" i="1"/>
  <c r="R1430" i="1"/>
  <c r="S1430" i="1"/>
  <c r="T1430" i="1"/>
  <c r="Q867" i="1"/>
  <c r="R867" i="1"/>
  <c r="S867" i="1"/>
  <c r="T867" i="1"/>
  <c r="Q634" i="1"/>
  <c r="R634" i="1"/>
  <c r="S634" i="1"/>
  <c r="T634" i="1"/>
  <c r="Q868" i="1"/>
  <c r="R868" i="1"/>
  <c r="S868" i="1"/>
  <c r="T868" i="1"/>
  <c r="Q869" i="1"/>
  <c r="R869" i="1"/>
  <c r="S869" i="1"/>
  <c r="T869" i="1"/>
  <c r="Q635" i="1"/>
  <c r="R635" i="1"/>
  <c r="S635" i="1"/>
  <c r="T635" i="1"/>
  <c r="Q1431" i="1"/>
  <c r="R1431" i="1"/>
  <c r="S1431" i="1"/>
  <c r="T1431" i="1"/>
  <c r="Q518" i="1"/>
  <c r="R518" i="1"/>
  <c r="S518" i="1"/>
  <c r="T518" i="1"/>
  <c r="Q636" i="1"/>
  <c r="R636" i="1"/>
  <c r="S636" i="1"/>
  <c r="T636" i="1"/>
  <c r="Q333" i="1"/>
  <c r="R333" i="1"/>
  <c r="S333" i="1"/>
  <c r="T333" i="1"/>
  <c r="Q2" i="1"/>
  <c r="R2" i="1"/>
  <c r="S2" i="1"/>
  <c r="T2" i="1"/>
  <c r="Q637" i="1"/>
  <c r="R637" i="1"/>
  <c r="S637" i="1"/>
  <c r="T637" i="1"/>
  <c r="Q870" i="1"/>
  <c r="R870" i="1"/>
  <c r="S870" i="1"/>
  <c r="T870" i="1"/>
  <c r="Q871" i="1"/>
  <c r="R871" i="1"/>
  <c r="S871" i="1"/>
  <c r="T871" i="1"/>
  <c r="Q638" i="1"/>
  <c r="R638" i="1"/>
  <c r="S638" i="1"/>
  <c r="T638" i="1"/>
  <c r="Q334" i="1"/>
  <c r="R334" i="1"/>
  <c r="S334" i="1"/>
  <c r="T334" i="1"/>
  <c r="Q872" i="1"/>
  <c r="R872" i="1"/>
  <c r="S872" i="1"/>
  <c r="T872" i="1"/>
  <c r="Q1432" i="1"/>
  <c r="R1432" i="1"/>
  <c r="S1432" i="1"/>
  <c r="T1432" i="1"/>
  <c r="Q639" i="1"/>
  <c r="R639" i="1"/>
  <c r="S639" i="1"/>
  <c r="T639" i="1"/>
  <c r="Q873" i="1"/>
  <c r="R873" i="1"/>
  <c r="S873" i="1"/>
  <c r="T873" i="1"/>
  <c r="Q1669" i="1"/>
  <c r="R1669" i="1"/>
  <c r="S1669" i="1"/>
  <c r="T1669" i="1"/>
  <c r="Q1433" i="1"/>
  <c r="R1433" i="1"/>
  <c r="S1433" i="1"/>
  <c r="T1433" i="1"/>
  <c r="Q874" i="1"/>
  <c r="R874" i="1"/>
  <c r="S874" i="1"/>
  <c r="T874" i="1"/>
  <c r="Q9" i="1"/>
  <c r="R9" i="1"/>
  <c r="S9" i="1"/>
  <c r="T9" i="1"/>
  <c r="Q640" i="1"/>
  <c r="R640" i="1"/>
  <c r="S640" i="1"/>
  <c r="T640" i="1"/>
  <c r="Q1434" i="1"/>
  <c r="R1434" i="1"/>
  <c r="S1434" i="1"/>
  <c r="T1434" i="1"/>
  <c r="Q519" i="1"/>
  <c r="R519" i="1"/>
  <c r="S519" i="1"/>
  <c r="T519" i="1"/>
  <c r="Q520" i="1"/>
  <c r="R520" i="1"/>
  <c r="S520" i="1"/>
  <c r="T520" i="1"/>
  <c r="Q875" i="1"/>
  <c r="R875" i="1"/>
  <c r="S875" i="1"/>
  <c r="T875" i="1"/>
  <c r="Q1670" i="1"/>
  <c r="R1670" i="1"/>
  <c r="S1670" i="1"/>
  <c r="T1670" i="1"/>
  <c r="Q1671" i="1"/>
  <c r="R1671" i="1"/>
  <c r="S1671" i="1"/>
  <c r="T1671" i="1"/>
  <c r="Q521" i="1"/>
  <c r="R521" i="1"/>
  <c r="S521" i="1"/>
  <c r="T521" i="1"/>
  <c r="Q1672" i="1"/>
  <c r="R1672" i="1"/>
  <c r="S1672" i="1"/>
  <c r="T1672" i="1"/>
  <c r="Q335" i="1"/>
  <c r="R335" i="1"/>
  <c r="S335" i="1"/>
  <c r="T335" i="1"/>
  <c r="Q1435" i="1"/>
  <c r="R1435" i="1"/>
  <c r="S1435" i="1"/>
  <c r="T1435" i="1"/>
  <c r="Q336" i="1"/>
  <c r="R336" i="1"/>
  <c r="S336" i="1"/>
  <c r="T336" i="1"/>
  <c r="Q876" i="1"/>
  <c r="R876" i="1"/>
  <c r="S876" i="1"/>
  <c r="T876" i="1"/>
  <c r="Q337" i="1"/>
  <c r="R337" i="1"/>
  <c r="S337" i="1"/>
  <c r="T337" i="1"/>
  <c r="Q522" i="1"/>
  <c r="R522" i="1"/>
  <c r="S522" i="1"/>
  <c r="T522" i="1"/>
  <c r="Q1436" i="1"/>
  <c r="R1436" i="1"/>
  <c r="S1436" i="1"/>
  <c r="T1436" i="1"/>
  <c r="Q338" i="1"/>
  <c r="R338" i="1"/>
  <c r="S338" i="1"/>
  <c r="T338" i="1"/>
  <c r="Q641" i="1"/>
  <c r="R641" i="1"/>
  <c r="S641" i="1"/>
  <c r="T641" i="1"/>
  <c r="Q1437" i="1"/>
  <c r="R1437" i="1"/>
  <c r="S1437" i="1"/>
  <c r="T1437" i="1"/>
  <c r="Q523" i="1"/>
  <c r="R523" i="1"/>
  <c r="S523" i="1"/>
  <c r="T523" i="1"/>
  <c r="Q524" i="1"/>
  <c r="R524" i="1"/>
  <c r="S524" i="1"/>
  <c r="T524" i="1"/>
  <c r="Q877" i="1"/>
  <c r="R877" i="1"/>
  <c r="S877" i="1"/>
  <c r="T877" i="1"/>
  <c r="Q878" i="1"/>
  <c r="R878" i="1"/>
  <c r="S878" i="1"/>
  <c r="T878" i="1"/>
  <c r="Q339" i="1"/>
  <c r="R339" i="1"/>
  <c r="S339" i="1"/>
  <c r="T339" i="1"/>
  <c r="Q340" i="1"/>
  <c r="R340" i="1"/>
  <c r="S340" i="1"/>
  <c r="T340" i="1"/>
  <c r="Q1438" i="1"/>
  <c r="R1438" i="1"/>
  <c r="S1438" i="1"/>
  <c r="T1438" i="1"/>
  <c r="Q525" i="1"/>
  <c r="R525" i="1"/>
  <c r="S525" i="1"/>
  <c r="T525" i="1"/>
  <c r="Q1439" i="1"/>
  <c r="R1439" i="1"/>
  <c r="S1439" i="1"/>
  <c r="T1439" i="1"/>
  <c r="Q879" i="1"/>
  <c r="R879" i="1"/>
  <c r="S879" i="1"/>
  <c r="T879" i="1"/>
  <c r="Q341" i="1"/>
  <c r="R341" i="1"/>
  <c r="S341" i="1"/>
  <c r="T341" i="1"/>
  <c r="Q15" i="1"/>
  <c r="R15" i="1"/>
  <c r="S15" i="1"/>
  <c r="T15" i="1"/>
  <c r="Q1440" i="1"/>
  <c r="R1440" i="1"/>
  <c r="S1440" i="1"/>
  <c r="T1440" i="1"/>
  <c r="Q880" i="1"/>
  <c r="R880" i="1"/>
  <c r="S880" i="1"/>
  <c r="T880" i="1"/>
  <c r="Q526" i="1"/>
  <c r="R526" i="1"/>
  <c r="S526" i="1"/>
  <c r="T526" i="1"/>
  <c r="Q342" i="1"/>
  <c r="R342" i="1"/>
  <c r="S342" i="1"/>
  <c r="T342" i="1"/>
  <c r="Q881" i="1"/>
  <c r="R881" i="1"/>
  <c r="S881" i="1"/>
  <c r="T881" i="1"/>
  <c r="Q882" i="1"/>
  <c r="R882" i="1"/>
  <c r="S882" i="1"/>
  <c r="T882" i="1"/>
  <c r="Q1673" i="1"/>
  <c r="R1673" i="1"/>
  <c r="S1673" i="1"/>
  <c r="T1673" i="1"/>
  <c r="Q343" i="1"/>
  <c r="R343" i="1"/>
  <c r="S343" i="1"/>
  <c r="T343" i="1"/>
  <c r="Q16" i="1"/>
  <c r="R16" i="1"/>
  <c r="S16" i="1"/>
  <c r="T16" i="1"/>
  <c r="Q344" i="1"/>
  <c r="R344" i="1"/>
  <c r="S344" i="1"/>
  <c r="T344" i="1"/>
  <c r="Q883" i="1"/>
  <c r="R883" i="1"/>
  <c r="S883" i="1"/>
  <c r="T883" i="1"/>
  <c r="Q345" i="1"/>
  <c r="R345" i="1"/>
  <c r="S345" i="1"/>
  <c r="T345" i="1"/>
  <c r="Q346" i="1"/>
  <c r="R346" i="1"/>
  <c r="S346" i="1"/>
  <c r="T346" i="1"/>
  <c r="Q527" i="1"/>
  <c r="R527" i="1"/>
  <c r="S527" i="1"/>
  <c r="T527" i="1"/>
  <c r="Q10" i="1"/>
  <c r="R10" i="1"/>
  <c r="S10" i="1"/>
  <c r="T10" i="1"/>
  <c r="Q347" i="1"/>
  <c r="R347" i="1"/>
  <c r="S347" i="1"/>
  <c r="T347" i="1"/>
  <c r="Q1674" i="1"/>
  <c r="R1674" i="1"/>
  <c r="S1674" i="1"/>
  <c r="T1674" i="1"/>
  <c r="Q642" i="1"/>
  <c r="R642" i="1"/>
  <c r="S642" i="1"/>
  <c r="T642" i="1"/>
  <c r="Q643" i="1"/>
  <c r="R643" i="1"/>
  <c r="S643" i="1"/>
  <c r="T643" i="1"/>
  <c r="Q644" i="1"/>
  <c r="R644" i="1"/>
  <c r="S644" i="1"/>
  <c r="T644" i="1"/>
  <c r="Q348" i="1"/>
  <c r="R348" i="1"/>
  <c r="S348" i="1"/>
  <c r="T348" i="1"/>
  <c r="Q1441" i="1"/>
  <c r="R1441" i="1"/>
  <c r="S1441" i="1"/>
  <c r="T1441" i="1"/>
  <c r="Q884" i="1"/>
  <c r="R884" i="1"/>
  <c r="S884" i="1"/>
  <c r="T884" i="1"/>
  <c r="Q17" i="1"/>
  <c r="R17" i="1"/>
  <c r="S17" i="1"/>
  <c r="T17" i="1"/>
  <c r="Q1442" i="1"/>
  <c r="R1442" i="1"/>
  <c r="S1442" i="1"/>
  <c r="T1442" i="1"/>
  <c r="Q11" i="1"/>
  <c r="R11" i="1"/>
  <c r="S11" i="1"/>
  <c r="T11" i="1"/>
  <c r="Q645" i="1"/>
  <c r="R645" i="1"/>
  <c r="S645" i="1"/>
  <c r="T645" i="1"/>
  <c r="Q349" i="1"/>
  <c r="R349" i="1"/>
  <c r="S349" i="1"/>
  <c r="T349" i="1"/>
  <c r="Q885" i="1"/>
  <c r="R885" i="1"/>
  <c r="S885" i="1"/>
  <c r="T885" i="1"/>
  <c r="Q646" i="1"/>
  <c r="R646" i="1"/>
  <c r="S646" i="1"/>
  <c r="T646" i="1"/>
  <c r="Q1443" i="1"/>
  <c r="R1443" i="1"/>
  <c r="S1443" i="1"/>
  <c r="T1443" i="1"/>
  <c r="Q886" i="1"/>
  <c r="R886" i="1"/>
  <c r="S886" i="1"/>
  <c r="T886" i="1"/>
  <c r="Q887" i="1"/>
  <c r="R887" i="1"/>
  <c r="S887" i="1"/>
  <c r="T887" i="1"/>
  <c r="Q888" i="1"/>
  <c r="R888" i="1"/>
  <c r="S888" i="1"/>
  <c r="T888" i="1"/>
  <c r="Q1444" i="1"/>
  <c r="R1444" i="1"/>
  <c r="S1444" i="1"/>
  <c r="T1444" i="1"/>
  <c r="Q889" i="1"/>
  <c r="R889" i="1"/>
  <c r="S889" i="1"/>
  <c r="T889" i="1"/>
  <c r="Q1675" i="1"/>
  <c r="R1675" i="1"/>
  <c r="S1675" i="1"/>
  <c r="T1675" i="1"/>
  <c r="Q1676" i="1"/>
  <c r="R1676" i="1"/>
  <c r="S1676" i="1"/>
  <c r="T1676" i="1"/>
  <c r="Q350" i="1"/>
  <c r="R350" i="1"/>
  <c r="S350" i="1"/>
  <c r="T350" i="1"/>
  <c r="Q1445" i="1"/>
  <c r="R1445" i="1"/>
  <c r="S1445" i="1"/>
  <c r="T1445" i="1"/>
  <c r="Q1446" i="1"/>
  <c r="R1446" i="1"/>
  <c r="S1446" i="1"/>
  <c r="T1446" i="1"/>
  <c r="Q528" i="1"/>
  <c r="R528" i="1"/>
  <c r="S528" i="1"/>
  <c r="T528" i="1"/>
  <c r="Q351" i="1"/>
  <c r="R351" i="1"/>
  <c r="S351" i="1"/>
  <c r="T351" i="1"/>
  <c r="Q890" i="1"/>
  <c r="R890" i="1"/>
  <c r="S890" i="1"/>
  <c r="T890" i="1"/>
  <c r="Q891" i="1"/>
  <c r="R891" i="1"/>
  <c r="S891" i="1"/>
  <c r="T891" i="1"/>
  <c r="Q1447" i="1"/>
  <c r="R1447" i="1"/>
  <c r="S1447" i="1"/>
  <c r="T1447" i="1"/>
  <c r="Q1448" i="1"/>
  <c r="R1448" i="1"/>
  <c r="S1448" i="1"/>
  <c r="T1448" i="1"/>
  <c r="Q1449" i="1"/>
  <c r="R1449" i="1"/>
  <c r="S1449" i="1"/>
  <c r="T1449" i="1"/>
  <c r="Q1450" i="1"/>
  <c r="R1450" i="1"/>
  <c r="S1450" i="1"/>
  <c r="T1450" i="1"/>
  <c r="Q1451" i="1"/>
  <c r="R1451" i="1"/>
  <c r="S1451" i="1"/>
  <c r="T1451" i="1"/>
  <c r="Q647" i="1"/>
  <c r="R647" i="1"/>
  <c r="S647" i="1"/>
  <c r="T647" i="1"/>
  <c r="Q892" i="1"/>
  <c r="R892" i="1"/>
  <c r="S892" i="1"/>
  <c r="T892" i="1"/>
  <c r="Q1452" i="1"/>
  <c r="R1452" i="1"/>
  <c r="S1452" i="1"/>
  <c r="T1452" i="1"/>
  <c r="Q1677" i="1"/>
  <c r="R1677" i="1"/>
  <c r="S1677" i="1"/>
  <c r="T1677" i="1"/>
  <c r="Q352" i="1"/>
  <c r="R352" i="1"/>
  <c r="S352" i="1"/>
  <c r="T352" i="1"/>
  <c r="Q529" i="1"/>
  <c r="R529" i="1"/>
  <c r="S529" i="1"/>
  <c r="T529" i="1"/>
  <c r="Q12" i="1"/>
  <c r="R12" i="1"/>
  <c r="S12" i="1"/>
  <c r="T12" i="1"/>
  <c r="Q353" i="1"/>
  <c r="R353" i="1"/>
  <c r="S353" i="1"/>
  <c r="T353" i="1"/>
  <c r="Q354" i="1"/>
  <c r="R354" i="1"/>
  <c r="S354" i="1"/>
  <c r="T354" i="1"/>
  <c r="Q1678" i="1"/>
  <c r="R1678" i="1"/>
  <c r="S1678" i="1"/>
  <c r="T1678" i="1"/>
  <c r="Q648" i="1"/>
  <c r="R648" i="1"/>
  <c r="S648" i="1"/>
  <c r="T648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893" i="1"/>
  <c r="R893" i="1"/>
  <c r="S893" i="1"/>
  <c r="T893" i="1"/>
  <c r="Q1679" i="1"/>
  <c r="R1679" i="1"/>
  <c r="S1679" i="1"/>
  <c r="T1679" i="1"/>
  <c r="Q13" i="1"/>
  <c r="R13" i="1"/>
  <c r="S13" i="1"/>
  <c r="T13" i="1"/>
  <c r="Q1453" i="1"/>
  <c r="R1453" i="1"/>
  <c r="S1453" i="1"/>
  <c r="T1453" i="1"/>
  <c r="Q894" i="1"/>
  <c r="R894" i="1"/>
  <c r="S894" i="1"/>
  <c r="T894" i="1"/>
  <c r="Q1454" i="1"/>
  <c r="R1454" i="1"/>
  <c r="S1454" i="1"/>
  <c r="T1454" i="1"/>
  <c r="Q1455" i="1"/>
  <c r="R1455" i="1"/>
  <c r="S1455" i="1"/>
  <c r="T1455" i="1"/>
  <c r="Q18" i="1"/>
  <c r="R18" i="1"/>
  <c r="S18" i="1"/>
  <c r="T18" i="1"/>
  <c r="Q895" i="1"/>
  <c r="R895" i="1"/>
  <c r="S895" i="1"/>
  <c r="T895" i="1"/>
  <c r="Q1456" i="1"/>
  <c r="R1456" i="1"/>
  <c r="S1456" i="1"/>
  <c r="T1456" i="1"/>
  <c r="Q358" i="1"/>
  <c r="R358" i="1"/>
  <c r="S358" i="1"/>
  <c r="T358" i="1"/>
  <c r="Q359" i="1"/>
  <c r="R359" i="1"/>
  <c r="S359" i="1"/>
  <c r="T359" i="1"/>
  <c r="Q649" i="1"/>
  <c r="R649" i="1"/>
  <c r="S649" i="1"/>
  <c r="T649" i="1"/>
  <c r="Q360" i="1"/>
  <c r="R360" i="1"/>
  <c r="S360" i="1"/>
  <c r="T360" i="1"/>
  <c r="Q530" i="1"/>
  <c r="R530" i="1"/>
  <c r="S530" i="1"/>
  <c r="T530" i="1"/>
  <c r="Q531" i="1"/>
  <c r="R531" i="1"/>
  <c r="S531" i="1"/>
  <c r="T531" i="1"/>
  <c r="Q361" i="1"/>
  <c r="R361" i="1"/>
  <c r="S361" i="1"/>
  <c r="T361" i="1"/>
  <c r="Q1457" i="1"/>
  <c r="R1457" i="1"/>
  <c r="S1457" i="1"/>
  <c r="T1457" i="1"/>
  <c r="Q14" i="1"/>
  <c r="R14" i="1"/>
  <c r="S14" i="1"/>
  <c r="T14" i="1"/>
  <c r="Q1458" i="1"/>
  <c r="R1458" i="1"/>
  <c r="S1458" i="1"/>
  <c r="T1458" i="1"/>
  <c r="Q1459" i="1"/>
  <c r="R1459" i="1"/>
  <c r="S1459" i="1"/>
  <c r="T1459" i="1"/>
  <c r="Q896" i="1"/>
  <c r="R896" i="1"/>
  <c r="S896" i="1"/>
  <c r="T896" i="1"/>
  <c r="Q1460" i="1"/>
  <c r="R1460" i="1"/>
  <c r="S1460" i="1"/>
  <c r="T1460" i="1"/>
  <c r="Q362" i="1"/>
  <c r="R362" i="1"/>
  <c r="S362" i="1"/>
  <c r="T362" i="1"/>
  <c r="Q7" i="1"/>
  <c r="R7" i="1"/>
  <c r="S7" i="1"/>
  <c r="T7" i="1"/>
  <c r="Q1680" i="1"/>
  <c r="R1680" i="1"/>
  <c r="S1680" i="1"/>
  <c r="T1680" i="1"/>
  <c r="Q1681" i="1"/>
  <c r="R1681" i="1"/>
  <c r="S1681" i="1"/>
  <c r="T1681" i="1"/>
  <c r="Q1682" i="1"/>
  <c r="R1682" i="1"/>
  <c r="S1682" i="1"/>
  <c r="T1682" i="1"/>
  <c r="Q363" i="1"/>
  <c r="R363" i="1"/>
  <c r="S363" i="1"/>
  <c r="T363" i="1"/>
  <c r="Q1683" i="1"/>
  <c r="R1683" i="1"/>
  <c r="S1683" i="1"/>
  <c r="T1683" i="1"/>
  <c r="Q364" i="1"/>
  <c r="R364" i="1"/>
  <c r="S364" i="1"/>
  <c r="T364" i="1"/>
  <c r="Q897" i="1"/>
  <c r="R897" i="1"/>
  <c r="S897" i="1"/>
  <c r="T897" i="1"/>
  <c r="Q365" i="1"/>
  <c r="R365" i="1"/>
  <c r="S365" i="1"/>
  <c r="T365" i="1"/>
  <c r="Q1461" i="1"/>
  <c r="R1461" i="1"/>
  <c r="S1461" i="1"/>
  <c r="T1461" i="1"/>
  <c r="Q532" i="1"/>
  <c r="R532" i="1"/>
  <c r="S532" i="1"/>
  <c r="T532" i="1"/>
  <c r="Q366" i="1"/>
  <c r="R366" i="1"/>
  <c r="S366" i="1"/>
  <c r="T366" i="1"/>
  <c r="Q898" i="1"/>
  <c r="R898" i="1"/>
  <c r="S898" i="1"/>
  <c r="T898" i="1"/>
  <c r="Q1462" i="1"/>
  <c r="R1462" i="1"/>
  <c r="S1462" i="1"/>
  <c r="T1462" i="1"/>
  <c r="Q367" i="1"/>
  <c r="R367" i="1"/>
  <c r="S367" i="1"/>
  <c r="T367" i="1"/>
  <c r="Q533" i="1"/>
  <c r="R533" i="1"/>
  <c r="S533" i="1"/>
  <c r="T533" i="1"/>
  <c r="Q534" i="1"/>
  <c r="R534" i="1"/>
  <c r="S534" i="1"/>
  <c r="T534" i="1"/>
  <c r="Q899" i="1"/>
  <c r="R899" i="1"/>
  <c r="S899" i="1"/>
  <c r="T899" i="1"/>
  <c r="Q368" i="1"/>
  <c r="R368" i="1"/>
  <c r="S368" i="1"/>
  <c r="T368" i="1"/>
  <c r="Q1463" i="1"/>
  <c r="R1463" i="1"/>
  <c r="S1463" i="1"/>
  <c r="T1463" i="1"/>
  <c r="Q1464" i="1"/>
  <c r="R1464" i="1"/>
  <c r="S1464" i="1"/>
  <c r="T1464" i="1"/>
  <c r="Q1684" i="1"/>
  <c r="R1684" i="1"/>
  <c r="S1684" i="1"/>
  <c r="T1684" i="1"/>
  <c r="Q369" i="1"/>
  <c r="R369" i="1"/>
  <c r="S369" i="1"/>
  <c r="T369" i="1"/>
  <c r="Q650" i="1"/>
  <c r="R650" i="1"/>
  <c r="S650" i="1"/>
  <c r="T650" i="1"/>
  <c r="Q1685" i="1"/>
  <c r="R1685" i="1"/>
  <c r="S1685" i="1"/>
  <c r="T1685" i="1"/>
  <c r="Q1465" i="1"/>
  <c r="R1465" i="1"/>
  <c r="S1465" i="1"/>
  <c r="T1465" i="1"/>
  <c r="Q370" i="1"/>
  <c r="R370" i="1"/>
  <c r="S370" i="1"/>
  <c r="T370" i="1"/>
  <c r="Q1466" i="1"/>
  <c r="R1466" i="1"/>
  <c r="S1466" i="1"/>
  <c r="T1466" i="1"/>
  <c r="Q371" i="1"/>
  <c r="R371" i="1"/>
  <c r="S371" i="1"/>
  <c r="T371" i="1"/>
  <c r="Q372" i="1"/>
  <c r="R372" i="1"/>
  <c r="S372" i="1"/>
  <c r="T372" i="1"/>
  <c r="Q535" i="1"/>
  <c r="R535" i="1"/>
  <c r="S535" i="1"/>
  <c r="T535" i="1"/>
  <c r="Q1686" i="1"/>
  <c r="R1686" i="1"/>
  <c r="S1686" i="1"/>
  <c r="T1686" i="1"/>
  <c r="Q1687" i="1"/>
  <c r="R1687" i="1"/>
  <c r="S1687" i="1"/>
  <c r="T1687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1467" i="1"/>
  <c r="R1467" i="1"/>
  <c r="S1467" i="1"/>
  <c r="T1467" i="1"/>
  <c r="Q373" i="1"/>
  <c r="R373" i="1"/>
  <c r="S373" i="1"/>
  <c r="T373" i="1"/>
  <c r="Q541" i="1"/>
  <c r="R541" i="1"/>
  <c r="S541" i="1"/>
  <c r="T541" i="1"/>
  <c r="Q1468" i="1"/>
  <c r="R1468" i="1"/>
  <c r="S1468" i="1"/>
  <c r="T1468" i="1"/>
  <c r="Q1469" i="1"/>
  <c r="R1469" i="1"/>
  <c r="S1469" i="1"/>
  <c r="T1469" i="1"/>
  <c r="Q57" i="1"/>
  <c r="R57" i="1"/>
  <c r="S57" i="1"/>
  <c r="T57" i="1"/>
  <c r="Q58" i="1"/>
  <c r="R58" i="1"/>
  <c r="S58" i="1"/>
  <c r="T58" i="1"/>
  <c r="Q141" i="1"/>
  <c r="R141" i="1"/>
  <c r="S141" i="1"/>
  <c r="T141" i="1"/>
  <c r="Q59" i="1"/>
  <c r="R59" i="1"/>
  <c r="S59" i="1"/>
  <c r="T59" i="1"/>
  <c r="Q948" i="1"/>
  <c r="R948" i="1"/>
  <c r="S948" i="1"/>
  <c r="T948" i="1"/>
  <c r="Q60" i="1"/>
  <c r="R60" i="1"/>
  <c r="S60" i="1"/>
  <c r="T60" i="1"/>
  <c r="Q61" i="1"/>
  <c r="R61" i="1"/>
  <c r="S61" i="1"/>
  <c r="T61" i="1"/>
  <c r="Q1470" i="1"/>
  <c r="R1470" i="1"/>
  <c r="S1470" i="1"/>
  <c r="T1470" i="1"/>
  <c r="Q2128" i="1"/>
  <c r="R2128" i="1"/>
  <c r="S2128" i="1"/>
  <c r="T2128" i="1"/>
  <c r="Q2129" i="1"/>
  <c r="R2129" i="1"/>
  <c r="S2129" i="1"/>
  <c r="T2129" i="1"/>
  <c r="Q62" i="1"/>
  <c r="R62" i="1"/>
  <c r="S62" i="1"/>
  <c r="T62" i="1"/>
  <c r="Q63" i="1"/>
  <c r="R63" i="1"/>
  <c r="S63" i="1"/>
  <c r="T63" i="1"/>
  <c r="Q1471" i="1"/>
  <c r="R1471" i="1"/>
  <c r="S1471" i="1"/>
  <c r="T1471" i="1"/>
  <c r="Q1472" i="1"/>
  <c r="R1472" i="1"/>
  <c r="S1472" i="1"/>
  <c r="T1472" i="1"/>
  <c r="Q3" i="1"/>
  <c r="R3" i="1"/>
  <c r="S3" i="1"/>
  <c r="T3" i="1"/>
  <c r="Q2018" i="1"/>
  <c r="R2018" i="1"/>
  <c r="S2018" i="1"/>
  <c r="T2018" i="1"/>
  <c r="Q2130" i="1"/>
  <c r="R2130" i="1"/>
  <c r="S2130" i="1"/>
  <c r="T2130" i="1"/>
  <c r="Q1473" i="1"/>
  <c r="R1473" i="1"/>
  <c r="S1473" i="1"/>
  <c r="T1473" i="1"/>
  <c r="Q2131" i="1"/>
  <c r="R2131" i="1"/>
  <c r="S2131" i="1"/>
  <c r="T2131" i="1"/>
  <c r="Q142" i="1"/>
  <c r="R142" i="1"/>
  <c r="S142" i="1"/>
  <c r="T142" i="1"/>
  <c r="Q1474" i="1"/>
  <c r="R1474" i="1"/>
  <c r="S1474" i="1"/>
  <c r="T1474" i="1"/>
  <c r="Q1475" i="1"/>
  <c r="R1475" i="1"/>
  <c r="S1475" i="1"/>
  <c r="T1475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76" i="1"/>
  <c r="R1476" i="1"/>
  <c r="S1476" i="1"/>
  <c r="T1476" i="1"/>
  <c r="Q146" i="1"/>
  <c r="R146" i="1"/>
  <c r="S146" i="1"/>
  <c r="T146" i="1"/>
  <c r="Q2132" i="1"/>
  <c r="R2132" i="1"/>
  <c r="S2132" i="1"/>
  <c r="T2132" i="1"/>
  <c r="Q1477" i="1"/>
  <c r="R1477" i="1"/>
  <c r="S1477" i="1"/>
  <c r="T1477" i="1"/>
  <c r="Q2019" i="1"/>
  <c r="R2019" i="1"/>
  <c r="S2019" i="1"/>
  <c r="T2019" i="1"/>
  <c r="Q64" i="1"/>
  <c r="R64" i="1"/>
  <c r="S64" i="1"/>
  <c r="T64" i="1"/>
  <c r="Q949" i="1"/>
  <c r="R949" i="1"/>
  <c r="S949" i="1"/>
  <c r="T949" i="1"/>
  <c r="Q65" i="1"/>
  <c r="R65" i="1"/>
  <c r="S65" i="1"/>
  <c r="T65" i="1"/>
  <c r="Q2020" i="1"/>
  <c r="R2020" i="1"/>
  <c r="S2020" i="1"/>
  <c r="T2020" i="1"/>
  <c r="Q147" i="1"/>
  <c r="R147" i="1"/>
  <c r="S147" i="1"/>
  <c r="T147" i="1"/>
  <c r="Q66" i="1"/>
  <c r="R66" i="1"/>
  <c r="S66" i="1"/>
  <c r="T66" i="1"/>
  <c r="Q67" i="1"/>
  <c r="R67" i="1"/>
  <c r="S67" i="1"/>
  <c r="T67" i="1"/>
  <c r="Q2021" i="1"/>
  <c r="R2021" i="1"/>
  <c r="S2021" i="1"/>
  <c r="T2021" i="1"/>
  <c r="Q1478" i="1"/>
  <c r="R1478" i="1"/>
  <c r="S1478" i="1"/>
  <c r="T1478" i="1"/>
  <c r="Q1479" i="1"/>
  <c r="R1479" i="1"/>
  <c r="S1479" i="1"/>
  <c r="T1479" i="1"/>
  <c r="Q950" i="1"/>
  <c r="R950" i="1"/>
  <c r="S950" i="1"/>
  <c r="T950" i="1"/>
  <c r="Q951" i="1"/>
  <c r="R951" i="1"/>
  <c r="S951" i="1"/>
  <c r="T951" i="1"/>
  <c r="Q2133" i="1"/>
  <c r="R2133" i="1"/>
  <c r="S2133" i="1"/>
  <c r="T2133" i="1"/>
  <c r="Q1480" i="1"/>
  <c r="R1480" i="1"/>
  <c r="S1480" i="1"/>
  <c r="T1480" i="1"/>
  <c r="Q148" i="1"/>
  <c r="R148" i="1"/>
  <c r="S148" i="1"/>
  <c r="T148" i="1"/>
  <c r="Q68" i="1"/>
  <c r="R68" i="1"/>
  <c r="S68" i="1"/>
  <c r="T68" i="1"/>
  <c r="Q2022" i="1"/>
  <c r="R2022" i="1"/>
  <c r="S2022" i="1"/>
  <c r="T2022" i="1"/>
  <c r="Q149" i="1"/>
  <c r="R149" i="1"/>
  <c r="S149" i="1"/>
  <c r="T149" i="1"/>
  <c r="Q69" i="1"/>
  <c r="R69" i="1"/>
  <c r="S69" i="1"/>
  <c r="T69" i="1"/>
  <c r="Q70" i="1"/>
  <c r="R70" i="1"/>
  <c r="S70" i="1"/>
  <c r="T70" i="1"/>
  <c r="Q150" i="1"/>
  <c r="R150" i="1"/>
  <c r="S150" i="1"/>
  <c r="T150" i="1"/>
  <c r="Q71" i="1"/>
  <c r="R71" i="1"/>
  <c r="S71" i="1"/>
  <c r="T71" i="1"/>
  <c r="Q72" i="1"/>
  <c r="R72" i="1"/>
  <c r="S72" i="1"/>
  <c r="T72" i="1"/>
  <c r="Q151" i="1"/>
  <c r="R151" i="1"/>
  <c r="S151" i="1"/>
  <c r="T151" i="1"/>
  <c r="Q73" i="1"/>
  <c r="R73" i="1"/>
  <c r="S73" i="1"/>
  <c r="T73" i="1"/>
  <c r="Q1481" i="1"/>
  <c r="R1481" i="1"/>
  <c r="S1481" i="1"/>
  <c r="T1481" i="1"/>
  <c r="Q1482" i="1"/>
  <c r="R1482" i="1"/>
  <c r="S1482" i="1"/>
  <c r="T1482" i="1"/>
  <c r="Q952" i="1"/>
  <c r="R952" i="1"/>
  <c r="S952" i="1"/>
  <c r="T952" i="1"/>
  <c r="Q2023" i="1"/>
  <c r="R2023" i="1"/>
  <c r="S2023" i="1"/>
  <c r="T2023" i="1"/>
  <c r="Q74" i="1"/>
  <c r="R74" i="1"/>
  <c r="S74" i="1"/>
  <c r="T74" i="1"/>
  <c r="Q2134" i="1"/>
  <c r="R2134" i="1"/>
  <c r="S2134" i="1"/>
  <c r="T2134" i="1"/>
  <c r="Q75" i="1"/>
  <c r="R75" i="1"/>
  <c r="S75" i="1"/>
  <c r="T75" i="1"/>
  <c r="Q2024" i="1"/>
  <c r="R2024" i="1"/>
  <c r="S2024" i="1"/>
  <c r="T2024" i="1"/>
  <c r="Q76" i="1"/>
  <c r="R76" i="1"/>
  <c r="S76" i="1"/>
  <c r="T76" i="1"/>
  <c r="Q1483" i="1"/>
  <c r="R1483" i="1"/>
  <c r="S1483" i="1"/>
  <c r="T1483" i="1"/>
  <c r="Q152" i="1"/>
  <c r="R152" i="1"/>
  <c r="S152" i="1"/>
  <c r="T152" i="1"/>
  <c r="Q1484" i="1"/>
  <c r="R1484" i="1"/>
  <c r="S1484" i="1"/>
  <c r="T1484" i="1"/>
  <c r="Q953" i="1"/>
  <c r="R953" i="1"/>
  <c r="S953" i="1"/>
  <c r="T953" i="1"/>
  <c r="Q1485" i="1"/>
  <c r="R1485" i="1"/>
  <c r="S1485" i="1"/>
  <c r="T1485" i="1"/>
  <c r="Q77" i="1"/>
  <c r="R77" i="1"/>
  <c r="S77" i="1"/>
  <c r="T77" i="1"/>
  <c r="Q1486" i="1"/>
  <c r="R1486" i="1"/>
  <c r="S1486" i="1"/>
  <c r="T1486" i="1"/>
  <c r="Q1487" i="1"/>
  <c r="R1487" i="1"/>
  <c r="S1487" i="1"/>
  <c r="T1487" i="1"/>
  <c r="Q954" i="1"/>
  <c r="R954" i="1"/>
  <c r="S954" i="1"/>
  <c r="T954" i="1"/>
  <c r="Q153" i="1"/>
  <c r="R153" i="1"/>
  <c r="S153" i="1"/>
  <c r="T153" i="1"/>
  <c r="Q154" i="1"/>
  <c r="R154" i="1"/>
  <c r="S154" i="1"/>
  <c r="T154" i="1"/>
  <c r="Q1488" i="1"/>
  <c r="R1488" i="1"/>
  <c r="S1488" i="1"/>
  <c r="T1488" i="1"/>
  <c r="Q2025" i="1"/>
  <c r="R2025" i="1"/>
  <c r="S2025" i="1"/>
  <c r="T2025" i="1"/>
  <c r="Q78" i="1"/>
  <c r="R78" i="1"/>
  <c r="S78" i="1"/>
  <c r="T78" i="1"/>
  <c r="Q155" i="1"/>
  <c r="R155" i="1"/>
  <c r="S155" i="1"/>
  <c r="T155" i="1"/>
  <c r="Q2026" i="1"/>
  <c r="R2026" i="1"/>
  <c r="S2026" i="1"/>
  <c r="T2026" i="1"/>
  <c r="Q156" i="1"/>
  <c r="R156" i="1"/>
  <c r="S156" i="1"/>
  <c r="T156" i="1"/>
  <c r="Q2027" i="1"/>
  <c r="R2027" i="1"/>
  <c r="S2027" i="1"/>
  <c r="T2027" i="1"/>
  <c r="Q2028" i="1"/>
  <c r="R2028" i="1"/>
  <c r="S2028" i="1"/>
  <c r="T2028" i="1"/>
  <c r="Q4" i="1"/>
  <c r="R4" i="1"/>
  <c r="S4" i="1"/>
  <c r="T4" i="1"/>
  <c r="Q20" i="1"/>
  <c r="R20" i="1"/>
  <c r="S20" i="1"/>
  <c r="T20" i="1"/>
  <c r="Q955" i="1"/>
  <c r="R955" i="1"/>
  <c r="S955" i="1"/>
  <c r="T955" i="1"/>
  <c r="Q79" i="1"/>
  <c r="R79" i="1"/>
  <c r="S79" i="1"/>
  <c r="T79" i="1"/>
  <c r="Q80" i="1"/>
  <c r="R80" i="1"/>
  <c r="S80" i="1"/>
  <c r="T80" i="1"/>
  <c r="Q2135" i="1"/>
  <c r="R2135" i="1"/>
  <c r="S2135" i="1"/>
  <c r="T2135" i="1"/>
  <c r="Q81" i="1"/>
  <c r="R81" i="1"/>
  <c r="S81" i="1"/>
  <c r="T81" i="1"/>
  <c r="Q2029" i="1"/>
  <c r="R2029" i="1"/>
  <c r="S2029" i="1"/>
  <c r="T2029" i="1"/>
  <c r="Q2030" i="1"/>
  <c r="R2030" i="1"/>
  <c r="S2030" i="1"/>
  <c r="T2030" i="1"/>
  <c r="Q1489" i="1"/>
  <c r="R1489" i="1"/>
  <c r="S1489" i="1"/>
  <c r="T1489" i="1"/>
  <c r="Q1490" i="1"/>
  <c r="R1490" i="1"/>
  <c r="S1490" i="1"/>
  <c r="T1490" i="1"/>
  <c r="Q2136" i="1"/>
  <c r="R2136" i="1"/>
  <c r="S2136" i="1"/>
  <c r="T2136" i="1"/>
  <c r="Q1491" i="1"/>
  <c r="R1491" i="1"/>
  <c r="S1491" i="1"/>
  <c r="T1491" i="1"/>
  <c r="Q1492" i="1"/>
  <c r="R1492" i="1"/>
  <c r="S1492" i="1"/>
  <c r="T1492" i="1"/>
  <c r="Q2031" i="1"/>
  <c r="R2031" i="1"/>
  <c r="S2031" i="1"/>
  <c r="T2031" i="1"/>
  <c r="Q2032" i="1"/>
  <c r="R2032" i="1"/>
  <c r="S2032" i="1"/>
  <c r="T2032" i="1"/>
  <c r="Q1493" i="1"/>
  <c r="R1493" i="1"/>
  <c r="S1493" i="1"/>
  <c r="T1493" i="1"/>
  <c r="Q2033" i="1"/>
  <c r="R2033" i="1"/>
  <c r="S2033" i="1"/>
  <c r="T2033" i="1"/>
  <c r="Q82" i="1"/>
  <c r="R82" i="1"/>
  <c r="S82" i="1"/>
  <c r="T82" i="1"/>
  <c r="Q1494" i="1"/>
  <c r="R1494" i="1"/>
  <c r="S1494" i="1"/>
  <c r="T1494" i="1"/>
  <c r="Q83" i="1"/>
  <c r="R83" i="1"/>
  <c r="S83" i="1"/>
  <c r="T83" i="1"/>
  <c r="Q2137" i="1"/>
  <c r="R2137" i="1"/>
  <c r="S2137" i="1"/>
  <c r="T2137" i="1"/>
  <c r="Q2034" i="1"/>
  <c r="R2034" i="1"/>
  <c r="S2034" i="1"/>
  <c r="T2034" i="1"/>
  <c r="Q2138" i="1"/>
  <c r="R2138" i="1"/>
  <c r="S2138" i="1"/>
  <c r="T2138" i="1"/>
  <c r="Q84" i="1"/>
  <c r="R84" i="1"/>
  <c r="S84" i="1"/>
  <c r="T84" i="1"/>
  <c r="Q85" i="1"/>
  <c r="R85" i="1"/>
  <c r="S85" i="1"/>
  <c r="T85" i="1"/>
  <c r="Q86" i="1"/>
  <c r="R86" i="1"/>
  <c r="S86" i="1"/>
  <c r="T86" i="1"/>
  <c r="Q2139" i="1"/>
  <c r="R2139" i="1"/>
  <c r="S2139" i="1"/>
  <c r="T2139" i="1"/>
  <c r="Q2035" i="1"/>
  <c r="R2035" i="1"/>
  <c r="S2035" i="1"/>
  <c r="T2035" i="1"/>
  <c r="Q157" i="1"/>
  <c r="R157" i="1"/>
  <c r="S157" i="1"/>
  <c r="T157" i="1"/>
  <c r="Q87" i="1"/>
  <c r="R87" i="1"/>
  <c r="S87" i="1"/>
  <c r="T87" i="1"/>
  <c r="Q2140" i="1"/>
  <c r="R2140" i="1"/>
  <c r="S2140" i="1"/>
  <c r="T2140" i="1"/>
  <c r="Q1495" i="1"/>
  <c r="R1495" i="1"/>
  <c r="S1495" i="1"/>
  <c r="T1495" i="1"/>
  <c r="Q1496" i="1"/>
  <c r="R1496" i="1"/>
  <c r="S1496" i="1"/>
  <c r="T1496" i="1"/>
  <c r="Q2036" i="1"/>
  <c r="R2036" i="1"/>
  <c r="S2036" i="1"/>
  <c r="T2036" i="1"/>
  <c r="Q88" i="1"/>
  <c r="R88" i="1"/>
  <c r="S88" i="1"/>
  <c r="T88" i="1"/>
  <c r="Q158" i="1"/>
  <c r="R158" i="1"/>
  <c r="S158" i="1"/>
  <c r="T158" i="1"/>
  <c r="Q159" i="1"/>
  <c r="R159" i="1"/>
  <c r="S159" i="1"/>
  <c r="T159" i="1"/>
  <c r="Q1497" i="1"/>
  <c r="R1497" i="1"/>
  <c r="S1497" i="1"/>
  <c r="T1497" i="1"/>
  <c r="Q89" i="1"/>
  <c r="R89" i="1"/>
  <c r="S89" i="1"/>
  <c r="T89" i="1"/>
  <c r="Q1498" i="1"/>
  <c r="R1498" i="1"/>
  <c r="S1498" i="1"/>
  <c r="T1498" i="1"/>
  <c r="Q1499" i="1"/>
  <c r="R1499" i="1"/>
  <c r="S1499" i="1"/>
  <c r="T1499" i="1"/>
  <c r="Q956" i="1"/>
  <c r="R956" i="1"/>
  <c r="S956" i="1"/>
  <c r="T956" i="1"/>
  <c r="Q957" i="1"/>
  <c r="R957" i="1"/>
  <c r="S957" i="1"/>
  <c r="T957" i="1"/>
  <c r="Q160" i="1"/>
  <c r="R160" i="1"/>
  <c r="S160" i="1"/>
  <c r="T160" i="1"/>
  <c r="Q2037" i="1"/>
  <c r="R2037" i="1"/>
  <c r="S2037" i="1"/>
  <c r="T2037" i="1"/>
  <c r="Q161" i="1"/>
  <c r="R161" i="1"/>
  <c r="S161" i="1"/>
  <c r="T161" i="1"/>
  <c r="Q958" i="1"/>
  <c r="R958" i="1"/>
  <c r="S958" i="1"/>
  <c r="T958" i="1"/>
  <c r="Q1500" i="1"/>
  <c r="R1500" i="1"/>
  <c r="S1500" i="1"/>
  <c r="T1500" i="1"/>
  <c r="Q162" i="1"/>
  <c r="R162" i="1"/>
  <c r="S162" i="1"/>
  <c r="T162" i="1"/>
  <c r="Q163" i="1"/>
  <c r="R163" i="1"/>
  <c r="S163" i="1"/>
  <c r="T163" i="1"/>
  <c r="Q90" i="1"/>
  <c r="R90" i="1"/>
  <c r="S90" i="1"/>
  <c r="T90" i="1"/>
  <c r="Q959" i="1"/>
  <c r="R959" i="1"/>
  <c r="S959" i="1"/>
  <c r="T959" i="1"/>
  <c r="Q2038" i="1"/>
  <c r="R2038" i="1"/>
  <c r="S2038" i="1"/>
  <c r="T2038" i="1"/>
  <c r="Q19" i="1"/>
  <c r="R19" i="1"/>
  <c r="S19" i="1"/>
  <c r="T19" i="1"/>
  <c r="Q91" i="1"/>
  <c r="R91" i="1"/>
  <c r="S91" i="1"/>
  <c r="T91" i="1"/>
  <c r="Q1501" i="1"/>
  <c r="R1501" i="1"/>
  <c r="S1501" i="1"/>
  <c r="T1501" i="1"/>
  <c r="Q164" i="1"/>
  <c r="R164" i="1"/>
  <c r="S164" i="1"/>
  <c r="T164" i="1"/>
  <c r="Q92" i="1"/>
  <c r="R92" i="1"/>
  <c r="S92" i="1"/>
  <c r="T92" i="1"/>
  <c r="Q93" i="1"/>
  <c r="R93" i="1"/>
  <c r="S93" i="1"/>
  <c r="T93" i="1"/>
  <c r="Q165" i="1"/>
  <c r="R165" i="1"/>
  <c r="S165" i="1"/>
  <c r="T165" i="1"/>
  <c r="Q94" i="1"/>
  <c r="R94" i="1"/>
  <c r="S94" i="1"/>
  <c r="T94" i="1"/>
  <c r="Q95" i="1"/>
  <c r="R95" i="1"/>
  <c r="S95" i="1"/>
  <c r="T95" i="1"/>
  <c r="Q96" i="1"/>
  <c r="R96" i="1"/>
  <c r="S96" i="1"/>
  <c r="T96" i="1"/>
  <c r="Q960" i="1"/>
  <c r="R960" i="1"/>
  <c r="S960" i="1"/>
  <c r="T960" i="1"/>
  <c r="Q1502" i="1"/>
  <c r="R1502" i="1"/>
  <c r="S1502" i="1"/>
  <c r="T1502" i="1"/>
  <c r="Q961" i="1"/>
  <c r="R961" i="1"/>
  <c r="S961" i="1"/>
  <c r="T961" i="1"/>
  <c r="Q1872" i="1"/>
  <c r="R1872" i="1"/>
  <c r="S1872" i="1"/>
  <c r="T1872" i="1"/>
  <c r="Q166" i="1"/>
  <c r="R166" i="1"/>
  <c r="S166" i="1"/>
  <c r="T166" i="1"/>
  <c r="Q97" i="1"/>
  <c r="R97" i="1"/>
  <c r="S97" i="1"/>
  <c r="T97" i="1"/>
  <c r="Q2039" i="1"/>
  <c r="R2039" i="1"/>
  <c r="S2039" i="1"/>
  <c r="T2039" i="1"/>
  <c r="Q2040" i="1"/>
  <c r="R2040" i="1"/>
  <c r="S2040" i="1"/>
  <c r="T2040" i="1"/>
  <c r="Q962" i="1"/>
  <c r="R962" i="1"/>
  <c r="S962" i="1"/>
  <c r="T962" i="1"/>
  <c r="Q98" i="1"/>
  <c r="R98" i="1"/>
  <c r="S98" i="1"/>
  <c r="T98" i="1"/>
  <c r="Q167" i="1"/>
  <c r="R167" i="1"/>
  <c r="S167" i="1"/>
  <c r="T167" i="1"/>
  <c r="Q1503" i="1"/>
  <c r="R1503" i="1"/>
  <c r="S1503" i="1"/>
  <c r="T1503" i="1"/>
  <c r="Q99" i="1"/>
  <c r="R99" i="1"/>
  <c r="S99" i="1"/>
  <c r="T99" i="1"/>
  <c r="Q2041" i="1"/>
  <c r="R2041" i="1"/>
  <c r="S2041" i="1"/>
  <c r="T2041" i="1"/>
  <c r="Q100" i="1"/>
  <c r="R100" i="1"/>
  <c r="S100" i="1"/>
  <c r="T100" i="1"/>
  <c r="Q2042" i="1"/>
  <c r="R2042" i="1"/>
  <c r="S2042" i="1"/>
  <c r="T2042" i="1"/>
  <c r="Q168" i="1"/>
  <c r="R168" i="1"/>
  <c r="S168" i="1"/>
  <c r="T168" i="1"/>
  <c r="Q101" i="1"/>
  <c r="R101" i="1"/>
  <c r="S101" i="1"/>
  <c r="T101" i="1"/>
  <c r="Q2043" i="1"/>
  <c r="R2043" i="1"/>
  <c r="S2043" i="1"/>
  <c r="T2043" i="1"/>
  <c r="Q102" i="1"/>
  <c r="R102" i="1"/>
  <c r="S102" i="1"/>
  <c r="T102" i="1"/>
  <c r="Q103" i="1"/>
  <c r="R103" i="1"/>
  <c r="S103" i="1"/>
  <c r="T103" i="1"/>
  <c r="Q1504" i="1"/>
  <c r="R1504" i="1"/>
  <c r="S1504" i="1"/>
  <c r="T1504" i="1"/>
  <c r="Q2141" i="1"/>
  <c r="R2141" i="1"/>
  <c r="S2141" i="1"/>
  <c r="T2141" i="1"/>
  <c r="Q104" i="1"/>
  <c r="R104" i="1"/>
  <c r="S104" i="1"/>
  <c r="T104" i="1"/>
  <c r="Q963" i="1"/>
  <c r="R963" i="1"/>
  <c r="S963" i="1"/>
  <c r="T963" i="1"/>
  <c r="Q2142" i="1"/>
  <c r="R2142" i="1"/>
  <c r="S2142" i="1"/>
  <c r="T2142" i="1"/>
  <c r="Q2143" i="1"/>
  <c r="R2143" i="1"/>
  <c r="S2143" i="1"/>
  <c r="T2143" i="1"/>
  <c r="Q169" i="1"/>
  <c r="R169" i="1"/>
  <c r="S169" i="1"/>
  <c r="T169" i="1"/>
  <c r="Q105" i="1"/>
  <c r="R105" i="1"/>
  <c r="S105" i="1"/>
  <c r="T105" i="1"/>
  <c r="Q2044" i="1"/>
  <c r="R2044" i="1"/>
  <c r="S2044" i="1"/>
  <c r="T2044" i="1"/>
  <c r="Q2045" i="1"/>
  <c r="R2045" i="1"/>
  <c r="S2045" i="1"/>
  <c r="T2045" i="1"/>
  <c r="Q170" i="1"/>
  <c r="R170" i="1"/>
  <c r="S170" i="1"/>
  <c r="T170" i="1"/>
  <c r="Q5" i="1"/>
  <c r="R5" i="1"/>
  <c r="S5" i="1"/>
  <c r="T5" i="1"/>
  <c r="Q106" i="1"/>
  <c r="R106" i="1"/>
  <c r="S106" i="1"/>
  <c r="T106" i="1"/>
  <c r="Q171" i="1"/>
  <c r="R171" i="1"/>
  <c r="S171" i="1"/>
  <c r="T171" i="1"/>
  <c r="Q172" i="1"/>
  <c r="R172" i="1"/>
  <c r="S172" i="1"/>
  <c r="T172" i="1"/>
  <c r="Q2144" i="1"/>
  <c r="R2144" i="1"/>
  <c r="S2144" i="1"/>
  <c r="T2144" i="1"/>
  <c r="Q2046" i="1"/>
  <c r="R2046" i="1"/>
  <c r="S2046" i="1"/>
  <c r="T2046" i="1"/>
  <c r="Q1505" i="1"/>
  <c r="R1505" i="1"/>
  <c r="S1505" i="1"/>
  <c r="T1505" i="1"/>
  <c r="Q107" i="1"/>
  <c r="R107" i="1"/>
  <c r="S107" i="1"/>
  <c r="T107" i="1"/>
  <c r="Q964" i="1"/>
  <c r="R964" i="1"/>
  <c r="S964" i="1"/>
  <c r="T964" i="1"/>
  <c r="Q108" i="1"/>
  <c r="R108" i="1"/>
  <c r="S108" i="1"/>
  <c r="T108" i="1"/>
  <c r="Q173" i="1"/>
  <c r="R173" i="1"/>
  <c r="S173" i="1"/>
  <c r="T173" i="1"/>
  <c r="Q109" i="1"/>
  <c r="R109" i="1"/>
  <c r="S109" i="1"/>
  <c r="T109" i="1"/>
  <c r="Q1506" i="1"/>
  <c r="R1506" i="1"/>
  <c r="S1506" i="1"/>
  <c r="T1506" i="1"/>
  <c r="Q6" i="1"/>
  <c r="R6" i="1"/>
  <c r="S6" i="1"/>
  <c r="T6" i="1"/>
  <c r="Q110" i="1"/>
  <c r="R110" i="1"/>
  <c r="S110" i="1"/>
  <c r="T110" i="1"/>
  <c r="Q2145" i="1"/>
  <c r="R2145" i="1"/>
  <c r="S2145" i="1"/>
  <c r="T2145" i="1"/>
  <c r="Q111" i="1"/>
  <c r="R111" i="1"/>
  <c r="S111" i="1"/>
  <c r="T111" i="1"/>
  <c r="Q112" i="1"/>
  <c r="R112" i="1"/>
  <c r="S112" i="1"/>
  <c r="T112" i="1"/>
  <c r="Q2047" i="1"/>
  <c r="R2047" i="1"/>
  <c r="S2047" i="1"/>
  <c r="T2047" i="1"/>
  <c r="Q965" i="1"/>
  <c r="R965" i="1"/>
  <c r="S965" i="1"/>
  <c r="T965" i="1"/>
  <c r="Q2146" i="1"/>
  <c r="R2146" i="1"/>
  <c r="S2146" i="1"/>
  <c r="T2146" i="1"/>
  <c r="Q2147" i="1"/>
  <c r="R2147" i="1"/>
  <c r="S2147" i="1"/>
  <c r="T2147" i="1"/>
  <c r="Q2148" i="1"/>
  <c r="R2148" i="1"/>
  <c r="S2148" i="1"/>
  <c r="T2148" i="1"/>
  <c r="Q174" i="1"/>
  <c r="R174" i="1"/>
  <c r="S174" i="1"/>
  <c r="T174" i="1"/>
  <c r="Q1857" i="1"/>
  <c r="R1857" i="1"/>
  <c r="S1857" i="1"/>
  <c r="T1857" i="1"/>
  <c r="Q1970" i="1"/>
  <c r="R1970" i="1"/>
  <c r="S1970" i="1"/>
  <c r="T1970" i="1"/>
  <c r="Q1818" i="1"/>
  <c r="R1818" i="1"/>
  <c r="S1818" i="1"/>
  <c r="T1818" i="1"/>
  <c r="Q1819" i="1"/>
  <c r="R1819" i="1"/>
  <c r="S1819" i="1"/>
  <c r="T1819" i="1"/>
  <c r="Q1820" i="1"/>
  <c r="R1820" i="1"/>
  <c r="S1820" i="1"/>
  <c r="T1820" i="1"/>
  <c r="Q1821" i="1"/>
  <c r="R1821" i="1"/>
  <c r="S1821" i="1"/>
  <c r="T1821" i="1"/>
  <c r="Q208" i="1"/>
  <c r="R208" i="1"/>
  <c r="S208" i="1"/>
  <c r="T208" i="1"/>
  <c r="Q1822" i="1"/>
  <c r="R1822" i="1"/>
  <c r="S1822" i="1"/>
  <c r="T1822" i="1"/>
  <c r="Q1823" i="1"/>
  <c r="R1823" i="1"/>
  <c r="S1823" i="1"/>
  <c r="T1823" i="1"/>
  <c r="Q420" i="1"/>
  <c r="R420" i="1"/>
  <c r="S420" i="1"/>
  <c r="T420" i="1"/>
  <c r="Q1824" i="1"/>
  <c r="R1824" i="1"/>
  <c r="S1824" i="1"/>
  <c r="T1824" i="1"/>
  <c r="Q1825" i="1"/>
  <c r="R1825" i="1"/>
  <c r="S1825" i="1"/>
  <c r="T1825" i="1"/>
  <c r="Q1826" i="1"/>
  <c r="R1826" i="1"/>
  <c r="S1826" i="1"/>
  <c r="T1826" i="1"/>
  <c r="Q1971" i="1"/>
  <c r="R1971" i="1"/>
  <c r="S1971" i="1"/>
  <c r="T1971" i="1"/>
  <c r="Q1858" i="1"/>
  <c r="R1858" i="1"/>
  <c r="S1858" i="1"/>
  <c r="T1858" i="1"/>
  <c r="Q1972" i="1"/>
  <c r="R1972" i="1"/>
  <c r="S1972" i="1"/>
  <c r="T1972" i="1"/>
  <c r="Q1859" i="1"/>
  <c r="R1859" i="1"/>
  <c r="S1859" i="1"/>
  <c r="T1859" i="1"/>
  <c r="Q1973" i="1"/>
  <c r="R1973" i="1"/>
  <c r="S1973" i="1"/>
  <c r="T1973" i="1"/>
  <c r="Q1827" i="1"/>
  <c r="R1827" i="1"/>
  <c r="S1827" i="1"/>
  <c r="T1827" i="1"/>
  <c r="Q1828" i="1"/>
  <c r="R1828" i="1"/>
  <c r="S1828" i="1"/>
  <c r="T1828" i="1"/>
  <c r="Q1852" i="1"/>
  <c r="R1852" i="1"/>
  <c r="S1852" i="1"/>
  <c r="T1852" i="1"/>
  <c r="Q1829" i="1"/>
  <c r="R1829" i="1"/>
  <c r="S1829" i="1"/>
  <c r="T1829" i="1"/>
  <c r="Q1974" i="1"/>
  <c r="R1974" i="1"/>
  <c r="S1974" i="1"/>
  <c r="T1974" i="1"/>
  <c r="Q1830" i="1"/>
  <c r="R1830" i="1"/>
  <c r="S1830" i="1"/>
  <c r="T1830" i="1"/>
  <c r="Q1831" i="1"/>
  <c r="R1831" i="1"/>
  <c r="S1831" i="1"/>
  <c r="T1831" i="1"/>
  <c r="Q1832" i="1"/>
  <c r="R1832" i="1"/>
  <c r="S1832" i="1"/>
  <c r="T1832" i="1"/>
  <c r="Q1860" i="1"/>
  <c r="R1860" i="1"/>
  <c r="S1860" i="1"/>
  <c r="T1860" i="1"/>
  <c r="Q1853" i="1"/>
  <c r="R1853" i="1"/>
  <c r="S1853" i="1"/>
  <c r="T1853" i="1"/>
  <c r="Q1065" i="1"/>
  <c r="R1065" i="1"/>
  <c r="S1065" i="1"/>
  <c r="T1065" i="1"/>
  <c r="Q1833" i="1"/>
  <c r="R1833" i="1"/>
  <c r="S1833" i="1"/>
  <c r="T1833" i="1"/>
  <c r="Q1834" i="1"/>
  <c r="R1834" i="1"/>
  <c r="S1834" i="1"/>
  <c r="T1834" i="1"/>
  <c r="Q1975" i="1"/>
  <c r="R1975" i="1"/>
  <c r="S1975" i="1"/>
  <c r="T1975" i="1"/>
  <c r="Q1835" i="1"/>
  <c r="R1835" i="1"/>
  <c r="S1835" i="1"/>
  <c r="T1835" i="1"/>
  <c r="Q421" i="1"/>
  <c r="R421" i="1"/>
  <c r="S421" i="1"/>
  <c r="T421" i="1"/>
  <c r="Q1976" i="1"/>
  <c r="R1976" i="1"/>
  <c r="S1976" i="1"/>
  <c r="T1976" i="1"/>
  <c r="Q1836" i="1"/>
  <c r="R1836" i="1"/>
  <c r="S1836" i="1"/>
  <c r="T1836" i="1"/>
  <c r="Q1837" i="1"/>
  <c r="R1837" i="1"/>
  <c r="S1837" i="1"/>
  <c r="T1837" i="1"/>
  <c r="Q1838" i="1"/>
  <c r="R1838" i="1"/>
  <c r="S1838" i="1"/>
  <c r="T1838" i="1"/>
  <c r="Q1861" i="1"/>
  <c r="R1861" i="1"/>
  <c r="S1861" i="1"/>
  <c r="T1861" i="1"/>
  <c r="Q1839" i="1"/>
  <c r="R1839" i="1"/>
  <c r="S1839" i="1"/>
  <c r="T1839" i="1"/>
  <c r="Q1854" i="1"/>
  <c r="R1854" i="1"/>
  <c r="S1854" i="1"/>
  <c r="T1854" i="1"/>
  <c r="Q1840" i="1"/>
  <c r="R1840" i="1"/>
  <c r="S1840" i="1"/>
  <c r="T1840" i="1"/>
  <c r="Q1841" i="1"/>
  <c r="R1841" i="1"/>
  <c r="S1841" i="1"/>
  <c r="T1841" i="1"/>
  <c r="Q1842" i="1"/>
  <c r="R1842" i="1"/>
  <c r="S1842" i="1"/>
  <c r="T1842" i="1"/>
  <c r="Q1977" i="1"/>
  <c r="R1977" i="1"/>
  <c r="S1977" i="1"/>
  <c r="T1977" i="1"/>
  <c r="Q1862" i="1"/>
  <c r="R1862" i="1"/>
  <c r="S1862" i="1"/>
  <c r="T1862" i="1"/>
  <c r="Q1978" i="1"/>
  <c r="R1978" i="1"/>
  <c r="S1978" i="1"/>
  <c r="T1978" i="1"/>
  <c r="Q1843" i="1"/>
  <c r="R1843" i="1"/>
  <c r="S1843" i="1"/>
  <c r="T1843" i="1"/>
  <c r="Q1844" i="1"/>
  <c r="R1844" i="1"/>
  <c r="S1844" i="1"/>
  <c r="T1844" i="1"/>
  <c r="Q1845" i="1"/>
  <c r="R1845" i="1"/>
  <c r="S1845" i="1"/>
  <c r="T1845" i="1"/>
  <c r="Q1846" i="1"/>
  <c r="R1846" i="1"/>
  <c r="S1846" i="1"/>
  <c r="T1846" i="1"/>
  <c r="Q1979" i="1"/>
  <c r="R1979" i="1"/>
  <c r="S1979" i="1"/>
  <c r="T1979" i="1"/>
  <c r="Q1855" i="1"/>
  <c r="R1855" i="1"/>
  <c r="S1855" i="1"/>
  <c r="T1855" i="1"/>
  <c r="Q1980" i="1"/>
  <c r="R1980" i="1"/>
  <c r="S1980" i="1"/>
  <c r="T1980" i="1"/>
  <c r="Q1847" i="1"/>
  <c r="R1847" i="1"/>
  <c r="S1847" i="1"/>
  <c r="T1847" i="1"/>
  <c r="Q1848" i="1"/>
  <c r="R1848" i="1"/>
  <c r="S1848" i="1"/>
  <c r="T1848" i="1"/>
  <c r="Q1849" i="1"/>
  <c r="R1849" i="1"/>
  <c r="S1849" i="1"/>
  <c r="T1849" i="1"/>
  <c r="Q1850" i="1"/>
  <c r="R1850" i="1"/>
  <c r="S1850" i="1"/>
  <c r="T1850" i="1"/>
  <c r="Q209" i="1"/>
  <c r="R209" i="1"/>
  <c r="S209" i="1"/>
  <c r="T209" i="1"/>
  <c r="Q1856" i="1"/>
  <c r="R1856" i="1"/>
  <c r="S1856" i="1"/>
  <c r="T1856" i="1"/>
  <c r="Q210" i="1"/>
  <c r="R210" i="1"/>
  <c r="S210" i="1"/>
  <c r="T210" i="1"/>
  <c r="Q1981" i="1"/>
  <c r="R1981" i="1"/>
  <c r="S1981" i="1"/>
  <c r="T1981" i="1"/>
  <c r="Q1851" i="1"/>
  <c r="R1851" i="1"/>
  <c r="S1851" i="1"/>
  <c r="T1851" i="1"/>
  <c r="Q1863" i="1"/>
  <c r="R1863" i="1"/>
  <c r="S1863" i="1"/>
  <c r="T1863" i="1"/>
  <c r="Q809" i="1"/>
  <c r="R809" i="1"/>
  <c r="S809" i="1"/>
  <c r="T809" i="1"/>
  <c r="Q810" i="1"/>
  <c r="R810" i="1"/>
  <c r="S810" i="1"/>
  <c r="T810" i="1"/>
  <c r="Q2186" i="1"/>
  <c r="R2186" i="1"/>
  <c r="S2186" i="1"/>
  <c r="T2186" i="1"/>
  <c r="Q306" i="1"/>
  <c r="R306" i="1"/>
  <c r="S306" i="1"/>
  <c r="T306" i="1"/>
  <c r="Q811" i="1"/>
  <c r="R811" i="1"/>
  <c r="S811" i="1"/>
  <c r="T811" i="1"/>
  <c r="Q812" i="1"/>
  <c r="R812" i="1"/>
  <c r="S812" i="1"/>
  <c r="T812" i="1"/>
  <c r="Q756" i="1"/>
  <c r="R756" i="1"/>
  <c r="S756" i="1"/>
  <c r="T756" i="1"/>
  <c r="Q374" i="1"/>
  <c r="R374" i="1"/>
  <c r="S374" i="1"/>
  <c r="T374" i="1"/>
  <c r="Q2187" i="1"/>
  <c r="R2187" i="1"/>
  <c r="S2187" i="1"/>
  <c r="T2187" i="1"/>
  <c r="Q2188" i="1"/>
  <c r="R2188" i="1"/>
  <c r="S2188" i="1"/>
  <c r="T2188" i="1"/>
  <c r="Q2189" i="1"/>
  <c r="R2189" i="1"/>
  <c r="S2189" i="1"/>
  <c r="T2189" i="1"/>
  <c r="Q757" i="1"/>
  <c r="R757" i="1"/>
  <c r="S757" i="1"/>
  <c r="T757" i="1"/>
  <c r="Q813" i="1"/>
  <c r="R813" i="1"/>
  <c r="S813" i="1"/>
  <c r="T813" i="1"/>
  <c r="Q814" i="1"/>
  <c r="R814" i="1"/>
  <c r="S814" i="1"/>
  <c r="T814" i="1"/>
  <c r="Q375" i="1"/>
  <c r="R375" i="1"/>
  <c r="S375" i="1"/>
  <c r="T375" i="1"/>
  <c r="Q2048" i="1"/>
  <c r="R2048" i="1"/>
  <c r="S2048" i="1"/>
  <c r="T2048" i="1"/>
  <c r="Q815" i="1"/>
  <c r="R815" i="1"/>
  <c r="S815" i="1"/>
  <c r="T815" i="1"/>
  <c r="Q307" i="1"/>
  <c r="R307" i="1"/>
  <c r="S307" i="1"/>
  <c r="T307" i="1"/>
  <c r="Q376" i="1"/>
  <c r="R376" i="1"/>
  <c r="S376" i="1"/>
  <c r="T376" i="1"/>
  <c r="Q308" i="1"/>
  <c r="R308" i="1"/>
  <c r="S308" i="1"/>
  <c r="T308" i="1"/>
  <c r="Q816" i="1"/>
  <c r="R816" i="1"/>
  <c r="S816" i="1"/>
  <c r="T816" i="1"/>
  <c r="Q2049" i="1"/>
  <c r="R2049" i="1"/>
  <c r="S2049" i="1"/>
  <c r="T2049" i="1"/>
  <c r="Q817" i="1"/>
  <c r="R817" i="1"/>
  <c r="S817" i="1"/>
  <c r="T817" i="1"/>
  <c r="Q758" i="1"/>
  <c r="R758" i="1"/>
  <c r="S758" i="1"/>
  <c r="T758" i="1"/>
  <c r="Q818" i="1"/>
  <c r="R818" i="1"/>
  <c r="S818" i="1"/>
  <c r="T818" i="1"/>
  <c r="Q2155" i="1"/>
  <c r="R2155" i="1"/>
  <c r="S2155" i="1"/>
  <c r="T2155" i="1"/>
  <c r="Q819" i="1"/>
  <c r="R819" i="1"/>
  <c r="S819" i="1"/>
  <c r="T819" i="1"/>
  <c r="Q2156" i="1"/>
  <c r="R2156" i="1"/>
  <c r="S2156" i="1"/>
  <c r="T2156" i="1"/>
  <c r="Q2050" i="1"/>
  <c r="R2050" i="1"/>
  <c r="S2050" i="1"/>
  <c r="T2050" i="1"/>
  <c r="Q377" i="1"/>
  <c r="R377" i="1"/>
  <c r="S377" i="1"/>
  <c r="T377" i="1"/>
  <c r="Q759" i="1"/>
  <c r="R759" i="1"/>
  <c r="S759" i="1"/>
  <c r="T759" i="1"/>
  <c r="Q820" i="1"/>
  <c r="R820" i="1"/>
  <c r="S820" i="1"/>
  <c r="T820" i="1"/>
  <c r="Q760" i="1"/>
  <c r="R760" i="1"/>
  <c r="S760" i="1"/>
  <c r="T760" i="1"/>
  <c r="Q761" i="1"/>
  <c r="R761" i="1"/>
  <c r="S761" i="1"/>
  <c r="T761" i="1"/>
  <c r="Q2157" i="1"/>
  <c r="R2157" i="1"/>
  <c r="S2157" i="1"/>
  <c r="T2157" i="1"/>
  <c r="Q2051" i="1"/>
  <c r="R2051" i="1"/>
  <c r="S2051" i="1"/>
  <c r="T2051" i="1"/>
  <c r="Q378" i="1"/>
  <c r="R378" i="1"/>
  <c r="S378" i="1"/>
  <c r="T378" i="1"/>
  <c r="Q821" i="1"/>
  <c r="R821" i="1"/>
  <c r="S821" i="1"/>
  <c r="T821" i="1"/>
  <c r="Q822" i="1"/>
  <c r="R822" i="1"/>
  <c r="S822" i="1"/>
  <c r="T822" i="1"/>
  <c r="Q762" i="1"/>
  <c r="R762" i="1"/>
  <c r="S762" i="1"/>
  <c r="T762" i="1"/>
  <c r="Q823" i="1"/>
  <c r="R823" i="1"/>
  <c r="S823" i="1"/>
  <c r="T823" i="1"/>
  <c r="Q763" i="1"/>
  <c r="R763" i="1"/>
  <c r="S763" i="1"/>
  <c r="T763" i="1"/>
  <c r="Q309" i="1"/>
  <c r="R309" i="1"/>
  <c r="S309" i="1"/>
  <c r="T309" i="1"/>
  <c r="Q764" i="1"/>
  <c r="R764" i="1"/>
  <c r="S764" i="1"/>
  <c r="T764" i="1"/>
  <c r="Q765" i="1"/>
  <c r="R765" i="1"/>
  <c r="S765" i="1"/>
  <c r="T765" i="1"/>
  <c r="Q766" i="1"/>
  <c r="R766" i="1"/>
  <c r="S766" i="1"/>
  <c r="T766" i="1"/>
  <c r="Q767" i="1"/>
  <c r="R767" i="1"/>
  <c r="S767" i="1"/>
  <c r="T767" i="1"/>
  <c r="Q768" i="1"/>
  <c r="R768" i="1"/>
  <c r="S768" i="1"/>
  <c r="T768" i="1"/>
  <c r="Q824" i="1"/>
  <c r="R824" i="1"/>
  <c r="S824" i="1"/>
  <c r="T824" i="1"/>
  <c r="Q2158" i="1"/>
  <c r="R2158" i="1"/>
  <c r="S2158" i="1"/>
  <c r="T2158" i="1"/>
  <c r="Q310" i="1"/>
  <c r="R310" i="1"/>
  <c r="S310" i="1"/>
  <c r="T310" i="1"/>
  <c r="Q2159" i="1"/>
  <c r="R2159" i="1"/>
  <c r="S2159" i="1"/>
  <c r="T2159" i="1"/>
  <c r="Q825" i="1"/>
  <c r="R825" i="1"/>
  <c r="S825" i="1"/>
  <c r="T825" i="1"/>
  <c r="Q311" i="1"/>
  <c r="R311" i="1"/>
  <c r="S311" i="1"/>
  <c r="T311" i="1"/>
  <c r="Q2052" i="1"/>
  <c r="R2052" i="1"/>
  <c r="S2052" i="1"/>
  <c r="T2052" i="1"/>
  <c r="Q769" i="1"/>
  <c r="R769" i="1"/>
  <c r="S769" i="1"/>
  <c r="T769" i="1"/>
  <c r="Q826" i="1"/>
  <c r="R826" i="1"/>
  <c r="S826" i="1"/>
  <c r="T826" i="1"/>
  <c r="Q770" i="1"/>
  <c r="R770" i="1"/>
  <c r="S770" i="1"/>
  <c r="T770" i="1"/>
  <c r="Q771" i="1"/>
  <c r="R771" i="1"/>
  <c r="S771" i="1"/>
  <c r="T771" i="1"/>
  <c r="Q772" i="1"/>
  <c r="R772" i="1"/>
  <c r="S772" i="1"/>
  <c r="T772" i="1"/>
  <c r="Q773" i="1"/>
  <c r="R773" i="1"/>
  <c r="S773" i="1"/>
  <c r="T773" i="1"/>
  <c r="Q827" i="1"/>
  <c r="R827" i="1"/>
  <c r="S827" i="1"/>
  <c r="T827" i="1"/>
  <c r="Q828" i="1"/>
  <c r="R828" i="1"/>
  <c r="S828" i="1"/>
  <c r="T828" i="1"/>
  <c r="Q774" i="1"/>
  <c r="R774" i="1"/>
  <c r="S774" i="1"/>
  <c r="T774" i="1"/>
  <c r="Q2053" i="1"/>
  <c r="R2053" i="1"/>
  <c r="S2053" i="1"/>
  <c r="T2053" i="1"/>
  <c r="Q775" i="1"/>
  <c r="R775" i="1"/>
  <c r="S775" i="1"/>
  <c r="T775" i="1"/>
  <c r="Q312" i="1"/>
  <c r="R312" i="1"/>
  <c r="S312" i="1"/>
  <c r="T312" i="1"/>
  <c r="Q829" i="1"/>
  <c r="R829" i="1"/>
  <c r="S829" i="1"/>
  <c r="T829" i="1"/>
  <c r="Q2054" i="1"/>
  <c r="R2054" i="1"/>
  <c r="S2054" i="1"/>
  <c r="T2054" i="1"/>
  <c r="Q2160" i="1"/>
  <c r="R2160" i="1"/>
  <c r="S2160" i="1"/>
  <c r="T2160" i="1"/>
  <c r="Q2161" i="1"/>
  <c r="R2161" i="1"/>
  <c r="S2161" i="1"/>
  <c r="T2161" i="1"/>
  <c r="Q776" i="1"/>
  <c r="R776" i="1"/>
  <c r="S776" i="1"/>
  <c r="T776" i="1"/>
  <c r="Q777" i="1"/>
  <c r="R777" i="1"/>
  <c r="S777" i="1"/>
  <c r="T777" i="1"/>
  <c r="Q830" i="1"/>
  <c r="R830" i="1"/>
  <c r="S830" i="1"/>
  <c r="T830" i="1"/>
  <c r="Q831" i="1"/>
  <c r="R831" i="1"/>
  <c r="S831" i="1"/>
  <c r="T831" i="1"/>
  <c r="Q778" i="1"/>
  <c r="R778" i="1"/>
  <c r="S778" i="1"/>
  <c r="T778" i="1"/>
  <c r="Q779" i="1"/>
  <c r="R779" i="1"/>
  <c r="S779" i="1"/>
  <c r="T779" i="1"/>
  <c r="Q832" i="1"/>
  <c r="R832" i="1"/>
  <c r="S832" i="1"/>
  <c r="T832" i="1"/>
  <c r="Q379" i="1"/>
  <c r="R379" i="1"/>
  <c r="S379" i="1"/>
  <c r="T379" i="1"/>
  <c r="Q833" i="1"/>
  <c r="R833" i="1"/>
  <c r="S833" i="1"/>
  <c r="T833" i="1"/>
  <c r="Q2055" i="1"/>
  <c r="R2055" i="1"/>
  <c r="S2055" i="1"/>
  <c r="T2055" i="1"/>
  <c r="Q313" i="1"/>
  <c r="R313" i="1"/>
  <c r="S313" i="1"/>
  <c r="T313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780" i="1"/>
  <c r="R780" i="1"/>
  <c r="S780" i="1"/>
  <c r="T780" i="1"/>
  <c r="Q781" i="1"/>
  <c r="R781" i="1"/>
  <c r="S781" i="1"/>
  <c r="T781" i="1"/>
  <c r="Q782" i="1"/>
  <c r="R782" i="1"/>
  <c r="S782" i="1"/>
  <c r="T782" i="1"/>
  <c r="Q834" i="1"/>
  <c r="R834" i="1"/>
  <c r="S834" i="1"/>
  <c r="T834" i="1"/>
  <c r="Q383" i="1"/>
  <c r="R383" i="1"/>
  <c r="S383" i="1"/>
  <c r="T383" i="1"/>
  <c r="Q835" i="1"/>
  <c r="R835" i="1"/>
  <c r="S835" i="1"/>
  <c r="T835" i="1"/>
  <c r="Q384" i="1"/>
  <c r="R384" i="1"/>
  <c r="S384" i="1"/>
  <c r="T384" i="1"/>
  <c r="Q836" i="1"/>
  <c r="R836" i="1"/>
  <c r="S836" i="1"/>
  <c r="T836" i="1"/>
  <c r="Q783" i="1"/>
  <c r="R783" i="1"/>
  <c r="S783" i="1"/>
  <c r="T783" i="1"/>
  <c r="Q837" i="1"/>
  <c r="R837" i="1"/>
  <c r="S837" i="1"/>
  <c r="T837" i="1"/>
  <c r="Q2056" i="1"/>
  <c r="R2056" i="1"/>
  <c r="S2056" i="1"/>
  <c r="T2056" i="1"/>
  <c r="Q784" i="1"/>
  <c r="R784" i="1"/>
  <c r="S784" i="1"/>
  <c r="T784" i="1"/>
  <c r="Q785" i="1"/>
  <c r="R785" i="1"/>
  <c r="S785" i="1"/>
  <c r="T785" i="1"/>
  <c r="Q786" i="1"/>
  <c r="R786" i="1"/>
  <c r="S786" i="1"/>
  <c r="T786" i="1"/>
  <c r="Q838" i="1"/>
  <c r="R838" i="1"/>
  <c r="S838" i="1"/>
  <c r="T838" i="1"/>
  <c r="Q787" i="1"/>
  <c r="R787" i="1"/>
  <c r="S787" i="1"/>
  <c r="T787" i="1"/>
  <c r="Q2057" i="1"/>
  <c r="R2057" i="1"/>
  <c r="S2057" i="1"/>
  <c r="T2057" i="1"/>
  <c r="Q2058" i="1"/>
  <c r="R2058" i="1"/>
  <c r="S2058" i="1"/>
  <c r="T2058" i="1"/>
  <c r="Q2162" i="1"/>
  <c r="R2162" i="1"/>
  <c r="S2162" i="1"/>
  <c r="T2162" i="1"/>
  <c r="Q385" i="1"/>
  <c r="R385" i="1"/>
  <c r="S385" i="1"/>
  <c r="T385" i="1"/>
  <c r="Q314" i="1"/>
  <c r="R314" i="1"/>
  <c r="S314" i="1"/>
  <c r="T314" i="1"/>
  <c r="Q386" i="1"/>
  <c r="R386" i="1"/>
  <c r="S386" i="1"/>
  <c r="T386" i="1"/>
  <c r="Q839" i="1"/>
  <c r="R839" i="1"/>
  <c r="S839" i="1"/>
  <c r="T839" i="1"/>
  <c r="Q2059" i="1"/>
  <c r="R2059" i="1"/>
  <c r="S2059" i="1"/>
  <c r="T2059" i="1"/>
  <c r="Q788" i="1"/>
  <c r="R788" i="1"/>
  <c r="S788" i="1"/>
  <c r="T788" i="1"/>
  <c r="Q315" i="1"/>
  <c r="R315" i="1"/>
  <c r="S315" i="1"/>
  <c r="T315" i="1"/>
  <c r="Q2163" i="1"/>
  <c r="R2163" i="1"/>
  <c r="S2163" i="1"/>
  <c r="T2163" i="1"/>
  <c r="Q789" i="1"/>
  <c r="R789" i="1"/>
  <c r="S789" i="1"/>
  <c r="T789" i="1"/>
  <c r="Q2060" i="1"/>
  <c r="R2060" i="1"/>
  <c r="S2060" i="1"/>
  <c r="T2060" i="1"/>
  <c r="Q790" i="1"/>
  <c r="R790" i="1"/>
  <c r="S790" i="1"/>
  <c r="T790" i="1"/>
  <c r="Q316" i="1"/>
  <c r="R316" i="1"/>
  <c r="S316" i="1"/>
  <c r="T316" i="1"/>
  <c r="Q2061" i="1"/>
  <c r="R2061" i="1"/>
  <c r="S2061" i="1"/>
  <c r="T2061" i="1"/>
  <c r="Q791" i="1"/>
  <c r="R791" i="1"/>
  <c r="S791" i="1"/>
  <c r="T791" i="1"/>
  <c r="Q840" i="1"/>
  <c r="R840" i="1"/>
  <c r="S840" i="1"/>
  <c r="T840" i="1"/>
  <c r="Q841" i="1"/>
  <c r="R841" i="1"/>
  <c r="S841" i="1"/>
  <c r="T841" i="1"/>
  <c r="Q842" i="1"/>
  <c r="R842" i="1"/>
  <c r="S842" i="1"/>
  <c r="T842" i="1"/>
  <c r="Q792" i="1"/>
  <c r="R792" i="1"/>
  <c r="S792" i="1"/>
  <c r="T792" i="1"/>
  <c r="Q843" i="1"/>
  <c r="R843" i="1"/>
  <c r="S843" i="1"/>
  <c r="T843" i="1"/>
  <c r="Q844" i="1"/>
  <c r="R844" i="1"/>
  <c r="S844" i="1"/>
  <c r="T844" i="1"/>
  <c r="Q317" i="1"/>
  <c r="R317" i="1"/>
  <c r="S317" i="1"/>
  <c r="T317" i="1"/>
  <c r="Q387" i="1"/>
  <c r="R387" i="1"/>
  <c r="S387" i="1"/>
  <c r="T387" i="1"/>
  <c r="Q793" i="1"/>
  <c r="R793" i="1"/>
  <c r="S793" i="1"/>
  <c r="T793" i="1"/>
  <c r="Q2062" i="1"/>
  <c r="R2062" i="1"/>
  <c r="S2062" i="1"/>
  <c r="T2062" i="1"/>
  <c r="Q794" i="1"/>
  <c r="R794" i="1"/>
  <c r="S794" i="1"/>
  <c r="T794" i="1"/>
  <c r="Q795" i="1"/>
  <c r="R795" i="1"/>
  <c r="S795" i="1"/>
  <c r="T795" i="1"/>
  <c r="Q845" i="1"/>
  <c r="R845" i="1"/>
  <c r="S845" i="1"/>
  <c r="T845" i="1"/>
  <c r="Q796" i="1"/>
  <c r="R796" i="1"/>
  <c r="S796" i="1"/>
  <c r="T796" i="1"/>
  <c r="Q318" i="1"/>
  <c r="R318" i="1"/>
  <c r="S318" i="1"/>
  <c r="T318" i="1"/>
  <c r="Q319" i="1"/>
  <c r="R319" i="1"/>
  <c r="S319" i="1"/>
  <c r="T319" i="1"/>
  <c r="Q846" i="1"/>
  <c r="R846" i="1"/>
  <c r="S846" i="1"/>
  <c r="T846" i="1"/>
  <c r="Q320" i="1"/>
  <c r="R320" i="1"/>
  <c r="S320" i="1"/>
  <c r="T320" i="1"/>
  <c r="Q797" i="1"/>
  <c r="R797" i="1"/>
  <c r="S797" i="1"/>
  <c r="T797" i="1"/>
  <c r="Q321" i="1"/>
  <c r="R321" i="1"/>
  <c r="S321" i="1"/>
  <c r="T321" i="1"/>
  <c r="Q322" i="1"/>
  <c r="R322" i="1"/>
  <c r="S322" i="1"/>
  <c r="T322" i="1"/>
  <c r="Q798" i="1"/>
  <c r="R798" i="1"/>
  <c r="S798" i="1"/>
  <c r="T798" i="1"/>
  <c r="Q388" i="1"/>
  <c r="R388" i="1"/>
  <c r="S388" i="1"/>
  <c r="T388" i="1"/>
  <c r="Q799" i="1"/>
  <c r="R799" i="1"/>
  <c r="S799" i="1"/>
  <c r="T799" i="1"/>
  <c r="Q800" i="1"/>
  <c r="R800" i="1"/>
  <c r="S800" i="1"/>
  <c r="T800" i="1"/>
  <c r="Q801" i="1"/>
  <c r="R801" i="1"/>
  <c r="S801" i="1"/>
  <c r="T801" i="1"/>
  <c r="Q802" i="1"/>
  <c r="R802" i="1"/>
  <c r="S802" i="1"/>
  <c r="T802" i="1"/>
  <c r="Q803" i="1"/>
  <c r="R803" i="1"/>
  <c r="S803" i="1"/>
  <c r="T803" i="1"/>
  <c r="Q804" i="1"/>
  <c r="R804" i="1"/>
  <c r="S804" i="1"/>
  <c r="T804" i="1"/>
  <c r="Q847" i="1"/>
  <c r="R847" i="1"/>
  <c r="S847" i="1"/>
  <c r="T847" i="1"/>
  <c r="Q2063" i="1"/>
  <c r="R2063" i="1"/>
  <c r="S2063" i="1"/>
  <c r="T2063" i="1"/>
  <c r="Q805" i="1"/>
  <c r="R805" i="1"/>
  <c r="S805" i="1"/>
  <c r="T805" i="1"/>
  <c r="Q323" i="1"/>
  <c r="R323" i="1"/>
  <c r="S323" i="1"/>
  <c r="T323" i="1"/>
  <c r="Q2064" i="1"/>
  <c r="R2064" i="1"/>
  <c r="S2064" i="1"/>
  <c r="T2064" i="1"/>
  <c r="Q2164" i="1"/>
  <c r="R2164" i="1"/>
  <c r="S2164" i="1"/>
  <c r="T2164" i="1"/>
  <c r="Q806" i="1"/>
  <c r="R806" i="1"/>
  <c r="S806" i="1"/>
  <c r="T806" i="1"/>
  <c r="Q807" i="1"/>
  <c r="R807" i="1"/>
  <c r="S807" i="1"/>
  <c r="T807" i="1"/>
  <c r="Q808" i="1"/>
  <c r="R808" i="1"/>
  <c r="S808" i="1"/>
  <c r="T808" i="1"/>
  <c r="Q2165" i="1"/>
  <c r="R2165" i="1"/>
  <c r="S2165" i="1"/>
  <c r="T2165" i="1"/>
  <c r="Q324" i="1"/>
  <c r="R324" i="1"/>
  <c r="S324" i="1"/>
  <c r="T324" i="1"/>
  <c r="Q2065" i="1"/>
  <c r="R2065" i="1"/>
  <c r="S2065" i="1"/>
  <c r="T2065" i="1"/>
  <c r="Q1660" i="1"/>
  <c r="R1660" i="1"/>
  <c r="S1660" i="1"/>
  <c r="T1660" i="1"/>
  <c r="Q1405" i="1"/>
  <c r="R1405" i="1"/>
  <c r="S1405" i="1"/>
  <c r="T1405" i="1"/>
  <c r="Q1661" i="1"/>
  <c r="R1661" i="1"/>
  <c r="S1661" i="1"/>
  <c r="T1661" i="1"/>
  <c r="Q2181" i="1"/>
  <c r="R2181" i="1"/>
  <c r="S2181" i="1"/>
  <c r="T2181" i="1"/>
  <c r="Q25" i="1"/>
  <c r="R25" i="1"/>
  <c r="S25" i="1"/>
  <c r="T25" i="1"/>
  <c r="Q2182" i="1"/>
  <c r="R2182" i="1"/>
  <c r="S2182" i="1"/>
  <c r="T2182" i="1"/>
  <c r="Q113" i="1"/>
  <c r="R113" i="1"/>
  <c r="S113" i="1"/>
  <c r="T113" i="1"/>
  <c r="Q114" i="1"/>
  <c r="R114" i="1"/>
  <c r="S114" i="1"/>
  <c r="T114" i="1"/>
  <c r="Q2183" i="1"/>
  <c r="R2183" i="1"/>
  <c r="S2183" i="1"/>
  <c r="T2183" i="1"/>
  <c r="Q1406" i="1"/>
  <c r="R1406" i="1"/>
  <c r="S1406" i="1"/>
  <c r="T1406" i="1"/>
  <c r="Q1891" i="1"/>
  <c r="R1891" i="1"/>
  <c r="S1891" i="1"/>
  <c r="T1891" i="1"/>
  <c r="Q1892" i="1"/>
  <c r="R1892" i="1"/>
  <c r="S1892" i="1"/>
  <c r="T1892" i="1"/>
  <c r="Q1893" i="1"/>
  <c r="R1893" i="1"/>
  <c r="S1893" i="1"/>
  <c r="T1893" i="1"/>
  <c r="Q2184" i="1"/>
  <c r="R2184" i="1"/>
  <c r="S2184" i="1"/>
  <c r="T2184" i="1"/>
  <c r="Q1407" i="1"/>
  <c r="R1407" i="1"/>
  <c r="S1407" i="1"/>
  <c r="T1407" i="1"/>
  <c r="Q1894" i="1"/>
  <c r="R1894" i="1"/>
  <c r="S1894" i="1"/>
  <c r="T1894" i="1"/>
  <c r="Q1895" i="1"/>
  <c r="R1895" i="1"/>
  <c r="S1895" i="1"/>
  <c r="T1895" i="1"/>
  <c r="Q1408" i="1"/>
  <c r="R1408" i="1"/>
  <c r="S1408" i="1"/>
  <c r="T1408" i="1"/>
  <c r="Q2185" i="1"/>
  <c r="R2185" i="1"/>
  <c r="S2185" i="1"/>
  <c r="T2185" i="1"/>
  <c r="Q26" i="1"/>
  <c r="R26" i="1"/>
  <c r="S26" i="1"/>
  <c r="T26" i="1"/>
  <c r="Q115" i="1"/>
  <c r="R115" i="1"/>
  <c r="S115" i="1"/>
  <c r="T115" i="1"/>
  <c r="Q116" i="1"/>
  <c r="R116" i="1"/>
  <c r="S116" i="1"/>
  <c r="T116" i="1"/>
  <c r="Q1662" i="1"/>
  <c r="R1662" i="1"/>
  <c r="S1662" i="1"/>
  <c r="T1662" i="1"/>
  <c r="Q117" i="1"/>
  <c r="R117" i="1"/>
  <c r="S117" i="1"/>
  <c r="T117" i="1"/>
  <c r="Q2081" i="1"/>
  <c r="R2081" i="1"/>
  <c r="S2081" i="1"/>
  <c r="T2081" i="1"/>
  <c r="Q2082" i="1"/>
  <c r="R2082" i="1"/>
  <c r="S2082" i="1"/>
  <c r="T2082" i="1"/>
  <c r="Q131" i="1"/>
  <c r="R131" i="1"/>
  <c r="S131" i="1"/>
  <c r="T131" i="1"/>
  <c r="Q2083" i="1"/>
  <c r="R2083" i="1"/>
  <c r="S2083" i="1"/>
  <c r="T2083" i="1"/>
  <c r="Q132" i="1"/>
  <c r="R132" i="1"/>
  <c r="S132" i="1"/>
  <c r="T132" i="1"/>
  <c r="Q2084" i="1"/>
  <c r="R2084" i="1"/>
  <c r="S2084" i="1"/>
  <c r="T2084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900" i="1"/>
  <c r="R900" i="1"/>
  <c r="S900" i="1"/>
  <c r="T900" i="1"/>
  <c r="Q422" i="1"/>
  <c r="R422" i="1"/>
  <c r="S422" i="1"/>
  <c r="T422" i="1"/>
  <c r="Q423" i="1"/>
  <c r="R423" i="1"/>
  <c r="S423" i="1"/>
  <c r="T423" i="1"/>
  <c r="Q901" i="1"/>
  <c r="R901" i="1"/>
  <c r="S901" i="1"/>
  <c r="T901" i="1"/>
  <c r="Q424" i="1"/>
  <c r="R424" i="1"/>
  <c r="S424" i="1"/>
  <c r="T424" i="1"/>
  <c r="Q425" i="1"/>
  <c r="R425" i="1"/>
  <c r="S425" i="1"/>
  <c r="T425" i="1"/>
  <c r="Q902" i="1"/>
  <c r="R902" i="1"/>
  <c r="S902" i="1"/>
  <c r="T902" i="1"/>
  <c r="Q903" i="1"/>
  <c r="R903" i="1"/>
  <c r="S903" i="1"/>
  <c r="T903" i="1"/>
  <c r="Q904" i="1"/>
  <c r="R904" i="1"/>
  <c r="S904" i="1"/>
  <c r="T904" i="1"/>
  <c r="Q905" i="1"/>
  <c r="R905" i="1"/>
  <c r="S905" i="1"/>
  <c r="T905" i="1"/>
  <c r="Q426" i="1"/>
  <c r="R426" i="1"/>
  <c r="S426" i="1"/>
  <c r="T426" i="1"/>
  <c r="Q906" i="1"/>
  <c r="R906" i="1"/>
  <c r="S906" i="1"/>
  <c r="T906" i="1"/>
  <c r="Q907" i="1"/>
  <c r="R907" i="1"/>
  <c r="S907" i="1"/>
  <c r="T907" i="1"/>
  <c r="Q908" i="1"/>
  <c r="R908" i="1"/>
  <c r="S908" i="1"/>
  <c r="T908" i="1"/>
  <c r="Q427" i="1"/>
  <c r="R427" i="1"/>
  <c r="S427" i="1"/>
  <c r="T427" i="1"/>
  <c r="Q909" i="1"/>
  <c r="R909" i="1"/>
  <c r="S909" i="1"/>
  <c r="T909" i="1"/>
  <c r="Q428" i="1"/>
  <c r="R428" i="1"/>
  <c r="S428" i="1"/>
  <c r="T428" i="1"/>
  <c r="Q429" i="1"/>
  <c r="R429" i="1"/>
  <c r="S429" i="1"/>
  <c r="T429" i="1"/>
  <c r="Q910" i="1"/>
  <c r="R910" i="1"/>
  <c r="S910" i="1"/>
  <c r="T910" i="1"/>
  <c r="Q911" i="1"/>
  <c r="R911" i="1"/>
  <c r="S911" i="1"/>
  <c r="T911" i="1"/>
  <c r="Q912" i="1"/>
  <c r="R912" i="1"/>
  <c r="S912" i="1"/>
  <c r="T912" i="1"/>
  <c r="Q913" i="1"/>
  <c r="R913" i="1"/>
  <c r="S913" i="1"/>
  <c r="T913" i="1"/>
  <c r="Q430" i="1"/>
  <c r="R430" i="1"/>
  <c r="S430" i="1"/>
  <c r="T430" i="1"/>
  <c r="Q431" i="1"/>
  <c r="R431" i="1"/>
  <c r="S431" i="1"/>
  <c r="T431" i="1"/>
  <c r="Q914" i="1"/>
  <c r="R914" i="1"/>
  <c r="S914" i="1"/>
  <c r="T914" i="1"/>
  <c r="Q915" i="1"/>
  <c r="R915" i="1"/>
  <c r="S915" i="1"/>
  <c r="T915" i="1"/>
  <c r="Q916" i="1"/>
  <c r="R916" i="1"/>
  <c r="S916" i="1"/>
  <c r="T916" i="1"/>
  <c r="Q917" i="1"/>
  <c r="R917" i="1"/>
  <c r="S917" i="1"/>
  <c r="T917" i="1"/>
  <c r="Q918" i="1"/>
  <c r="R918" i="1"/>
  <c r="S918" i="1"/>
  <c r="T918" i="1"/>
  <c r="Q432" i="1"/>
  <c r="R432" i="1"/>
  <c r="S432" i="1"/>
  <c r="T432" i="1"/>
  <c r="Q1309" i="1"/>
  <c r="R1309" i="1"/>
  <c r="S1309" i="1"/>
  <c r="T1309" i="1"/>
  <c r="Q1864" i="1"/>
  <c r="R1864" i="1"/>
  <c r="S1864" i="1"/>
  <c r="T1864" i="1"/>
  <c r="Q1865" i="1"/>
  <c r="R1865" i="1"/>
  <c r="S1865" i="1"/>
  <c r="T1865" i="1"/>
  <c r="Q1310" i="1"/>
  <c r="R1310" i="1"/>
  <c r="S1310" i="1"/>
  <c r="T1310" i="1"/>
  <c r="Q1866" i="1"/>
  <c r="R1866" i="1"/>
  <c r="S1866" i="1"/>
  <c r="T1866" i="1"/>
  <c r="Q1311" i="1"/>
  <c r="R1311" i="1"/>
  <c r="S1311" i="1"/>
  <c r="T1311" i="1"/>
  <c r="Q393" i="1"/>
  <c r="R393" i="1"/>
  <c r="S393" i="1"/>
  <c r="T393" i="1"/>
  <c r="Q1867" i="1"/>
  <c r="R1867" i="1"/>
  <c r="S1867" i="1"/>
  <c r="T1867" i="1"/>
  <c r="Q394" i="1"/>
  <c r="R394" i="1"/>
  <c r="S394" i="1"/>
  <c r="T394" i="1"/>
  <c r="Q1317" i="1"/>
  <c r="R1317" i="1"/>
  <c r="S1317" i="1"/>
  <c r="T1317" i="1"/>
  <c r="Q395" i="1"/>
  <c r="R395" i="1"/>
  <c r="S395" i="1"/>
  <c r="T395" i="1"/>
  <c r="Q396" i="1"/>
  <c r="R396" i="1"/>
  <c r="S396" i="1"/>
  <c r="T396" i="1"/>
  <c r="Q1868" i="1"/>
  <c r="R1868" i="1"/>
  <c r="S1868" i="1"/>
  <c r="T1868" i="1"/>
  <c r="Q397" i="1"/>
  <c r="R397" i="1"/>
  <c r="S397" i="1"/>
  <c r="T397" i="1"/>
  <c r="Q1312" i="1"/>
  <c r="R1312" i="1"/>
  <c r="S1312" i="1"/>
  <c r="T1312" i="1"/>
  <c r="Q1318" i="1"/>
  <c r="R1318" i="1"/>
  <c r="S1318" i="1"/>
  <c r="T1318" i="1"/>
  <c r="Q1313" i="1"/>
  <c r="R1313" i="1"/>
  <c r="S1313" i="1"/>
  <c r="T1313" i="1"/>
  <c r="Q1869" i="1"/>
  <c r="R1869" i="1"/>
  <c r="S1869" i="1"/>
  <c r="T1869" i="1"/>
  <c r="Q1870" i="1"/>
  <c r="R1870" i="1"/>
  <c r="S1870" i="1"/>
  <c r="T1870" i="1"/>
  <c r="Q1871" i="1"/>
  <c r="R1871" i="1"/>
  <c r="S1871" i="1"/>
  <c r="T1871" i="1"/>
  <c r="T1714" i="1"/>
  <c r="S1714" i="1"/>
  <c r="R1714" i="1"/>
  <c r="Q1714" i="1"/>
  <c r="P742" i="1"/>
  <c r="P674" i="1"/>
  <c r="U674" i="1" s="1"/>
  <c r="P1928" i="1"/>
  <c r="P2149" i="1"/>
  <c r="P1907" i="1"/>
  <c r="U1907" i="1" s="1"/>
  <c r="P687" i="1"/>
  <c r="P743" i="1"/>
  <c r="U743" i="1" s="1"/>
  <c r="P744" i="1"/>
  <c r="U744" i="1" s="1"/>
  <c r="P688" i="1"/>
  <c r="P1908" i="1"/>
  <c r="P745" i="1"/>
  <c r="U745" i="1" s="1"/>
  <c r="P689" i="1"/>
  <c r="P1909" i="1"/>
  <c r="P1929" i="1"/>
  <c r="U1929" i="1" s="1"/>
  <c r="P690" i="1"/>
  <c r="P691" i="1"/>
  <c r="P692" i="1"/>
  <c r="U692" i="1" s="1"/>
  <c r="P693" i="1"/>
  <c r="P2150" i="1"/>
  <c r="U2150" i="1" s="1"/>
  <c r="P1930" i="1"/>
  <c r="U1930" i="1" s="1"/>
  <c r="P1931" i="1"/>
  <c r="P694" i="1"/>
  <c r="P1688" i="1"/>
  <c r="U1688" i="1" s="1"/>
  <c r="P1910" i="1"/>
  <c r="P675" i="1"/>
  <c r="P1932" i="1"/>
  <c r="U1932" i="1" s="1"/>
  <c r="P695" i="1"/>
  <c r="P1911" i="1"/>
  <c r="P696" i="1"/>
  <c r="U696" i="1" s="1"/>
  <c r="P1912" i="1"/>
  <c r="P278" i="1"/>
  <c r="U278" i="1" s="1"/>
  <c r="P279" i="1"/>
  <c r="U279" i="1" s="1"/>
  <c r="P746" i="1"/>
  <c r="P1689" i="1"/>
  <c r="P697" i="1"/>
  <c r="U697" i="1" s="1"/>
  <c r="P1690" i="1"/>
  <c r="P747" i="1"/>
  <c r="P676" i="1"/>
  <c r="U676" i="1" s="1"/>
  <c r="P698" i="1"/>
  <c r="P1913" i="1"/>
  <c r="P1914" i="1"/>
  <c r="U1914" i="1" s="1"/>
  <c r="P1691" i="1"/>
  <c r="P1715" i="1"/>
  <c r="U1715" i="1" s="1"/>
  <c r="P1933" i="1"/>
  <c r="U1933" i="1" s="1"/>
  <c r="P748" i="1"/>
  <c r="P280" i="1"/>
  <c r="P699" i="1"/>
  <c r="U699" i="1" s="1"/>
  <c r="P1716" i="1"/>
  <c r="P281" i="1"/>
  <c r="P749" i="1"/>
  <c r="U749" i="1" s="1"/>
  <c r="P1915" i="1"/>
  <c r="P1916" i="1"/>
  <c r="P1917" i="1"/>
  <c r="U1917" i="1" s="1"/>
  <c r="P700" i="1"/>
  <c r="P2151" i="1"/>
  <c r="U2151" i="1" s="1"/>
  <c r="P2152" i="1"/>
  <c r="U2152" i="1" s="1"/>
  <c r="P1717" i="1"/>
  <c r="P701" i="1"/>
  <c r="P1934" i="1"/>
  <c r="U1934" i="1" s="1"/>
  <c r="P282" i="1"/>
  <c r="P750" i="1"/>
  <c r="P702" i="1"/>
  <c r="U702" i="1" s="1"/>
  <c r="P703" i="1"/>
  <c r="P677" i="1"/>
  <c r="P751" i="1"/>
  <c r="U751" i="1" s="1"/>
  <c r="P1718" i="1"/>
  <c r="P678" i="1"/>
  <c r="U678" i="1" s="1"/>
  <c r="P1918" i="1"/>
  <c r="U1918" i="1" s="1"/>
  <c r="P1919" i="1"/>
  <c r="P1692" i="1"/>
  <c r="P1935" i="1"/>
  <c r="U1935" i="1" s="1"/>
  <c r="P2153" i="1"/>
  <c r="P1693" i="1"/>
  <c r="P1920" i="1"/>
  <c r="U1920" i="1" s="1"/>
  <c r="P2154" i="1"/>
  <c r="P679" i="1"/>
  <c r="P1694" i="1"/>
  <c r="U1694" i="1" s="1"/>
  <c r="P704" i="1"/>
  <c r="P752" i="1"/>
  <c r="U752" i="1" s="1"/>
  <c r="P1936" i="1"/>
  <c r="U1936" i="1" s="1"/>
  <c r="P1921" i="1"/>
  <c r="P753" i="1"/>
  <c r="P1695" i="1"/>
  <c r="U1695" i="1" s="1"/>
  <c r="P705" i="1"/>
  <c r="P1937" i="1"/>
  <c r="P706" i="1"/>
  <c r="U706" i="1" s="1"/>
  <c r="P1922" i="1"/>
  <c r="P754" i="1"/>
  <c r="P1923" i="1"/>
  <c r="U1923" i="1" s="1"/>
  <c r="P1938" i="1"/>
  <c r="P1924" i="1"/>
  <c r="U1924" i="1" s="1"/>
  <c r="P680" i="1"/>
  <c r="U680" i="1" s="1"/>
  <c r="P1925" i="1"/>
  <c r="P1939" i="1"/>
  <c r="P681" i="1"/>
  <c r="U681" i="1" s="1"/>
  <c r="P682" i="1"/>
  <c r="P1926" i="1"/>
  <c r="P1927" i="1"/>
  <c r="U1927" i="1" s="1"/>
  <c r="P1719" i="1"/>
  <c r="P755" i="1"/>
  <c r="P1696" i="1"/>
  <c r="U1696" i="1" s="1"/>
  <c r="P1381" i="1"/>
  <c r="P1163" i="1"/>
  <c r="U1163" i="1" s="1"/>
  <c r="P1181" i="1"/>
  <c r="U1181" i="1" s="1"/>
  <c r="P1164" i="1"/>
  <c r="P21" i="1"/>
  <c r="P1391" i="1"/>
  <c r="U1391" i="1" s="1"/>
  <c r="P1619" i="1"/>
  <c r="P1382" i="1"/>
  <c r="P1634" i="1"/>
  <c r="U1634" i="1" s="1"/>
  <c r="P1383" i="1"/>
  <c r="P1620" i="1"/>
  <c r="P1384" i="1"/>
  <c r="U1384" i="1" s="1"/>
  <c r="P1165" i="1"/>
  <c r="P1182" i="1"/>
  <c r="U1182" i="1" s="1"/>
  <c r="P1392" i="1"/>
  <c r="U1392" i="1" s="1"/>
  <c r="P1183" i="1"/>
  <c r="P1166" i="1"/>
  <c r="P1167" i="1"/>
  <c r="U1167" i="1" s="1"/>
  <c r="P1393" i="1"/>
  <c r="P1168" i="1"/>
  <c r="P1635" i="1"/>
  <c r="U1635" i="1" s="1"/>
  <c r="P1169" i="1"/>
  <c r="P274" i="1"/>
  <c r="P1184" i="1"/>
  <c r="U1184" i="1" s="1"/>
  <c r="P1618" i="1"/>
  <c r="P1185" i="1"/>
  <c r="U1185" i="1" s="1"/>
  <c r="P1186" i="1"/>
  <c r="U1186" i="1" s="1"/>
  <c r="P1187" i="1"/>
  <c r="P942" i="1"/>
  <c r="P1188" i="1"/>
  <c r="U1188" i="1" s="1"/>
  <c r="P1189" i="1"/>
  <c r="P1621" i="1"/>
  <c r="P1190" i="1"/>
  <c r="U1190" i="1" s="1"/>
  <c r="P1170" i="1"/>
  <c r="P1191" i="1"/>
  <c r="P1192" i="1"/>
  <c r="U1192" i="1" s="1"/>
  <c r="P1171" i="1"/>
  <c r="P1193" i="1"/>
  <c r="U1193" i="1" s="1"/>
  <c r="P1194" i="1"/>
  <c r="U1194" i="1" s="1"/>
  <c r="P1172" i="1"/>
  <c r="P1195" i="1"/>
  <c r="P1636" i="1"/>
  <c r="U1636" i="1" s="1"/>
  <c r="P1196" i="1"/>
  <c r="P1197" i="1"/>
  <c r="P1622" i="1"/>
  <c r="U1622" i="1" s="1"/>
  <c r="P1394" i="1"/>
  <c r="P1198" i="1"/>
  <c r="P1637" i="1"/>
  <c r="U1637" i="1" s="1"/>
  <c r="P1623" i="1"/>
  <c r="P1624" i="1"/>
  <c r="U1624" i="1" s="1"/>
  <c r="P1385" i="1"/>
  <c r="U1385" i="1" s="1"/>
  <c r="P1386" i="1"/>
  <c r="P1199" i="1"/>
  <c r="P1200" i="1"/>
  <c r="U1200" i="1" s="1"/>
  <c r="P943" i="1"/>
  <c r="P1625" i="1"/>
  <c r="P1201" i="1"/>
  <c r="U1201" i="1" s="1"/>
  <c r="P1395" i="1"/>
  <c r="P1396" i="1"/>
  <c r="P1397" i="1"/>
  <c r="U1397" i="1" s="1"/>
  <c r="P1202" i="1"/>
  <c r="P1173" i="1"/>
  <c r="U1173" i="1" s="1"/>
  <c r="P1638" i="1"/>
  <c r="U1638" i="1" s="1"/>
  <c r="P1203" i="1"/>
  <c r="P1626" i="1"/>
  <c r="P1387" i="1"/>
  <c r="U1387" i="1" s="1"/>
  <c r="P1204" i="1"/>
  <c r="P1205" i="1"/>
  <c r="P1174" i="1"/>
  <c r="U1174" i="1" s="1"/>
  <c r="P1627" i="1"/>
  <c r="P22" i="1"/>
  <c r="P1206" i="1"/>
  <c r="U1206" i="1" s="1"/>
  <c r="P1175" i="1"/>
  <c r="P1628" i="1"/>
  <c r="U1628" i="1" s="1"/>
  <c r="P1207" i="1"/>
  <c r="U1207" i="1" s="1"/>
  <c r="P1388" i="1"/>
  <c r="P1208" i="1"/>
  <c r="P1639" i="1"/>
  <c r="U1639" i="1" s="1"/>
  <c r="P275" i="1"/>
  <c r="P23" i="1"/>
  <c r="P1176" i="1"/>
  <c r="U1176" i="1" s="1"/>
  <c r="P1209" i="1"/>
  <c r="P276" i="1"/>
  <c r="P1389" i="1"/>
  <c r="U1389" i="1" s="1"/>
  <c r="P1640" i="1"/>
  <c r="P1629" i="1"/>
  <c r="U1629" i="1" s="1"/>
  <c r="P277" i="1"/>
  <c r="U277" i="1" s="1"/>
  <c r="P1210" i="1"/>
  <c r="P1211" i="1"/>
  <c r="P1212" i="1"/>
  <c r="U1212" i="1" s="1"/>
  <c r="P1213" i="1"/>
  <c r="P24" i="1"/>
  <c r="P1177" i="1"/>
  <c r="U1177" i="1" s="1"/>
  <c r="P944" i="1"/>
  <c r="P945" i="1"/>
  <c r="P1214" i="1"/>
  <c r="U1214" i="1" s="1"/>
  <c r="P1398" i="1"/>
  <c r="P1215" i="1"/>
  <c r="U1215" i="1" s="1"/>
  <c r="P1630" i="1"/>
  <c r="U1630" i="1" s="1"/>
  <c r="P1631" i="1"/>
  <c r="P1216" i="1"/>
  <c r="P1399" i="1"/>
  <c r="U1399" i="1" s="1"/>
  <c r="P1178" i="1"/>
  <c r="P1400" i="1"/>
  <c r="P1401" i="1"/>
  <c r="U1401" i="1" s="1"/>
  <c r="P1402" i="1"/>
  <c r="P1179" i="1"/>
  <c r="P1641" i="1"/>
  <c r="U1641" i="1" s="1"/>
  <c r="P1217" i="1"/>
  <c r="P946" i="1"/>
  <c r="U946" i="1" s="1"/>
  <c r="P1390" i="1"/>
  <c r="U1390" i="1" s="1"/>
  <c r="P1180" i="1"/>
  <c r="P1632" i="1"/>
  <c r="P1633" i="1"/>
  <c r="U1633" i="1" s="1"/>
  <c r="P1403" i="1"/>
  <c r="P1642" i="1"/>
  <c r="P1643" i="1"/>
  <c r="U1643" i="1" s="1"/>
  <c r="P1404" i="1"/>
  <c r="P1644" i="1"/>
  <c r="P1645" i="1"/>
  <c r="U1645" i="1" s="1"/>
  <c r="P1940" i="1"/>
  <c r="P1646" i="1"/>
  <c r="U1646" i="1" s="1"/>
  <c r="P406" i="1"/>
  <c r="U406" i="1" s="1"/>
  <c r="P136" i="1"/>
  <c r="P707" i="1"/>
  <c r="P1941" i="1"/>
  <c r="U1941" i="1" s="1"/>
  <c r="P708" i="1"/>
  <c r="P407" i="1"/>
  <c r="P2066" i="1"/>
  <c r="U2066" i="1" s="1"/>
  <c r="P1942" i="1"/>
  <c r="P1647" i="1"/>
  <c r="P408" i="1"/>
  <c r="U408" i="1" s="1"/>
  <c r="P1943" i="1"/>
  <c r="P1944" i="1"/>
  <c r="U1944" i="1" s="1"/>
  <c r="P409" i="1"/>
  <c r="U409" i="1" s="1"/>
  <c r="P1578" i="1"/>
  <c r="P137" i="1"/>
  <c r="P2067" i="1"/>
  <c r="U2067" i="1" s="1"/>
  <c r="P1945" i="1"/>
  <c r="P1946" i="1"/>
  <c r="P1947" i="1"/>
  <c r="U1947" i="1" s="1"/>
  <c r="P1372" i="1"/>
  <c r="P1579" i="1"/>
  <c r="P2068" i="1"/>
  <c r="U2068" i="1" s="1"/>
  <c r="P1948" i="1"/>
  <c r="P2069" i="1"/>
  <c r="U2069" i="1" s="1"/>
  <c r="P1648" i="1"/>
  <c r="U1648" i="1" s="1"/>
  <c r="P1949" i="1"/>
  <c r="P1580" i="1"/>
  <c r="P2070" i="1"/>
  <c r="U2070" i="1" s="1"/>
  <c r="P2071" i="1"/>
  <c r="P410" i="1"/>
  <c r="P709" i="1"/>
  <c r="U709" i="1" s="1"/>
  <c r="P1950" i="1"/>
  <c r="P1951" i="1"/>
  <c r="P710" i="1"/>
  <c r="U710" i="1" s="1"/>
  <c r="P711" i="1"/>
  <c r="P712" i="1"/>
  <c r="U712" i="1" s="1"/>
  <c r="P411" i="1"/>
  <c r="U411" i="1" s="1"/>
  <c r="P1952" i="1"/>
  <c r="P412" i="1"/>
  <c r="P1953" i="1"/>
  <c r="U1953" i="1" s="1"/>
  <c r="P1954" i="1"/>
  <c r="P1649" i="1"/>
  <c r="P1581" i="1"/>
  <c r="U1581" i="1" s="1"/>
  <c r="P1955" i="1"/>
  <c r="P138" i="1"/>
  <c r="P713" i="1"/>
  <c r="U713" i="1" s="1"/>
  <c r="P1373" i="1"/>
  <c r="P714" i="1"/>
  <c r="U714" i="1" s="1"/>
  <c r="P715" i="1"/>
  <c r="U715" i="1" s="1"/>
  <c r="P1956" i="1"/>
  <c r="P413" i="1"/>
  <c r="P716" i="1"/>
  <c r="U716" i="1" s="1"/>
  <c r="P717" i="1"/>
  <c r="P2072" i="1"/>
  <c r="P1582" i="1"/>
  <c r="U1582" i="1" s="1"/>
  <c r="P2073" i="1"/>
  <c r="P2074" i="1"/>
  <c r="P1583" i="1"/>
  <c r="U1583" i="1" s="1"/>
  <c r="P1584" i="1"/>
  <c r="P1585" i="1"/>
  <c r="U1585" i="1" s="1"/>
  <c r="P2075" i="1"/>
  <c r="U2075" i="1" s="1"/>
  <c r="P718" i="1"/>
  <c r="P719" i="1"/>
  <c r="P1586" i="1"/>
  <c r="U1586" i="1" s="1"/>
  <c r="P414" i="1"/>
  <c r="P720" i="1"/>
  <c r="P1957" i="1"/>
  <c r="U1957" i="1" s="1"/>
  <c r="P721" i="1"/>
  <c r="P1587" i="1"/>
  <c r="P722" i="1"/>
  <c r="U722" i="1" s="1"/>
  <c r="P2169" i="1"/>
  <c r="P2076" i="1"/>
  <c r="U2076" i="1" s="1"/>
  <c r="P723" i="1"/>
  <c r="U723" i="1" s="1"/>
  <c r="P724" i="1"/>
  <c r="P1650" i="1"/>
  <c r="P725" i="1"/>
  <c r="U725" i="1" s="1"/>
  <c r="P726" i="1"/>
  <c r="P727" i="1"/>
  <c r="P415" i="1"/>
  <c r="U415" i="1" s="1"/>
  <c r="P1958" i="1"/>
  <c r="P2077" i="1"/>
  <c r="P1959" i="1"/>
  <c r="U1959" i="1" s="1"/>
  <c r="P1588" i="1"/>
  <c r="P1589" i="1"/>
  <c r="U1589" i="1" s="1"/>
  <c r="P416" i="1"/>
  <c r="U416" i="1" s="1"/>
  <c r="P2078" i="1"/>
  <c r="P728" i="1"/>
  <c r="P1960" i="1"/>
  <c r="U1960" i="1" s="1"/>
  <c r="P729" i="1"/>
  <c r="P730" i="1"/>
  <c r="P1961" i="1"/>
  <c r="U1961" i="1" s="1"/>
  <c r="P1651" i="1"/>
  <c r="P417" i="1"/>
  <c r="P731" i="1"/>
  <c r="U731" i="1" s="1"/>
  <c r="P732" i="1"/>
  <c r="P1374" i="1"/>
  <c r="U1374" i="1" s="1"/>
  <c r="P1962" i="1"/>
  <c r="U1962" i="1" s="1"/>
  <c r="P1963" i="1"/>
  <c r="P1590" i="1"/>
  <c r="P1964" i="1"/>
  <c r="U1964" i="1" s="1"/>
  <c r="P2079" i="1"/>
  <c r="P733" i="1"/>
  <c r="P734" i="1"/>
  <c r="U734" i="1" s="1"/>
  <c r="P735" i="1"/>
  <c r="P1652" i="1"/>
  <c r="P736" i="1"/>
  <c r="U736" i="1" s="1"/>
  <c r="P1965" i="1"/>
  <c r="P1653" i="1"/>
  <c r="U1653" i="1" s="1"/>
  <c r="P737" i="1"/>
  <c r="U737" i="1" s="1"/>
  <c r="P738" i="1"/>
  <c r="P1966" i="1"/>
  <c r="P418" i="1"/>
  <c r="U418" i="1" s="1"/>
  <c r="P739" i="1"/>
  <c r="P419" i="1"/>
  <c r="P1967" i="1"/>
  <c r="U1967" i="1" s="1"/>
  <c r="P1968" i="1"/>
  <c r="P139" i="1"/>
  <c r="P740" i="1"/>
  <c r="U740" i="1" s="1"/>
  <c r="P1654" i="1"/>
  <c r="P1969" i="1"/>
  <c r="U1969" i="1" s="1"/>
  <c r="P741" i="1"/>
  <c r="U741" i="1" s="1"/>
  <c r="P1655" i="1"/>
  <c r="P2080" i="1"/>
  <c r="P140" i="1"/>
  <c r="U140" i="1" s="1"/>
  <c r="P118" i="1"/>
  <c r="P1705" i="1"/>
  <c r="U1705" i="1" s="1"/>
  <c r="P119" i="1"/>
  <c r="U119" i="1" s="1"/>
  <c r="P398" i="1"/>
  <c r="P120" i="1"/>
  <c r="U120" i="1" s="1"/>
  <c r="P121" i="1"/>
  <c r="U121" i="1" s="1"/>
  <c r="P122" i="1"/>
  <c r="P123" i="1"/>
  <c r="U123" i="1" s="1"/>
  <c r="P124" i="1"/>
  <c r="U124" i="1" s="1"/>
  <c r="P1706" i="1"/>
  <c r="P399" i="1"/>
  <c r="P400" i="1"/>
  <c r="U400" i="1" s="1"/>
  <c r="P1707" i="1"/>
  <c r="P1708" i="1"/>
  <c r="P125" i="1"/>
  <c r="U125" i="1" s="1"/>
  <c r="P401" i="1"/>
  <c r="P402" i="1"/>
  <c r="U402" i="1" s="1"/>
  <c r="P126" i="1"/>
  <c r="U126" i="1" s="1"/>
  <c r="P27" i="1"/>
  <c r="P1709" i="1"/>
  <c r="U1709" i="1" s="1"/>
  <c r="P127" i="1"/>
  <c r="U127" i="1" s="1"/>
  <c r="P1319" i="1"/>
  <c r="P1710" i="1"/>
  <c r="P1314" i="1"/>
  <c r="U1314" i="1" s="1"/>
  <c r="P403" i="1"/>
  <c r="P1711" i="1"/>
  <c r="P1320" i="1"/>
  <c r="U1320" i="1" s="1"/>
  <c r="P128" i="1"/>
  <c r="P404" i="1"/>
  <c r="U404" i="1" s="1"/>
  <c r="P1315" i="1"/>
  <c r="U1315" i="1" s="1"/>
  <c r="P28" i="1"/>
  <c r="P1321" i="1"/>
  <c r="U1321" i="1" s="1"/>
  <c r="P129" i="1"/>
  <c r="U129" i="1" s="1"/>
  <c r="P130" i="1"/>
  <c r="P1322" i="1"/>
  <c r="P1316" i="1"/>
  <c r="U1316" i="1" s="1"/>
  <c r="P1712" i="1"/>
  <c r="P1323" i="1"/>
  <c r="P405" i="1"/>
  <c r="U405" i="1" s="1"/>
  <c r="P1713" i="1"/>
  <c r="P175" i="1"/>
  <c r="U175" i="1" s="1"/>
  <c r="P651" i="1"/>
  <c r="U651" i="1" s="1"/>
  <c r="P211" i="1"/>
  <c r="P2085" i="1"/>
  <c r="U2085" i="1" s="1"/>
  <c r="P176" i="1"/>
  <c r="U176" i="1" s="1"/>
  <c r="P212" i="1"/>
  <c r="P2086" i="1"/>
  <c r="P2112" i="1"/>
  <c r="U2112" i="1" s="1"/>
  <c r="P177" i="1"/>
  <c r="P213" i="1"/>
  <c r="U213" i="1" s="1"/>
  <c r="P178" i="1"/>
  <c r="U178" i="1" s="1"/>
  <c r="P214" i="1"/>
  <c r="P859" i="1"/>
  <c r="U859" i="1" s="1"/>
  <c r="P215" i="1"/>
  <c r="U215" i="1" s="1"/>
  <c r="P652" i="1"/>
  <c r="P179" i="1"/>
  <c r="U179" i="1" s="1"/>
  <c r="P2087" i="1"/>
  <c r="U2087" i="1" s="1"/>
  <c r="P653" i="1"/>
  <c r="P654" i="1"/>
  <c r="P216" i="1"/>
  <c r="U216" i="1" s="1"/>
  <c r="P180" i="1"/>
  <c r="P2088" i="1"/>
  <c r="U2088" i="1" s="1"/>
  <c r="P2089" i="1"/>
  <c r="U2089" i="1" s="1"/>
  <c r="P2113" i="1"/>
  <c r="P655" i="1"/>
  <c r="U655" i="1" s="1"/>
  <c r="P2090" i="1"/>
  <c r="U2090" i="1" s="1"/>
  <c r="P656" i="1"/>
  <c r="P217" i="1"/>
  <c r="U217" i="1" s="1"/>
  <c r="P218" i="1"/>
  <c r="U218" i="1" s="1"/>
  <c r="P219" i="1"/>
  <c r="P657" i="1"/>
  <c r="U657" i="1" s="1"/>
  <c r="P220" i="1"/>
  <c r="U220" i="1" s="1"/>
  <c r="P658" i="1"/>
  <c r="P221" i="1"/>
  <c r="U221" i="1" s="1"/>
  <c r="P181" i="1"/>
  <c r="U181" i="1" s="1"/>
  <c r="P222" i="1"/>
  <c r="P182" i="1"/>
  <c r="U182" i="1" s="1"/>
  <c r="P183" i="1"/>
  <c r="U183" i="1" s="1"/>
  <c r="P223" i="1"/>
  <c r="P860" i="1"/>
  <c r="U860" i="1" s="1"/>
  <c r="P184" i="1"/>
  <c r="U184" i="1" s="1"/>
  <c r="P2091" i="1"/>
  <c r="P2092" i="1"/>
  <c r="U2092" i="1" s="1"/>
  <c r="P659" i="1"/>
  <c r="U659" i="1" s="1"/>
  <c r="P660" i="1"/>
  <c r="P661" i="1"/>
  <c r="U661" i="1" s="1"/>
  <c r="P2093" i="1"/>
  <c r="U2093" i="1" s="1"/>
  <c r="P224" i="1"/>
  <c r="P2094" i="1"/>
  <c r="U2094" i="1" s="1"/>
  <c r="P662" i="1"/>
  <c r="U662" i="1" s="1"/>
  <c r="P663" i="1"/>
  <c r="P2095" i="1"/>
  <c r="U2095" i="1" s="1"/>
  <c r="P2096" i="1"/>
  <c r="U2096" i="1" s="1"/>
  <c r="P225" i="1"/>
  <c r="P226" i="1"/>
  <c r="U226" i="1" s="1"/>
  <c r="P861" i="1"/>
  <c r="U861" i="1" s="1"/>
  <c r="P664" i="1"/>
  <c r="P185" i="1"/>
  <c r="U185" i="1" s="1"/>
  <c r="P2114" i="1"/>
  <c r="U2114" i="1" s="1"/>
  <c r="P2115" i="1"/>
  <c r="P186" i="1"/>
  <c r="U186" i="1" s="1"/>
  <c r="P2097" i="1"/>
  <c r="U2097" i="1" s="1"/>
  <c r="P227" i="1"/>
  <c r="P2116" i="1"/>
  <c r="U2116" i="1" s="1"/>
  <c r="P228" i="1"/>
  <c r="U228" i="1" s="1"/>
  <c r="P2098" i="1"/>
  <c r="P229" i="1"/>
  <c r="P230" i="1"/>
  <c r="U230" i="1" s="1"/>
  <c r="P2099" i="1"/>
  <c r="P231" i="1"/>
  <c r="P232" i="1"/>
  <c r="U232" i="1" s="1"/>
  <c r="P233" i="1"/>
  <c r="P2100" i="1"/>
  <c r="P234" i="1"/>
  <c r="U234" i="1" s="1"/>
  <c r="P235" i="1"/>
  <c r="P236" i="1"/>
  <c r="U236" i="1" s="1"/>
  <c r="P237" i="1"/>
  <c r="U237" i="1" s="1"/>
  <c r="P238" i="1"/>
  <c r="P187" i="1"/>
  <c r="P188" i="1"/>
  <c r="U188" i="1" s="1"/>
  <c r="P2117" i="1"/>
  <c r="P239" i="1"/>
  <c r="P665" i="1"/>
  <c r="U665" i="1" s="1"/>
  <c r="P240" i="1"/>
  <c r="P2101" i="1"/>
  <c r="P241" i="1"/>
  <c r="U241" i="1" s="1"/>
  <c r="P666" i="1"/>
  <c r="P2102" i="1"/>
  <c r="U2102" i="1" s="1"/>
  <c r="P2103" i="1"/>
  <c r="U2103" i="1" s="1"/>
  <c r="P667" i="1"/>
  <c r="P189" i="1"/>
  <c r="P190" i="1"/>
  <c r="U190" i="1" s="1"/>
  <c r="P2104" i="1"/>
  <c r="P862" i="1"/>
  <c r="P242" i="1"/>
  <c r="U242" i="1" s="1"/>
  <c r="P191" i="1"/>
  <c r="P243" i="1"/>
  <c r="P244" i="1"/>
  <c r="U244" i="1" s="1"/>
  <c r="P245" i="1"/>
  <c r="P192" i="1"/>
  <c r="U192" i="1" s="1"/>
  <c r="P246" i="1"/>
  <c r="U246" i="1" s="1"/>
  <c r="P193" i="1"/>
  <c r="P247" i="1"/>
  <c r="P194" i="1"/>
  <c r="U194" i="1" s="1"/>
  <c r="P2105" i="1"/>
  <c r="P195" i="1"/>
  <c r="P196" i="1"/>
  <c r="U196" i="1" s="1"/>
  <c r="P248" i="1"/>
  <c r="P863" i="1"/>
  <c r="P197" i="1"/>
  <c r="U197" i="1" s="1"/>
  <c r="P198" i="1"/>
  <c r="P249" i="1"/>
  <c r="U249" i="1" s="1"/>
  <c r="P199" i="1"/>
  <c r="U199" i="1" s="1"/>
  <c r="P250" i="1"/>
  <c r="P2106" i="1"/>
  <c r="P200" i="1"/>
  <c r="U200" i="1" s="1"/>
  <c r="P201" i="1"/>
  <c r="P2107" i="1"/>
  <c r="P2118" i="1"/>
  <c r="U2118" i="1" s="1"/>
  <c r="P2108" i="1"/>
  <c r="P668" i="1"/>
  <c r="P251" i="1"/>
  <c r="U251" i="1" s="1"/>
  <c r="P202" i="1"/>
  <c r="P203" i="1"/>
  <c r="U203" i="1" s="1"/>
  <c r="P204" i="1"/>
  <c r="U204" i="1" s="1"/>
  <c r="P252" i="1"/>
  <c r="P253" i="1"/>
  <c r="P254" i="1"/>
  <c r="U254" i="1" s="1"/>
  <c r="P205" i="1"/>
  <c r="P255" i="1"/>
  <c r="P256" i="1"/>
  <c r="U256" i="1" s="1"/>
  <c r="P257" i="1"/>
  <c r="P258" i="1"/>
  <c r="P864" i="1"/>
  <c r="U864" i="1" s="1"/>
  <c r="P259" i="1"/>
  <c r="P260" i="1"/>
  <c r="U260" i="1" s="1"/>
  <c r="P2119" i="1"/>
  <c r="U2119" i="1" s="1"/>
  <c r="P669" i="1"/>
  <c r="P670" i="1"/>
  <c r="P261" i="1"/>
  <c r="U261" i="1" s="1"/>
  <c r="P2120" i="1"/>
  <c r="P262" i="1"/>
  <c r="P671" i="1"/>
  <c r="U671" i="1" s="1"/>
  <c r="P263" i="1"/>
  <c r="P672" i="1"/>
  <c r="P2109" i="1"/>
  <c r="U2109" i="1" s="1"/>
  <c r="P264" i="1"/>
  <c r="P206" i="1"/>
  <c r="U206" i="1" s="1"/>
  <c r="P265" i="1"/>
  <c r="U265" i="1" s="1"/>
  <c r="P2121" i="1"/>
  <c r="P266" i="1"/>
  <c r="P2122" i="1"/>
  <c r="U2122" i="1" s="1"/>
  <c r="P267" i="1"/>
  <c r="P2123" i="1"/>
  <c r="P268" i="1"/>
  <c r="U268" i="1" s="1"/>
  <c r="P2124" i="1"/>
  <c r="P207" i="1"/>
  <c r="P269" i="1"/>
  <c r="U269" i="1" s="1"/>
  <c r="P270" i="1"/>
  <c r="P2125" i="1"/>
  <c r="U2125" i="1" s="1"/>
  <c r="P271" i="1"/>
  <c r="U271" i="1" s="1"/>
  <c r="P2110" i="1"/>
  <c r="P272" i="1"/>
  <c r="P2126" i="1"/>
  <c r="P2111" i="1"/>
  <c r="P273" i="1"/>
  <c r="P2127" i="1"/>
  <c r="P673" i="1"/>
  <c r="P2166" i="1"/>
  <c r="P2167" i="1"/>
  <c r="U2167" i="1" s="1"/>
  <c r="P1376" i="1"/>
  <c r="P1375" i="1"/>
  <c r="U1375" i="1" s="1"/>
  <c r="P1066" i="1"/>
  <c r="U1066" i="1" s="1"/>
  <c r="P1067" i="1"/>
  <c r="P1377" i="1"/>
  <c r="P1378" i="1"/>
  <c r="P2168" i="1"/>
  <c r="P1616" i="1"/>
  <c r="P929" i="1"/>
  <c r="P1379" i="1"/>
  <c r="P1617" i="1"/>
  <c r="P1380" i="1"/>
  <c r="U1380" i="1" s="1"/>
  <c r="P930" i="1"/>
  <c r="P931" i="1"/>
  <c r="U931" i="1" s="1"/>
  <c r="P1591" i="1"/>
  <c r="U1591" i="1" s="1"/>
  <c r="P1598" i="1"/>
  <c r="P1599" i="1"/>
  <c r="P1873" i="1"/>
  <c r="P1507" i="1"/>
  <c r="P919" i="1"/>
  <c r="P1508" i="1"/>
  <c r="P1874" i="1"/>
  <c r="P1592" i="1"/>
  <c r="P1875" i="1"/>
  <c r="U1875" i="1" s="1"/>
  <c r="P1593" i="1"/>
  <c r="P1600" i="1"/>
  <c r="U1600" i="1" s="1"/>
  <c r="P1594" i="1"/>
  <c r="U1594" i="1" s="1"/>
  <c r="P1876" i="1"/>
  <c r="P1509" i="1"/>
  <c r="P1595" i="1"/>
  <c r="P1510" i="1"/>
  <c r="P1877" i="1"/>
  <c r="P1511" i="1"/>
  <c r="P1878" i="1"/>
  <c r="P1879" i="1"/>
  <c r="P1880" i="1"/>
  <c r="U1880" i="1" s="1"/>
  <c r="P1881" i="1"/>
  <c r="P1657" i="1"/>
  <c r="U1657" i="1" s="1"/>
  <c r="P1882" i="1"/>
  <c r="U1882" i="1" s="1"/>
  <c r="P1883" i="1"/>
  <c r="P1512" i="1"/>
  <c r="P1596" i="1"/>
  <c r="P1884" i="1"/>
  <c r="P1658" i="1"/>
  <c r="P1601" i="1"/>
  <c r="P1602" i="1"/>
  <c r="P1659" i="1"/>
  <c r="P1885" i="1"/>
  <c r="U1885" i="1" s="1"/>
  <c r="P1513" i="1"/>
  <c r="P1886" i="1"/>
  <c r="U1886" i="1" s="1"/>
  <c r="P1887" i="1"/>
  <c r="U1887" i="1" s="1"/>
  <c r="P1603" i="1"/>
  <c r="P1888" i="1"/>
  <c r="P1889" i="1"/>
  <c r="P1604" i="1"/>
  <c r="P1597" i="1"/>
  <c r="P920" i="1"/>
  <c r="P1890" i="1"/>
  <c r="P1514" i="1"/>
  <c r="P924" i="1"/>
  <c r="U924" i="1" s="1"/>
  <c r="P1521" i="1"/>
  <c r="P1409" i="1"/>
  <c r="U1409" i="1" s="1"/>
  <c r="P1150" i="1"/>
  <c r="U1150" i="1" s="1"/>
  <c r="P1410" i="1"/>
  <c r="P1100" i="1"/>
  <c r="P1101" i="1"/>
  <c r="P1102" i="1"/>
  <c r="P1522" i="1"/>
  <c r="P1103" i="1"/>
  <c r="P1411" i="1"/>
  <c r="P1104" i="1"/>
  <c r="P925" i="1"/>
  <c r="U925" i="1" s="1"/>
  <c r="P1412" i="1"/>
  <c r="P1523" i="1"/>
  <c r="U1523" i="1" s="1"/>
  <c r="P1105" i="1"/>
  <c r="U1105" i="1" s="1"/>
  <c r="P1524" i="1"/>
  <c r="P1413" i="1"/>
  <c r="P1525" i="1"/>
  <c r="P926" i="1"/>
  <c r="P1106" i="1"/>
  <c r="P1107" i="1"/>
  <c r="P1526" i="1"/>
  <c r="P1414" i="1"/>
  <c r="P1151" i="1"/>
  <c r="U1151" i="1" s="1"/>
  <c r="P927" i="1"/>
  <c r="P1108" i="1"/>
  <c r="U1108" i="1" s="1"/>
  <c r="P1152" i="1"/>
  <c r="U1152" i="1" s="1"/>
  <c r="P1109" i="1"/>
  <c r="P1110" i="1"/>
  <c r="P1111" i="1"/>
  <c r="P1112" i="1"/>
  <c r="P928" i="1"/>
  <c r="P1153" i="1"/>
  <c r="P1415" i="1"/>
  <c r="P1527" i="1"/>
  <c r="P1113" i="1"/>
  <c r="U1113" i="1" s="1"/>
  <c r="P1154" i="1"/>
  <c r="P1528" i="1"/>
  <c r="U1528" i="1" s="1"/>
  <c r="P1155" i="1"/>
  <c r="U1155" i="1" s="1"/>
  <c r="P1529" i="1"/>
  <c r="P1156" i="1"/>
  <c r="P1157" i="1"/>
  <c r="P1114" i="1"/>
  <c r="P1158" i="1"/>
  <c r="P1115" i="1"/>
  <c r="P1116" i="1"/>
  <c r="P1159" i="1"/>
  <c r="P54" i="1"/>
  <c r="U54" i="1" s="1"/>
  <c r="P1530" i="1"/>
  <c r="P1160" i="1"/>
  <c r="U1160" i="1" s="1"/>
  <c r="P1117" i="1"/>
  <c r="U1117" i="1" s="1"/>
  <c r="P1118" i="1"/>
  <c r="P1119" i="1"/>
  <c r="P1120" i="1"/>
  <c r="P1121" i="1"/>
  <c r="P1122" i="1"/>
  <c r="P1123" i="1"/>
  <c r="P1124" i="1"/>
  <c r="P1416" i="1"/>
  <c r="P1125" i="1"/>
  <c r="U1125" i="1" s="1"/>
  <c r="P1161" i="1"/>
  <c r="P1126" i="1"/>
  <c r="U1126" i="1" s="1"/>
  <c r="P1127" i="1"/>
  <c r="U1127" i="1" s="1"/>
  <c r="P1128" i="1"/>
  <c r="P1129" i="1"/>
  <c r="P1130" i="1"/>
  <c r="P1131" i="1"/>
  <c r="P1132" i="1"/>
  <c r="P1133" i="1"/>
  <c r="P1134" i="1"/>
  <c r="P1531" i="1"/>
  <c r="P1135" i="1"/>
  <c r="U1135" i="1" s="1"/>
  <c r="P1136" i="1"/>
  <c r="P1137" i="1"/>
  <c r="U1137" i="1" s="1"/>
  <c r="P1138" i="1"/>
  <c r="U1138" i="1" s="1"/>
  <c r="P55" i="1"/>
  <c r="P1139" i="1"/>
  <c r="P1417" i="1"/>
  <c r="P1140" i="1"/>
  <c r="P56" i="1"/>
  <c r="P1532" i="1"/>
  <c r="P1418" i="1"/>
  <c r="P1162" i="1"/>
  <c r="P1141" i="1"/>
  <c r="U1141" i="1" s="1"/>
  <c r="P1419" i="1"/>
  <c r="P966" i="1"/>
  <c r="U966" i="1" s="1"/>
  <c r="P1720" i="1"/>
  <c r="U1720" i="1" s="1"/>
  <c r="P967" i="1"/>
  <c r="P433" i="1"/>
  <c r="P1041" i="1"/>
  <c r="P968" i="1"/>
  <c r="P1269" i="1"/>
  <c r="P1721" i="1"/>
  <c r="P1722" i="1"/>
  <c r="P969" i="1"/>
  <c r="P434" i="1"/>
  <c r="U434" i="1" s="1"/>
  <c r="P970" i="1"/>
  <c r="P971" i="1"/>
  <c r="U971" i="1" s="1"/>
  <c r="P972" i="1"/>
  <c r="U972" i="1" s="1"/>
  <c r="P1042" i="1"/>
  <c r="P973" i="1"/>
  <c r="P435" i="1"/>
  <c r="P1270" i="1"/>
  <c r="P1271" i="1"/>
  <c r="P1723" i="1"/>
  <c r="P1043" i="1"/>
  <c r="P1724" i="1"/>
  <c r="P1044" i="1"/>
  <c r="U1044" i="1" s="1"/>
  <c r="P1045" i="1"/>
  <c r="P1725" i="1"/>
  <c r="U1725" i="1" s="1"/>
  <c r="P1726" i="1"/>
  <c r="U1726" i="1" s="1"/>
  <c r="P974" i="1"/>
  <c r="P436" i="1"/>
  <c r="P1046" i="1"/>
  <c r="P975" i="1"/>
  <c r="P976" i="1"/>
  <c r="P977" i="1"/>
  <c r="P437" i="1"/>
  <c r="P978" i="1"/>
  <c r="P932" i="1"/>
  <c r="U932" i="1" s="1"/>
  <c r="P1272" i="1"/>
  <c r="P979" i="1"/>
  <c r="U979" i="1" s="1"/>
  <c r="P438" i="1"/>
  <c r="U438" i="1" s="1"/>
  <c r="P1047" i="1"/>
  <c r="P1048" i="1"/>
  <c r="P1273" i="1"/>
  <c r="P980" i="1"/>
  <c r="P933" i="1"/>
  <c r="P981" i="1"/>
  <c r="P1049" i="1"/>
  <c r="P1050" i="1"/>
  <c r="P439" i="1"/>
  <c r="U439" i="1" s="1"/>
  <c r="P1051" i="1"/>
  <c r="P440" i="1"/>
  <c r="U440" i="1" s="1"/>
  <c r="P441" i="1"/>
  <c r="U441" i="1" s="1"/>
  <c r="P442" i="1"/>
  <c r="P1727" i="1"/>
  <c r="P1728" i="1"/>
  <c r="P982" i="1"/>
  <c r="P1729" i="1"/>
  <c r="P1730" i="1"/>
  <c r="P1731" i="1"/>
  <c r="P1274" i="1"/>
  <c r="P1275" i="1"/>
  <c r="U1275" i="1" s="1"/>
  <c r="P983" i="1"/>
  <c r="P1276" i="1"/>
  <c r="U1276" i="1" s="1"/>
  <c r="P1732" i="1"/>
  <c r="U1732" i="1" s="1"/>
  <c r="P984" i="1"/>
  <c r="P1733" i="1"/>
  <c r="P443" i="1"/>
  <c r="P1277" i="1"/>
  <c r="P444" i="1"/>
  <c r="P985" i="1"/>
  <c r="P1278" i="1"/>
  <c r="P1279" i="1"/>
  <c r="P445" i="1"/>
  <c r="U445" i="1" s="1"/>
  <c r="P986" i="1"/>
  <c r="P1052" i="1"/>
  <c r="U1052" i="1" s="1"/>
  <c r="P1734" i="1"/>
  <c r="U1734" i="1" s="1"/>
  <c r="P1735" i="1"/>
  <c r="P1736" i="1"/>
  <c r="P1737" i="1"/>
  <c r="P1738" i="1"/>
  <c r="P987" i="1"/>
  <c r="P1739" i="1"/>
  <c r="P446" i="1"/>
  <c r="P447" i="1"/>
  <c r="P1053" i="1"/>
  <c r="U1053" i="1" s="1"/>
  <c r="P934" i="1"/>
  <c r="P935" i="1"/>
  <c r="U935" i="1" s="1"/>
  <c r="P988" i="1"/>
  <c r="U988" i="1" s="1"/>
  <c r="P448" i="1"/>
  <c r="P1740" i="1"/>
  <c r="P989" i="1"/>
  <c r="P1741" i="1"/>
  <c r="P1280" i="1"/>
  <c r="P1742" i="1"/>
  <c r="P1743" i="1"/>
  <c r="P1744" i="1"/>
  <c r="P449" i="1"/>
  <c r="U449" i="1" s="1"/>
  <c r="P990" i="1"/>
  <c r="P1745" i="1"/>
  <c r="U1745" i="1" s="1"/>
  <c r="P450" i="1"/>
  <c r="U450" i="1" s="1"/>
  <c r="P1281" i="1"/>
  <c r="P1746" i="1"/>
  <c r="P1747" i="1"/>
  <c r="P991" i="1"/>
  <c r="P1748" i="1"/>
  <c r="P1749" i="1"/>
  <c r="P451" i="1"/>
  <c r="P992" i="1"/>
  <c r="P1750" i="1"/>
  <c r="U1750" i="1" s="1"/>
  <c r="P452" i="1"/>
  <c r="P993" i="1"/>
  <c r="U993" i="1" s="1"/>
  <c r="P453" i="1"/>
  <c r="U453" i="1" s="1"/>
  <c r="P1751" i="1"/>
  <c r="P1752" i="1"/>
  <c r="P1753" i="1"/>
  <c r="P454" i="1"/>
  <c r="P1282" i="1"/>
  <c r="P994" i="1"/>
  <c r="P995" i="1"/>
  <c r="P1054" i="1"/>
  <c r="P1754" i="1"/>
  <c r="U1754" i="1" s="1"/>
  <c r="P455" i="1"/>
  <c r="P456" i="1"/>
  <c r="U456" i="1" s="1"/>
  <c r="P1755" i="1"/>
  <c r="U1755" i="1" s="1"/>
  <c r="P1283" i="1"/>
  <c r="P996" i="1"/>
  <c r="P457" i="1"/>
  <c r="P1284" i="1"/>
  <c r="P1285" i="1"/>
  <c r="P997" i="1"/>
  <c r="P1756" i="1"/>
  <c r="P458" i="1"/>
  <c r="P1055" i="1"/>
  <c r="U1055" i="1" s="1"/>
  <c r="P936" i="1"/>
  <c r="P459" i="1"/>
  <c r="U459" i="1" s="1"/>
  <c r="P937" i="1"/>
  <c r="U937" i="1" s="1"/>
  <c r="P460" i="1"/>
  <c r="P938" i="1"/>
  <c r="P1757" i="1"/>
  <c r="P998" i="1"/>
  <c r="P939" i="1"/>
  <c r="P1758" i="1"/>
  <c r="P1056" i="1"/>
  <c r="P461" i="1"/>
  <c r="P1286" i="1"/>
  <c r="U1286" i="1" s="1"/>
  <c r="P1287" i="1"/>
  <c r="P462" i="1"/>
  <c r="U462" i="1" s="1"/>
  <c r="P999" i="1"/>
  <c r="U999" i="1" s="1"/>
  <c r="P1759" i="1"/>
  <c r="P1760" i="1"/>
  <c r="P1288" i="1"/>
  <c r="P463" i="1"/>
  <c r="P464" i="1"/>
  <c r="P1761" i="1"/>
  <c r="P1762" i="1"/>
  <c r="P1763" i="1"/>
  <c r="P1289" i="1"/>
  <c r="U1289" i="1" s="1"/>
  <c r="P1000" i="1"/>
  <c r="P1764" i="1"/>
  <c r="U1764" i="1" s="1"/>
  <c r="P1765" i="1"/>
  <c r="U1765" i="1" s="1"/>
  <c r="P1766" i="1"/>
  <c r="P1767" i="1"/>
  <c r="P465" i="1"/>
  <c r="P1001" i="1"/>
  <c r="P466" i="1"/>
  <c r="P1768" i="1"/>
  <c r="P1769" i="1"/>
  <c r="P1770" i="1"/>
  <c r="P1771" i="1"/>
  <c r="U1771" i="1" s="1"/>
  <c r="P1057" i="1"/>
  <c r="P1058" i="1"/>
  <c r="U1058" i="1" s="1"/>
  <c r="P1059" i="1"/>
  <c r="U1059" i="1" s="1"/>
  <c r="P1772" i="1"/>
  <c r="P1773" i="1"/>
  <c r="P467" i="1"/>
  <c r="P468" i="1"/>
  <c r="P469" i="1"/>
  <c r="P1290" i="1"/>
  <c r="P470" i="1"/>
  <c r="P1002" i="1"/>
  <c r="P1774" i="1"/>
  <c r="U1774" i="1" s="1"/>
  <c r="P1003" i="1"/>
  <c r="P1775" i="1"/>
  <c r="U1775" i="1" s="1"/>
  <c r="P471" i="1"/>
  <c r="U471" i="1" s="1"/>
  <c r="P1004" i="1"/>
  <c r="P1005" i="1"/>
  <c r="P1006" i="1"/>
  <c r="P472" i="1"/>
  <c r="P473" i="1"/>
  <c r="P474" i="1"/>
  <c r="P1060" i="1"/>
  <c r="P1776" i="1"/>
  <c r="P475" i="1"/>
  <c r="U475" i="1" s="1"/>
  <c r="P476" i="1"/>
  <c r="P1777" i="1"/>
  <c r="U1777" i="1" s="1"/>
  <c r="P477" i="1"/>
  <c r="U477" i="1" s="1"/>
  <c r="P1291" i="1"/>
  <c r="P1007" i="1"/>
  <c r="P478" i="1"/>
  <c r="P1008" i="1"/>
  <c r="P479" i="1"/>
  <c r="P1292" i="1"/>
  <c r="P1009" i="1"/>
  <c r="P480" i="1"/>
  <c r="P481" i="1"/>
  <c r="U481" i="1" s="1"/>
  <c r="P1778" i="1"/>
  <c r="P482" i="1"/>
  <c r="U482" i="1" s="1"/>
  <c r="P1293" i="1"/>
  <c r="U1293" i="1" s="1"/>
  <c r="P1779" i="1"/>
  <c r="P1294" i="1"/>
  <c r="P1780" i="1"/>
  <c r="P1010" i="1"/>
  <c r="P1781" i="1"/>
  <c r="P1295" i="1"/>
  <c r="P483" i="1"/>
  <c r="P1011" i="1"/>
  <c r="P1296" i="1"/>
  <c r="U1296" i="1" s="1"/>
  <c r="P484" i="1"/>
  <c r="P1297" i="1"/>
  <c r="U1297" i="1" s="1"/>
  <c r="P1012" i="1"/>
  <c r="U1012" i="1" s="1"/>
  <c r="P485" i="1"/>
  <c r="P1013" i="1"/>
  <c r="P1782" i="1"/>
  <c r="P1783" i="1"/>
  <c r="P1784" i="1"/>
  <c r="P486" i="1"/>
  <c r="P487" i="1"/>
  <c r="P1785" i="1"/>
  <c r="P1786" i="1"/>
  <c r="U1786" i="1" s="1"/>
  <c r="P1787" i="1"/>
  <c r="P488" i="1"/>
  <c r="U488" i="1" s="1"/>
  <c r="P489" i="1"/>
  <c r="U489" i="1" s="1"/>
  <c r="P1014" i="1"/>
  <c r="P1298" i="1"/>
  <c r="P490" i="1"/>
  <c r="P1299" i="1"/>
  <c r="P1015" i="1"/>
  <c r="P1016" i="1"/>
  <c r="P1061" i="1"/>
  <c r="P491" i="1"/>
  <c r="P1788" i="1"/>
  <c r="U1788" i="1" s="1"/>
  <c r="P1789" i="1"/>
  <c r="P492" i="1"/>
  <c r="U492" i="1" s="1"/>
  <c r="P1790" i="1"/>
  <c r="U1790" i="1" s="1"/>
  <c r="P1791" i="1"/>
  <c r="P1017" i="1"/>
  <c r="P1792" i="1"/>
  <c r="P1793" i="1"/>
  <c r="P493" i="1"/>
  <c r="P1300" i="1"/>
  <c r="P1794" i="1"/>
  <c r="P1795" i="1"/>
  <c r="P1018" i="1"/>
  <c r="U1018" i="1" s="1"/>
  <c r="P1796" i="1"/>
  <c r="P1019" i="1"/>
  <c r="U1019" i="1" s="1"/>
  <c r="P940" i="1"/>
  <c r="U940" i="1" s="1"/>
  <c r="P1020" i="1"/>
  <c r="P1797" i="1"/>
  <c r="P1798" i="1"/>
  <c r="P1799" i="1"/>
  <c r="P1800" i="1"/>
  <c r="P1801" i="1"/>
  <c r="P1021" i="1"/>
  <c r="P1301" i="1"/>
  <c r="P1022" i="1"/>
  <c r="U1022" i="1" s="1"/>
  <c r="P1802" i="1"/>
  <c r="P1023" i="1"/>
  <c r="U1023" i="1" s="1"/>
  <c r="P1024" i="1"/>
  <c r="U1024" i="1" s="1"/>
  <c r="P1025" i="1"/>
  <c r="P1026" i="1"/>
  <c r="P1803" i="1"/>
  <c r="P1804" i="1"/>
  <c r="P1027" i="1"/>
  <c r="P1028" i="1"/>
  <c r="P1302" i="1"/>
  <c r="P1029" i="1"/>
  <c r="P1303" i="1"/>
  <c r="U1303" i="1" s="1"/>
  <c r="P1805" i="1"/>
  <c r="P494" i="1"/>
  <c r="U494" i="1" s="1"/>
  <c r="P495" i="1"/>
  <c r="U495" i="1" s="1"/>
  <c r="P496" i="1"/>
  <c r="P1062" i="1"/>
  <c r="P1806" i="1"/>
  <c r="P1807" i="1"/>
  <c r="P1030" i="1"/>
  <c r="P497" i="1"/>
  <c r="P1031" i="1"/>
  <c r="P1304" i="1"/>
  <c r="P1032" i="1"/>
  <c r="U1032" i="1" s="1"/>
  <c r="P1808" i="1"/>
  <c r="P1305" i="1"/>
  <c r="U1305" i="1" s="1"/>
  <c r="P1809" i="1"/>
  <c r="U1809" i="1" s="1"/>
  <c r="P1033" i="1"/>
  <c r="P1034" i="1"/>
  <c r="P1035" i="1"/>
  <c r="P498" i="1"/>
  <c r="P499" i="1"/>
  <c r="P1036" i="1"/>
  <c r="P1063" i="1"/>
  <c r="P1306" i="1"/>
  <c r="P1064" i="1"/>
  <c r="U1064" i="1" s="1"/>
  <c r="P1810" i="1"/>
  <c r="P500" i="1"/>
  <c r="U500" i="1" s="1"/>
  <c r="P501" i="1"/>
  <c r="U501" i="1" s="1"/>
  <c r="P1037" i="1"/>
  <c r="P1038" i="1"/>
  <c r="P502" i="1"/>
  <c r="P1811" i="1"/>
  <c r="P1039" i="1"/>
  <c r="P503" i="1"/>
  <c r="P504" i="1"/>
  <c r="P1812" i="1"/>
  <c r="P1307" i="1"/>
  <c r="U1307" i="1" s="1"/>
  <c r="P1813" i="1"/>
  <c r="P505" i="1"/>
  <c r="U505" i="1" s="1"/>
  <c r="P1814" i="1"/>
  <c r="U1814" i="1" s="1"/>
  <c r="P941" i="1"/>
  <c r="P506" i="1"/>
  <c r="P1815" i="1"/>
  <c r="P1816" i="1"/>
  <c r="P507" i="1"/>
  <c r="P508" i="1"/>
  <c r="P509" i="1"/>
  <c r="P1817" i="1"/>
  <c r="P1308" i="1"/>
  <c r="U1308" i="1" s="1"/>
  <c r="P1040" i="1"/>
  <c r="P38" i="1"/>
  <c r="U38" i="1" s="1"/>
  <c r="P1263" i="1"/>
  <c r="U1263" i="1" s="1"/>
  <c r="P1605" i="1"/>
  <c r="P1142" i="1"/>
  <c r="P39" i="1"/>
  <c r="P1143" i="1"/>
  <c r="P1144" i="1"/>
  <c r="P1606" i="1"/>
  <c r="P1145" i="1"/>
  <c r="P1607" i="1"/>
  <c r="P848" i="1"/>
  <c r="U848" i="1" s="1"/>
  <c r="P849" i="1"/>
  <c r="P1264" i="1"/>
  <c r="U1264" i="1" s="1"/>
  <c r="P40" i="1"/>
  <c r="U40" i="1" s="1"/>
  <c r="P850" i="1"/>
  <c r="P851" i="1"/>
  <c r="P1265" i="1"/>
  <c r="P41" i="1"/>
  <c r="P1146" i="1"/>
  <c r="P1266" i="1"/>
  <c r="P1267" i="1"/>
  <c r="P852" i="1"/>
  <c r="P1608" i="1"/>
  <c r="U1608" i="1" s="1"/>
  <c r="P853" i="1"/>
  <c r="P42" i="1"/>
  <c r="U42" i="1" s="1"/>
  <c r="P542" i="1"/>
  <c r="U542" i="1" s="1"/>
  <c r="P43" i="1"/>
  <c r="P44" i="1"/>
  <c r="P1609" i="1"/>
  <c r="P543" i="1"/>
  <c r="P45" i="1"/>
  <c r="P46" i="1"/>
  <c r="P47" i="1"/>
  <c r="P1268" i="1"/>
  <c r="P854" i="1"/>
  <c r="U854" i="1" s="1"/>
  <c r="P1147" i="1"/>
  <c r="P1148" i="1"/>
  <c r="U1148" i="1" s="1"/>
  <c r="P855" i="1"/>
  <c r="U855" i="1" s="1"/>
  <c r="P48" i="1"/>
  <c r="P1610" i="1"/>
  <c r="P49" i="1"/>
  <c r="P50" i="1"/>
  <c r="P856" i="1"/>
  <c r="P51" i="1"/>
  <c r="P52" i="1"/>
  <c r="P857" i="1"/>
  <c r="P1611" i="1"/>
  <c r="U1611" i="1" s="1"/>
  <c r="P53" i="1"/>
  <c r="P947" i="1"/>
  <c r="U947" i="1" s="1"/>
  <c r="P922" i="1"/>
  <c r="U922" i="1" s="1"/>
  <c r="P923" i="1"/>
  <c r="P858" i="1"/>
  <c r="P1520" i="1"/>
  <c r="P1149" i="1"/>
  <c r="P1982" i="1"/>
  <c r="P2017" i="1"/>
  <c r="P283" i="1"/>
  <c r="P284" i="1"/>
  <c r="P285" i="1"/>
  <c r="U285" i="1" s="1"/>
  <c r="P286" i="1"/>
  <c r="P287" i="1"/>
  <c r="U287" i="1" s="1"/>
  <c r="P288" i="1"/>
  <c r="U288" i="1" s="1"/>
  <c r="P289" i="1"/>
  <c r="P290" i="1"/>
  <c r="P291" i="1"/>
  <c r="P292" i="1"/>
  <c r="P293" i="1"/>
  <c r="P294" i="1"/>
  <c r="P295" i="1"/>
  <c r="P296" i="1"/>
  <c r="P297" i="1"/>
  <c r="U297" i="1" s="1"/>
  <c r="P298" i="1"/>
  <c r="P299" i="1"/>
  <c r="U299" i="1" s="1"/>
  <c r="P300" i="1"/>
  <c r="U300" i="1" s="1"/>
  <c r="P301" i="1"/>
  <c r="P302" i="1"/>
  <c r="P303" i="1"/>
  <c r="P304" i="1"/>
  <c r="P305" i="1"/>
  <c r="P1218" i="1"/>
  <c r="P1068" i="1"/>
  <c r="P544" i="1"/>
  <c r="P1219" i="1"/>
  <c r="U1219" i="1" s="1"/>
  <c r="P545" i="1"/>
  <c r="P1324" i="1"/>
  <c r="U1324" i="1" s="1"/>
  <c r="P546" i="1"/>
  <c r="U546" i="1" s="1"/>
  <c r="P1983" i="1"/>
  <c r="P547" i="1"/>
  <c r="P1533" i="1"/>
  <c r="P1534" i="1"/>
  <c r="P548" i="1"/>
  <c r="P921" i="1"/>
  <c r="P1325" i="1"/>
  <c r="P549" i="1"/>
  <c r="P550" i="1"/>
  <c r="U550" i="1" s="1"/>
  <c r="P1220" i="1"/>
  <c r="P1221" i="1"/>
  <c r="U1221" i="1" s="1"/>
  <c r="P551" i="1"/>
  <c r="U551" i="1" s="1"/>
  <c r="P552" i="1"/>
  <c r="P553" i="1"/>
  <c r="P1535" i="1"/>
  <c r="P1222" i="1"/>
  <c r="P1984" i="1"/>
  <c r="P1069" i="1"/>
  <c r="P1070" i="1"/>
  <c r="P554" i="1"/>
  <c r="P1071" i="1"/>
  <c r="U1071" i="1" s="1"/>
  <c r="P1326" i="1"/>
  <c r="P555" i="1"/>
  <c r="U555" i="1" s="1"/>
  <c r="P556" i="1"/>
  <c r="U556" i="1" s="1"/>
  <c r="P1072" i="1"/>
  <c r="P1656" i="1"/>
  <c r="P557" i="1"/>
  <c r="P1327" i="1"/>
  <c r="P558" i="1"/>
  <c r="P1985" i="1"/>
  <c r="P1986" i="1"/>
  <c r="P559" i="1"/>
  <c r="P560" i="1"/>
  <c r="U560" i="1" s="1"/>
  <c r="P561" i="1"/>
  <c r="P1328" i="1"/>
  <c r="U1328" i="1" s="1"/>
  <c r="P1536" i="1"/>
  <c r="U1536" i="1" s="1"/>
  <c r="P1223" i="1"/>
  <c r="P1073" i="1"/>
  <c r="P1987" i="1"/>
  <c r="P562" i="1"/>
  <c r="P1074" i="1"/>
  <c r="P1224" i="1"/>
  <c r="P1075" i="1"/>
  <c r="P1329" i="1"/>
  <c r="P1537" i="1"/>
  <c r="U1537" i="1" s="1"/>
  <c r="P1076" i="1"/>
  <c r="P1988" i="1"/>
  <c r="U1988" i="1" s="1"/>
  <c r="P1330" i="1"/>
  <c r="U1330" i="1" s="1"/>
  <c r="P1225" i="1"/>
  <c r="P1538" i="1"/>
  <c r="P1226" i="1"/>
  <c r="P1227" i="1"/>
  <c r="P1539" i="1"/>
  <c r="P1989" i="1"/>
  <c r="P1331" i="1"/>
  <c r="P1540" i="1"/>
  <c r="P1228" i="1"/>
  <c r="U1228" i="1" s="1"/>
  <c r="P1541" i="1"/>
  <c r="P1077" i="1"/>
  <c r="U1077" i="1" s="1"/>
  <c r="P563" i="1"/>
  <c r="U563" i="1" s="1"/>
  <c r="P1990" i="1"/>
  <c r="P1229" i="1"/>
  <c r="P1991" i="1"/>
  <c r="P1078" i="1"/>
  <c r="P1992" i="1"/>
  <c r="P1993" i="1"/>
  <c r="P564" i="1"/>
  <c r="P1542" i="1"/>
  <c r="P1543" i="1"/>
  <c r="U1543" i="1" s="1"/>
  <c r="P1332" i="1"/>
  <c r="P1079" i="1"/>
  <c r="U1079" i="1" s="1"/>
  <c r="P565" i="1"/>
  <c r="U565" i="1" s="1"/>
  <c r="P1544" i="1"/>
  <c r="P1333" i="1"/>
  <c r="P1334" i="1"/>
  <c r="P1994" i="1"/>
  <c r="P1995" i="1"/>
  <c r="P1335" i="1"/>
  <c r="P1545" i="1"/>
  <c r="P1230" i="1"/>
  <c r="P1336" i="1"/>
  <c r="U1336" i="1" s="1"/>
  <c r="P1231" i="1"/>
  <c r="P1546" i="1"/>
  <c r="U1546" i="1" s="1"/>
  <c r="P1232" i="1"/>
  <c r="U1232" i="1" s="1"/>
  <c r="P1337" i="1"/>
  <c r="P1996" i="1"/>
  <c r="P566" i="1"/>
  <c r="P1547" i="1"/>
  <c r="P567" i="1"/>
  <c r="P1233" i="1"/>
  <c r="P1338" i="1"/>
  <c r="P1234" i="1"/>
  <c r="P1339" i="1"/>
  <c r="U1339" i="1" s="1"/>
  <c r="P1080" i="1"/>
  <c r="P1548" i="1"/>
  <c r="U1548" i="1" s="1"/>
  <c r="P1340" i="1"/>
  <c r="U1340" i="1" s="1"/>
  <c r="P1997" i="1"/>
  <c r="P1235" i="1"/>
  <c r="P1998" i="1"/>
  <c r="P568" i="1"/>
  <c r="P569" i="1"/>
  <c r="P570" i="1"/>
  <c r="P1999" i="1"/>
  <c r="P1549" i="1"/>
  <c r="P1081" i="1"/>
  <c r="U1081" i="1" s="1"/>
  <c r="P1082" i="1"/>
  <c r="P1236" i="1"/>
  <c r="U1236" i="1" s="1"/>
  <c r="P571" i="1"/>
  <c r="U571" i="1" s="1"/>
  <c r="P1237" i="1"/>
  <c r="P2000" i="1"/>
  <c r="P572" i="1"/>
  <c r="P1341" i="1"/>
  <c r="P1238" i="1"/>
  <c r="P1550" i="1"/>
  <c r="P2001" i="1"/>
  <c r="P1551" i="1"/>
  <c r="P1239" i="1"/>
  <c r="U1239" i="1" s="1"/>
  <c r="P1240" i="1"/>
  <c r="P1552" i="1"/>
  <c r="U1552" i="1" s="1"/>
  <c r="P573" i="1"/>
  <c r="U573" i="1" s="1"/>
  <c r="P1553" i="1"/>
  <c r="P2002" i="1"/>
  <c r="P1554" i="1"/>
  <c r="P1241" i="1"/>
  <c r="P1555" i="1"/>
  <c r="P2003" i="1"/>
  <c r="P1342" i="1"/>
  <c r="P1242" i="1"/>
  <c r="P1556" i="1"/>
  <c r="U1556" i="1" s="1"/>
  <c r="P574" i="1"/>
  <c r="P1343" i="1"/>
  <c r="U1343" i="1" s="1"/>
  <c r="P575" i="1"/>
  <c r="U575" i="1" s="1"/>
  <c r="P576" i="1"/>
  <c r="P577" i="1"/>
  <c r="P578" i="1"/>
  <c r="P1083" i="1"/>
  <c r="P1084" i="1"/>
  <c r="P1557" i="1"/>
  <c r="P579" i="1"/>
  <c r="P580" i="1"/>
  <c r="P1558" i="1"/>
  <c r="U1558" i="1" s="1"/>
  <c r="P581" i="1"/>
  <c r="P1344" i="1"/>
  <c r="U1344" i="1" s="1"/>
  <c r="P1559" i="1"/>
  <c r="U1559" i="1" s="1"/>
  <c r="P582" i="1"/>
  <c r="P583" i="1"/>
  <c r="P584" i="1"/>
  <c r="P585" i="1"/>
  <c r="P2004" i="1"/>
  <c r="P586" i="1"/>
  <c r="P2005" i="1"/>
  <c r="P587" i="1"/>
  <c r="P1560" i="1"/>
  <c r="U1560" i="1" s="1"/>
  <c r="P1085" i="1"/>
  <c r="P588" i="1"/>
  <c r="U588" i="1" s="1"/>
  <c r="P2006" i="1"/>
  <c r="U2006" i="1" s="1"/>
  <c r="P589" i="1"/>
  <c r="P590" i="1"/>
  <c r="P591" i="1"/>
  <c r="P592" i="1"/>
  <c r="P1561" i="1"/>
  <c r="P593" i="1"/>
  <c r="P1562" i="1"/>
  <c r="P1563" i="1"/>
  <c r="P594" i="1"/>
  <c r="U594" i="1" s="1"/>
  <c r="P595" i="1"/>
  <c r="P1243" i="1"/>
  <c r="U1243" i="1" s="1"/>
  <c r="P596" i="1"/>
  <c r="U596" i="1" s="1"/>
  <c r="P597" i="1"/>
  <c r="P1086" i="1"/>
  <c r="P1345" i="1"/>
  <c r="P598" i="1"/>
  <c r="P599" i="1"/>
  <c r="P600" i="1"/>
  <c r="P1346" i="1"/>
  <c r="P1244" i="1"/>
  <c r="P1245" i="1"/>
  <c r="U1245" i="1" s="1"/>
  <c r="P1246" i="1"/>
  <c r="P1347" i="1"/>
  <c r="U1347" i="1" s="1"/>
  <c r="P1247" i="1"/>
  <c r="U1247" i="1" s="1"/>
  <c r="P1248" i="1"/>
  <c r="P1249" i="1"/>
  <c r="P1087" i="1"/>
  <c r="P1088" i="1"/>
  <c r="P601" i="1"/>
  <c r="P602" i="1"/>
  <c r="P603" i="1"/>
  <c r="P1250" i="1"/>
  <c r="P1348" i="1"/>
  <c r="U1348" i="1" s="1"/>
  <c r="P604" i="1"/>
  <c r="P2007" i="1"/>
  <c r="U2007" i="1" s="1"/>
  <c r="P1349" i="1"/>
  <c r="U1349" i="1" s="1"/>
  <c r="P1089" i="1"/>
  <c r="P605" i="1"/>
  <c r="P1564" i="1"/>
  <c r="P1090" i="1"/>
  <c r="P1565" i="1"/>
  <c r="P1251" i="1"/>
  <c r="P1252" i="1"/>
  <c r="P1091" i="1"/>
  <c r="P2008" i="1"/>
  <c r="U2008" i="1" s="1"/>
  <c r="P1253" i="1"/>
  <c r="P1566" i="1"/>
  <c r="U1566" i="1" s="1"/>
  <c r="P1350" i="1"/>
  <c r="U1350" i="1" s="1"/>
  <c r="P1351" i="1"/>
  <c r="P606" i="1"/>
  <c r="P1567" i="1"/>
  <c r="P1568" i="1"/>
  <c r="P1092" i="1"/>
  <c r="P607" i="1"/>
  <c r="P1569" i="1"/>
  <c r="P2009" i="1"/>
  <c r="P608" i="1"/>
  <c r="U608" i="1" s="1"/>
  <c r="P609" i="1"/>
  <c r="P1352" i="1"/>
  <c r="U1352" i="1" s="1"/>
  <c r="P1254" i="1"/>
  <c r="U1254" i="1" s="1"/>
  <c r="P610" i="1"/>
  <c r="P1353" i="1"/>
  <c r="P611" i="1"/>
  <c r="P2010" i="1"/>
  <c r="P1354" i="1"/>
  <c r="P612" i="1"/>
  <c r="P1093" i="1"/>
  <c r="P1570" i="1"/>
  <c r="P613" i="1"/>
  <c r="U613" i="1" s="1"/>
  <c r="P614" i="1"/>
  <c r="P615" i="1"/>
  <c r="U615" i="1" s="1"/>
  <c r="P1255" i="1"/>
  <c r="U1255" i="1" s="1"/>
  <c r="P1571" i="1"/>
  <c r="P616" i="1"/>
  <c r="P617" i="1"/>
  <c r="P1355" i="1"/>
  <c r="P618" i="1"/>
  <c r="P619" i="1"/>
  <c r="P1572" i="1"/>
  <c r="P1356" i="1"/>
  <c r="P1256" i="1"/>
  <c r="U1256" i="1" s="1"/>
  <c r="P1357" i="1"/>
  <c r="P1094" i="1"/>
  <c r="U1094" i="1" s="1"/>
  <c r="P620" i="1"/>
  <c r="U620" i="1" s="1"/>
  <c r="P1358" i="1"/>
  <c r="P1359" i="1"/>
  <c r="P1360" i="1"/>
  <c r="P1257" i="1"/>
  <c r="P1258" i="1"/>
  <c r="P1361" i="1"/>
  <c r="P621" i="1"/>
  <c r="P1095" i="1"/>
  <c r="P2011" i="1"/>
  <c r="U2011" i="1" s="1"/>
  <c r="P622" i="1"/>
  <c r="P1362" i="1"/>
  <c r="U1362" i="1" s="1"/>
  <c r="P1363" i="1"/>
  <c r="U1363" i="1" s="1"/>
  <c r="P623" i="1"/>
  <c r="P1259" i="1"/>
  <c r="P1096" i="1"/>
  <c r="P1364" i="1"/>
  <c r="P1365" i="1"/>
  <c r="P1097" i="1"/>
  <c r="P2012" i="1"/>
  <c r="P2013" i="1"/>
  <c r="P1366" i="1"/>
  <c r="U1366" i="1" s="1"/>
  <c r="P2014" i="1"/>
  <c r="P1098" i="1"/>
  <c r="U1098" i="1" s="1"/>
  <c r="P624" i="1"/>
  <c r="U624" i="1" s="1"/>
  <c r="P1573" i="1"/>
  <c r="P1574" i="1"/>
  <c r="P1367" i="1"/>
  <c r="P1260" i="1"/>
  <c r="P1261" i="1"/>
  <c r="P1368" i="1"/>
  <c r="P625" i="1"/>
  <c r="P1099" i="1"/>
  <c r="P1575" i="1"/>
  <c r="U1575" i="1" s="1"/>
  <c r="P626" i="1"/>
  <c r="P627" i="1"/>
  <c r="U627" i="1" s="1"/>
  <c r="P628" i="1"/>
  <c r="U628" i="1" s="1"/>
  <c r="P1369" i="1"/>
  <c r="P629" i="1"/>
  <c r="P1262" i="1"/>
  <c r="P2015" i="1"/>
  <c r="P630" i="1"/>
  <c r="P1576" i="1"/>
  <c r="P1577" i="1"/>
  <c r="P1370" i="1"/>
  <c r="P2016" i="1"/>
  <c r="U2016" i="1" s="1"/>
  <c r="P1371" i="1"/>
  <c r="P29" i="1"/>
  <c r="U29" i="1" s="1"/>
  <c r="P2170" i="1"/>
  <c r="U2170" i="1" s="1"/>
  <c r="P389" i="1"/>
  <c r="P30" i="1"/>
  <c r="P2171" i="1"/>
  <c r="P1896" i="1"/>
  <c r="P31" i="1"/>
  <c r="P1897" i="1"/>
  <c r="P1898" i="1"/>
  <c r="P390" i="1"/>
  <c r="P1515" i="1"/>
  <c r="U1515" i="1" s="1"/>
  <c r="P2172" i="1"/>
  <c r="P1899" i="1"/>
  <c r="U1899" i="1" s="1"/>
  <c r="P1612" i="1"/>
  <c r="U1612" i="1" s="1"/>
  <c r="P1613" i="1"/>
  <c r="P32" i="1"/>
  <c r="P1697" i="1"/>
  <c r="P1614" i="1"/>
  <c r="P1698" i="1"/>
  <c r="P1699" i="1"/>
  <c r="P1516" i="1"/>
  <c r="P683" i="1"/>
  <c r="P2173" i="1"/>
  <c r="U2173" i="1" s="1"/>
  <c r="P1700" i="1"/>
  <c r="P1900" i="1"/>
  <c r="U1900" i="1" s="1"/>
  <c r="P684" i="1"/>
  <c r="U684" i="1" s="1"/>
  <c r="P1901" i="1"/>
  <c r="P2174" i="1"/>
  <c r="P1701" i="1"/>
  <c r="P2175" i="1"/>
  <c r="P33" i="1"/>
  <c r="P1615" i="1"/>
  <c r="P685" i="1"/>
  <c r="P391" i="1"/>
  <c r="P1902" i="1"/>
  <c r="U1902" i="1" s="1"/>
  <c r="P686" i="1"/>
  <c r="P392" i="1"/>
  <c r="U392" i="1" s="1"/>
  <c r="P1903" i="1"/>
  <c r="U1903" i="1" s="1"/>
  <c r="P2176" i="1"/>
  <c r="P2177" i="1"/>
  <c r="P1904" i="1"/>
  <c r="P1702" i="1"/>
  <c r="P1517" i="1"/>
  <c r="P34" i="1"/>
  <c r="P2178" i="1"/>
  <c r="P1905" i="1"/>
  <c r="P35" i="1"/>
  <c r="U35" i="1" s="1"/>
  <c r="P1518" i="1"/>
  <c r="P1703" i="1"/>
  <c r="U1703" i="1" s="1"/>
  <c r="P36" i="1"/>
  <c r="U36" i="1" s="1"/>
  <c r="P1519" i="1"/>
  <c r="P2179" i="1"/>
  <c r="P37" i="1"/>
  <c r="P2180" i="1"/>
  <c r="P1704" i="1"/>
  <c r="P1906" i="1"/>
  <c r="P1420" i="1"/>
  <c r="P1663" i="1"/>
  <c r="P325" i="1"/>
  <c r="U325" i="1" s="1"/>
  <c r="P1421" i="1"/>
  <c r="P510" i="1"/>
  <c r="U510" i="1" s="1"/>
  <c r="P1422" i="1"/>
  <c r="U1422" i="1" s="1"/>
  <c r="P1664" i="1"/>
  <c r="P1423" i="1"/>
  <c r="P1665" i="1"/>
  <c r="P511" i="1"/>
  <c r="P326" i="1"/>
  <c r="P1424" i="1"/>
  <c r="P512" i="1"/>
  <c r="P1425" i="1"/>
  <c r="P513" i="1"/>
  <c r="U513" i="1" s="1"/>
  <c r="P1426" i="1"/>
  <c r="P514" i="1"/>
  <c r="U514" i="1" s="1"/>
  <c r="P631" i="1"/>
  <c r="U631" i="1" s="1"/>
  <c r="P327" i="1"/>
  <c r="P865" i="1"/>
  <c r="P328" i="1"/>
  <c r="P329" i="1"/>
  <c r="P1666" i="1"/>
  <c r="P1667" i="1"/>
  <c r="P1427" i="1"/>
  <c r="P632" i="1"/>
  <c r="P633" i="1"/>
  <c r="U633" i="1" s="1"/>
  <c r="P515" i="1"/>
  <c r="P330" i="1"/>
  <c r="U330" i="1" s="1"/>
  <c r="P8" i="1"/>
  <c r="U8" i="1" s="1"/>
  <c r="P516" i="1"/>
  <c r="P1668" i="1"/>
  <c r="P1428" i="1"/>
  <c r="P1429" i="1"/>
  <c r="P331" i="1"/>
  <c r="P866" i="1"/>
  <c r="P517" i="1"/>
  <c r="P332" i="1"/>
  <c r="P1430" i="1"/>
  <c r="U1430" i="1" s="1"/>
  <c r="P867" i="1"/>
  <c r="P634" i="1"/>
  <c r="U634" i="1" s="1"/>
  <c r="P868" i="1"/>
  <c r="U868" i="1" s="1"/>
  <c r="P869" i="1"/>
  <c r="P635" i="1"/>
  <c r="P1431" i="1"/>
  <c r="P518" i="1"/>
  <c r="P636" i="1"/>
  <c r="P333" i="1"/>
  <c r="P2" i="1"/>
  <c r="P637" i="1"/>
  <c r="P870" i="1"/>
  <c r="U870" i="1" s="1"/>
  <c r="P871" i="1"/>
  <c r="P638" i="1"/>
  <c r="U638" i="1" s="1"/>
  <c r="P334" i="1"/>
  <c r="U334" i="1" s="1"/>
  <c r="P872" i="1"/>
  <c r="P1432" i="1"/>
  <c r="P639" i="1"/>
  <c r="P873" i="1"/>
  <c r="P1669" i="1"/>
  <c r="P1433" i="1"/>
  <c r="P874" i="1"/>
  <c r="P9" i="1"/>
  <c r="P640" i="1"/>
  <c r="U640" i="1" s="1"/>
  <c r="P1434" i="1"/>
  <c r="P519" i="1"/>
  <c r="U519" i="1" s="1"/>
  <c r="P520" i="1"/>
  <c r="U520" i="1" s="1"/>
  <c r="P875" i="1"/>
  <c r="P1670" i="1"/>
  <c r="P1671" i="1"/>
  <c r="P521" i="1"/>
  <c r="P1672" i="1"/>
  <c r="P335" i="1"/>
  <c r="P1435" i="1"/>
  <c r="P336" i="1"/>
  <c r="P876" i="1"/>
  <c r="U876" i="1" s="1"/>
  <c r="P337" i="1"/>
  <c r="P522" i="1"/>
  <c r="U522" i="1" s="1"/>
  <c r="P1436" i="1"/>
  <c r="U1436" i="1" s="1"/>
  <c r="P338" i="1"/>
  <c r="P641" i="1"/>
  <c r="P1437" i="1"/>
  <c r="P523" i="1"/>
  <c r="P524" i="1"/>
  <c r="P877" i="1"/>
  <c r="P878" i="1"/>
  <c r="P339" i="1"/>
  <c r="P340" i="1"/>
  <c r="U340" i="1" s="1"/>
  <c r="P1438" i="1"/>
  <c r="P525" i="1"/>
  <c r="U525" i="1" s="1"/>
  <c r="P1439" i="1"/>
  <c r="U1439" i="1" s="1"/>
  <c r="P879" i="1"/>
  <c r="P341" i="1"/>
  <c r="P15" i="1"/>
  <c r="P1440" i="1"/>
  <c r="P880" i="1"/>
  <c r="P526" i="1"/>
  <c r="P342" i="1"/>
  <c r="P881" i="1"/>
  <c r="P882" i="1"/>
  <c r="U882" i="1" s="1"/>
  <c r="P1673" i="1"/>
  <c r="P343" i="1"/>
  <c r="U343" i="1" s="1"/>
  <c r="P16" i="1"/>
  <c r="U16" i="1" s="1"/>
  <c r="P344" i="1"/>
  <c r="P883" i="1"/>
  <c r="P345" i="1"/>
  <c r="P346" i="1"/>
  <c r="P527" i="1"/>
  <c r="P10" i="1"/>
  <c r="P347" i="1"/>
  <c r="P1674" i="1"/>
  <c r="P642" i="1"/>
  <c r="U642" i="1" s="1"/>
  <c r="P643" i="1"/>
  <c r="P644" i="1"/>
  <c r="U644" i="1" s="1"/>
  <c r="P348" i="1"/>
  <c r="U348" i="1" s="1"/>
  <c r="P1441" i="1"/>
  <c r="P884" i="1"/>
  <c r="P17" i="1"/>
  <c r="P1442" i="1"/>
  <c r="P11" i="1"/>
  <c r="P645" i="1"/>
  <c r="P349" i="1"/>
  <c r="P885" i="1"/>
  <c r="P646" i="1"/>
  <c r="U646" i="1" s="1"/>
  <c r="P1443" i="1"/>
  <c r="P886" i="1"/>
  <c r="U886" i="1" s="1"/>
  <c r="P887" i="1"/>
  <c r="U887" i="1" s="1"/>
  <c r="P888" i="1"/>
  <c r="P1444" i="1"/>
  <c r="P889" i="1"/>
  <c r="P1675" i="1"/>
  <c r="P1676" i="1"/>
  <c r="P350" i="1"/>
  <c r="P1445" i="1"/>
  <c r="P1446" i="1"/>
  <c r="P528" i="1"/>
  <c r="U528" i="1" s="1"/>
  <c r="P351" i="1"/>
  <c r="P890" i="1"/>
  <c r="U890" i="1" s="1"/>
  <c r="P891" i="1"/>
  <c r="U891" i="1" s="1"/>
  <c r="P1447" i="1"/>
  <c r="P1448" i="1"/>
  <c r="P1449" i="1"/>
  <c r="P1450" i="1"/>
  <c r="P1451" i="1"/>
  <c r="P647" i="1"/>
  <c r="P892" i="1"/>
  <c r="P1452" i="1"/>
  <c r="P1677" i="1"/>
  <c r="U1677" i="1" s="1"/>
  <c r="P352" i="1"/>
  <c r="P529" i="1"/>
  <c r="U529" i="1" s="1"/>
  <c r="P12" i="1"/>
  <c r="U12" i="1" s="1"/>
  <c r="P353" i="1"/>
  <c r="P354" i="1"/>
  <c r="P1678" i="1"/>
  <c r="P648" i="1"/>
  <c r="P355" i="1"/>
  <c r="P356" i="1"/>
  <c r="P357" i="1"/>
  <c r="P893" i="1"/>
  <c r="P1679" i="1"/>
  <c r="U1679" i="1" s="1"/>
  <c r="P13" i="1"/>
  <c r="P1453" i="1"/>
  <c r="U1453" i="1" s="1"/>
  <c r="P894" i="1"/>
  <c r="U894" i="1" s="1"/>
  <c r="P1454" i="1"/>
  <c r="P1455" i="1"/>
  <c r="P18" i="1"/>
  <c r="P895" i="1"/>
  <c r="P1456" i="1"/>
  <c r="P358" i="1"/>
  <c r="P359" i="1"/>
  <c r="P649" i="1"/>
  <c r="P360" i="1"/>
  <c r="U360" i="1" s="1"/>
  <c r="P530" i="1"/>
  <c r="P531" i="1"/>
  <c r="U531" i="1" s="1"/>
  <c r="P361" i="1"/>
  <c r="U361" i="1" s="1"/>
  <c r="P1457" i="1"/>
  <c r="P14" i="1"/>
  <c r="P1458" i="1"/>
  <c r="P1459" i="1"/>
  <c r="P896" i="1"/>
  <c r="P1460" i="1"/>
  <c r="P362" i="1"/>
  <c r="P7" i="1"/>
  <c r="P1680" i="1"/>
  <c r="U1680" i="1" s="1"/>
  <c r="P1681" i="1"/>
  <c r="P1682" i="1"/>
  <c r="U1682" i="1" s="1"/>
  <c r="P363" i="1"/>
  <c r="U363" i="1" s="1"/>
  <c r="P1683" i="1"/>
  <c r="P364" i="1"/>
  <c r="P897" i="1"/>
  <c r="P365" i="1"/>
  <c r="P1461" i="1"/>
  <c r="P532" i="1"/>
  <c r="P366" i="1"/>
  <c r="P898" i="1"/>
  <c r="P1462" i="1"/>
  <c r="U1462" i="1" s="1"/>
  <c r="P367" i="1"/>
  <c r="P533" i="1"/>
  <c r="U533" i="1" s="1"/>
  <c r="P534" i="1"/>
  <c r="U534" i="1" s="1"/>
  <c r="P899" i="1"/>
  <c r="P368" i="1"/>
  <c r="P1463" i="1"/>
  <c r="P1464" i="1"/>
  <c r="P1684" i="1"/>
  <c r="P369" i="1"/>
  <c r="P650" i="1"/>
  <c r="P1685" i="1"/>
  <c r="P1465" i="1"/>
  <c r="U1465" i="1" s="1"/>
  <c r="P370" i="1"/>
  <c r="P1466" i="1"/>
  <c r="U1466" i="1" s="1"/>
  <c r="P371" i="1"/>
  <c r="U371" i="1" s="1"/>
  <c r="P372" i="1"/>
  <c r="P535" i="1"/>
  <c r="P1686" i="1"/>
  <c r="P1687" i="1"/>
  <c r="P536" i="1"/>
  <c r="P537" i="1"/>
  <c r="P538" i="1"/>
  <c r="P539" i="1"/>
  <c r="P540" i="1"/>
  <c r="U540" i="1" s="1"/>
  <c r="P1467" i="1"/>
  <c r="P373" i="1"/>
  <c r="U373" i="1" s="1"/>
  <c r="P541" i="1"/>
  <c r="U541" i="1" s="1"/>
  <c r="P1468" i="1"/>
  <c r="P1469" i="1"/>
  <c r="P57" i="1"/>
  <c r="P58" i="1"/>
  <c r="P141" i="1"/>
  <c r="P59" i="1"/>
  <c r="P948" i="1"/>
  <c r="P60" i="1"/>
  <c r="P61" i="1"/>
  <c r="U61" i="1" s="1"/>
  <c r="P1470" i="1"/>
  <c r="P2128" i="1"/>
  <c r="U2128" i="1" s="1"/>
  <c r="P2129" i="1"/>
  <c r="U2129" i="1" s="1"/>
  <c r="P62" i="1"/>
  <c r="P63" i="1"/>
  <c r="P1471" i="1"/>
  <c r="P1472" i="1"/>
  <c r="P3" i="1"/>
  <c r="P2018" i="1"/>
  <c r="P2130" i="1"/>
  <c r="P1473" i="1"/>
  <c r="P2131" i="1"/>
  <c r="U2131" i="1" s="1"/>
  <c r="P142" i="1"/>
  <c r="P1474" i="1"/>
  <c r="U1474" i="1" s="1"/>
  <c r="P1475" i="1"/>
  <c r="U1475" i="1" s="1"/>
  <c r="P143" i="1"/>
  <c r="P144" i="1"/>
  <c r="P145" i="1"/>
  <c r="P1476" i="1"/>
  <c r="P146" i="1"/>
  <c r="P2132" i="1"/>
  <c r="P1477" i="1"/>
  <c r="P2019" i="1"/>
  <c r="P64" i="1"/>
  <c r="U64" i="1" s="1"/>
  <c r="P949" i="1"/>
  <c r="P65" i="1"/>
  <c r="U65" i="1" s="1"/>
  <c r="P2020" i="1"/>
  <c r="U2020" i="1" s="1"/>
  <c r="P147" i="1"/>
  <c r="P66" i="1"/>
  <c r="P67" i="1"/>
  <c r="P2021" i="1"/>
  <c r="P1478" i="1"/>
  <c r="P1479" i="1"/>
  <c r="P950" i="1"/>
  <c r="P951" i="1"/>
  <c r="P2133" i="1"/>
  <c r="U2133" i="1" s="1"/>
  <c r="P1480" i="1"/>
  <c r="P148" i="1"/>
  <c r="U148" i="1" s="1"/>
  <c r="P68" i="1"/>
  <c r="U68" i="1" s="1"/>
  <c r="P2022" i="1"/>
  <c r="P149" i="1"/>
  <c r="P69" i="1"/>
  <c r="P70" i="1"/>
  <c r="P150" i="1"/>
  <c r="P71" i="1"/>
  <c r="P72" i="1"/>
  <c r="P151" i="1"/>
  <c r="P73" i="1"/>
  <c r="U73" i="1" s="1"/>
  <c r="P1481" i="1"/>
  <c r="P1482" i="1"/>
  <c r="U1482" i="1" s="1"/>
  <c r="P952" i="1"/>
  <c r="U952" i="1" s="1"/>
  <c r="P2023" i="1"/>
  <c r="P74" i="1"/>
  <c r="P2134" i="1"/>
  <c r="P75" i="1"/>
  <c r="P2024" i="1"/>
  <c r="P76" i="1"/>
  <c r="P1483" i="1"/>
  <c r="P152" i="1"/>
  <c r="P1484" i="1"/>
  <c r="U1484" i="1" s="1"/>
  <c r="P953" i="1"/>
  <c r="P1485" i="1"/>
  <c r="U1485" i="1" s="1"/>
  <c r="P77" i="1"/>
  <c r="U77" i="1" s="1"/>
  <c r="P1486" i="1"/>
  <c r="P1487" i="1"/>
  <c r="P954" i="1"/>
  <c r="P153" i="1"/>
  <c r="P154" i="1"/>
  <c r="P1488" i="1"/>
  <c r="P2025" i="1"/>
  <c r="P78" i="1"/>
  <c r="P155" i="1"/>
  <c r="U155" i="1" s="1"/>
  <c r="P2026" i="1"/>
  <c r="P156" i="1"/>
  <c r="U156" i="1" s="1"/>
  <c r="P2027" i="1"/>
  <c r="U2027" i="1" s="1"/>
  <c r="P2028" i="1"/>
  <c r="P4" i="1"/>
  <c r="P20" i="1"/>
  <c r="P955" i="1"/>
  <c r="P79" i="1"/>
  <c r="P80" i="1"/>
  <c r="P2135" i="1"/>
  <c r="P81" i="1"/>
  <c r="P2029" i="1"/>
  <c r="U2029" i="1" s="1"/>
  <c r="P2030" i="1"/>
  <c r="P1489" i="1"/>
  <c r="U1489" i="1" s="1"/>
  <c r="P1490" i="1"/>
  <c r="U1490" i="1" s="1"/>
  <c r="P2136" i="1"/>
  <c r="P1491" i="1"/>
  <c r="P1492" i="1"/>
  <c r="P2031" i="1"/>
  <c r="P2032" i="1"/>
  <c r="P1493" i="1"/>
  <c r="P2033" i="1"/>
  <c r="P82" i="1"/>
  <c r="P1494" i="1"/>
  <c r="U1494" i="1" s="1"/>
  <c r="P83" i="1"/>
  <c r="P2137" i="1"/>
  <c r="U2137" i="1" s="1"/>
  <c r="P2034" i="1"/>
  <c r="U2034" i="1" s="1"/>
  <c r="P2138" i="1"/>
  <c r="P84" i="1"/>
  <c r="P85" i="1"/>
  <c r="P86" i="1"/>
  <c r="P2139" i="1"/>
  <c r="P2035" i="1"/>
  <c r="P157" i="1"/>
  <c r="P87" i="1"/>
  <c r="P2140" i="1"/>
  <c r="U2140" i="1" s="1"/>
  <c r="P1495" i="1"/>
  <c r="P1496" i="1"/>
  <c r="U1496" i="1" s="1"/>
  <c r="P2036" i="1"/>
  <c r="U2036" i="1" s="1"/>
  <c r="P88" i="1"/>
  <c r="P158" i="1"/>
  <c r="P159" i="1"/>
  <c r="P1497" i="1"/>
  <c r="P89" i="1"/>
  <c r="P1498" i="1"/>
  <c r="P1499" i="1"/>
  <c r="P956" i="1"/>
  <c r="P957" i="1"/>
  <c r="U957" i="1" s="1"/>
  <c r="P160" i="1"/>
  <c r="P2037" i="1"/>
  <c r="U2037" i="1" s="1"/>
  <c r="P161" i="1"/>
  <c r="U161" i="1" s="1"/>
  <c r="P958" i="1"/>
  <c r="P1500" i="1"/>
  <c r="P162" i="1"/>
  <c r="P163" i="1"/>
  <c r="P90" i="1"/>
  <c r="P959" i="1"/>
  <c r="P2038" i="1"/>
  <c r="P19" i="1"/>
  <c r="P91" i="1"/>
  <c r="U91" i="1" s="1"/>
  <c r="P1501" i="1"/>
  <c r="P164" i="1"/>
  <c r="U164" i="1" s="1"/>
  <c r="P92" i="1"/>
  <c r="U92" i="1" s="1"/>
  <c r="P93" i="1"/>
  <c r="P165" i="1"/>
  <c r="P94" i="1"/>
  <c r="P95" i="1"/>
  <c r="P96" i="1"/>
  <c r="P960" i="1"/>
  <c r="P1502" i="1"/>
  <c r="P961" i="1"/>
  <c r="P1872" i="1"/>
  <c r="U1872" i="1" s="1"/>
  <c r="P166" i="1"/>
  <c r="P97" i="1"/>
  <c r="U97" i="1" s="1"/>
  <c r="P2039" i="1"/>
  <c r="U2039" i="1" s="1"/>
  <c r="P2040" i="1"/>
  <c r="P962" i="1"/>
  <c r="P98" i="1"/>
  <c r="P167" i="1"/>
  <c r="P1503" i="1"/>
  <c r="P99" i="1"/>
  <c r="P2041" i="1"/>
  <c r="P100" i="1"/>
  <c r="P2042" i="1"/>
  <c r="U2042" i="1" s="1"/>
  <c r="P168" i="1"/>
  <c r="P101" i="1"/>
  <c r="U101" i="1" s="1"/>
  <c r="P2043" i="1"/>
  <c r="U2043" i="1" s="1"/>
  <c r="P102" i="1"/>
  <c r="P103" i="1"/>
  <c r="P1504" i="1"/>
  <c r="P2141" i="1"/>
  <c r="P104" i="1"/>
  <c r="P963" i="1"/>
  <c r="P2142" i="1"/>
  <c r="P2143" i="1"/>
  <c r="P169" i="1"/>
  <c r="U169" i="1" s="1"/>
  <c r="P105" i="1"/>
  <c r="P2044" i="1"/>
  <c r="U2044" i="1" s="1"/>
  <c r="P2045" i="1"/>
  <c r="U2045" i="1" s="1"/>
  <c r="P170" i="1"/>
  <c r="P5" i="1"/>
  <c r="P106" i="1"/>
  <c r="P171" i="1"/>
  <c r="P172" i="1"/>
  <c r="P2144" i="1"/>
  <c r="P2046" i="1"/>
  <c r="P1505" i="1"/>
  <c r="P107" i="1"/>
  <c r="U107" i="1" s="1"/>
  <c r="P964" i="1"/>
  <c r="P108" i="1"/>
  <c r="U108" i="1" s="1"/>
  <c r="P173" i="1"/>
  <c r="U173" i="1" s="1"/>
  <c r="P109" i="1"/>
  <c r="P1506" i="1"/>
  <c r="P6" i="1"/>
  <c r="P110" i="1"/>
  <c r="P2145" i="1"/>
  <c r="P111" i="1"/>
  <c r="P112" i="1"/>
  <c r="P2047" i="1"/>
  <c r="P965" i="1"/>
  <c r="U965" i="1" s="1"/>
  <c r="P2146" i="1"/>
  <c r="P2147" i="1"/>
  <c r="U2147" i="1" s="1"/>
  <c r="P2148" i="1"/>
  <c r="U2148" i="1" s="1"/>
  <c r="P174" i="1"/>
  <c r="P1857" i="1"/>
  <c r="P1970" i="1"/>
  <c r="P1818" i="1"/>
  <c r="P1819" i="1"/>
  <c r="P1820" i="1"/>
  <c r="P1821" i="1"/>
  <c r="P208" i="1"/>
  <c r="P1822" i="1"/>
  <c r="U1822" i="1" s="1"/>
  <c r="P1823" i="1"/>
  <c r="P420" i="1"/>
  <c r="U420" i="1" s="1"/>
  <c r="P1824" i="1"/>
  <c r="U1824" i="1" s="1"/>
  <c r="P1825" i="1"/>
  <c r="P1826" i="1"/>
  <c r="P1971" i="1"/>
  <c r="P1858" i="1"/>
  <c r="P1972" i="1"/>
  <c r="P1859" i="1"/>
  <c r="P1973" i="1"/>
  <c r="P1827" i="1"/>
  <c r="P1828" i="1"/>
  <c r="U1828" i="1" s="1"/>
  <c r="P1852" i="1"/>
  <c r="P1829" i="1"/>
  <c r="U1829" i="1" s="1"/>
  <c r="P1974" i="1"/>
  <c r="U1974" i="1" s="1"/>
  <c r="P1830" i="1"/>
  <c r="P1831" i="1"/>
  <c r="P1832" i="1"/>
  <c r="P1860" i="1"/>
  <c r="P1853" i="1"/>
  <c r="P1065" i="1"/>
  <c r="P1833" i="1"/>
  <c r="P1834" i="1"/>
  <c r="P1975" i="1"/>
  <c r="U1975" i="1" s="1"/>
  <c r="P1835" i="1"/>
  <c r="P421" i="1"/>
  <c r="U421" i="1" s="1"/>
  <c r="P1976" i="1"/>
  <c r="U1976" i="1" s="1"/>
  <c r="P1836" i="1"/>
  <c r="P1837" i="1"/>
  <c r="P1838" i="1"/>
  <c r="P1861" i="1"/>
  <c r="P1839" i="1"/>
  <c r="P1854" i="1"/>
  <c r="P1840" i="1"/>
  <c r="P1841" i="1"/>
  <c r="P1842" i="1"/>
  <c r="U1842" i="1" s="1"/>
  <c r="P1977" i="1"/>
  <c r="P1862" i="1"/>
  <c r="U1862" i="1" s="1"/>
  <c r="P1978" i="1"/>
  <c r="U1978" i="1" s="1"/>
  <c r="P1843" i="1"/>
  <c r="P1844" i="1"/>
  <c r="P1845" i="1"/>
  <c r="P1846" i="1"/>
  <c r="P1979" i="1"/>
  <c r="P1855" i="1"/>
  <c r="P1980" i="1"/>
  <c r="P1847" i="1"/>
  <c r="P1848" i="1"/>
  <c r="U1848" i="1" s="1"/>
  <c r="P1849" i="1"/>
  <c r="P1850" i="1"/>
  <c r="U1850" i="1" s="1"/>
  <c r="P209" i="1"/>
  <c r="U209" i="1" s="1"/>
  <c r="P1856" i="1"/>
  <c r="P210" i="1"/>
  <c r="P1981" i="1"/>
  <c r="P1851" i="1"/>
  <c r="P1863" i="1"/>
  <c r="P809" i="1"/>
  <c r="P810" i="1"/>
  <c r="P2186" i="1"/>
  <c r="P306" i="1"/>
  <c r="U306" i="1" s="1"/>
  <c r="P811" i="1"/>
  <c r="P812" i="1"/>
  <c r="U812" i="1" s="1"/>
  <c r="P756" i="1"/>
  <c r="U756" i="1" s="1"/>
  <c r="P374" i="1"/>
  <c r="P2187" i="1"/>
  <c r="P2188" i="1"/>
  <c r="P2189" i="1"/>
  <c r="P757" i="1"/>
  <c r="P813" i="1"/>
  <c r="P814" i="1"/>
  <c r="P375" i="1"/>
  <c r="P2048" i="1"/>
  <c r="U2048" i="1" s="1"/>
  <c r="P815" i="1"/>
  <c r="P307" i="1"/>
  <c r="U307" i="1" s="1"/>
  <c r="P376" i="1"/>
  <c r="U376" i="1" s="1"/>
  <c r="P308" i="1"/>
  <c r="P816" i="1"/>
  <c r="P2049" i="1"/>
  <c r="P817" i="1"/>
  <c r="P758" i="1"/>
  <c r="P818" i="1"/>
  <c r="P2155" i="1"/>
  <c r="P819" i="1"/>
  <c r="P2156" i="1"/>
  <c r="U2156" i="1" s="1"/>
  <c r="P2050" i="1"/>
  <c r="P377" i="1"/>
  <c r="U377" i="1" s="1"/>
  <c r="P759" i="1"/>
  <c r="U759" i="1" s="1"/>
  <c r="P820" i="1"/>
  <c r="P760" i="1"/>
  <c r="P761" i="1"/>
  <c r="P2157" i="1"/>
  <c r="P2051" i="1"/>
  <c r="P378" i="1"/>
  <c r="P821" i="1"/>
  <c r="P822" i="1"/>
  <c r="P762" i="1"/>
  <c r="U762" i="1" s="1"/>
  <c r="P823" i="1"/>
  <c r="P763" i="1"/>
  <c r="U763" i="1" s="1"/>
  <c r="P309" i="1"/>
  <c r="U309" i="1" s="1"/>
  <c r="P764" i="1"/>
  <c r="P765" i="1"/>
  <c r="P766" i="1"/>
  <c r="P767" i="1"/>
  <c r="P768" i="1"/>
  <c r="P824" i="1"/>
  <c r="P2158" i="1"/>
  <c r="P310" i="1"/>
  <c r="P2159" i="1"/>
  <c r="U2159" i="1" s="1"/>
  <c r="P825" i="1"/>
  <c r="P311" i="1"/>
  <c r="U311" i="1" s="1"/>
  <c r="P2052" i="1"/>
  <c r="U2052" i="1" s="1"/>
  <c r="P769" i="1"/>
  <c r="P826" i="1"/>
  <c r="P770" i="1"/>
  <c r="P771" i="1"/>
  <c r="P772" i="1"/>
  <c r="P773" i="1"/>
  <c r="P827" i="1"/>
  <c r="P828" i="1"/>
  <c r="P774" i="1"/>
  <c r="U774" i="1" s="1"/>
  <c r="P2053" i="1"/>
  <c r="P775" i="1"/>
  <c r="U775" i="1" s="1"/>
  <c r="P312" i="1"/>
  <c r="U312" i="1" s="1"/>
  <c r="P829" i="1"/>
  <c r="P2054" i="1"/>
  <c r="P2160" i="1"/>
  <c r="P2161" i="1"/>
  <c r="P776" i="1"/>
  <c r="P777" i="1"/>
  <c r="P830" i="1"/>
  <c r="P831" i="1"/>
  <c r="P778" i="1"/>
  <c r="U778" i="1" s="1"/>
  <c r="P779" i="1"/>
  <c r="P832" i="1"/>
  <c r="U832" i="1" s="1"/>
  <c r="P379" i="1"/>
  <c r="U379" i="1" s="1"/>
  <c r="P833" i="1"/>
  <c r="P2055" i="1"/>
  <c r="P313" i="1"/>
  <c r="P380" i="1"/>
  <c r="P381" i="1"/>
  <c r="P382" i="1"/>
  <c r="P780" i="1"/>
  <c r="P781" i="1"/>
  <c r="P782" i="1"/>
  <c r="U782" i="1" s="1"/>
  <c r="P834" i="1"/>
  <c r="P383" i="1"/>
  <c r="U383" i="1" s="1"/>
  <c r="P835" i="1"/>
  <c r="U835" i="1" s="1"/>
  <c r="P384" i="1"/>
  <c r="P836" i="1"/>
  <c r="P783" i="1"/>
  <c r="P837" i="1"/>
  <c r="P2056" i="1"/>
  <c r="P784" i="1"/>
  <c r="P785" i="1"/>
  <c r="P786" i="1"/>
  <c r="P838" i="1"/>
  <c r="U838" i="1" s="1"/>
  <c r="P787" i="1"/>
  <c r="P2057" i="1"/>
  <c r="U2057" i="1" s="1"/>
  <c r="P2058" i="1"/>
  <c r="U2058" i="1" s="1"/>
  <c r="P2162" i="1"/>
  <c r="P385" i="1"/>
  <c r="P314" i="1"/>
  <c r="P386" i="1"/>
  <c r="P839" i="1"/>
  <c r="P2059" i="1"/>
  <c r="P788" i="1"/>
  <c r="P315" i="1"/>
  <c r="P2163" i="1"/>
  <c r="U2163" i="1" s="1"/>
  <c r="P789" i="1"/>
  <c r="P2060" i="1"/>
  <c r="U2060" i="1" s="1"/>
  <c r="P790" i="1"/>
  <c r="U790" i="1" s="1"/>
  <c r="P316" i="1"/>
  <c r="P2061" i="1"/>
  <c r="P791" i="1"/>
  <c r="P840" i="1"/>
  <c r="P841" i="1"/>
  <c r="P842" i="1"/>
  <c r="P792" i="1"/>
  <c r="P843" i="1"/>
  <c r="P844" i="1"/>
  <c r="U844" i="1" s="1"/>
  <c r="P317" i="1"/>
  <c r="P387" i="1"/>
  <c r="U387" i="1" s="1"/>
  <c r="P793" i="1"/>
  <c r="U793" i="1" s="1"/>
  <c r="P2062" i="1"/>
  <c r="P794" i="1"/>
  <c r="P795" i="1"/>
  <c r="P845" i="1"/>
  <c r="P796" i="1"/>
  <c r="P318" i="1"/>
  <c r="P319" i="1"/>
  <c r="P846" i="1"/>
  <c r="P320" i="1"/>
  <c r="U320" i="1" s="1"/>
  <c r="P797" i="1"/>
  <c r="P321" i="1"/>
  <c r="U321" i="1" s="1"/>
  <c r="P322" i="1"/>
  <c r="U322" i="1" s="1"/>
  <c r="P798" i="1"/>
  <c r="P388" i="1"/>
  <c r="P799" i="1"/>
  <c r="P800" i="1"/>
  <c r="P801" i="1"/>
  <c r="P802" i="1"/>
  <c r="P803" i="1"/>
  <c r="P804" i="1"/>
  <c r="P847" i="1"/>
  <c r="U847" i="1" s="1"/>
  <c r="P2063" i="1"/>
  <c r="P805" i="1"/>
  <c r="U805" i="1" s="1"/>
  <c r="P323" i="1"/>
  <c r="U323" i="1" s="1"/>
  <c r="P2064" i="1"/>
  <c r="P2164" i="1"/>
  <c r="P806" i="1"/>
  <c r="P807" i="1"/>
  <c r="P808" i="1"/>
  <c r="P2165" i="1"/>
  <c r="P324" i="1"/>
  <c r="P2065" i="1"/>
  <c r="P1660" i="1"/>
  <c r="U1660" i="1" s="1"/>
  <c r="P1405" i="1"/>
  <c r="P1661" i="1"/>
  <c r="U1661" i="1" s="1"/>
  <c r="P2181" i="1"/>
  <c r="U2181" i="1" s="1"/>
  <c r="P25" i="1"/>
  <c r="P2182" i="1"/>
  <c r="P113" i="1"/>
  <c r="P114" i="1"/>
  <c r="P2183" i="1"/>
  <c r="P1406" i="1"/>
  <c r="P1891" i="1"/>
  <c r="P1892" i="1"/>
  <c r="P1893" i="1"/>
  <c r="U1893" i="1" s="1"/>
  <c r="P2184" i="1"/>
  <c r="P1407" i="1"/>
  <c r="U1407" i="1" s="1"/>
  <c r="P1894" i="1"/>
  <c r="U1894" i="1" s="1"/>
  <c r="P1895" i="1"/>
  <c r="P1408" i="1"/>
  <c r="P2185" i="1"/>
  <c r="P26" i="1"/>
  <c r="P115" i="1"/>
  <c r="P116" i="1"/>
  <c r="P1662" i="1"/>
  <c r="P117" i="1"/>
  <c r="P2081" i="1"/>
  <c r="U2081" i="1" s="1"/>
  <c r="P2082" i="1"/>
  <c r="P131" i="1"/>
  <c r="U131" i="1" s="1"/>
  <c r="P2083" i="1"/>
  <c r="P132" i="1"/>
  <c r="P2084" i="1"/>
  <c r="P133" i="1"/>
  <c r="P134" i="1"/>
  <c r="P135" i="1"/>
  <c r="P900" i="1"/>
  <c r="P422" i="1"/>
  <c r="P423" i="1"/>
  <c r="P901" i="1"/>
  <c r="U901" i="1" s="1"/>
  <c r="P424" i="1"/>
  <c r="P425" i="1"/>
  <c r="U425" i="1" s="1"/>
  <c r="P902" i="1"/>
  <c r="P903" i="1"/>
  <c r="P904" i="1"/>
  <c r="P905" i="1"/>
  <c r="P426" i="1"/>
  <c r="P906" i="1"/>
  <c r="P907" i="1"/>
  <c r="P908" i="1"/>
  <c r="P427" i="1"/>
  <c r="P909" i="1"/>
  <c r="U909" i="1" s="1"/>
  <c r="P428" i="1"/>
  <c r="P429" i="1"/>
  <c r="U429" i="1" s="1"/>
  <c r="P910" i="1"/>
  <c r="U910" i="1" s="1"/>
  <c r="P911" i="1"/>
  <c r="P912" i="1"/>
  <c r="P913" i="1"/>
  <c r="P430" i="1"/>
  <c r="P431" i="1"/>
  <c r="P914" i="1"/>
  <c r="P915" i="1"/>
  <c r="P916" i="1"/>
  <c r="P917" i="1"/>
  <c r="U917" i="1" s="1"/>
  <c r="P918" i="1"/>
  <c r="P432" i="1"/>
  <c r="U432" i="1" s="1"/>
  <c r="P1309" i="1"/>
  <c r="U1309" i="1" s="1"/>
  <c r="P1864" i="1"/>
  <c r="P1865" i="1"/>
  <c r="P1310" i="1"/>
  <c r="P1866" i="1"/>
  <c r="P1311" i="1"/>
  <c r="P393" i="1"/>
  <c r="P1867" i="1"/>
  <c r="P394" i="1"/>
  <c r="P1317" i="1"/>
  <c r="U1317" i="1" s="1"/>
  <c r="P395" i="1"/>
  <c r="P396" i="1"/>
  <c r="U396" i="1" s="1"/>
  <c r="P1868" i="1"/>
  <c r="U1868" i="1" s="1"/>
  <c r="P397" i="1"/>
  <c r="P1312" i="1"/>
  <c r="P1318" i="1"/>
  <c r="P1313" i="1"/>
  <c r="P1869" i="1"/>
  <c r="P1870" i="1"/>
  <c r="P1871" i="1"/>
  <c r="P1714" i="1"/>
  <c r="U902" i="1" l="1"/>
  <c r="U2083" i="1"/>
  <c r="U393" i="1"/>
  <c r="U900" i="1"/>
  <c r="U2165" i="1"/>
  <c r="U2059" i="1"/>
  <c r="U777" i="1"/>
  <c r="U378" i="1"/>
  <c r="U1854" i="1"/>
  <c r="U111" i="1"/>
  <c r="U959" i="1"/>
  <c r="U1870" i="1"/>
  <c r="U907" i="1"/>
  <c r="U1406" i="1"/>
  <c r="U318" i="1"/>
  <c r="U842" i="1"/>
  <c r="U382" i="1"/>
  <c r="U824" i="1"/>
  <c r="U813" i="1"/>
  <c r="U809" i="1"/>
  <c r="U1065" i="1"/>
  <c r="U1859" i="1"/>
  <c r="U2144" i="1"/>
  <c r="U963" i="1"/>
  <c r="U99" i="1"/>
  <c r="U914" i="1"/>
  <c r="U116" i="1"/>
  <c r="U802" i="1"/>
  <c r="U784" i="1"/>
  <c r="U773" i="1"/>
  <c r="U818" i="1"/>
  <c r="U1855" i="1"/>
  <c r="U1820" i="1"/>
  <c r="U960" i="1"/>
  <c r="U1318" i="1"/>
  <c r="U133" i="1"/>
  <c r="U806" i="1"/>
  <c r="U314" i="1"/>
  <c r="U770" i="1"/>
  <c r="U1981" i="1"/>
  <c r="U162" i="1"/>
  <c r="U1310" i="1"/>
  <c r="U905" i="1"/>
  <c r="U113" i="1"/>
  <c r="U799" i="1"/>
  <c r="U791" i="1"/>
  <c r="U783" i="1"/>
  <c r="U2160" i="1"/>
  <c r="U761" i="1"/>
  <c r="U2188" i="1"/>
  <c r="U1838" i="1"/>
  <c r="U1971" i="1"/>
  <c r="U6" i="1"/>
  <c r="U159" i="1"/>
  <c r="U913" i="1"/>
  <c r="U2185" i="1"/>
  <c r="U795" i="1"/>
  <c r="U313" i="1"/>
  <c r="U766" i="1"/>
  <c r="U2049" i="1"/>
  <c r="U1845" i="1"/>
  <c r="U1832" i="1"/>
  <c r="U1970" i="1"/>
  <c r="U106" i="1"/>
  <c r="U1504" i="1"/>
  <c r="U98" i="1"/>
  <c r="U94" i="1"/>
  <c r="U1493" i="1"/>
  <c r="U76" i="1"/>
  <c r="U2132" i="1"/>
  <c r="U537" i="1"/>
  <c r="U1460" i="1"/>
  <c r="U647" i="1"/>
  <c r="U645" i="1"/>
  <c r="U526" i="1"/>
  <c r="U335" i="1"/>
  <c r="U866" i="1"/>
  <c r="U1667" i="1"/>
  <c r="U1906" i="1"/>
  <c r="U34" i="1"/>
  <c r="U1615" i="1"/>
  <c r="U1699" i="1"/>
  <c r="U1897" i="1"/>
  <c r="U1576" i="1"/>
  <c r="U1368" i="1"/>
  <c r="U1097" i="1"/>
  <c r="U1361" i="1"/>
  <c r="U619" i="1"/>
  <c r="U1251" i="1"/>
  <c r="U602" i="1"/>
  <c r="U600" i="1"/>
  <c r="U593" i="1"/>
  <c r="U586" i="1"/>
  <c r="U1557" i="1"/>
  <c r="U2003" i="1"/>
  <c r="U1550" i="1"/>
  <c r="U570" i="1"/>
  <c r="U1233" i="1"/>
  <c r="U1335" i="1"/>
  <c r="U1993" i="1"/>
  <c r="U1989" i="1"/>
  <c r="U1224" i="1"/>
  <c r="U1985" i="1"/>
  <c r="U1069" i="1"/>
  <c r="U921" i="1"/>
  <c r="U1218" i="1"/>
  <c r="U294" i="1"/>
  <c r="U2017" i="1"/>
  <c r="U51" i="1"/>
  <c r="U46" i="1"/>
  <c r="U1266" i="1"/>
  <c r="U1606" i="1"/>
  <c r="U508" i="1"/>
  <c r="U503" i="1"/>
  <c r="U1036" i="1"/>
  <c r="U497" i="1"/>
  <c r="U1028" i="1"/>
  <c r="U1801" i="1"/>
  <c r="U1300" i="1"/>
  <c r="U1016" i="1"/>
  <c r="U486" i="1"/>
  <c r="U1295" i="1"/>
  <c r="U1292" i="1"/>
  <c r="U474" i="1"/>
  <c r="U1290" i="1"/>
  <c r="U1768" i="1"/>
  <c r="U1761" i="1"/>
  <c r="U1758" i="1"/>
  <c r="U997" i="1"/>
  <c r="U994" i="1"/>
  <c r="U1749" i="1"/>
  <c r="U1742" i="1"/>
  <c r="U1739" i="1"/>
  <c r="U985" i="1"/>
  <c r="U1730" i="1"/>
  <c r="U981" i="1"/>
  <c r="U977" i="1"/>
  <c r="U1723" i="1"/>
  <c r="U1721" i="1"/>
  <c r="U1532" i="1"/>
  <c r="U1133" i="1"/>
  <c r="U1123" i="1"/>
  <c r="U1115" i="1"/>
  <c r="U1153" i="1"/>
  <c r="U1107" i="1"/>
  <c r="U1103" i="1"/>
  <c r="U920" i="1"/>
  <c r="U1601" i="1"/>
  <c r="U1511" i="1"/>
  <c r="U1508" i="1"/>
  <c r="U929" i="1"/>
  <c r="U2127" i="1"/>
  <c r="U1498" i="1"/>
  <c r="U80" i="1"/>
  <c r="U1479" i="1"/>
  <c r="U59" i="1"/>
  <c r="U369" i="1"/>
  <c r="U358" i="1"/>
  <c r="U350" i="1"/>
  <c r="U877" i="1"/>
  <c r="U1433" i="1"/>
  <c r="U1424" i="1"/>
  <c r="U612" i="1"/>
  <c r="U2035" i="1"/>
  <c r="U1488" i="1"/>
  <c r="U71" i="1"/>
  <c r="U2018" i="1"/>
  <c r="U532" i="1"/>
  <c r="U356" i="1"/>
  <c r="U10" i="1"/>
  <c r="U333" i="1"/>
  <c r="U607" i="1"/>
  <c r="U1492" i="1"/>
  <c r="U69" i="1"/>
  <c r="U1471" i="1"/>
  <c r="U1463" i="1"/>
  <c r="U18" i="1"/>
  <c r="U17" i="1"/>
  <c r="U1437" i="1"/>
  <c r="U1428" i="1"/>
  <c r="U1665" i="1"/>
  <c r="U1697" i="1"/>
  <c r="U1262" i="1"/>
  <c r="U1096" i="1"/>
  <c r="U617" i="1"/>
  <c r="U611" i="1"/>
  <c r="U1567" i="1"/>
  <c r="U1564" i="1"/>
  <c r="U1087" i="1"/>
  <c r="U1345" i="1"/>
  <c r="U591" i="1"/>
  <c r="U584" i="1"/>
  <c r="U578" i="1"/>
  <c r="U1554" i="1"/>
  <c r="U572" i="1"/>
  <c r="U1998" i="1"/>
  <c r="U566" i="1"/>
  <c r="U1334" i="1"/>
  <c r="U1987" i="1"/>
  <c r="U557" i="1"/>
  <c r="U1535" i="1"/>
  <c r="U1533" i="1"/>
  <c r="U303" i="1"/>
  <c r="U291" i="1"/>
  <c r="U1520" i="1"/>
  <c r="U49" i="1"/>
  <c r="U1609" i="1"/>
  <c r="U1265" i="1"/>
  <c r="U39" i="1"/>
  <c r="U1815" i="1"/>
  <c r="U502" i="1"/>
  <c r="U1035" i="1"/>
  <c r="U1806" i="1"/>
  <c r="U1803" i="1"/>
  <c r="U1798" i="1"/>
  <c r="U1792" i="1"/>
  <c r="U490" i="1"/>
  <c r="U1782" i="1"/>
  <c r="U1780" i="1"/>
  <c r="U478" i="1"/>
  <c r="U1006" i="1"/>
  <c r="U467" i="1"/>
  <c r="U465" i="1"/>
  <c r="U1288" i="1"/>
  <c r="U1757" i="1"/>
  <c r="U457" i="1"/>
  <c r="U1753" i="1"/>
  <c r="U1747" i="1"/>
  <c r="U989" i="1"/>
  <c r="U1737" i="1"/>
  <c r="U443" i="1"/>
  <c r="U1728" i="1"/>
  <c r="U1273" i="1"/>
  <c r="U1046" i="1"/>
  <c r="U435" i="1"/>
  <c r="U1041" i="1"/>
  <c r="U1417" i="1"/>
  <c r="U1130" i="1"/>
  <c r="U1120" i="1"/>
  <c r="U1157" i="1"/>
  <c r="U1111" i="1"/>
  <c r="U1525" i="1"/>
  <c r="U1101" i="1"/>
  <c r="U1889" i="1"/>
  <c r="U1596" i="1"/>
  <c r="U1595" i="1"/>
  <c r="U1873" i="1"/>
  <c r="U1378" i="1"/>
  <c r="U2126" i="1"/>
  <c r="U20" i="1"/>
  <c r="U67" i="1"/>
  <c r="U57" i="1"/>
  <c r="U897" i="1"/>
  <c r="U1449" i="1"/>
  <c r="U15" i="1"/>
  <c r="U639" i="1"/>
  <c r="U37" i="1"/>
  <c r="U1367" i="1"/>
  <c r="U1991" i="1"/>
  <c r="U85" i="1"/>
  <c r="U954" i="1"/>
  <c r="U2134" i="1"/>
  <c r="U145" i="1"/>
  <c r="U1686" i="1"/>
  <c r="U1458" i="1"/>
  <c r="U1678" i="1"/>
  <c r="U889" i="1"/>
  <c r="U345" i="1"/>
  <c r="U1671" i="1"/>
  <c r="U1431" i="1"/>
  <c r="U328" i="1"/>
  <c r="U1904" i="1"/>
  <c r="U1701" i="1"/>
  <c r="U2171" i="1"/>
  <c r="U1360" i="1"/>
  <c r="U1226" i="1"/>
  <c r="U397" i="1"/>
  <c r="U1864" i="1"/>
  <c r="U911" i="1"/>
  <c r="U903" i="1"/>
  <c r="U132" i="1"/>
  <c r="U1895" i="1"/>
  <c r="U2064" i="1"/>
  <c r="U798" i="1"/>
  <c r="U2062" i="1"/>
  <c r="U316" i="1"/>
  <c r="U2162" i="1"/>
  <c r="U384" i="1"/>
  <c r="U833" i="1"/>
  <c r="U829" i="1"/>
  <c r="U769" i="1"/>
  <c r="U764" i="1"/>
  <c r="U820" i="1"/>
  <c r="U308" i="1"/>
  <c r="U374" i="1"/>
  <c r="U1856" i="1"/>
  <c r="U1843" i="1"/>
  <c r="U1836" i="1"/>
  <c r="U1830" i="1"/>
  <c r="U1825" i="1"/>
  <c r="U25" i="1"/>
  <c r="U174" i="1"/>
  <c r="U1813" i="1"/>
  <c r="U1810" i="1"/>
  <c r="U1808" i="1"/>
  <c r="U1805" i="1"/>
  <c r="U1802" i="1"/>
  <c r="U1796" i="1"/>
  <c r="U1789" i="1"/>
  <c r="U2033" i="1"/>
  <c r="U1811" i="1"/>
  <c r="U498" i="1"/>
  <c r="U1807" i="1"/>
  <c r="U1804" i="1"/>
  <c r="U1799" i="1"/>
  <c r="U1793" i="1"/>
  <c r="U1299" i="1"/>
  <c r="U1783" i="1"/>
  <c r="U1010" i="1"/>
  <c r="U1008" i="1"/>
  <c r="U472" i="1"/>
  <c r="U109" i="1"/>
  <c r="U170" i="1"/>
  <c r="U102" i="1"/>
  <c r="U2040" i="1"/>
  <c r="U93" i="1"/>
  <c r="U958" i="1"/>
  <c r="U88" i="1"/>
  <c r="U2138" i="1"/>
  <c r="U2136" i="1"/>
  <c r="U2028" i="1"/>
  <c r="U1486" i="1"/>
  <c r="U2023" i="1"/>
  <c r="U2022" i="1"/>
  <c r="U147" i="1"/>
  <c r="U143" i="1"/>
  <c r="U62" i="1"/>
  <c r="U1468" i="1"/>
  <c r="U372" i="1"/>
  <c r="U899" i="1"/>
  <c r="U1683" i="1"/>
  <c r="U1457" i="1"/>
  <c r="U1454" i="1"/>
  <c r="U353" i="1"/>
  <c r="U1447" i="1"/>
  <c r="U888" i="1"/>
  <c r="U1441" i="1"/>
  <c r="U344" i="1"/>
  <c r="U879" i="1"/>
  <c r="U338" i="1"/>
  <c r="U875" i="1"/>
  <c r="U872" i="1"/>
  <c r="U869" i="1"/>
  <c r="U516" i="1"/>
  <c r="U327" i="1"/>
  <c r="U1664" i="1"/>
  <c r="U1519" i="1"/>
  <c r="U2176" i="1"/>
  <c r="U1901" i="1"/>
  <c r="U1613" i="1"/>
  <c r="U389" i="1"/>
  <c r="U1369" i="1"/>
  <c r="U1573" i="1"/>
  <c r="U623" i="1"/>
  <c r="U1358" i="1"/>
  <c r="U1571" i="1"/>
  <c r="U610" i="1"/>
  <c r="U1351" i="1"/>
  <c r="U1089" i="1"/>
  <c r="U1248" i="1"/>
  <c r="U597" i="1"/>
  <c r="U589" i="1"/>
  <c r="U582" i="1"/>
  <c r="U576" i="1"/>
  <c r="U1553" i="1"/>
  <c r="U1237" i="1"/>
  <c r="U1997" i="1"/>
  <c r="U1337" i="1"/>
  <c r="U1544" i="1"/>
  <c r="U1990" i="1"/>
  <c r="U1225" i="1"/>
  <c r="U1223" i="1"/>
  <c r="U1072" i="1"/>
  <c r="U552" i="1"/>
  <c r="U1983" i="1"/>
  <c r="U301" i="1"/>
  <c r="U289" i="1"/>
  <c r="U923" i="1"/>
  <c r="U48" i="1"/>
  <c r="U43" i="1"/>
  <c r="U850" i="1"/>
  <c r="U1605" i="1"/>
  <c r="U941" i="1"/>
  <c r="U1037" i="1"/>
  <c r="U1033" i="1"/>
  <c r="U496" i="1"/>
  <c r="U1025" i="1"/>
  <c r="U1020" i="1"/>
  <c r="U1791" i="1"/>
  <c r="U1014" i="1"/>
  <c r="U485" i="1"/>
  <c r="U1779" i="1"/>
  <c r="U1291" i="1"/>
  <c r="U1004" i="1"/>
  <c r="U1772" i="1"/>
  <c r="U1766" i="1"/>
  <c r="U1787" i="1"/>
  <c r="U484" i="1"/>
  <c r="U1778" i="1"/>
  <c r="U476" i="1"/>
  <c r="U1003" i="1"/>
  <c r="U1057" i="1"/>
  <c r="U1000" i="1"/>
  <c r="U1287" i="1"/>
  <c r="U936" i="1"/>
  <c r="U455" i="1"/>
  <c r="U452" i="1"/>
  <c r="U990" i="1"/>
  <c r="U934" i="1"/>
  <c r="U986" i="1"/>
  <c r="U983" i="1"/>
  <c r="U1051" i="1"/>
  <c r="U1272" i="1"/>
  <c r="U1045" i="1"/>
  <c r="U970" i="1"/>
  <c r="U1419" i="1"/>
  <c r="U1136" i="1"/>
  <c r="U1161" i="1"/>
  <c r="U1530" i="1"/>
  <c r="U1154" i="1"/>
  <c r="U927" i="1"/>
  <c r="U1412" i="1"/>
  <c r="U1521" i="1"/>
  <c r="U1513" i="1"/>
  <c r="U1881" i="1"/>
  <c r="U1593" i="1"/>
  <c r="U930" i="1"/>
  <c r="U1376" i="1"/>
  <c r="U270" i="1"/>
  <c r="U264" i="1"/>
  <c r="U259" i="1"/>
  <c r="U202" i="1"/>
  <c r="U198" i="1"/>
  <c r="U245" i="1"/>
  <c r="U666" i="1"/>
  <c r="U235" i="1"/>
  <c r="U227" i="1"/>
  <c r="U663" i="1"/>
  <c r="U223" i="1"/>
  <c r="U656" i="1"/>
  <c r="U652" i="1"/>
  <c r="U211" i="1"/>
  <c r="U28" i="1"/>
  <c r="U27" i="1"/>
  <c r="U122" i="1"/>
  <c r="U1654" i="1"/>
  <c r="U1965" i="1"/>
  <c r="U732" i="1"/>
  <c r="U1588" i="1"/>
  <c r="U2169" i="1"/>
  <c r="U1584" i="1"/>
  <c r="U1373" i="1"/>
  <c r="U711" i="1"/>
  <c r="U1948" i="1"/>
  <c r="U1943" i="1"/>
  <c r="U1940" i="1"/>
  <c r="U1217" i="1"/>
  <c r="U1398" i="1"/>
  <c r="U1640" i="1"/>
  <c r="U1175" i="1"/>
  <c r="U1202" i="1"/>
  <c r="U1623" i="1"/>
  <c r="U1171" i="1"/>
  <c r="U1618" i="1"/>
  <c r="U1165" i="1"/>
  <c r="U1381" i="1"/>
  <c r="U1938" i="1"/>
  <c r="U704" i="1"/>
  <c r="U1718" i="1"/>
  <c r="U700" i="1"/>
  <c r="U1691" i="1"/>
  <c r="U1912" i="1"/>
  <c r="U693" i="1"/>
  <c r="U687" i="1"/>
  <c r="U504" i="1"/>
  <c r="U1063" i="1"/>
  <c r="U1031" i="1"/>
  <c r="U1302" i="1"/>
  <c r="U1021" i="1"/>
  <c r="U1794" i="1"/>
  <c r="U1061" i="1"/>
  <c r="U487" i="1"/>
  <c r="U483" i="1"/>
  <c r="U1009" i="1"/>
  <c r="U1060" i="1"/>
  <c r="U470" i="1"/>
  <c r="U1769" i="1"/>
  <c r="U1762" i="1"/>
  <c r="U1056" i="1"/>
  <c r="U1756" i="1"/>
  <c r="U995" i="1"/>
  <c r="U451" i="1"/>
  <c r="U1743" i="1"/>
  <c r="U446" i="1"/>
  <c r="U1278" i="1"/>
  <c r="U1731" i="1"/>
  <c r="U1049" i="1"/>
  <c r="U437" i="1"/>
  <c r="U1043" i="1"/>
  <c r="U1722" i="1"/>
  <c r="U1418" i="1"/>
  <c r="U1134" i="1"/>
  <c r="U1124" i="1"/>
  <c r="U1116" i="1"/>
  <c r="U1415" i="1"/>
  <c r="U1526" i="1"/>
  <c r="U1411" i="1"/>
  <c r="U1890" i="1"/>
  <c r="U1602" i="1"/>
  <c r="U1878" i="1"/>
  <c r="U1874" i="1"/>
  <c r="U1379" i="1"/>
  <c r="U673" i="1"/>
  <c r="U2124" i="1"/>
  <c r="U263" i="1"/>
  <c r="U257" i="1"/>
  <c r="U2108" i="1"/>
  <c r="U248" i="1"/>
  <c r="U191" i="1"/>
  <c r="U240" i="1"/>
  <c r="U233" i="1"/>
  <c r="U2115" i="1"/>
  <c r="U224" i="1"/>
  <c r="U222" i="1"/>
  <c r="U2113" i="1"/>
  <c r="U214" i="1"/>
  <c r="U1713" i="1"/>
  <c r="U128" i="1"/>
  <c r="U401" i="1"/>
  <c r="U398" i="1"/>
  <c r="U1968" i="1"/>
  <c r="U735" i="1"/>
  <c r="U1651" i="1"/>
  <c r="U1958" i="1"/>
  <c r="U721" i="1"/>
  <c r="U2073" i="1"/>
  <c r="U1955" i="1"/>
  <c r="U1950" i="1"/>
  <c r="U1372" i="1"/>
  <c r="U1942" i="1"/>
  <c r="U1404" i="1"/>
  <c r="U1402" i="1"/>
  <c r="U944" i="1"/>
  <c r="U1209" i="1"/>
  <c r="U1627" i="1"/>
  <c r="U1395" i="1"/>
  <c r="U1394" i="1"/>
  <c r="U1170" i="1"/>
  <c r="U1169" i="1"/>
  <c r="U1383" i="1"/>
  <c r="U1719" i="1"/>
  <c r="U1922" i="1"/>
  <c r="U2154" i="1"/>
  <c r="U703" i="1"/>
  <c r="U1915" i="1"/>
  <c r="U698" i="1"/>
  <c r="U695" i="1"/>
  <c r="U690" i="1"/>
  <c r="U1928" i="1"/>
  <c r="U468" i="1"/>
  <c r="U1001" i="1"/>
  <c r="U463" i="1"/>
  <c r="U998" i="1"/>
  <c r="U1284" i="1"/>
  <c r="U454" i="1"/>
  <c r="U991" i="1"/>
  <c r="U1741" i="1"/>
  <c r="U1738" i="1"/>
  <c r="U1277" i="1"/>
  <c r="U982" i="1"/>
  <c r="U980" i="1"/>
  <c r="U975" i="1"/>
  <c r="U1270" i="1"/>
  <c r="U968" i="1"/>
  <c r="U1140" i="1"/>
  <c r="U1131" i="1"/>
  <c r="U1121" i="1"/>
  <c r="U1114" i="1"/>
  <c r="U1112" i="1"/>
  <c r="U926" i="1"/>
  <c r="U1102" i="1"/>
  <c r="U1604" i="1"/>
  <c r="U1884" i="1"/>
  <c r="U1510" i="1"/>
  <c r="U1507" i="1"/>
  <c r="U2168" i="1"/>
  <c r="U2111" i="1"/>
  <c r="U267" i="1"/>
  <c r="U2120" i="1"/>
  <c r="U205" i="1"/>
  <c r="U201" i="1"/>
  <c r="U2105" i="1"/>
  <c r="U2104" i="1"/>
  <c r="U2117" i="1"/>
  <c r="U2099" i="1"/>
  <c r="U664" i="1"/>
  <c r="U660" i="1"/>
  <c r="U658" i="1"/>
  <c r="U180" i="1"/>
  <c r="U177" i="1"/>
  <c r="U1712" i="1"/>
  <c r="U403" i="1"/>
  <c r="U1707" i="1"/>
  <c r="U118" i="1"/>
  <c r="U739" i="1"/>
  <c r="U2079" i="1"/>
  <c r="U729" i="1"/>
  <c r="U726" i="1"/>
  <c r="U414" i="1"/>
  <c r="U717" i="1"/>
  <c r="U1954" i="1"/>
  <c r="U2071" i="1"/>
  <c r="U1945" i="1"/>
  <c r="U708" i="1"/>
  <c r="U1403" i="1"/>
  <c r="U1178" i="1"/>
  <c r="U1213" i="1"/>
  <c r="U275" i="1"/>
  <c r="U1204" i="1"/>
  <c r="U943" i="1"/>
  <c r="U1196" i="1"/>
  <c r="U1189" i="1"/>
  <c r="U1393" i="1"/>
  <c r="U1619" i="1"/>
  <c r="U682" i="1"/>
  <c r="U705" i="1"/>
  <c r="U2153" i="1"/>
  <c r="U282" i="1"/>
  <c r="U1716" i="1"/>
  <c r="U1690" i="1"/>
  <c r="U1910" i="1"/>
  <c r="U689" i="1"/>
  <c r="U1759" i="1"/>
  <c r="U460" i="1"/>
  <c r="U1283" i="1"/>
  <c r="U1751" i="1"/>
  <c r="U1281" i="1"/>
  <c r="U448" i="1"/>
  <c r="U1735" i="1"/>
  <c r="U984" i="1"/>
  <c r="U442" i="1"/>
  <c r="U1047" i="1"/>
  <c r="U974" i="1"/>
  <c r="U1042" i="1"/>
  <c r="U967" i="1"/>
  <c r="U55" i="1"/>
  <c r="U1128" i="1"/>
  <c r="U1118" i="1"/>
  <c r="U1529" i="1"/>
  <c r="U1109" i="1"/>
  <c r="U1524" i="1"/>
  <c r="U1410" i="1"/>
  <c r="U1603" i="1"/>
  <c r="U1883" i="1"/>
  <c r="U1876" i="1"/>
  <c r="U1598" i="1"/>
  <c r="U1067" i="1"/>
  <c r="U2110" i="1"/>
  <c r="U2121" i="1"/>
  <c r="U669" i="1"/>
  <c r="U252" i="1"/>
  <c r="U250" i="1"/>
  <c r="U193" i="1"/>
  <c r="U667" i="1"/>
  <c r="U238" i="1"/>
  <c r="U2098" i="1"/>
  <c r="U225" i="1"/>
  <c r="U2091" i="1"/>
  <c r="U219" i="1"/>
  <c r="U653" i="1"/>
  <c r="U212" i="1"/>
  <c r="U130" i="1"/>
  <c r="U1319" i="1"/>
  <c r="U1706" i="1"/>
  <c r="U1655" i="1"/>
  <c r="U738" i="1"/>
  <c r="U1963" i="1"/>
  <c r="U2078" i="1"/>
  <c r="U724" i="1"/>
  <c r="U718" i="1"/>
  <c r="U1956" i="1"/>
  <c r="U1952" i="1"/>
  <c r="U1949" i="1"/>
  <c r="U1578" i="1"/>
  <c r="U136" i="1"/>
  <c r="U1180" i="1"/>
  <c r="U1631" i="1"/>
  <c r="U1210" i="1"/>
  <c r="U1388" i="1"/>
  <c r="U1203" i="1"/>
  <c r="U1386" i="1"/>
  <c r="U1172" i="1"/>
  <c r="U1187" i="1"/>
  <c r="U1183" i="1"/>
  <c r="U1164" i="1"/>
  <c r="U1925" i="1"/>
  <c r="U1921" i="1"/>
  <c r="U1919" i="1"/>
  <c r="U1717" i="1"/>
  <c r="U748" i="1"/>
  <c r="U746" i="1"/>
  <c r="U1931" i="1"/>
  <c r="U688" i="1"/>
  <c r="U424" i="1"/>
  <c r="U1405" i="1"/>
  <c r="U834" i="1"/>
  <c r="U815" i="1"/>
  <c r="U1977" i="1"/>
  <c r="U168" i="1"/>
  <c r="U83" i="1"/>
  <c r="U1481" i="1"/>
  <c r="U949" i="1"/>
  <c r="U142" i="1"/>
  <c r="U1467" i="1"/>
  <c r="U1681" i="1"/>
  <c r="U351" i="1"/>
  <c r="U1443" i="1"/>
  <c r="U643" i="1"/>
  <c r="U1673" i="1"/>
  <c r="U1438" i="1"/>
  <c r="U337" i="1"/>
  <c r="U1434" i="1"/>
  <c r="U871" i="1"/>
  <c r="U867" i="1"/>
  <c r="U515" i="1"/>
  <c r="U1426" i="1"/>
  <c r="U1421" i="1"/>
  <c r="U1518" i="1"/>
  <c r="U686" i="1"/>
  <c r="U1700" i="1"/>
  <c r="U2172" i="1"/>
  <c r="U1371" i="1"/>
  <c r="U626" i="1"/>
  <c r="U2014" i="1"/>
  <c r="U622" i="1"/>
  <c r="U1357" i="1"/>
  <c r="U614" i="1"/>
  <c r="U609" i="1"/>
  <c r="U1253" i="1"/>
  <c r="U604" i="1"/>
  <c r="U1246" i="1"/>
  <c r="U595" i="1"/>
  <c r="U1085" i="1"/>
  <c r="U581" i="1"/>
  <c r="U574" i="1"/>
  <c r="U1240" i="1"/>
  <c r="U1082" i="1"/>
  <c r="U1080" i="1"/>
  <c r="U1231" i="1"/>
  <c r="U1332" i="1"/>
  <c r="U1541" i="1"/>
  <c r="U1076" i="1"/>
  <c r="U561" i="1"/>
  <c r="U1326" i="1"/>
  <c r="U1220" i="1"/>
  <c r="U545" i="1"/>
  <c r="U298" i="1"/>
  <c r="U286" i="1"/>
  <c r="U53" i="1"/>
  <c r="U1147" i="1"/>
  <c r="U853" i="1"/>
  <c r="U849" i="1"/>
  <c r="U1040" i="1"/>
  <c r="U2184" i="1"/>
  <c r="U825" i="1"/>
  <c r="U964" i="1"/>
  <c r="U370" i="1"/>
  <c r="U395" i="1"/>
  <c r="U787" i="1"/>
  <c r="U1849" i="1"/>
  <c r="U1470" i="1"/>
  <c r="U918" i="1"/>
  <c r="U797" i="1"/>
  <c r="U2053" i="1"/>
  <c r="U1835" i="1"/>
  <c r="U166" i="1"/>
  <c r="U2026" i="1"/>
  <c r="U13" i="1"/>
  <c r="U1867" i="1"/>
  <c r="U422" i="1"/>
  <c r="U324" i="1"/>
  <c r="U792" i="1"/>
  <c r="U780" i="1"/>
  <c r="U821" i="1"/>
  <c r="U810" i="1"/>
  <c r="U1821" i="1"/>
  <c r="U2038" i="1"/>
  <c r="U428" i="1"/>
  <c r="U317" i="1"/>
  <c r="U823" i="1"/>
  <c r="U1852" i="1"/>
  <c r="U1501" i="1"/>
  <c r="U2030" i="1"/>
  <c r="U352" i="1"/>
  <c r="U2082" i="1"/>
  <c r="U2063" i="1"/>
  <c r="U779" i="1"/>
  <c r="U811" i="1"/>
  <c r="U2146" i="1"/>
  <c r="U105" i="1"/>
  <c r="U1495" i="1"/>
  <c r="U1480" i="1"/>
  <c r="U530" i="1"/>
  <c r="U1871" i="1"/>
  <c r="U908" i="1"/>
  <c r="U1891" i="1"/>
  <c r="U319" i="1"/>
  <c r="U785" i="1"/>
  <c r="U830" i="1"/>
  <c r="U2158" i="1"/>
  <c r="U814" i="1"/>
  <c r="U1840" i="1"/>
  <c r="U1833" i="1"/>
  <c r="U112" i="1"/>
  <c r="U2142" i="1"/>
  <c r="U1502" i="1"/>
  <c r="U157" i="1"/>
  <c r="U789" i="1"/>
  <c r="U2050" i="1"/>
  <c r="U1823" i="1"/>
  <c r="U160" i="1"/>
  <c r="U953" i="1"/>
  <c r="U367" i="1"/>
  <c r="U915" i="1"/>
  <c r="U1662" i="1"/>
  <c r="U803" i="1"/>
  <c r="U788" i="1"/>
  <c r="U827" i="1"/>
  <c r="U2155" i="1"/>
  <c r="U1980" i="1"/>
  <c r="U1973" i="1"/>
  <c r="U2046" i="1"/>
  <c r="U2041" i="1"/>
  <c r="U1499" i="1"/>
  <c r="U1714" i="1"/>
  <c r="U394" i="1"/>
  <c r="U916" i="1"/>
  <c r="U427" i="1"/>
  <c r="U423" i="1"/>
  <c r="U117" i="1"/>
  <c r="U1892" i="1"/>
  <c r="U2065" i="1"/>
  <c r="U804" i="1"/>
  <c r="U846" i="1"/>
  <c r="U843" i="1"/>
  <c r="U315" i="1"/>
  <c r="U786" i="1"/>
  <c r="U781" i="1"/>
  <c r="U831" i="1"/>
  <c r="U828" i="1"/>
  <c r="U310" i="1"/>
  <c r="U822" i="1"/>
  <c r="U819" i="1"/>
  <c r="U375" i="1"/>
  <c r="U2186" i="1"/>
  <c r="U1847" i="1"/>
  <c r="U1841" i="1"/>
  <c r="U1834" i="1"/>
  <c r="U1827" i="1"/>
  <c r="U208" i="1"/>
  <c r="U2047" i="1"/>
  <c r="U1505" i="1"/>
  <c r="U2143" i="1"/>
  <c r="U100" i="1"/>
  <c r="U961" i="1"/>
  <c r="U19" i="1"/>
  <c r="U956" i="1"/>
  <c r="U87" i="1"/>
  <c r="U82" i="1"/>
  <c r="U81" i="1"/>
  <c r="U78" i="1"/>
  <c r="U152" i="1"/>
  <c r="U151" i="1"/>
  <c r="U951" i="1"/>
  <c r="U2019" i="1"/>
  <c r="U1473" i="1"/>
  <c r="U60" i="1"/>
  <c r="U539" i="1"/>
  <c r="U1685" i="1"/>
  <c r="U898" i="1"/>
  <c r="U7" i="1"/>
  <c r="U649" i="1"/>
  <c r="U893" i="1"/>
  <c r="U1452" i="1"/>
  <c r="U1446" i="1"/>
  <c r="U885" i="1"/>
  <c r="U1674" i="1"/>
  <c r="U881" i="1"/>
  <c r="U339" i="1"/>
  <c r="U336" i="1"/>
  <c r="U9" i="1"/>
  <c r="U637" i="1"/>
  <c r="U332" i="1"/>
  <c r="U632" i="1"/>
  <c r="U2135" i="1"/>
  <c r="U2025" i="1"/>
  <c r="U1483" i="1"/>
  <c r="U72" i="1"/>
  <c r="U950" i="1"/>
  <c r="U1477" i="1"/>
  <c r="U2130" i="1"/>
  <c r="U948" i="1"/>
  <c r="U538" i="1"/>
  <c r="U650" i="1"/>
  <c r="U366" i="1"/>
  <c r="U362" i="1"/>
  <c r="U359" i="1"/>
  <c r="U357" i="1"/>
  <c r="U892" i="1"/>
  <c r="U1445" i="1"/>
  <c r="U349" i="1"/>
  <c r="U347" i="1"/>
  <c r="U342" i="1"/>
  <c r="U878" i="1"/>
  <c r="U1435" i="1"/>
  <c r="U874" i="1"/>
  <c r="U2" i="1"/>
  <c r="U517" i="1"/>
  <c r="U1427" i="1"/>
  <c r="U512" i="1"/>
  <c r="U1420" i="1"/>
  <c r="U2178" i="1"/>
  <c r="U685" i="1"/>
  <c r="U1516" i="1"/>
  <c r="U1898" i="1"/>
  <c r="U1577" i="1"/>
  <c r="U625" i="1"/>
  <c r="U2012" i="1"/>
  <c r="U621" i="1"/>
  <c r="U1572" i="1"/>
  <c r="U1093" i="1"/>
  <c r="U1569" i="1"/>
  <c r="U1252" i="1"/>
  <c r="U603" i="1"/>
  <c r="U1346" i="1"/>
  <c r="U906" i="1"/>
  <c r="U808" i="1"/>
  <c r="U841" i="1"/>
  <c r="U2056" i="1"/>
  <c r="U776" i="1"/>
  <c r="U772" i="1"/>
  <c r="U768" i="1"/>
  <c r="U2051" i="1"/>
  <c r="U758" i="1"/>
  <c r="U757" i="1"/>
  <c r="U1863" i="1"/>
  <c r="U1979" i="1"/>
  <c r="U1839" i="1"/>
  <c r="U1853" i="1"/>
  <c r="U1972" i="1"/>
  <c r="U1819" i="1"/>
  <c r="U2145" i="1"/>
  <c r="U172" i="1"/>
  <c r="U104" i="1"/>
  <c r="U1503" i="1"/>
  <c r="U96" i="1"/>
  <c r="U90" i="1"/>
  <c r="U89" i="1"/>
  <c r="U2139" i="1"/>
  <c r="U2032" i="1"/>
  <c r="U79" i="1"/>
  <c r="U154" i="1"/>
  <c r="U2024" i="1"/>
  <c r="U150" i="1"/>
  <c r="U1478" i="1"/>
  <c r="U146" i="1"/>
  <c r="U3" i="1"/>
  <c r="U141" i="1"/>
  <c r="U536" i="1"/>
  <c r="U1684" i="1"/>
  <c r="U1461" i="1"/>
  <c r="U896" i="1"/>
  <c r="U1456" i="1"/>
  <c r="U355" i="1"/>
  <c r="U1451" i="1"/>
  <c r="U1676" i="1"/>
  <c r="U11" i="1"/>
  <c r="U527" i="1"/>
  <c r="U880" i="1"/>
  <c r="U524" i="1"/>
  <c r="U1672" i="1"/>
  <c r="U1669" i="1"/>
  <c r="U636" i="1"/>
  <c r="U331" i="1"/>
  <c r="U1666" i="1"/>
  <c r="U326" i="1"/>
  <c r="U1704" i="1"/>
  <c r="U1517" i="1"/>
  <c r="U33" i="1"/>
  <c r="U1698" i="1"/>
  <c r="U31" i="1"/>
  <c r="U630" i="1"/>
  <c r="U1261" i="1"/>
  <c r="U1365" i="1"/>
  <c r="U1258" i="1"/>
  <c r="U618" i="1"/>
  <c r="U1354" i="1"/>
  <c r="U1092" i="1"/>
  <c r="U1565" i="1"/>
  <c r="U601" i="1"/>
  <c r="U599" i="1"/>
  <c r="U1311" i="1"/>
  <c r="U135" i="1"/>
  <c r="U2183" i="1"/>
  <c r="U796" i="1"/>
  <c r="U839" i="1"/>
  <c r="U1313" i="1"/>
  <c r="U430" i="1"/>
  <c r="U134" i="1"/>
  <c r="U807" i="1"/>
  <c r="U845" i="1"/>
  <c r="U386" i="1"/>
  <c r="U380" i="1"/>
  <c r="U2161" i="1"/>
  <c r="U767" i="1"/>
  <c r="U2157" i="1"/>
  <c r="U817" i="1"/>
  <c r="U2189" i="1"/>
  <c r="U1851" i="1"/>
  <c r="U1846" i="1"/>
  <c r="U1861" i="1"/>
  <c r="U1860" i="1"/>
  <c r="U1858" i="1"/>
  <c r="U1818" i="1"/>
  <c r="U110" i="1"/>
  <c r="U171" i="1"/>
  <c r="U2141" i="1"/>
  <c r="U167" i="1"/>
  <c r="U95" i="1"/>
  <c r="U163" i="1"/>
  <c r="U1497" i="1"/>
  <c r="U86" i="1"/>
  <c r="U2031" i="1"/>
  <c r="U955" i="1"/>
  <c r="U153" i="1"/>
  <c r="U75" i="1"/>
  <c r="U70" i="1"/>
  <c r="U2021" i="1"/>
  <c r="U1476" i="1"/>
  <c r="U1472" i="1"/>
  <c r="U58" i="1"/>
  <c r="U1687" i="1"/>
  <c r="U1464" i="1"/>
  <c r="U365" i="1"/>
  <c r="U1459" i="1"/>
  <c r="U895" i="1"/>
  <c r="U648" i="1"/>
  <c r="U1450" i="1"/>
  <c r="U1675" i="1"/>
  <c r="U1442" i="1"/>
  <c r="U346" i="1"/>
  <c r="U1440" i="1"/>
  <c r="U523" i="1"/>
  <c r="U521" i="1"/>
  <c r="U873" i="1"/>
  <c r="U518" i="1"/>
  <c r="U1429" i="1"/>
  <c r="U329" i="1"/>
  <c r="U511" i="1"/>
  <c r="U2180" i="1"/>
  <c r="U1702" i="1"/>
  <c r="U2175" i="1"/>
  <c r="U1614" i="1"/>
  <c r="U1896" i="1"/>
  <c r="U2015" i="1"/>
  <c r="U1260" i="1"/>
  <c r="U1364" i="1"/>
  <c r="U1257" i="1"/>
  <c r="U1355" i="1"/>
  <c r="U2010" i="1"/>
  <c r="U1568" i="1"/>
  <c r="U1090" i="1"/>
  <c r="U1088" i="1"/>
  <c r="U598" i="1"/>
  <c r="U592" i="1"/>
  <c r="U585" i="1"/>
  <c r="U1083" i="1"/>
  <c r="U1241" i="1"/>
  <c r="U1341" i="1"/>
  <c r="U568" i="1"/>
  <c r="U1547" i="1"/>
  <c r="U1994" i="1"/>
  <c r="U1078" i="1"/>
  <c r="U431" i="1"/>
  <c r="U115" i="1"/>
  <c r="U801" i="1"/>
  <c r="U381" i="1"/>
  <c r="U1866" i="1"/>
  <c r="U426" i="1"/>
  <c r="U26" i="1"/>
  <c r="U114" i="1"/>
  <c r="U800" i="1"/>
  <c r="U840" i="1"/>
  <c r="U837" i="1"/>
  <c r="U771" i="1"/>
  <c r="U1869" i="1"/>
  <c r="U1312" i="1"/>
  <c r="U1865" i="1"/>
  <c r="U912" i="1"/>
  <c r="U904" i="1"/>
  <c r="U2084" i="1"/>
  <c r="U1408" i="1"/>
  <c r="U2182" i="1"/>
  <c r="U2164" i="1"/>
  <c r="U388" i="1"/>
  <c r="U794" i="1"/>
  <c r="U2061" i="1"/>
  <c r="U385" i="1"/>
  <c r="U836" i="1"/>
  <c r="U2055" i="1"/>
  <c r="U2054" i="1"/>
  <c r="U826" i="1"/>
  <c r="U765" i="1"/>
  <c r="U760" i="1"/>
  <c r="U816" i="1"/>
  <c r="U2187" i="1"/>
  <c r="U210" i="1"/>
  <c r="U1844" i="1"/>
  <c r="U1837" i="1"/>
  <c r="U1831" i="1"/>
  <c r="U1826" i="1"/>
  <c r="U1857" i="1"/>
  <c r="U1506" i="1"/>
  <c r="U5" i="1"/>
  <c r="U103" i="1"/>
  <c r="U962" i="1"/>
  <c r="U165" i="1"/>
  <c r="U1500" i="1"/>
  <c r="U158" i="1"/>
  <c r="U84" i="1"/>
  <c r="U1491" i="1"/>
  <c r="U4" i="1"/>
  <c r="U1487" i="1"/>
  <c r="U74" i="1"/>
  <c r="U149" i="1"/>
  <c r="U66" i="1"/>
  <c r="U144" i="1"/>
  <c r="U63" i="1"/>
  <c r="U1469" i="1"/>
  <c r="U535" i="1"/>
  <c r="U368" i="1"/>
  <c r="U364" i="1"/>
  <c r="U14" i="1"/>
  <c r="U1455" i="1"/>
  <c r="U354" i="1"/>
  <c r="U1448" i="1"/>
  <c r="U1444" i="1"/>
  <c r="U884" i="1"/>
  <c r="U883" i="1"/>
  <c r="U341" i="1"/>
  <c r="U641" i="1"/>
  <c r="U1670" i="1"/>
  <c r="U1432" i="1"/>
  <c r="U635" i="1"/>
  <c r="U1668" i="1"/>
  <c r="U865" i="1"/>
  <c r="U1423" i="1"/>
  <c r="U2179" i="1"/>
  <c r="U2177" i="1"/>
  <c r="U2174" i="1"/>
  <c r="U32" i="1"/>
  <c r="U30" i="1"/>
  <c r="U629" i="1"/>
  <c r="U1574" i="1"/>
  <c r="U1259" i="1"/>
  <c r="U1359" i="1"/>
  <c r="U616" i="1"/>
  <c r="U1353" i="1"/>
  <c r="U606" i="1"/>
  <c r="U605" i="1"/>
  <c r="U1249" i="1"/>
  <c r="U1086" i="1"/>
  <c r="U590" i="1"/>
  <c r="U583" i="1"/>
  <c r="U577" i="1"/>
  <c r="U2002" i="1"/>
  <c r="U2000" i="1"/>
  <c r="U1235" i="1"/>
  <c r="U1996" i="1"/>
  <c r="U1333" i="1"/>
  <c r="U1425" i="1"/>
  <c r="U1663" i="1"/>
  <c r="U1905" i="1"/>
  <c r="U391" i="1"/>
  <c r="U683" i="1"/>
  <c r="U390" i="1"/>
  <c r="U1370" i="1"/>
  <c r="U1099" i="1"/>
  <c r="U2013" i="1"/>
  <c r="U1095" i="1"/>
  <c r="U1356" i="1"/>
  <c r="U1570" i="1"/>
  <c r="U2009" i="1"/>
  <c r="U1091" i="1"/>
  <c r="U1250" i="1"/>
  <c r="U1244" i="1"/>
  <c r="U1563" i="1"/>
  <c r="U587" i="1"/>
  <c r="U580" i="1"/>
  <c r="U1242" i="1"/>
  <c r="U1551" i="1"/>
  <c r="U1549" i="1"/>
  <c r="U1234" i="1"/>
  <c r="U1230" i="1"/>
  <c r="U1542" i="1"/>
  <c r="U1540" i="1"/>
  <c r="U1329" i="1"/>
  <c r="U559" i="1"/>
  <c r="U554" i="1"/>
  <c r="U549" i="1"/>
  <c r="U544" i="1"/>
  <c r="U296" i="1"/>
  <c r="U284" i="1"/>
  <c r="U857" i="1"/>
  <c r="U1268" i="1"/>
  <c r="U852" i="1"/>
  <c r="U1607" i="1"/>
  <c r="U1817" i="1"/>
  <c r="U1812" i="1"/>
  <c r="U1306" i="1"/>
  <c r="U1304" i="1"/>
  <c r="U1029" i="1"/>
  <c r="U1301" i="1"/>
  <c r="U1795" i="1"/>
  <c r="U491" i="1"/>
  <c r="U1785" i="1"/>
  <c r="U1011" i="1"/>
  <c r="U480" i="1"/>
  <c r="U1776" i="1"/>
  <c r="U1002" i="1"/>
  <c r="U1770" i="1"/>
  <c r="U1763" i="1"/>
  <c r="U461" i="1"/>
  <c r="U458" i="1"/>
  <c r="U1054" i="1"/>
  <c r="U992" i="1"/>
  <c r="U1744" i="1"/>
  <c r="U447" i="1"/>
  <c r="U1279" i="1"/>
  <c r="U1274" i="1"/>
  <c r="U1050" i="1"/>
  <c r="U978" i="1"/>
  <c r="U1724" i="1"/>
  <c r="U969" i="1"/>
  <c r="U1162" i="1"/>
  <c r="U1531" i="1"/>
  <c r="U1416" i="1"/>
  <c r="U1159" i="1"/>
  <c r="U1527" i="1"/>
  <c r="U1414" i="1"/>
  <c r="U1104" i="1"/>
  <c r="U1514" i="1"/>
  <c r="U1659" i="1"/>
  <c r="U1879" i="1"/>
  <c r="U1592" i="1"/>
  <c r="U1617" i="1"/>
  <c r="U2166" i="1"/>
  <c r="U207" i="1"/>
  <c r="U672" i="1"/>
  <c r="U258" i="1"/>
  <c r="U668" i="1"/>
  <c r="U863" i="1"/>
  <c r="U243" i="1"/>
  <c r="U2101" i="1"/>
  <c r="U2100" i="1"/>
  <c r="U1562" i="1"/>
  <c r="U2005" i="1"/>
  <c r="U579" i="1"/>
  <c r="U1342" i="1"/>
  <c r="U2001" i="1"/>
  <c r="U1999" i="1"/>
  <c r="U1338" i="1"/>
  <c r="U1545" i="1"/>
  <c r="U564" i="1"/>
  <c r="U1331" i="1"/>
  <c r="U1075" i="1"/>
  <c r="U1986" i="1"/>
  <c r="U1070" i="1"/>
  <c r="U1325" i="1"/>
  <c r="U1068" i="1"/>
  <c r="U295" i="1"/>
  <c r="U283" i="1"/>
  <c r="U52" i="1"/>
  <c r="U47" i="1"/>
  <c r="U1267" i="1"/>
  <c r="U1145" i="1"/>
  <c r="U509" i="1"/>
  <c r="U1561" i="1"/>
  <c r="U2004" i="1"/>
  <c r="U1084" i="1"/>
  <c r="U1555" i="1"/>
  <c r="U1238" i="1"/>
  <c r="U569" i="1"/>
  <c r="U567" i="1"/>
  <c r="U1995" i="1"/>
  <c r="U1992" i="1"/>
  <c r="U1539" i="1"/>
  <c r="U1074" i="1"/>
  <c r="U558" i="1"/>
  <c r="U1984" i="1"/>
  <c r="U548" i="1"/>
  <c r="U305" i="1"/>
  <c r="U293" i="1"/>
  <c r="U1982" i="1"/>
  <c r="U856" i="1"/>
  <c r="U45" i="1"/>
  <c r="U1146" i="1"/>
  <c r="U1144" i="1"/>
  <c r="U507" i="1"/>
  <c r="U1039" i="1"/>
  <c r="U499" i="1"/>
  <c r="U1030" i="1"/>
  <c r="U1027" i="1"/>
  <c r="U1800" i="1"/>
  <c r="U493" i="1"/>
  <c r="U1015" i="1"/>
  <c r="U1784" i="1"/>
  <c r="U1781" i="1"/>
  <c r="U479" i="1"/>
  <c r="U473" i="1"/>
  <c r="U469" i="1"/>
  <c r="U466" i="1"/>
  <c r="U464" i="1"/>
  <c r="U939" i="1"/>
  <c r="U1285" i="1"/>
  <c r="U1282" i="1"/>
  <c r="U1748" i="1"/>
  <c r="U1280" i="1"/>
  <c r="U987" i="1"/>
  <c r="U444" i="1"/>
  <c r="U1729" i="1"/>
  <c r="U933" i="1"/>
  <c r="U976" i="1"/>
  <c r="U1271" i="1"/>
  <c r="U1269" i="1"/>
  <c r="U56" i="1"/>
  <c r="U1132" i="1"/>
  <c r="U1122" i="1"/>
  <c r="U1158" i="1"/>
  <c r="U928" i="1"/>
  <c r="U1106" i="1"/>
  <c r="U1522" i="1"/>
  <c r="U1597" i="1"/>
  <c r="U1658" i="1"/>
  <c r="U1877" i="1"/>
  <c r="U919" i="1"/>
  <c r="U1616" i="1"/>
  <c r="U273" i="1"/>
  <c r="U2123" i="1"/>
  <c r="U262" i="1"/>
  <c r="U255" i="1"/>
  <c r="U2107" i="1"/>
  <c r="U195" i="1"/>
  <c r="U862" i="1"/>
  <c r="U239" i="1"/>
  <c r="U231" i="1"/>
  <c r="U1227" i="1"/>
  <c r="U562" i="1"/>
  <c r="U1327" i="1"/>
  <c r="U1222" i="1"/>
  <c r="U1534" i="1"/>
  <c r="U304" i="1"/>
  <c r="U292" i="1"/>
  <c r="U1149" i="1"/>
  <c r="U50" i="1"/>
  <c r="U543" i="1"/>
  <c r="U41" i="1"/>
  <c r="U1143" i="1"/>
  <c r="U1816" i="1"/>
  <c r="U1229" i="1"/>
  <c r="U1538" i="1"/>
  <c r="U1073" i="1"/>
  <c r="U1656" i="1"/>
  <c r="U553" i="1"/>
  <c r="U547" i="1"/>
  <c r="U302" i="1"/>
  <c r="U290" i="1"/>
  <c r="U858" i="1"/>
  <c r="U1610" i="1"/>
  <c r="U44" i="1"/>
  <c r="U851" i="1"/>
  <c r="U1142" i="1"/>
  <c r="U506" i="1"/>
  <c r="U1038" i="1"/>
  <c r="U1034" i="1"/>
  <c r="U1062" i="1"/>
  <c r="U1026" i="1"/>
  <c r="U1797" i="1"/>
  <c r="U1017" i="1"/>
  <c r="U1298" i="1"/>
  <c r="U1013" i="1"/>
  <c r="U1294" i="1"/>
  <c r="U1007" i="1"/>
  <c r="U1005" i="1"/>
  <c r="U1773" i="1"/>
  <c r="U1767" i="1"/>
  <c r="U1760" i="1"/>
  <c r="U938" i="1"/>
  <c r="U996" i="1"/>
  <c r="U1752" i="1"/>
  <c r="U1746" i="1"/>
  <c r="U1740" i="1"/>
  <c r="U1736" i="1"/>
  <c r="U1733" i="1"/>
  <c r="U1727" i="1"/>
  <c r="U1048" i="1"/>
  <c r="U436" i="1"/>
  <c r="U973" i="1"/>
  <c r="U433" i="1"/>
  <c r="U1139" i="1"/>
  <c r="U1129" i="1"/>
  <c r="U1119" i="1"/>
  <c r="U1156" i="1"/>
  <c r="U1110" i="1"/>
  <c r="U1413" i="1"/>
  <c r="U1100" i="1"/>
  <c r="U1888" i="1"/>
  <c r="U1512" i="1"/>
  <c r="U1509" i="1"/>
  <c r="U1599" i="1"/>
  <c r="U1377" i="1"/>
  <c r="U272" i="1"/>
  <c r="U266" i="1"/>
  <c r="U670" i="1"/>
  <c r="U253" i="1"/>
  <c r="U2106" i="1"/>
  <c r="U247" i="1"/>
  <c r="U189" i="1"/>
  <c r="U187" i="1"/>
  <c r="U229" i="1"/>
  <c r="U654" i="1"/>
  <c r="U2086" i="1"/>
  <c r="U1322" i="1"/>
  <c r="U1710" i="1"/>
  <c r="U399" i="1"/>
  <c r="U2080" i="1"/>
  <c r="U1966" i="1"/>
  <c r="U1590" i="1"/>
  <c r="U728" i="1"/>
  <c r="U1650" i="1"/>
  <c r="U719" i="1"/>
  <c r="U413" i="1"/>
  <c r="U412" i="1"/>
  <c r="U1580" i="1"/>
  <c r="U137" i="1"/>
  <c r="U707" i="1"/>
  <c r="U1632" i="1"/>
  <c r="U1216" i="1"/>
  <c r="U1211" i="1"/>
  <c r="U1208" i="1"/>
  <c r="U1626" i="1"/>
  <c r="U1199" i="1"/>
  <c r="U1195" i="1"/>
  <c r="U942" i="1"/>
  <c r="U1166" i="1"/>
  <c r="U21" i="1"/>
  <c r="U1939" i="1"/>
  <c r="U753" i="1"/>
  <c r="U1692" i="1"/>
  <c r="U701" i="1"/>
  <c r="U280" i="1"/>
  <c r="U1689" i="1"/>
  <c r="U694" i="1"/>
  <c r="U1908" i="1"/>
  <c r="U139" i="1"/>
  <c r="U1652" i="1"/>
  <c r="U417" i="1"/>
  <c r="U2077" i="1"/>
  <c r="U1587" i="1"/>
  <c r="U2074" i="1"/>
  <c r="U138" i="1"/>
  <c r="U1951" i="1"/>
  <c r="U1579" i="1"/>
  <c r="U1647" i="1"/>
  <c r="U1644" i="1"/>
  <c r="U1179" i="1"/>
  <c r="U945" i="1"/>
  <c r="U276" i="1"/>
  <c r="U22" i="1"/>
  <c r="U1396" i="1"/>
  <c r="U1198" i="1"/>
  <c r="U1191" i="1"/>
  <c r="U274" i="1"/>
  <c r="U1620" i="1"/>
  <c r="U755" i="1"/>
  <c r="U754" i="1"/>
  <c r="U679" i="1"/>
  <c r="U677" i="1"/>
  <c r="U1916" i="1"/>
  <c r="U1913" i="1"/>
  <c r="U1911" i="1"/>
  <c r="U691" i="1"/>
  <c r="U2149" i="1"/>
  <c r="U1323" i="1"/>
  <c r="U1711" i="1"/>
  <c r="U1708" i="1"/>
  <c r="U419" i="1"/>
  <c r="U733" i="1"/>
  <c r="U730" i="1"/>
  <c r="U727" i="1"/>
  <c r="U720" i="1"/>
  <c r="U2072" i="1"/>
  <c r="U1649" i="1"/>
  <c r="U410" i="1"/>
  <c r="U1946" i="1"/>
  <c r="U407" i="1"/>
  <c r="U1642" i="1"/>
  <c r="U1400" i="1"/>
  <c r="U24" i="1"/>
  <c r="U23" i="1"/>
  <c r="U1205" i="1"/>
  <c r="U1625" i="1"/>
  <c r="U1197" i="1"/>
  <c r="U1621" i="1"/>
  <c r="U1168" i="1"/>
  <c r="U1382" i="1"/>
  <c r="U1926" i="1"/>
  <c r="U1937" i="1"/>
  <c r="U1693" i="1"/>
  <c r="U750" i="1"/>
  <c r="U281" i="1"/>
  <c r="U747" i="1"/>
  <c r="U675" i="1"/>
  <c r="U1909" i="1"/>
  <c r="U742" i="1"/>
  <c r="B5" i="2"/>
  <c r="B4" i="2"/>
  <c r="B3" i="2"/>
  <c r="V1714" i="1" l="1"/>
</calcChain>
</file>

<file path=xl/sharedStrings.xml><?xml version="1.0" encoding="utf-8"?>
<sst xmlns="http://schemas.openxmlformats.org/spreadsheetml/2006/main" count="20277" uniqueCount="3030">
  <si>
    <t>Id</t>
  </si>
  <si>
    <t>District</t>
  </si>
  <si>
    <t>Address</t>
  </si>
  <si>
    <t>Number</t>
  </si>
  <si>
    <t>Area</t>
  </si>
  <si>
    <t>Rent</t>
  </si>
  <si>
    <t>Bedrooms</t>
  </si>
  <si>
    <t>Sq.Mt</t>
  </si>
  <si>
    <t>Floor</t>
  </si>
  <si>
    <t>Outer</t>
  </si>
  <si>
    <t>Elevator</t>
  </si>
  <si>
    <t>Penthouse</t>
  </si>
  <si>
    <t>Cottage</t>
  </si>
  <si>
    <t>Duplex</t>
  </si>
  <si>
    <t>Semidetached</t>
  </si>
  <si>
    <t>Ciudad Lineal</t>
  </si>
  <si>
    <t>Piso en Quintana</t>
  </si>
  <si>
    <t>Quintana</t>
  </si>
  <si>
    <t>Piso en calle de Arturo Soria</t>
  </si>
  <si>
    <t>Costillares</t>
  </si>
  <si>
    <t>Piso en calle de Vicente Muzas</t>
  </si>
  <si>
    <t>4</t>
  </si>
  <si>
    <t>Colina</t>
  </si>
  <si>
    <t>Piso en calle Badajoz</t>
  </si>
  <si>
    <t>San Pascual</t>
  </si>
  <si>
    <t>Piso en calle de Nuestra Señora del Villar</t>
  </si>
  <si>
    <t>9</t>
  </si>
  <si>
    <t>Ventas</t>
  </si>
  <si>
    <t>Ático en calle José Silva</t>
  </si>
  <si>
    <t>San Juan Bautista</t>
  </si>
  <si>
    <t>Piso en Virgen de Lourdes</t>
  </si>
  <si>
    <t>Concepción</t>
  </si>
  <si>
    <t>Piso en calle Jazmín</t>
  </si>
  <si>
    <t>17</t>
  </si>
  <si>
    <t>Piso en general aranaz</t>
  </si>
  <si>
    <t>Dúplex en calle Rafael Bergamín</t>
  </si>
  <si>
    <t>Estudio en Costillares</t>
  </si>
  <si>
    <t>Piso en calle Virgen de los Reyes</t>
  </si>
  <si>
    <t>Dúplex en calle Diego Ayllón</t>
  </si>
  <si>
    <t>Ático en calle natalia de silva</t>
  </si>
  <si>
    <t>1</t>
  </si>
  <si>
    <t>Piso en calle miguel de la iglesia</t>
  </si>
  <si>
    <t>Piso en Ventas</t>
  </si>
  <si>
    <t>Piso en calle Caribe</t>
  </si>
  <si>
    <t>Dúplex en Angelita Cavero</t>
  </si>
  <si>
    <t>Piso en Virgen de los reyes</t>
  </si>
  <si>
    <t>Piso en calle Emilio Ferrari</t>
  </si>
  <si>
    <t>Pueblo Nuevo</t>
  </si>
  <si>
    <t>Ático en calle josé silva</t>
  </si>
  <si>
    <t>19</t>
  </si>
  <si>
    <t>Dúplex en calle Tritón</t>
  </si>
  <si>
    <t>12</t>
  </si>
  <si>
    <t>Piso en calle de Carlota Oâ€™Neill</t>
  </si>
  <si>
    <t>Piso en calle de manipa</t>
  </si>
  <si>
    <t>48</t>
  </si>
  <si>
    <t>Piso en calle de arturo soria</t>
  </si>
  <si>
    <t>Piso en calle Virgen de Lourdes</t>
  </si>
  <si>
    <t>24</t>
  </si>
  <si>
    <t>Piso en calle de luis carlos vázquez</t>
  </si>
  <si>
    <t>Piso en calle piquer</t>
  </si>
  <si>
    <t>Atalaya</t>
  </si>
  <si>
    <t>Piso en Añastro</t>
  </si>
  <si>
    <t>Piso en calle de Caleruega</t>
  </si>
  <si>
    <t>Piso en calle de los Hermanos García Noblejas</t>
  </si>
  <si>
    <t>Piso en Arturo Soria</t>
  </si>
  <si>
    <t>Piso en emilio ferrari</t>
  </si>
  <si>
    <t>Dúplex en calle Bausá</t>
  </si>
  <si>
    <t>Ático en calle vicente muzas</t>
  </si>
  <si>
    <t>Ático en Arturo Soria</t>
  </si>
  <si>
    <t>Dúplex en San Juan Bautista</t>
  </si>
  <si>
    <t>Piso en calle de Ulises</t>
  </si>
  <si>
    <t>14</t>
  </si>
  <si>
    <t>Piso en avenida de Trueba</t>
  </si>
  <si>
    <t>44</t>
  </si>
  <si>
    <t>Piso en calle de josé del hierro</t>
  </si>
  <si>
    <t>62</t>
  </si>
  <si>
    <t>Dúplex en calle Angelita Cavero</t>
  </si>
  <si>
    <t>20</t>
  </si>
  <si>
    <t>Ático en calle Golfo de Salónica</t>
  </si>
  <si>
    <t>246</t>
  </si>
  <si>
    <t>Chalet pareado en Concepción</t>
  </si>
  <si>
    <t>Piso en Atalaya</t>
  </si>
  <si>
    <t>Piso en Costillares</t>
  </si>
  <si>
    <t>Chalet adosado en San Juan Bautista</t>
  </si>
  <si>
    <t>Dúplex en calle de arturo soria</t>
  </si>
  <si>
    <t>Piso en sor maría de agreda</t>
  </si>
  <si>
    <t>Dúplex en calle Francisco Huesca</t>
  </si>
  <si>
    <t>Dúplex en calle de Boldano</t>
  </si>
  <si>
    <t>31</t>
  </si>
  <si>
    <t>Piso en Virgen del Coro</t>
  </si>
  <si>
    <t>Piso en calle caribe</t>
  </si>
  <si>
    <t>Piso en Concepción</t>
  </si>
  <si>
    <t>Piso en Colina</t>
  </si>
  <si>
    <t>Piso en calle de Zigia</t>
  </si>
  <si>
    <t>Piso en calle Diego Ayllón</t>
  </si>
  <si>
    <t>11</t>
  </si>
  <si>
    <t>Estudio en calle Juan Pascual</t>
  </si>
  <si>
    <t>Piso en avenida de Badajoz</t>
  </si>
  <si>
    <t>23</t>
  </si>
  <si>
    <t>Piso en calle Nuestra Señora del Villar</t>
  </si>
  <si>
    <t>73</t>
  </si>
  <si>
    <t>Piso en plaza de Vilaflor</t>
  </si>
  <si>
    <t>6</t>
  </si>
  <si>
    <t>Piso en calle Rafael Bergamín</t>
  </si>
  <si>
    <t>5</t>
  </si>
  <si>
    <t>Piso en calle de Santa Genoveva</t>
  </si>
  <si>
    <t>Piso en LOPEZ DE HOYOS</t>
  </si>
  <si>
    <t>Piso en Pueblo Nuevo</t>
  </si>
  <si>
    <t>Chalet adosado en Arturo Soria</t>
  </si>
  <si>
    <t>Piso en calle Madre Antonia París</t>
  </si>
  <si>
    <t>2</t>
  </si>
  <si>
    <t>Piso en San Juan Bautista</t>
  </si>
  <si>
    <t>Dúplex en Pueblo Nuevo</t>
  </si>
  <si>
    <t>Piso en plaza PLATON</t>
  </si>
  <si>
    <t>Piso en Virgen de los Reyes</t>
  </si>
  <si>
    <t>Piso en Normas</t>
  </si>
  <si>
    <t>348</t>
  </si>
  <si>
    <t>Piso en calle Aristóteles</t>
  </si>
  <si>
    <t>Estudio en calle Rafael Bergamín</t>
  </si>
  <si>
    <t>Piso en travesía Cañas</t>
  </si>
  <si>
    <t>Piso en calle Agastia</t>
  </si>
  <si>
    <t>108</t>
  </si>
  <si>
    <t>Piso en calle Angelita Cavero</t>
  </si>
  <si>
    <t>Estudio en Colina</t>
  </si>
  <si>
    <t>184</t>
  </si>
  <si>
    <t>Dúplex en calle de Átngel Muñoz</t>
  </si>
  <si>
    <t>22</t>
  </si>
  <si>
    <t>Dúplex en calle diego ayllón</t>
  </si>
  <si>
    <t>Piso en calle De Virgen De Lluc</t>
  </si>
  <si>
    <t>130</t>
  </si>
  <si>
    <t>Piso en calle Arte</t>
  </si>
  <si>
    <t>25</t>
  </si>
  <si>
    <t>Ático en calle de Nicolás Salmerón</t>
  </si>
  <si>
    <t>Fuencarral</t>
  </si>
  <si>
    <t>Piso en Mirasierra</t>
  </si>
  <si>
    <t>Mirasierra</t>
  </si>
  <si>
    <t>Piso en calle Julio Palacios</t>
  </si>
  <si>
    <t>La Paz</t>
  </si>
  <si>
    <t>Piso en Las Tablas</t>
  </si>
  <si>
    <t>Las Tablas</t>
  </si>
  <si>
    <t>Piso en La Paz</t>
  </si>
  <si>
    <t>Estudio en calle de Badalona</t>
  </si>
  <si>
    <t>86</t>
  </si>
  <si>
    <t>Tres Olivos - Valverde</t>
  </si>
  <si>
    <t>Dúplex en Montecarmelo</t>
  </si>
  <si>
    <t>Montecarmelo</t>
  </si>
  <si>
    <t>Piso en calle de Doctor Ramón Castroviejo</t>
  </si>
  <si>
    <t>65</t>
  </si>
  <si>
    <t>Peñagrande</t>
  </si>
  <si>
    <t>Piso en avenida el Ferrol</t>
  </si>
  <si>
    <t>Pilar</t>
  </si>
  <si>
    <t>Piso en calle de la Isla de Arosa</t>
  </si>
  <si>
    <t>Piso en calle de la Costa Brava</t>
  </si>
  <si>
    <t>Caserón en calle Río Bullaque</t>
  </si>
  <si>
    <t>Piso en Obanos</t>
  </si>
  <si>
    <t>Piso en calle Monasterio de Liébana</t>
  </si>
  <si>
    <t>Piso en calle ANTONIO LOPEZ AGUADO</t>
  </si>
  <si>
    <t>Piso en calle Monasterio de Samos</t>
  </si>
  <si>
    <t>Piso en calle de Ponferrada</t>
  </si>
  <si>
    <t>Piso en Pedro Rico</t>
  </si>
  <si>
    <t>Piso en Arroyo del Fresno</t>
  </si>
  <si>
    <t>Arroyo del Fresno</t>
  </si>
  <si>
    <t>Piso en Peñagrande</t>
  </si>
  <si>
    <t>Peña</t>
  </si>
  <si>
    <t>Piso en calle de Palas de Rey</t>
  </si>
  <si>
    <t>Ático en Las Tablas</t>
  </si>
  <si>
    <t>Ático en calle de maría tubau</t>
  </si>
  <si>
    <t>Piso en Fuentelarreina</t>
  </si>
  <si>
    <t>Fuentelarreina</t>
  </si>
  <si>
    <t>Piso en calle Portomarín</t>
  </si>
  <si>
    <t>Piso en calle Buitrago del Lozoya</t>
  </si>
  <si>
    <t>Piso en Julio Palacios</t>
  </si>
  <si>
    <t>Piso en calle redecilla del camino</t>
  </si>
  <si>
    <t>Piso en calle Valcarlos</t>
  </si>
  <si>
    <t>Piso en calle ginzo de limia</t>
  </si>
  <si>
    <t>Piso en calle Rabanal del Camino</t>
  </si>
  <si>
    <t>13</t>
  </si>
  <si>
    <t>Ático en monasterio del Escorial</t>
  </si>
  <si>
    <t>97</t>
  </si>
  <si>
    <t>Piso en calle Capiscol</t>
  </si>
  <si>
    <t>Piso en calle Santiago de Compostela</t>
  </si>
  <si>
    <t>Piso en calle de Moralzarzal</t>
  </si>
  <si>
    <t>80</t>
  </si>
  <si>
    <t>Casa o chalet independiente en calle de la Peña del Sol</t>
  </si>
  <si>
    <t>Piso en calle Hospital de Á“rbigo</t>
  </si>
  <si>
    <t>Piso en calle Castiello De Jaca</t>
  </si>
  <si>
    <t>10</t>
  </si>
  <si>
    <t>Piso en calle Boadilla del Camino</t>
  </si>
  <si>
    <t>3</t>
  </si>
  <si>
    <t>Piso en avenida Monasterio de el Escorial</t>
  </si>
  <si>
    <t>Piso en avenida del Santuario de Valverde</t>
  </si>
  <si>
    <t>98</t>
  </si>
  <si>
    <t>Piso en Monasterio de Silos</t>
  </si>
  <si>
    <t>Piso en calle Estella</t>
  </si>
  <si>
    <t>Piso en calle Puente de la Reina</t>
  </si>
  <si>
    <t>Chalet adosado en Peñagrande</t>
  </si>
  <si>
    <t>Piso en Cebreiro</t>
  </si>
  <si>
    <t>Ático en calle Portomarín</t>
  </si>
  <si>
    <t>Piso en calle Arzobispo Morcillo</t>
  </si>
  <si>
    <t>32</t>
  </si>
  <si>
    <t>7</t>
  </si>
  <si>
    <t>Piso en calle Afueras a Valverde</t>
  </si>
  <si>
    <t>Piso en calle Castillo De Candanchú</t>
  </si>
  <si>
    <t>s/n</t>
  </si>
  <si>
    <t>Piso en camino de Santiago</t>
  </si>
  <si>
    <t>33</t>
  </si>
  <si>
    <t>37</t>
  </si>
  <si>
    <t>Piso en calle de Castiello de Jaca</t>
  </si>
  <si>
    <t>Piso en calle de La Bañeza</t>
  </si>
  <si>
    <t>Piso en calle del Mirador de la Reina</t>
  </si>
  <si>
    <t>Piso en Tres Olivos - Valverde</t>
  </si>
  <si>
    <t>Tres Olivos-Valverde</t>
  </si>
  <si>
    <t>Piso en calle del Castillo de Candanchú</t>
  </si>
  <si>
    <t>Chalet adosado en Arroyo del Fresno</t>
  </si>
  <si>
    <t>Chalet pareado en Mirasierra</t>
  </si>
  <si>
    <t>Piso en calle de Santiago de Compostela</t>
  </si>
  <si>
    <t>68</t>
  </si>
  <si>
    <t>Chalet pareado en Peñagrande</t>
  </si>
  <si>
    <t>Ático en Maria de Maeztu</t>
  </si>
  <si>
    <t>Piso en san juan de ortega</t>
  </si>
  <si>
    <t>Piso en calle San Juan de Ortega</t>
  </si>
  <si>
    <t>Ático en calle Vilar de Donas</t>
  </si>
  <si>
    <t>Piso en calle Obanos</t>
  </si>
  <si>
    <t>16</t>
  </si>
  <si>
    <t>Casa o chalet independiente en Fuentelarreina</t>
  </si>
  <si>
    <t>Piso en avenida del Camino de Santiago</t>
  </si>
  <si>
    <t>Ático en Montecarmelo</t>
  </si>
  <si>
    <t>Piso en calle del pico balaitus</t>
  </si>
  <si>
    <t>Piso en Montecarmelo</t>
  </si>
  <si>
    <t>Piso en avenida de monforte de lemos</t>
  </si>
  <si>
    <t>125</t>
  </si>
  <si>
    <t>Piso en calle Fresnedillas</t>
  </si>
  <si>
    <t>18</t>
  </si>
  <si>
    <t>Piso en calle la Hiruela</t>
  </si>
  <si>
    <t>Ático en avenida del Santuario de Valverde</t>
  </si>
  <si>
    <t>Piso en calle Ginzo de Limia</t>
  </si>
  <si>
    <t>Ático en calle Monasterio de Caaveiro</t>
  </si>
  <si>
    <t>Hortaleza</t>
  </si>
  <si>
    <t>Piso en Mar de Kara</t>
  </si>
  <si>
    <t>Pinar del Rey</t>
  </si>
  <si>
    <t>Ático en Sanchinarro</t>
  </si>
  <si>
    <t>Sanchinarro</t>
  </si>
  <si>
    <t>Chalet pareado en Canillas</t>
  </si>
  <si>
    <t>Canillas</t>
  </si>
  <si>
    <t>Piso en plaza de Monterrey</t>
  </si>
  <si>
    <t>Apóstol Santiago</t>
  </si>
  <si>
    <t>Chalet en Conde Orgaz-Piovera</t>
  </si>
  <si>
    <t>Conde Orgaz-Piovera</t>
  </si>
  <si>
    <t>Dúplex en avenida Isabel de Valois</t>
  </si>
  <si>
    <t>Piso en Conde Orgaz-Piovera</t>
  </si>
  <si>
    <t>Piso en carretera de canillas</t>
  </si>
  <si>
    <t>Piso en calle de Luis Moya Blanco</t>
  </si>
  <si>
    <t>Valdebebas - Valdefuentes</t>
  </si>
  <si>
    <t>Piso en Sanchinarro</t>
  </si>
  <si>
    <t>Piso en calle Agustín de Iturbide</t>
  </si>
  <si>
    <t>Ático en calle Alejandro Villegas</t>
  </si>
  <si>
    <t>Ático en calle de Ana de Austria</t>
  </si>
  <si>
    <t>52</t>
  </si>
  <si>
    <t>Piso en avenida de Francisco Pi y Margall</t>
  </si>
  <si>
    <t>Piso en calle de gomeznarro</t>
  </si>
  <si>
    <t>112</t>
  </si>
  <si>
    <t>Piso en Palomas</t>
  </si>
  <si>
    <t>Palomas</t>
  </si>
  <si>
    <t>Piso en calle de Añastro</t>
  </si>
  <si>
    <t>Casa o chalet independiente en Valdebebas - Valdefuentes</t>
  </si>
  <si>
    <t>Dúplex en c/alcalde henche de la plata</t>
  </si>
  <si>
    <t>Piso en Virgen del Cortijo - Manoteras</t>
  </si>
  <si>
    <t>Manoteras</t>
  </si>
  <si>
    <t>Piso en avenida de Secundino Zuazo</t>
  </si>
  <si>
    <t>Ático en calle Americo Castro</t>
  </si>
  <si>
    <t>90</t>
  </si>
  <si>
    <t>Chalet adosado en Manuel Gascón</t>
  </si>
  <si>
    <t>Piso en calle Infante Fernando</t>
  </si>
  <si>
    <t>Chalet adosado en Palomas</t>
  </si>
  <si>
    <t>Piso en Luis martinez feduchi</t>
  </si>
  <si>
    <t>Estudio en calle César Cort Botí</t>
  </si>
  <si>
    <t>Piso en calle Milán</t>
  </si>
  <si>
    <t>Casa o chalet independiente en Algabeño</t>
  </si>
  <si>
    <t>144</t>
  </si>
  <si>
    <t>Piso en calle Vicente Blasco Ibañez</t>
  </si>
  <si>
    <t>Piso en avenida Isabel de Valois</t>
  </si>
  <si>
    <t>Casa o chalet independiente en calle Cascanueces</t>
  </si>
  <si>
    <t>Ático en Conde Orgaz-Piovera</t>
  </si>
  <si>
    <t>Chalet adosado en Conde Orgaz-Piovera</t>
  </si>
  <si>
    <t>Piso en calle de Mota del Cuervo</t>
  </si>
  <si>
    <t>Dúplex en calle de Vicente Blasco Ibáñez</t>
  </si>
  <si>
    <t>47</t>
  </si>
  <si>
    <t>Casa o chalet independiente en Canillas</t>
  </si>
  <si>
    <t>Piso en calle Americo Castro</t>
  </si>
  <si>
    <t>Piso en calle Isabel de Valois</t>
  </si>
  <si>
    <t>Piso en calle zapatoca</t>
  </si>
  <si>
    <t>Piso en avenida de los Arces</t>
  </si>
  <si>
    <t>Piso en avenida Niceto Alcalá Zamora</t>
  </si>
  <si>
    <t>Ático en Golfo de Salónica</t>
  </si>
  <si>
    <t>Chalet adosado en calle José Miguel Guridi</t>
  </si>
  <si>
    <t>Chalet pareado en Conde Orgaz-Piovera</t>
  </si>
  <si>
    <t>Piso en avenida de Niceto Alcalá Zamora</t>
  </si>
  <si>
    <t>Chalet en Canillas</t>
  </si>
  <si>
    <t>Casa o chalet independiente en Conde Orgaz-Piovera</t>
  </si>
  <si>
    <t>Piso en calle de María Reiche</t>
  </si>
  <si>
    <t>Chalet adosado en calle Villamiel de Cáceres</t>
  </si>
  <si>
    <t>30</t>
  </si>
  <si>
    <t>Chalet pareado en travesía Antonio López Torres</t>
  </si>
  <si>
    <t>Piso en avenida de los Prunos</t>
  </si>
  <si>
    <t>15</t>
  </si>
  <si>
    <t>Chalet pareado en Valdebebas - Valdefuentes</t>
  </si>
  <si>
    <t>Dúplex en calle Manuel Pombo Angulo</t>
  </si>
  <si>
    <t>Piso en plaza Liceo</t>
  </si>
  <si>
    <t>Dúplex en avenida de Manoteras</t>
  </si>
  <si>
    <t>Virgen del Cortijo - Manoteras</t>
  </si>
  <si>
    <t>Piso en calle de María de las Mercedes de Borbón</t>
  </si>
  <si>
    <t>236</t>
  </si>
  <si>
    <t>Piso en avenida de los Madroños</t>
  </si>
  <si>
    <t>27</t>
  </si>
  <si>
    <t>Piso en avenida de la gran vía de hortaleza</t>
  </si>
  <si>
    <t>Dúplex en calle Toronga</t>
  </si>
  <si>
    <t>Dúplex en calle de Silvano</t>
  </si>
  <si>
    <t>Piso en ISABEL CLARA EUGENIA</t>
  </si>
  <si>
    <t>Piso en calle de emma penella</t>
  </si>
  <si>
    <t>Chalet en Palomas</t>
  </si>
  <si>
    <t>Piso en calle de Ramón Power</t>
  </si>
  <si>
    <t>Ático en María de las Mercedes de Borbón</t>
  </si>
  <si>
    <t>Chalet en calle de el algabeño</t>
  </si>
  <si>
    <t>Piso en calle de ana de austria</t>
  </si>
  <si>
    <t>Chalet pareado en calle De Getino</t>
  </si>
  <si>
    <t>Chalet adosado en Canillas</t>
  </si>
  <si>
    <t>Piso en calle José Donoso</t>
  </si>
  <si>
    <t>Piso en calle Vicente Morales</t>
  </si>
  <si>
    <t>Estudio en avenida Papa Negro</t>
  </si>
  <si>
    <t>Piso en avenida Machupichu</t>
  </si>
  <si>
    <t>Chalet adosado en Pinar del Rey</t>
  </si>
  <si>
    <t>Piso en avenida Papa Negro</t>
  </si>
  <si>
    <t>Piso en calle Ana de Austria</t>
  </si>
  <si>
    <t>Piso en calle Chaparral</t>
  </si>
  <si>
    <t>Piso en calle Isabel Clara Eugenia</t>
  </si>
  <si>
    <t>Chalet pareado en calle Alba</t>
  </si>
  <si>
    <t>Piso en Canillas</t>
  </si>
  <si>
    <t>Ático en calle Diego Hurtado de Mendoza</t>
  </si>
  <si>
    <t>Ático en calle Manuel Pombo Angulo</t>
  </si>
  <si>
    <t>Piso en Apóstol Santiago</t>
  </si>
  <si>
    <t>Piso en calle Mesena</t>
  </si>
  <si>
    <t>Piso en Pinar del Rey</t>
  </si>
  <si>
    <t>Casa o chalet independiente en calle Hermanos Gascon</t>
  </si>
  <si>
    <t>60</t>
  </si>
  <si>
    <t>Piso en calle de Somontín</t>
  </si>
  <si>
    <t>Latina</t>
  </si>
  <si>
    <t>Piso en Aluche</t>
  </si>
  <si>
    <t>Aluche</t>
  </si>
  <si>
    <t>Piso en calle de Doña Urraca</t>
  </si>
  <si>
    <t>Puerta del Ángel</t>
  </si>
  <si>
    <t>Piso en calle de Tembleque</t>
  </si>
  <si>
    <t>Piso en calle VILLAVICIOSA</t>
  </si>
  <si>
    <t>Campamento</t>
  </si>
  <si>
    <t>Piso en calle de Maqueda</t>
  </si>
  <si>
    <t>Piso en avenida del Padre Piquer</t>
  </si>
  <si>
    <t>Piso en calle valmojado</t>
  </si>
  <si>
    <t>285</t>
  </si>
  <si>
    <t>Piso en calle Maqueda</t>
  </si>
  <si>
    <t>100</t>
  </si>
  <si>
    <t>Piso en calle de ampelido</t>
  </si>
  <si>
    <t>Piso en calle Villaviciosa</t>
  </si>
  <si>
    <t>54</t>
  </si>
  <si>
    <t>Dúplex en Campamento</t>
  </si>
  <si>
    <t>Piso en calle pablo casals</t>
  </si>
  <si>
    <t>Piso en paseo de extremadura</t>
  </si>
  <si>
    <t>63</t>
  </si>
  <si>
    <t>Piso en Los Yebenes</t>
  </si>
  <si>
    <t>Piso en calle Adanero</t>
  </si>
  <si>
    <t>Piso en calle Rafael Finat</t>
  </si>
  <si>
    <t>40</t>
  </si>
  <si>
    <t>Águilas</t>
  </si>
  <si>
    <t>Ático en calle Doña Urraca</t>
  </si>
  <si>
    <t>136</t>
  </si>
  <si>
    <t>Piso en calle Santa Cecilia</t>
  </si>
  <si>
    <t>Lucero</t>
  </si>
  <si>
    <t>Piso en calle san ambrosio</t>
  </si>
  <si>
    <t>Los Cármenes</t>
  </si>
  <si>
    <t>Estudio en calle de herminio puertas</t>
  </si>
  <si>
    <t>Ático en calle Santa Cecilia</t>
  </si>
  <si>
    <t>8</t>
  </si>
  <si>
    <t>Piso en calle Cartaya</t>
  </si>
  <si>
    <t>Piso en calle Hurtumpascual</t>
  </si>
  <si>
    <t>Piso en Átguilas</t>
  </si>
  <si>
    <t>Piso en Lucero</t>
  </si>
  <si>
    <t>Piso en Los Cármenes</t>
  </si>
  <si>
    <t>Piso en Puerta del Átngel</t>
  </si>
  <si>
    <t>Piso en Campamento</t>
  </si>
  <si>
    <t>Moncloa</t>
  </si>
  <si>
    <t>Ático en Aravaca</t>
  </si>
  <si>
    <t>Aravaca</t>
  </si>
  <si>
    <t>Piso en calle Doctor Juan José López Ibor</t>
  </si>
  <si>
    <t>Ciudad Universitaria</t>
  </si>
  <si>
    <t>Piso en Martin de los heros</t>
  </si>
  <si>
    <t>Argüelles</t>
  </si>
  <si>
    <t>Ático en Valdemarín</t>
  </si>
  <si>
    <t>Valdemarín</t>
  </si>
  <si>
    <t>Chalet pareado en Aravaca</t>
  </si>
  <si>
    <t>Piso en calle Juan Átlvarez Mendizábal</t>
  </si>
  <si>
    <t>61</t>
  </si>
  <si>
    <t>Casa o chalet independiente en Valdemarín</t>
  </si>
  <si>
    <t>Piso en calle de Sánchez Preciado</t>
  </si>
  <si>
    <t>Valdezarza</t>
  </si>
  <si>
    <t>Piso en avenida Europa</t>
  </si>
  <si>
    <t>Piso en calle del Marqués de Urquijo</t>
  </si>
  <si>
    <t>Piso en avenida del Talgo</t>
  </si>
  <si>
    <t>129</t>
  </si>
  <si>
    <t>Piso en calle Ilustración</t>
  </si>
  <si>
    <t>Piso en calle Rafael Boti</t>
  </si>
  <si>
    <t>El Plantío</t>
  </si>
  <si>
    <t>Piso en calle Arriaza</t>
  </si>
  <si>
    <t>Piso en calle guisando</t>
  </si>
  <si>
    <t>34</t>
  </si>
  <si>
    <t>Piso en carril de los Caleros</t>
  </si>
  <si>
    <t>Piso en Valdemarín</t>
  </si>
  <si>
    <t>Casa o chalet independiente en Ciudad Universitaria</t>
  </si>
  <si>
    <t>Ático en plaza de España</t>
  </si>
  <si>
    <t>Chalet pareado en calle de hoces de la hermida</t>
  </si>
  <si>
    <t>Ático en calle CABELLERA DE BERENICE</t>
  </si>
  <si>
    <t>Chalet pareado en calle Serafín Ramírez</t>
  </si>
  <si>
    <t>Casa o chalet independiente en calle peguerinos</t>
  </si>
  <si>
    <t>Ático en avenida de Valdemarín</t>
  </si>
  <si>
    <t>Piso en calle Tremp</t>
  </si>
  <si>
    <t>Piso en plaza de España</t>
  </si>
  <si>
    <t>Piso en plaza de españa</t>
  </si>
  <si>
    <t>Piso en plaza ESPAÁ‘A</t>
  </si>
  <si>
    <t>Piso en Velayos</t>
  </si>
  <si>
    <t>Piso en calle de la Princesa</t>
  </si>
  <si>
    <t>Piso en Argüelles</t>
  </si>
  <si>
    <t>Ático en avenida del Talgo</t>
  </si>
  <si>
    <t>156</t>
  </si>
  <si>
    <t>Piso en plaza España</t>
  </si>
  <si>
    <t>Piso en Olivo</t>
  </si>
  <si>
    <t>Casa o chalet independiente en El Plantío</t>
  </si>
  <si>
    <t>Chalet adosado en Aravaca</t>
  </si>
  <si>
    <t>Estudio en calle San Martin de Porres</t>
  </si>
  <si>
    <t>Piso en Velayo</t>
  </si>
  <si>
    <t>Ático en avenida Valdemarín</t>
  </si>
  <si>
    <t>Piso en avenida de Valdemarin</t>
  </si>
  <si>
    <t>Estudio en calle de Irún</t>
  </si>
  <si>
    <t>Piso en calle de la princesa</t>
  </si>
  <si>
    <t>Piso en calle Velayos</t>
  </si>
  <si>
    <t>Chalet adosado en ronda Buganvilla</t>
  </si>
  <si>
    <t>Piso en calle de Valderrodrigo</t>
  </si>
  <si>
    <t>Piso en calle del Doctor Juan José López Ibor</t>
  </si>
  <si>
    <t>Casa o chalet independiente en calle Tapia de Casariego</t>
  </si>
  <si>
    <t>Ático en Princesa</t>
  </si>
  <si>
    <t>Piso en calle Isla Cristina 8</t>
  </si>
  <si>
    <t>Piso en paseo del Rey</t>
  </si>
  <si>
    <t>Piso en puente Viesgo</t>
  </si>
  <si>
    <t>Piso en paseo del Pintor Rosales</t>
  </si>
  <si>
    <t>Dúplex en calle del Marqués de Urquijo</t>
  </si>
  <si>
    <t>Piso en calle cadarso</t>
  </si>
  <si>
    <t>Ático en calle de bailén</t>
  </si>
  <si>
    <t>Piso en calle Luisa Fernanda</t>
  </si>
  <si>
    <t>Casa o chalet independiente en Urbanización La Florida</t>
  </si>
  <si>
    <t>Piso en calle Valdeverdeja</t>
  </si>
  <si>
    <t>Ático en calle de la Princesa</t>
  </si>
  <si>
    <t>Ático en Argüelles</t>
  </si>
  <si>
    <t>Dúplex en Valdemarín</t>
  </si>
  <si>
    <t>Piso en Ciudad Universitaria</t>
  </si>
  <si>
    <t>Piso en Aravaca</t>
  </si>
  <si>
    <t>82</t>
  </si>
  <si>
    <t>Piso en calle Eduardo Benot</t>
  </si>
  <si>
    <t>Piso en carril de los caleros</t>
  </si>
  <si>
    <t>Casa o chalet independiente en Aravaca</t>
  </si>
  <si>
    <t>Estudio en calle Quintana</t>
  </si>
  <si>
    <t>Piso en ferraz</t>
  </si>
  <si>
    <t>Piso en calle Valle de Mena</t>
  </si>
  <si>
    <t>Casa o chalet independiente en calle Aldea Real</t>
  </si>
  <si>
    <t>Piso en calle princesa</t>
  </si>
  <si>
    <t>Piso en calle Paca Díaz</t>
  </si>
  <si>
    <t>Estudio en calle de Martín de los Heros</t>
  </si>
  <si>
    <t>53</t>
  </si>
  <si>
    <t>Estudio en irun</t>
  </si>
  <si>
    <t>Piso en calle Berenisa</t>
  </si>
  <si>
    <t>Casa o chalet independiente en calle Izarra</t>
  </si>
  <si>
    <t>26</t>
  </si>
  <si>
    <t>21</t>
  </si>
  <si>
    <t>Piso en Valdezarza</t>
  </si>
  <si>
    <t>Estudio en Argüelles</t>
  </si>
  <si>
    <t>Piso en calle fernando vizcaíno casas</t>
  </si>
  <si>
    <t>Piso en ARRIAZA</t>
  </si>
  <si>
    <t>Chalet adosado en Valdezarza</t>
  </si>
  <si>
    <t>Piso en Princesa</t>
  </si>
  <si>
    <t>Piso en avenida Juan Andrés</t>
  </si>
  <si>
    <t>Piso en calle de Estanislao Figueras</t>
  </si>
  <si>
    <t>Piso en calle San Gerardo</t>
  </si>
  <si>
    <t>Piso en calle Martín de los Heros</t>
  </si>
  <si>
    <t>89</t>
  </si>
  <si>
    <t>Piso en calle Federico Carlos Saínz de Robles</t>
  </si>
  <si>
    <t>Piso en calle de Martín de los Heros</t>
  </si>
  <si>
    <t>Dúplex en avenida de Valdemarín</t>
  </si>
  <si>
    <t>93</t>
  </si>
  <si>
    <t>Piso en calle Princesa</t>
  </si>
  <si>
    <t>Piso en plaza Alcira</t>
  </si>
  <si>
    <t>Estudio en calle Darío Aparicio</t>
  </si>
  <si>
    <t>Piso en calle de Ofelia Nieto</t>
  </si>
  <si>
    <t>59</t>
  </si>
  <si>
    <t>Piso en avenida de la Reina Victoria</t>
  </si>
  <si>
    <t>72</t>
  </si>
  <si>
    <t>Moratalaz</t>
  </si>
  <si>
    <t>Piso en calle de la Cañada</t>
  </si>
  <si>
    <t>Vinateros</t>
  </si>
  <si>
    <t>Piso en calle Cañada</t>
  </si>
  <si>
    <t>Piso en plaza Corregidor Sancho de Córdoba</t>
  </si>
  <si>
    <t>Media Legua</t>
  </si>
  <si>
    <t>Piso en Marroquina</t>
  </si>
  <si>
    <t>Marroquina</t>
  </si>
  <si>
    <t>Piso en avenida del Doctor García Tapia</t>
  </si>
  <si>
    <t>157</t>
  </si>
  <si>
    <t>Horcajo</t>
  </si>
  <si>
    <t>232</t>
  </si>
  <si>
    <t>Piso en calle del Arroyo de la Media Legua</t>
  </si>
  <si>
    <t>Piso en calle Lituania</t>
  </si>
  <si>
    <t>Piso en calle Luis de Hoyos Sainz</t>
  </si>
  <si>
    <t>Piso en Pavones</t>
  </si>
  <si>
    <t>Pavones</t>
  </si>
  <si>
    <t>Piso en Fontarrón</t>
  </si>
  <si>
    <t>Fontarrón</t>
  </si>
  <si>
    <t>Piso en calle entre arroyos</t>
  </si>
  <si>
    <t>Piso en calle de Arroyo de Fontarrón</t>
  </si>
  <si>
    <t>381</t>
  </si>
  <si>
    <t>Piso en Media Legua</t>
  </si>
  <si>
    <t>Piso en calle Pico de los Artilleros</t>
  </si>
  <si>
    <t>Puente Vallecas</t>
  </si>
  <si>
    <t>Piso en calle Juan Portas</t>
  </si>
  <si>
    <t>Palomeras Bajas</t>
  </si>
  <si>
    <t>Piso en calle de El Yesero</t>
  </si>
  <si>
    <t>Palomeras sureste</t>
  </si>
  <si>
    <t>Piso en calle de manuel laguna</t>
  </si>
  <si>
    <t>San Diego</t>
  </si>
  <si>
    <t>Piso en avenida de peña prieta</t>
  </si>
  <si>
    <t>Numancia</t>
  </si>
  <si>
    <t>Piso en Entrevías</t>
  </si>
  <si>
    <t>Entrevías</t>
  </si>
  <si>
    <t>Piso en calle del Pico de Almanzor</t>
  </si>
  <si>
    <t>Piso en calle Juan Navarro</t>
  </si>
  <si>
    <t>Piso en calle Higinio Rodríguez</t>
  </si>
  <si>
    <t>Piso en calle emilio raboso</t>
  </si>
  <si>
    <t>Piso en calle de sierra de la sagra</t>
  </si>
  <si>
    <t>Piso en calle Cocherón de la Villa</t>
  </si>
  <si>
    <t>Piso en calle de Carlos Martín Átlvarez</t>
  </si>
  <si>
    <t>Piso en San Diego</t>
  </si>
  <si>
    <t>Piso en plaza mariana pineda</t>
  </si>
  <si>
    <t>Piso en calle de la Reina de Átfrica</t>
  </si>
  <si>
    <t>Piso en Calle Alfonso XIII</t>
  </si>
  <si>
    <t>Piso en calle del Monte Perdido</t>
  </si>
  <si>
    <t>Piso en calle de López Grass</t>
  </si>
  <si>
    <t>Estudio en calle Santa Julia</t>
  </si>
  <si>
    <t>Piso en mariano benlliure</t>
  </si>
  <si>
    <t>Estudio en calle de Callejo</t>
  </si>
  <si>
    <t>Piso en calle del Puerto de Arlabán</t>
  </si>
  <si>
    <t>Piso en arroyo del olivar</t>
  </si>
  <si>
    <t>Portazgo</t>
  </si>
  <si>
    <t>Estudio en calle Julia Mediavilla</t>
  </si>
  <si>
    <t>Piso en calle del Doctor Sánchez</t>
  </si>
  <si>
    <t>Piso en calle Mendívil</t>
  </si>
  <si>
    <t>Piso en avenida de Buenos Aires</t>
  </si>
  <si>
    <t>Piso en avenida de la albufera</t>
  </si>
  <si>
    <t>Piso en Portazgo</t>
  </si>
  <si>
    <t>Piso en Palomeras sureste</t>
  </si>
  <si>
    <t>Piso en calle Pedro Laborde</t>
  </si>
  <si>
    <t>Estudio en calle Puerto Alto</t>
  </si>
  <si>
    <t>Piso en calle del Doctor Salgado</t>
  </si>
  <si>
    <t>Piso en calle de Josué Lillo</t>
  </si>
  <si>
    <t>Piso en calle Sierra de Alcaraz</t>
  </si>
  <si>
    <t>Piso en calle el Yesero</t>
  </si>
  <si>
    <t>Piso en calle Sierra Monchique</t>
  </si>
  <si>
    <t>Piso en calle de la Maquinilla</t>
  </si>
  <si>
    <t>35</t>
  </si>
  <si>
    <t>Estudio en calle Cardenosa</t>
  </si>
  <si>
    <t>Piso en calle Concordia</t>
  </si>
  <si>
    <t>Piso en calle Santa Beatriz</t>
  </si>
  <si>
    <t>Retiro</t>
  </si>
  <si>
    <t>Piso en calle del Alcalde Sáinz de Baranda</t>
  </si>
  <si>
    <t>Estrella</t>
  </si>
  <si>
    <t>Piso en GRANADA</t>
  </si>
  <si>
    <t>45</t>
  </si>
  <si>
    <t>Pacífico</t>
  </si>
  <si>
    <t>Piso en calle de los Reyes Magos</t>
  </si>
  <si>
    <t>Niño JesÁºs</t>
  </si>
  <si>
    <t>Piso en calle Juan de Mena</t>
  </si>
  <si>
    <t>Jerónimos</t>
  </si>
  <si>
    <t>Piso en Niño Jesús</t>
  </si>
  <si>
    <t>Piso en calle de máiquez</t>
  </si>
  <si>
    <t>Ibiza</t>
  </si>
  <si>
    <t>Piso en Narvaez</t>
  </si>
  <si>
    <t>Piso en calle de Téllez</t>
  </si>
  <si>
    <t>Estudio en Ibiza</t>
  </si>
  <si>
    <t>Piso en calle del alcalde sáinz de baranda</t>
  </si>
  <si>
    <t>Estudio en calle del Doctor Esquerdo</t>
  </si>
  <si>
    <t>Piso en paseo de Reina Cristina</t>
  </si>
  <si>
    <t>Piso en calle de Fernán Gonzalez</t>
  </si>
  <si>
    <t>Piso en calle de Valderribas</t>
  </si>
  <si>
    <t>Piso en calle de Sánchez Barcaiztegui</t>
  </si>
  <si>
    <t>Piso en calle del Doctor Esquerdo</t>
  </si>
  <si>
    <t>Piso en Doctor castelo</t>
  </si>
  <si>
    <t>Piso en calle de Lope de Rueda</t>
  </si>
  <si>
    <t>Piso en Jerónimos</t>
  </si>
  <si>
    <t>Piso en Estrella</t>
  </si>
  <si>
    <t>Piso en Ibiza</t>
  </si>
  <si>
    <t>Ático en Jerónimos</t>
  </si>
  <si>
    <t>Ático en calle Doctor Castelo</t>
  </si>
  <si>
    <t>Piso en avenida de Menéndez Pelayo</t>
  </si>
  <si>
    <t>Piso en OÂ´Donnel</t>
  </si>
  <si>
    <t>67</t>
  </si>
  <si>
    <t>Piso en paseo Reina Cristina</t>
  </si>
  <si>
    <t>Piso en calle Ibiza</t>
  </si>
  <si>
    <t>Piso en Pacífico</t>
  </si>
  <si>
    <t>Piso en calle casado del alisal</t>
  </si>
  <si>
    <t>Piso en o'donnell</t>
  </si>
  <si>
    <t>Piso en calle de Alfonso XII</t>
  </si>
  <si>
    <t>Piso en Adelfas</t>
  </si>
  <si>
    <t>Adelfas</t>
  </si>
  <si>
    <t>Piso en NARVAEZ</t>
  </si>
  <si>
    <t>Piso en oÂ´donnell</t>
  </si>
  <si>
    <t>Piso en calle Menorca</t>
  </si>
  <si>
    <t>Piso en ibiza</t>
  </si>
  <si>
    <t>Piso en calle Doctor Castelo</t>
  </si>
  <si>
    <t>Piso en Antonio Acuña</t>
  </si>
  <si>
    <t>Piso en calle de Antonio Acuña</t>
  </si>
  <si>
    <t>Piso en calle Espalter</t>
  </si>
  <si>
    <t>Piso en Granada</t>
  </si>
  <si>
    <t>Piso en calle Alcalde Sainz de baranda</t>
  </si>
  <si>
    <t>Piso en calle de Máiquez</t>
  </si>
  <si>
    <t>46</t>
  </si>
  <si>
    <t>Casa o chalet independiente en Niño Jesús</t>
  </si>
  <si>
    <t>Piso en plaza de los Reyes Magos</t>
  </si>
  <si>
    <t>Salamanca</t>
  </si>
  <si>
    <t>Estudio en calle Príncipe de Asturias</t>
  </si>
  <si>
    <t>Goya</t>
  </si>
  <si>
    <t>Piso en calle de velázquez</t>
  </si>
  <si>
    <t>Recoletos</t>
  </si>
  <si>
    <t>Piso en avenida felipe ii</t>
  </si>
  <si>
    <t>Piso en Castellana</t>
  </si>
  <si>
    <t>Castellana</t>
  </si>
  <si>
    <t>Piso en calle francisco santos</t>
  </si>
  <si>
    <t>Guindalera</t>
  </si>
  <si>
    <t>Piso en Goya</t>
  </si>
  <si>
    <t>Piso en calle del príncipe de vergara</t>
  </si>
  <si>
    <t>Lista</t>
  </si>
  <si>
    <t>Piso en Recoletos</t>
  </si>
  <si>
    <t>Piso en calle de Hermosilla</t>
  </si>
  <si>
    <t>Ático en Goya</t>
  </si>
  <si>
    <t>Estudio en calle del Pilar de Zaragoza</t>
  </si>
  <si>
    <t>75</t>
  </si>
  <si>
    <t>Piso en calle de José Ortega y Gasset</t>
  </si>
  <si>
    <t>Piso en Lista</t>
  </si>
  <si>
    <t>Piso en calle D. RAMÁ“N DE LA CRUZ</t>
  </si>
  <si>
    <t>Piso en calle de Lagasca</t>
  </si>
  <si>
    <t>Piso en calle Iriarte</t>
  </si>
  <si>
    <t>Piso en calle iriarte</t>
  </si>
  <si>
    <t>Piso en calle Ferrer del Río</t>
  </si>
  <si>
    <t>Piso en calle de Velázquez</t>
  </si>
  <si>
    <t>38</t>
  </si>
  <si>
    <t>Ático en Recoletos</t>
  </si>
  <si>
    <t>Piso en calle del General Pardiñas</t>
  </si>
  <si>
    <t>Piso en calle de Eraso</t>
  </si>
  <si>
    <t>Piso en calle del Conde de Peñalver</t>
  </si>
  <si>
    <t>Piso en Fuente del Berro</t>
  </si>
  <si>
    <t>Fuente del Berro</t>
  </si>
  <si>
    <t>Piso en calle del General Oraá</t>
  </si>
  <si>
    <t>Piso en calle de María Teresa</t>
  </si>
  <si>
    <t>Piso en avenida de bruselas</t>
  </si>
  <si>
    <t>Piso en calle de Ayala</t>
  </si>
  <si>
    <t>Piso en calle Antonio Toledano</t>
  </si>
  <si>
    <t>Piso en calle del General Díaz Porlier</t>
  </si>
  <si>
    <t>Chalet adosado en Guindalera</t>
  </si>
  <si>
    <t>Piso en londres</t>
  </si>
  <si>
    <t>39</t>
  </si>
  <si>
    <t>Piso en calle juan de la hoz</t>
  </si>
  <si>
    <t>Piso en calle de Castelló</t>
  </si>
  <si>
    <t>Piso en calle de Claudio Coello</t>
  </si>
  <si>
    <t>Piso en calle de juan bravo</t>
  </si>
  <si>
    <t>Piso en calle de ayala</t>
  </si>
  <si>
    <t>Piso en calle Serrano</t>
  </si>
  <si>
    <t>Ático en Serrano</t>
  </si>
  <si>
    <t>85</t>
  </si>
  <si>
    <t>Piso en calle Jorge Juan</t>
  </si>
  <si>
    <t>77</t>
  </si>
  <si>
    <t>56</t>
  </si>
  <si>
    <t>Piso en calle Lagasca</t>
  </si>
  <si>
    <t>Ático en calle de José Ortega y Gasset</t>
  </si>
  <si>
    <t>Piso en DIEGO DE LEÁ“N</t>
  </si>
  <si>
    <t>Piso en calle de Alcalá</t>
  </si>
  <si>
    <t>Piso en calle de Oltra</t>
  </si>
  <si>
    <t>Piso en calle Conde de Aranda</t>
  </si>
  <si>
    <t>Piso en Velazquez</t>
  </si>
  <si>
    <t>Piso en Serrano</t>
  </si>
  <si>
    <t>Dúplex en calle de Serrano</t>
  </si>
  <si>
    <t>Ático en calle de Castelló</t>
  </si>
  <si>
    <t>Piso en Don ramon de la cruz</t>
  </si>
  <si>
    <t>Piso en avenida de América</t>
  </si>
  <si>
    <t>Piso en calle de Ramón de Aguinaga</t>
  </si>
  <si>
    <t>Piso en calle Conde de Penalver</t>
  </si>
  <si>
    <t>Ático en calle del príncipe de vergara</t>
  </si>
  <si>
    <t>Piso en calle Recoletos</t>
  </si>
  <si>
    <t>Piso en calle del Principe de Vergara</t>
  </si>
  <si>
    <t>Piso en general pardiñas</t>
  </si>
  <si>
    <t>Piso en calle Don Ramón de la Cruz</t>
  </si>
  <si>
    <t>Ático en calle de serrano</t>
  </si>
  <si>
    <t>Dúplex en Maldonado</t>
  </si>
  <si>
    <t>Ático en Villanueva</t>
  </si>
  <si>
    <t>Piso en calle Alcalá</t>
  </si>
  <si>
    <t>Piso en General diaz Porlier</t>
  </si>
  <si>
    <t>Dúplex en calle Conde de Aranda</t>
  </si>
  <si>
    <t>Ático en Claudio Coello</t>
  </si>
  <si>
    <t>Piso en calle General Pardiñas</t>
  </si>
  <si>
    <t>Piso en Principe de vergara</t>
  </si>
  <si>
    <t>124</t>
  </si>
  <si>
    <t>Piso en calle de Villanueva</t>
  </si>
  <si>
    <t>42</t>
  </si>
  <si>
    <t>Piso en calle de Don Ramón de la Cruz</t>
  </si>
  <si>
    <t>Piso en calle de don ramón de la cruz</t>
  </si>
  <si>
    <t>74</t>
  </si>
  <si>
    <t>Piso en calle Duque de Sesto</t>
  </si>
  <si>
    <t>Piso en Guindalera</t>
  </si>
  <si>
    <t>Piso en calle de claudio coello</t>
  </si>
  <si>
    <t>Piso en calle Velazquez</t>
  </si>
  <si>
    <t>Piso en calle hermosilla</t>
  </si>
  <si>
    <t>Ático en Juan Bravo</t>
  </si>
  <si>
    <t>Piso en Maldonado</t>
  </si>
  <si>
    <t>Piso en calle de Recoletos</t>
  </si>
  <si>
    <t>Ático en don ramon de la cruz</t>
  </si>
  <si>
    <t>Piso en calle de Francisco Silvela</t>
  </si>
  <si>
    <t>Ático en calle de claudio coello</t>
  </si>
  <si>
    <t>Estudio en elvira</t>
  </si>
  <si>
    <t>Piso en Doctor Esquerdo</t>
  </si>
  <si>
    <t>Piso en Claudio Coello</t>
  </si>
  <si>
    <t>57</t>
  </si>
  <si>
    <t>28</t>
  </si>
  <si>
    <t>Estudio en calle Francisco Remiro</t>
  </si>
  <si>
    <t>Piso en José Ortega y Gasset</t>
  </si>
  <si>
    <t>Piso en calle de Goya</t>
  </si>
  <si>
    <t>55</t>
  </si>
  <si>
    <t>Dúplex en serrano</t>
  </si>
  <si>
    <t>Ático en calle Martires Concepcionistas</t>
  </si>
  <si>
    <t>Piso en VELAZQUEZ</t>
  </si>
  <si>
    <t>Piso en SERRANO</t>
  </si>
  <si>
    <t>Piso en calle del Príncipe de Vergara</t>
  </si>
  <si>
    <t>Piso en calle salustiano olózaga</t>
  </si>
  <si>
    <t>Piso en recoletos</t>
  </si>
  <si>
    <t>Dúplex en calle Villalar</t>
  </si>
  <si>
    <t>Estudio en calle de Francisco Remiro</t>
  </si>
  <si>
    <t>Piso en calle de Diego de León</t>
  </si>
  <si>
    <t>Piso en calle de lagasca</t>
  </si>
  <si>
    <t>Piso en calle de josé ortega y gasset</t>
  </si>
  <si>
    <t>Ático en calle del Principe de Vergara</t>
  </si>
  <si>
    <t>69</t>
  </si>
  <si>
    <t>Ático en calle de Espartinas</t>
  </si>
  <si>
    <t>Ático en Castellana</t>
  </si>
  <si>
    <t>Piso en avenida Camilo José Cela</t>
  </si>
  <si>
    <t>Piso en calle Hermosilla</t>
  </si>
  <si>
    <t>Piso en Padilla</t>
  </si>
  <si>
    <t>Piso en calle José Ortega y Gasset</t>
  </si>
  <si>
    <t>Piso en Principe de Vergara</t>
  </si>
  <si>
    <t>Piso en calle de Padilla</t>
  </si>
  <si>
    <t>117</t>
  </si>
  <si>
    <t>Piso en Diego de León</t>
  </si>
  <si>
    <t>Piso en Espartinas</t>
  </si>
  <si>
    <t>Piso en antonio acuña</t>
  </si>
  <si>
    <t>50</t>
  </si>
  <si>
    <t>Piso en calle de castelló</t>
  </si>
  <si>
    <t>107</t>
  </si>
  <si>
    <t>Piso en calle de núñez de balboa</t>
  </si>
  <si>
    <t>Piso en calle de Núñez de Balboa</t>
  </si>
  <si>
    <t>Piso en avenida de Baviera</t>
  </si>
  <si>
    <t>113</t>
  </si>
  <si>
    <t>Estudio en calle de Ayala</t>
  </si>
  <si>
    <t>Ático en conde de peñalver</t>
  </si>
  <si>
    <t>Piso en Bocángel</t>
  </si>
  <si>
    <t>Ático en Príncipe de Vergara</t>
  </si>
  <si>
    <t>Piso en Velázquez</t>
  </si>
  <si>
    <t>Piso en Conde de Peñalver</t>
  </si>
  <si>
    <t>88</t>
  </si>
  <si>
    <t>Piso en calle calle fernan gonzalez</t>
  </si>
  <si>
    <t>Ático en calle Espartinas</t>
  </si>
  <si>
    <t>Dúplex en Alcantara</t>
  </si>
  <si>
    <t>Ático en calle de Ayala</t>
  </si>
  <si>
    <t>Piso en calle de Maldonado</t>
  </si>
  <si>
    <t>Piso en calle del jardín de san federico</t>
  </si>
  <si>
    <t>Piso en calle de Azcona</t>
  </si>
  <si>
    <t>Estudio en Goya</t>
  </si>
  <si>
    <t>Piso en GENERAL PARDIÁ‘AS</t>
  </si>
  <si>
    <t>Piso en calle conde de aranda</t>
  </si>
  <si>
    <t>Piso en calle de diego de león</t>
  </si>
  <si>
    <t>29</t>
  </si>
  <si>
    <t>150</t>
  </si>
  <si>
    <t>Estudio en Lista</t>
  </si>
  <si>
    <t>Dúplex en calle Martínez Izquierdo</t>
  </si>
  <si>
    <t>Piso en calle de goya</t>
  </si>
  <si>
    <t>Dúplex en Castellana</t>
  </si>
  <si>
    <t>Piso en calle de Alcántara</t>
  </si>
  <si>
    <t>Arganzuela</t>
  </si>
  <si>
    <t>Piso en Acacias</t>
  </si>
  <si>
    <t>Acacias</t>
  </si>
  <si>
    <t>Piso en Legazpi</t>
  </si>
  <si>
    <t>Legazpi</t>
  </si>
  <si>
    <t>Dúplex en calle de Bustamante</t>
  </si>
  <si>
    <t>Palos de Moguer</t>
  </si>
  <si>
    <t>Piso en Imperial</t>
  </si>
  <si>
    <t>Imperial</t>
  </si>
  <si>
    <t>Piso en paseo del Doctor Vallejo Nágera</t>
  </si>
  <si>
    <t>Piso en paseo de los Pontones</t>
  </si>
  <si>
    <t>Piso en calle San Epifanio</t>
  </si>
  <si>
    <t>Piso en Palos de Moguer</t>
  </si>
  <si>
    <t>Piso en paseo imperial</t>
  </si>
  <si>
    <t>Piso en canarias</t>
  </si>
  <si>
    <t>Piso en calle de Bolívar</t>
  </si>
  <si>
    <t>Delicias</t>
  </si>
  <si>
    <t>Piso en Bolivar</t>
  </si>
  <si>
    <t>Piso en paseo de la Esperanza</t>
  </si>
  <si>
    <t>Piso en calle del mezquite</t>
  </si>
  <si>
    <t>Piso en calle Nebulosas</t>
  </si>
  <si>
    <t>Piso en calle Ariel</t>
  </si>
  <si>
    <t>Piso en Peñuelas</t>
  </si>
  <si>
    <t>Piso en paseo de los Melancólicos</t>
  </si>
  <si>
    <t>Ático en calle de Embajadores</t>
  </si>
  <si>
    <t>Piso en maestro arbós</t>
  </si>
  <si>
    <t>Piso en calle del General Lacy</t>
  </si>
  <si>
    <t>Piso en calle del Oriana</t>
  </si>
  <si>
    <t>Piso en calle de Ercilla</t>
  </si>
  <si>
    <t>Ático en calle de cáceres</t>
  </si>
  <si>
    <t>Chopera</t>
  </si>
  <si>
    <t>Piso en Paseo del Doctor Vallejo Nágera</t>
  </si>
  <si>
    <t>Piso en paseo del Doctor Vallejo Nájera</t>
  </si>
  <si>
    <t>Ático en ronda de Valencia</t>
  </si>
  <si>
    <t>Piso en calle aldea del fresno</t>
  </si>
  <si>
    <t>Piso en calle de Las Naves</t>
  </si>
  <si>
    <t>Ático en calle de Toledo</t>
  </si>
  <si>
    <t>139</t>
  </si>
  <si>
    <t>Piso en calle Puerto de la Cruz Verde</t>
  </si>
  <si>
    <t>Piso en Delicias</t>
  </si>
  <si>
    <t>Piso en paseo del doctor vallejo nájera</t>
  </si>
  <si>
    <t>Piso en calle de Manzanares</t>
  </si>
  <si>
    <t>Piso en calle Alejandro Ferrant</t>
  </si>
  <si>
    <t>Piso en ronda de Atocha</t>
  </si>
  <si>
    <t>Piso en calle de la ribera de curtidores</t>
  </si>
  <si>
    <t>Piso en calle de las Penuelas</t>
  </si>
  <si>
    <t>Ático en Acacias</t>
  </si>
  <si>
    <t>Piso en calle la Caoba</t>
  </si>
  <si>
    <t>Piso en calle Gasómetro</t>
  </si>
  <si>
    <t>Gasómetro</t>
  </si>
  <si>
    <t>Esperanza</t>
  </si>
  <si>
    <t>Piso en paseo de las Delicias</t>
  </si>
  <si>
    <t>Oriana</t>
  </si>
  <si>
    <t>Piso en paseo Imperial</t>
  </si>
  <si>
    <t>Piso en calle de Sodio</t>
  </si>
  <si>
    <t>Sodio</t>
  </si>
  <si>
    <t>Estudio en calle toledo</t>
  </si>
  <si>
    <t>120</t>
  </si>
  <si>
    <t>Toledo</t>
  </si>
  <si>
    <t>Barajas</t>
  </si>
  <si>
    <t>Piso en calle del Gran Poder</t>
  </si>
  <si>
    <t>Piso en Casco Histórico de Barajas</t>
  </si>
  <si>
    <t>Piso en calle de saturno</t>
  </si>
  <si>
    <t>Piso en Timón</t>
  </si>
  <si>
    <t>Piso en Alameda de Osuna</t>
  </si>
  <si>
    <t>Piso en calle Catamarán</t>
  </si>
  <si>
    <t>Piso en calle de la bahia de cadiz</t>
  </si>
  <si>
    <t>Piso en calle de Ayerbe</t>
  </si>
  <si>
    <t>Piso en GALERA</t>
  </si>
  <si>
    <t>Ático en Balcanica</t>
  </si>
  <si>
    <t>Piso en calle Alhaurín</t>
  </si>
  <si>
    <t>Dúplex en calle Galeón</t>
  </si>
  <si>
    <t>Piso en calle playa de Zarauz</t>
  </si>
  <si>
    <t>Piso en avenida de Logroño</t>
  </si>
  <si>
    <t>Piso en calle Balandro</t>
  </si>
  <si>
    <t>Piso en Campo de las Naciones-Corralejos</t>
  </si>
  <si>
    <t>Ático en calle Aeronave</t>
  </si>
  <si>
    <t>Piso en calle Bergantín</t>
  </si>
  <si>
    <t>Dúplex en calle Nuestra Señora de Araceli</t>
  </si>
  <si>
    <t>Centro</t>
  </si>
  <si>
    <t>Piso en calle san ildefonso</t>
  </si>
  <si>
    <t>Lavapiés-Embajadores</t>
  </si>
  <si>
    <t>Ático en calle Calle del Prado</t>
  </si>
  <si>
    <t>Huertas-Cortes</t>
  </si>
  <si>
    <t>Piso en San Hermenegildo</t>
  </si>
  <si>
    <t>Chueca-Justicia</t>
  </si>
  <si>
    <t>Piso en Lavapiés-Embajadores</t>
  </si>
  <si>
    <t>Piso en CHUECA</t>
  </si>
  <si>
    <t>Ático en Malasaña-Universidad</t>
  </si>
  <si>
    <t>Malasaña-Universidad</t>
  </si>
  <si>
    <t>Estudio en calle Velarde</t>
  </si>
  <si>
    <t>Ático en calle de cedaceros</t>
  </si>
  <si>
    <t>Sol</t>
  </si>
  <si>
    <t>Piso en calle SAN LEONARDO</t>
  </si>
  <si>
    <t>Piso en Palacio</t>
  </si>
  <si>
    <t>Palacio</t>
  </si>
  <si>
    <t>Piso en calle de la Verónica</t>
  </si>
  <si>
    <t>Piso en ESCALINATA</t>
  </si>
  <si>
    <t>Escalinata</t>
  </si>
  <si>
    <t>Piso en Malasaña-Universidad</t>
  </si>
  <si>
    <t>Dúplex en travesía conde</t>
  </si>
  <si>
    <t>Piso en MARQUES DE LA ENSENADA</t>
  </si>
  <si>
    <t>Piso en calle de San Ildefonso</t>
  </si>
  <si>
    <t>Ático en calle de valencia</t>
  </si>
  <si>
    <t>Estudio en calle de Fuencarral</t>
  </si>
  <si>
    <t>Piso en calle de San Vicente Ferrer</t>
  </si>
  <si>
    <t>Piso en calle Santo Tome</t>
  </si>
  <si>
    <t>Piso en costanilla de los Átngeles</t>
  </si>
  <si>
    <t>Ático en calle de Valverde</t>
  </si>
  <si>
    <t>Estudio en calle amparo</t>
  </si>
  <si>
    <t>Piso en Chueca</t>
  </si>
  <si>
    <t>Piso en calle del Amparo</t>
  </si>
  <si>
    <t>Piso en calle echegaray</t>
  </si>
  <si>
    <t>Estudio en calle de la ensenada</t>
  </si>
  <si>
    <t>Piso en calle del tesoro</t>
  </si>
  <si>
    <t>plaza de España</t>
  </si>
  <si>
    <t>Piso en Chueca-Justicia</t>
  </si>
  <si>
    <t>Piso en campoamor</t>
  </si>
  <si>
    <t>Piso en calle de carretas</t>
  </si>
  <si>
    <t>Piso en alameda</t>
  </si>
  <si>
    <t>Piso en calle de Manuel Fernández y González</t>
  </si>
  <si>
    <t>Piso en calle conde de xiquena</t>
  </si>
  <si>
    <t>Piso en calle de Espoz y Mina</t>
  </si>
  <si>
    <t>Piso en calle de la palma</t>
  </si>
  <si>
    <t>Piso en Leganitos</t>
  </si>
  <si>
    <t>Piso en calle del hospital</t>
  </si>
  <si>
    <t>Piso en calle de Moratín</t>
  </si>
  <si>
    <t>Piso en calle de Esparteros</t>
  </si>
  <si>
    <t>Piso en Marqués de Cubas</t>
  </si>
  <si>
    <t>Piso en plaza General Vara de Rey</t>
  </si>
  <si>
    <t>Ático en ATOCHA</t>
  </si>
  <si>
    <t>Ático en Espadrillas</t>
  </si>
  <si>
    <t>Piso en calle Nuncio</t>
  </si>
  <si>
    <t>Estudio en calle Amor de Dios</t>
  </si>
  <si>
    <t>Piso en Siete de julio</t>
  </si>
  <si>
    <t>Estudio en calle de fuencarral</t>
  </si>
  <si>
    <t>Piso en calle de Toledo</t>
  </si>
  <si>
    <t>Piso en calle del Mesón de Paredes</t>
  </si>
  <si>
    <t>Piso en plaza de Cascorro</t>
  </si>
  <si>
    <t>Piso en plaza del Conde de Miranda</t>
  </si>
  <si>
    <t>Piso en calle Virgen de los Peligros</t>
  </si>
  <si>
    <t>Piso en calle Marqués de Santa Ana</t>
  </si>
  <si>
    <t>Piso en via GRAN</t>
  </si>
  <si>
    <t>Piso en calle concepción jerónima</t>
  </si>
  <si>
    <t>Piso en calle campomanes</t>
  </si>
  <si>
    <t>Piso en calle de Zorrilla</t>
  </si>
  <si>
    <t>Ático en Augusto Figueroa</t>
  </si>
  <si>
    <t>Piso en calle de la Montera</t>
  </si>
  <si>
    <t>Piso en plaza Tirso de Molina</t>
  </si>
  <si>
    <t>Piso en Carrera de San Jerónimo</t>
  </si>
  <si>
    <t>Piso en plaza Mayor</t>
  </si>
  <si>
    <t>Piso en calle de las navas de tolosa</t>
  </si>
  <si>
    <t>Piso en calle del Almirante</t>
  </si>
  <si>
    <t>Piso en calle guillermo rolland</t>
  </si>
  <si>
    <t>Piso en plaza santiago</t>
  </si>
  <si>
    <t>Piso en calle del Desengaño</t>
  </si>
  <si>
    <t>Piso en Huertas-Cortes</t>
  </si>
  <si>
    <t>Ático en PELAYO</t>
  </si>
  <si>
    <t>Piso en calle de santiago</t>
  </si>
  <si>
    <t>Piso en calle divino pastor</t>
  </si>
  <si>
    <t>Piso en calle de Santa Cruz de Marcenado</t>
  </si>
  <si>
    <t>Piso en calle Mayor</t>
  </si>
  <si>
    <t>Piso en calle de san joaquín</t>
  </si>
  <si>
    <t>Piso en Gran Vía de San Francisco</t>
  </si>
  <si>
    <t>Piso en calle de toledo</t>
  </si>
  <si>
    <t>99</t>
  </si>
  <si>
    <t>Ático en plaza mostenses</t>
  </si>
  <si>
    <t>123</t>
  </si>
  <si>
    <t>Estudio en Átguila</t>
  </si>
  <si>
    <t>Piso en calle de la Gran Via</t>
  </si>
  <si>
    <t>Piso en Sol</t>
  </si>
  <si>
    <t>Piso en argensola</t>
  </si>
  <si>
    <t>Piso en calle Juan de Herrera</t>
  </si>
  <si>
    <t>Piso en calle pedro Zerolo</t>
  </si>
  <si>
    <t>Piso en calle Miguel Servet</t>
  </si>
  <si>
    <t>Piso en calle Amaniel</t>
  </si>
  <si>
    <t>Ático en calle san roque</t>
  </si>
  <si>
    <t>Piso en calle Corredera Baja de San Pablo</t>
  </si>
  <si>
    <t>Piso en calle de valencia</t>
  </si>
  <si>
    <t>Dúplex en Sol</t>
  </si>
  <si>
    <t>Piso en calle San Marcos</t>
  </si>
  <si>
    <t>Piso en Sagasta</t>
  </si>
  <si>
    <t>Piso en calle de Víctor Hugo</t>
  </si>
  <si>
    <t>Estudio en calle de Cervantes</t>
  </si>
  <si>
    <t>Piso en calle Moratín</t>
  </si>
  <si>
    <t>Piso en salitre</t>
  </si>
  <si>
    <t>Piso en calle de las infantas</t>
  </si>
  <si>
    <t>Piso en calle casino</t>
  </si>
  <si>
    <t>Piso en calle del carmen</t>
  </si>
  <si>
    <t>Piso en conde de xiquena</t>
  </si>
  <si>
    <t>Piso en calle del Doctor Cortezo</t>
  </si>
  <si>
    <t>Piso en calle Mancebos</t>
  </si>
  <si>
    <t>Piso en calle de la Bolsa</t>
  </si>
  <si>
    <t>Estudio en cuesta Santo Domingo</t>
  </si>
  <si>
    <t>Estudio en calle de la Ruda</t>
  </si>
  <si>
    <t>Piso en plaza de Carros</t>
  </si>
  <si>
    <t>Piso en puerta del Sol</t>
  </si>
  <si>
    <t>Piso en calle Doctor Piga</t>
  </si>
  <si>
    <t>Piso en San Joaquin</t>
  </si>
  <si>
    <t>Piso en calle marqués de la ensenada</t>
  </si>
  <si>
    <t>Piso en san joaquín</t>
  </si>
  <si>
    <t>Piso en calle barbieri</t>
  </si>
  <si>
    <t>Ático en Chueca-Justicia</t>
  </si>
  <si>
    <t>Piso en calle de serrano anguita</t>
  </si>
  <si>
    <t>Ático en san agustin</t>
  </si>
  <si>
    <t>Dúplex en calle Lope de Vega</t>
  </si>
  <si>
    <t>Ático en Palacio</t>
  </si>
  <si>
    <t>Estudio en Marqués de la Ensenada</t>
  </si>
  <si>
    <t>Piso en calle de hortaleza</t>
  </si>
  <si>
    <t>96</t>
  </si>
  <si>
    <t>Estudio en calle de hortaleza</t>
  </si>
  <si>
    <t>102</t>
  </si>
  <si>
    <t>Piso en calle san marcos</t>
  </si>
  <si>
    <t>Piso en SAGASTA</t>
  </si>
  <si>
    <t>Piso en Serrano Anguita</t>
  </si>
  <si>
    <t>36</t>
  </si>
  <si>
    <t>Piso en plaza de Chueca</t>
  </si>
  <si>
    <t>Ático en calle de la cava alta</t>
  </si>
  <si>
    <t>Estudio en huertas-cortes</t>
  </si>
  <si>
    <t>Piso en plaza de Pedro Zerolo</t>
  </si>
  <si>
    <t>Piso en calle Reina</t>
  </si>
  <si>
    <t>Piso en calle Conde de Miranda</t>
  </si>
  <si>
    <t>Piso en calle churruca</t>
  </si>
  <si>
    <t>Estudio en puerta de moros</t>
  </si>
  <si>
    <t>Piso en calle de Augusto Figueroa</t>
  </si>
  <si>
    <t>Piso en SAN MARCOS</t>
  </si>
  <si>
    <t>Piso en rodas</t>
  </si>
  <si>
    <t>Estudio en calle Pérez Galdós</t>
  </si>
  <si>
    <t>Estudio en Chueca-Justicia</t>
  </si>
  <si>
    <t>Estudio en Malasaña-Universidad</t>
  </si>
  <si>
    <t>Piso en calle conde de romanones</t>
  </si>
  <si>
    <t>Estudio en calle Manuela Malasaña</t>
  </si>
  <si>
    <t>66</t>
  </si>
  <si>
    <t>Piso en calle Jesús y María</t>
  </si>
  <si>
    <t>Dúplex en ronda de Valencia</t>
  </si>
  <si>
    <t>Piso en calle Zorrilla</t>
  </si>
  <si>
    <t>Ático en Cedaceros</t>
  </si>
  <si>
    <t>Piso en calle de Barbieri</t>
  </si>
  <si>
    <t>Piso en Conde de Romanones</t>
  </si>
  <si>
    <t>Piso en plaza de las Comendadoras</t>
  </si>
  <si>
    <t>Piso en calle San Bartolomé</t>
  </si>
  <si>
    <t>Ático en Sol</t>
  </si>
  <si>
    <t>Piso en calle de la Alameda</t>
  </si>
  <si>
    <t>Piso en calle de San Mateo</t>
  </si>
  <si>
    <t>Piso en paseo del Prado</t>
  </si>
  <si>
    <t>Piso en calle Átguila</t>
  </si>
  <si>
    <t>Piso en calle del amparo</t>
  </si>
  <si>
    <t>Piso en plaza Jesús</t>
  </si>
  <si>
    <t>Piso en calle Pérez Galdós</t>
  </si>
  <si>
    <t>Estudio en Sol</t>
  </si>
  <si>
    <t>Piso en calle Perez Galdos</t>
  </si>
  <si>
    <t>Piso en calle piamonte</t>
  </si>
  <si>
    <t>Piso en calle Marqués Viudo de Pontejos</t>
  </si>
  <si>
    <t>Ático en calle Augusto Figueroa</t>
  </si>
  <si>
    <t>Dúplex en Chueca-Justicia</t>
  </si>
  <si>
    <t>Ático en calle Mancebos</t>
  </si>
  <si>
    <t>Piso en calle Divino Pastor</t>
  </si>
  <si>
    <t>Piso en San Pedro</t>
  </si>
  <si>
    <t>Ático en calle Churruca</t>
  </si>
  <si>
    <t>Estudio en Malasaña</t>
  </si>
  <si>
    <t>Piso en calle de la Palma</t>
  </si>
  <si>
    <t>49</t>
  </si>
  <si>
    <t>Piso en calle Nao</t>
  </si>
  <si>
    <t>Piso en calle doctor drumen</t>
  </si>
  <si>
    <t>Piso en calle Atocha</t>
  </si>
  <si>
    <t>116</t>
  </si>
  <si>
    <t>Piso en LAVAPIES</t>
  </si>
  <si>
    <t>Estudio en calle de Silva</t>
  </si>
  <si>
    <t>Piso en calle de Manuela Malasaña</t>
  </si>
  <si>
    <t>Piso en calle Núñez de Arce</t>
  </si>
  <si>
    <t>Ático en calle de Preciados</t>
  </si>
  <si>
    <t>Piso en calle Jardines</t>
  </si>
  <si>
    <t>Piso en calle de la Luna</t>
  </si>
  <si>
    <t>Ático en calle de Carretas</t>
  </si>
  <si>
    <t>106</t>
  </si>
  <si>
    <t>Piso en plaza Colón</t>
  </si>
  <si>
    <t>Piso en calle del Doctor Fourquet</t>
  </si>
  <si>
    <t>Piso en calle San Ildefonso</t>
  </si>
  <si>
    <t>Estudio en calle Pizarro</t>
  </si>
  <si>
    <t>Piso en calle Augusto Figueroa</t>
  </si>
  <si>
    <t>Piso en calle de las Huertas</t>
  </si>
  <si>
    <t>Ático en calle de Alberto Aguilera</t>
  </si>
  <si>
    <t>Piso en Carrera de San Jeronimo</t>
  </si>
  <si>
    <t>Piso en calle Hernán Cortés</t>
  </si>
  <si>
    <t>Piso en calle San Isidro Labrador</t>
  </si>
  <si>
    <t>Piso en calle del Espíritu Santo</t>
  </si>
  <si>
    <t>Estudio en calle Aduana</t>
  </si>
  <si>
    <t>Estudio en calle Valverde</t>
  </si>
  <si>
    <t>Carabanchel</t>
  </si>
  <si>
    <t>Piso en avenida de abrantes</t>
  </si>
  <si>
    <t>Abrantes</t>
  </si>
  <si>
    <t>Piso en calle de la oca</t>
  </si>
  <si>
    <t>Vista Alegre</t>
  </si>
  <si>
    <t>Piso en calle del jacobeo</t>
  </si>
  <si>
    <t>Buena Vista</t>
  </si>
  <si>
    <t>Piso en calle del Chimbo</t>
  </si>
  <si>
    <t>Piso en calle de tucan</t>
  </si>
  <si>
    <t>Piso en calle Paulina Odiaga</t>
  </si>
  <si>
    <t>San Isidro</t>
  </si>
  <si>
    <t>Piso en callejón Juan Ramón</t>
  </si>
  <si>
    <t>Piso en San Isidro</t>
  </si>
  <si>
    <t>Piso en plaza águeda diez</t>
  </si>
  <si>
    <t>Ático en calle alfredo aleix</t>
  </si>
  <si>
    <t>Piso en calle San Pantaleón</t>
  </si>
  <si>
    <t>Opañel</t>
  </si>
  <si>
    <t>Piso en calle alondra</t>
  </si>
  <si>
    <t>Piso en avenida de pedro diez</t>
  </si>
  <si>
    <t>Piso en calle los Morales</t>
  </si>
  <si>
    <t>Pau de Carabanchel</t>
  </si>
  <si>
    <t>Ático en calle Flautas</t>
  </si>
  <si>
    <t>Piso en calle Antonio Romero</t>
  </si>
  <si>
    <t>Piso en calle Diario la Nación</t>
  </si>
  <si>
    <t>Puerta Bonita</t>
  </si>
  <si>
    <t>Piso en Pau de Carabanchel</t>
  </si>
  <si>
    <t>Piso en calle de pedro domingo</t>
  </si>
  <si>
    <t>Ático en calle Oropendola</t>
  </si>
  <si>
    <t>Piso en calle Virgen de Belen</t>
  </si>
  <si>
    <t>Piso en calle del Marqués de Jura Real</t>
  </si>
  <si>
    <t>Comillas</t>
  </si>
  <si>
    <t>Piso en avenida de la Plaza de Toros</t>
  </si>
  <si>
    <t>Piso en plaza Barbatain</t>
  </si>
  <si>
    <t>Piso en avenida de Nuestra Señora de Valvanera</t>
  </si>
  <si>
    <t>114</t>
  </si>
  <si>
    <t>Piso en calle Tomás Meabe</t>
  </si>
  <si>
    <t>Piso en calle General Ricardos</t>
  </si>
  <si>
    <t>Piso en calle de Antonio Rodríguez</t>
  </si>
  <si>
    <t>Piso en calle Ramón Sainz</t>
  </si>
  <si>
    <t>Piso en Abrantes</t>
  </si>
  <si>
    <t>Dúplex en avenida peseta</t>
  </si>
  <si>
    <t>Piso en calle Alfonso Fernández</t>
  </si>
  <si>
    <t>Piso en calle Cadete Julio Llompart</t>
  </si>
  <si>
    <t>Piso en calle de Matilde Hernandez</t>
  </si>
  <si>
    <t>Piso en avenida de nuestra señora de valvanera</t>
  </si>
  <si>
    <t>Estudio en calle Matilde Hernández</t>
  </si>
  <si>
    <t>Piso en calle Moreno</t>
  </si>
  <si>
    <t>Piso en calle sallaberry</t>
  </si>
  <si>
    <t>Piso en calle Carrero Juan Ramón</t>
  </si>
  <si>
    <t>Piso en calle Guacamayo</t>
  </si>
  <si>
    <t>Piso en calle Alcaudón</t>
  </si>
  <si>
    <t>Piso en calle del chimbo</t>
  </si>
  <si>
    <t>Piso en calle marquesa de argüeso</t>
  </si>
  <si>
    <t>Piso en Puerta Bonita</t>
  </si>
  <si>
    <t>Piso en Opañel</t>
  </si>
  <si>
    <t>Piso en Vista Alegre</t>
  </si>
  <si>
    <t>Piso en calle Clara Campoamor</t>
  </si>
  <si>
    <t>Piso en calle de Zaida</t>
  </si>
  <si>
    <t>83</t>
  </si>
  <si>
    <t>Chamartín</t>
  </si>
  <si>
    <t>Piso en DOCTOR FLEMING</t>
  </si>
  <si>
    <t>Nueva España</t>
  </si>
  <si>
    <t>Piso en Prosperidad</t>
  </si>
  <si>
    <t>Prosperidad</t>
  </si>
  <si>
    <t>Piso en Bernabéu-Hispanoamérica</t>
  </si>
  <si>
    <t>Bernabéu-Hispanoamérica</t>
  </si>
  <si>
    <t>Piso en Castilla</t>
  </si>
  <si>
    <t>Castilla</t>
  </si>
  <si>
    <t>Piso en calle Francisco Suárez</t>
  </si>
  <si>
    <t>Piso en pasaje Moraleja de Enmedio</t>
  </si>
  <si>
    <t>Piso en calle de Doctor Fleming</t>
  </si>
  <si>
    <t>Piso en calle de canillas</t>
  </si>
  <si>
    <t>Piso en paseo de la Castellana</t>
  </si>
  <si>
    <t>284</t>
  </si>
  <si>
    <t>Piso en metro colombia</t>
  </si>
  <si>
    <t>Piso en travesía Santa María Magdalena</t>
  </si>
  <si>
    <t>Estudio en calle Rafael Herrera</t>
  </si>
  <si>
    <t>Piso en Ciudad Jardín</t>
  </si>
  <si>
    <t>Ciudad Jardín</t>
  </si>
  <si>
    <t>Piso en Victor de la Serna</t>
  </si>
  <si>
    <t>Piso en El Viso</t>
  </si>
  <si>
    <t>El Viso</t>
  </si>
  <si>
    <t>Piso en colombia</t>
  </si>
  <si>
    <t>Piso en calle del Corazón de María</t>
  </si>
  <si>
    <t>Piso en calle Principe de Vergara</t>
  </si>
  <si>
    <t>122</t>
  </si>
  <si>
    <t>Piso en calle Apolonio Morales</t>
  </si>
  <si>
    <t>Piso en calle Calle del Príncipe de Vergara</t>
  </si>
  <si>
    <t>Piso en calle Puerto Rico</t>
  </si>
  <si>
    <t>Chalet adosado en El Viso</t>
  </si>
  <si>
    <t>en El Viso</t>
  </si>
  <si>
    <t>Piso en Mauricio Legendre</t>
  </si>
  <si>
    <t>Piso en Zabaleta</t>
  </si>
  <si>
    <t>Piso en avenida de Alberto de Alcocer</t>
  </si>
  <si>
    <t>Dúplex en Nueva España</t>
  </si>
  <si>
    <t>Piso en calle de juan ramón jiménez</t>
  </si>
  <si>
    <t>Piso en avenida Pío XII</t>
  </si>
  <si>
    <t>Dúplex en Bernabéu-Hispanoamérica</t>
  </si>
  <si>
    <t>Piso en Henri Dunant</t>
  </si>
  <si>
    <t>Piso en calle Suero de Quiñones</t>
  </si>
  <si>
    <t>Piso en paseo de la castellana</t>
  </si>
  <si>
    <t>Ático en paseo de la castellana</t>
  </si>
  <si>
    <t>Piso en calle de Clavileño</t>
  </si>
  <si>
    <t>Ático en avenida de Pío XII</t>
  </si>
  <si>
    <t>Piso en calle de Agustín de Foxá</t>
  </si>
  <si>
    <t>Piso en calle San Ernesto</t>
  </si>
  <si>
    <t>Piso en calle Víctor Andrés Belaunde</t>
  </si>
  <si>
    <t>Casa o chalet independiente en Nueva España</t>
  </si>
  <si>
    <t>chalet independiente en Nueva España</t>
  </si>
  <si>
    <t>Piso en calle Sánchez Pacheco</t>
  </si>
  <si>
    <t>Dúplex en paseo de la Habana</t>
  </si>
  <si>
    <t>Piso en calle Matilde Díez</t>
  </si>
  <si>
    <t>Piso en calle Fuente del Saz</t>
  </si>
  <si>
    <t>Chalet adosado en Emilio Campion</t>
  </si>
  <si>
    <t>Piso en Padre Damian</t>
  </si>
  <si>
    <t>Piso en calle Puenteareas</t>
  </si>
  <si>
    <t>Piso en Nueva España</t>
  </si>
  <si>
    <t>Ático en El Viso</t>
  </si>
  <si>
    <t>Piso en calle Sanchez Pacheco</t>
  </si>
  <si>
    <t>Estudio en BOLIVIA</t>
  </si>
  <si>
    <t>Piso en calle de Mauricio Legendre</t>
  </si>
  <si>
    <t>Piso en paseo de la Habana</t>
  </si>
  <si>
    <t>Piso en calle del general zabala</t>
  </si>
  <si>
    <t>Ático en calle del General Zabala</t>
  </si>
  <si>
    <t>Piso en calle De Mauricio Legendre</t>
  </si>
  <si>
    <t>Ático en pasaje Dolores</t>
  </si>
  <si>
    <t>Piso en calle henri dunant</t>
  </si>
  <si>
    <t>Piso en avenida de Alfonso XIII</t>
  </si>
  <si>
    <t>Piso en calle Federico Salmón</t>
  </si>
  <si>
    <t>Piso en plaza Valparaíso</t>
  </si>
  <si>
    <t>Piso en calle de Marcenado</t>
  </si>
  <si>
    <t>Piso en plaza Castilla</t>
  </si>
  <si>
    <t>Piso en avenida Burgos</t>
  </si>
  <si>
    <t>Chalet adosado en calle Marqués de Valdecilla</t>
  </si>
  <si>
    <t>Piso en juan ramon jimenez</t>
  </si>
  <si>
    <t>Piso en calle Juan Hurtado de Mendoza</t>
  </si>
  <si>
    <t>Piso en CARDENAL MARCELO SPINOLA</t>
  </si>
  <si>
    <t>Piso en Gutierrez Solana</t>
  </si>
  <si>
    <t>Dúplex en calle Infanta María Teresa</t>
  </si>
  <si>
    <t>Ático en Nueva España</t>
  </si>
  <si>
    <t>en Nueva España</t>
  </si>
  <si>
    <t>Piso en Juan Ramón Jiménez</t>
  </si>
  <si>
    <t>Piso en calle Pedro de Valdivia</t>
  </si>
  <si>
    <t>Piso en calle Daganzo</t>
  </si>
  <si>
    <t>Piso en Costa Rica</t>
  </si>
  <si>
    <t>Chalet pareado en Nueva España</t>
  </si>
  <si>
    <t>Piso en calle Potosí</t>
  </si>
  <si>
    <t>Dúplex en El Viso</t>
  </si>
  <si>
    <t>Piso en calle Condes del Val</t>
  </si>
  <si>
    <t>Piso en avenida de Pío XII</t>
  </si>
  <si>
    <t>94</t>
  </si>
  <si>
    <t>Piso en calle Bolivia</t>
  </si>
  <si>
    <t>Dúplex en calle Mataelpino</t>
  </si>
  <si>
    <t>Piso en calle de Benigno Soto</t>
  </si>
  <si>
    <t>Estudio en calle Sánchez Pacheco</t>
  </si>
  <si>
    <t>Piso en calle de Josep Pla</t>
  </si>
  <si>
    <t>Piso en calle Guatemala</t>
  </si>
  <si>
    <t>Piso en calle del pinar</t>
  </si>
  <si>
    <t>Piso en calle Pedro Muguruza</t>
  </si>
  <si>
    <t>Piso en calle Antonio Rodriguez Villa</t>
  </si>
  <si>
    <t>Piso en calle antonio pérez</t>
  </si>
  <si>
    <t>Piso en calle San Julio</t>
  </si>
  <si>
    <t>166</t>
  </si>
  <si>
    <t>Piso en paseo de La habana</t>
  </si>
  <si>
    <t>Piso en Daganzo</t>
  </si>
  <si>
    <t>Piso en Puenteareas</t>
  </si>
  <si>
    <t>Ático en calle Fernán Núñez</t>
  </si>
  <si>
    <t>Piso en avenida Alberto Alcocer</t>
  </si>
  <si>
    <t>41</t>
  </si>
  <si>
    <t>Ático en avenida Burgos</t>
  </si>
  <si>
    <t>Piso en calle antonio rodríguez villa</t>
  </si>
  <si>
    <t>Piso en juan hurtado de mendoza</t>
  </si>
  <si>
    <t>Piso en calle Henri Dunant</t>
  </si>
  <si>
    <t>Piso en HENRI DUNANT</t>
  </si>
  <si>
    <t>Piso en San Ernesto</t>
  </si>
  <si>
    <t>Piso en calle de los Caidos de la División Azul</t>
  </si>
  <si>
    <t>Ático en calle Fuente del Saz</t>
  </si>
  <si>
    <t>261</t>
  </si>
  <si>
    <t>Piso en Infanta María Teresa</t>
  </si>
  <si>
    <t>Piso en calle Juan Bautista de Toledo</t>
  </si>
  <si>
    <t>Piso en Chile</t>
  </si>
  <si>
    <t>Piso en paseo de La Habana</t>
  </si>
  <si>
    <t>Piso en calle julio lópez</t>
  </si>
  <si>
    <t>Piso en Alberto Alcocer</t>
  </si>
  <si>
    <t>Ático en calle Henri Dunant</t>
  </si>
  <si>
    <t>Chalet adosado en Nueva España</t>
  </si>
  <si>
    <t>Piso en victor de la serna</t>
  </si>
  <si>
    <t>Piso en calle de puerto rico</t>
  </si>
  <si>
    <t>Piso en calle de Pastora Imperio</t>
  </si>
  <si>
    <t>Piso en Cardenal Marcelo Spínola</t>
  </si>
  <si>
    <t>145</t>
  </si>
  <si>
    <t>Piso en calle del Duque de Sevilla</t>
  </si>
  <si>
    <t>Piso en plaza Paseo de la Castellana</t>
  </si>
  <si>
    <t>Chalet adosado en Ciudad Jardín</t>
  </si>
  <si>
    <t>en Ciudad Jardín</t>
  </si>
  <si>
    <t>Piso en calle clara del rey</t>
  </si>
  <si>
    <t>Piso en calle Víctor de la Serna</t>
  </si>
  <si>
    <t>Piso en calle de Cartagena</t>
  </si>
  <si>
    <t>Piso en calle del Doctor Fleming</t>
  </si>
  <si>
    <t>Estudio en calle de Velázquez</t>
  </si>
  <si>
    <t>146</t>
  </si>
  <si>
    <t>Ático en calle del Lérez</t>
  </si>
  <si>
    <t>Piso en calle de Padre Damián</t>
  </si>
  <si>
    <t>174</t>
  </si>
  <si>
    <t>Piso en calle del Padre Claret</t>
  </si>
  <si>
    <t>Piso en calle Cochabamba</t>
  </si>
  <si>
    <t>81</t>
  </si>
  <si>
    <t>Piso en calle de Juan Ramón Jiménez</t>
  </si>
  <si>
    <t>Piso en calle Núñez Morgado</t>
  </si>
  <si>
    <t>Piso en calle de Luis Cabrera</t>
  </si>
  <si>
    <t>87</t>
  </si>
  <si>
    <t>Chamberí</t>
  </si>
  <si>
    <t>Estudio en Nuevos Ministerios-Ríos Rosas</t>
  </si>
  <si>
    <t>Nuevos Ministerios-Ríos Rosas</t>
  </si>
  <si>
    <t>Estudio en plaza San Juan de la Cruz</t>
  </si>
  <si>
    <t>Piso en Almagro</t>
  </si>
  <si>
    <t>Almagro</t>
  </si>
  <si>
    <t>Piso en calle Magallanes</t>
  </si>
  <si>
    <t>Arapiles</t>
  </si>
  <si>
    <t>Piso en ALMAGRO</t>
  </si>
  <si>
    <t>Piso en calle de Fernández de los Rios</t>
  </si>
  <si>
    <t>78</t>
  </si>
  <si>
    <t>Gaztambide</t>
  </si>
  <si>
    <t>Piso en paseo del General Martínez Campos</t>
  </si>
  <si>
    <t>Ático en calle de Fernández de la Hoz</t>
  </si>
  <si>
    <t>Piso en isaac peral</t>
  </si>
  <si>
    <t>Vallehermoso</t>
  </si>
  <si>
    <t>Piso en calle Boix y Morer</t>
  </si>
  <si>
    <t>Piso en calle de Espronceda</t>
  </si>
  <si>
    <t>Piso en calle Bretón de los Herreros</t>
  </si>
  <si>
    <t>Ático en Almagro</t>
  </si>
  <si>
    <t>en Almagro</t>
  </si>
  <si>
    <t>Piso en Luchana</t>
  </si>
  <si>
    <t>Trafalgar</t>
  </si>
  <si>
    <t>Piso en calle Vallehermoso</t>
  </si>
  <si>
    <t>92</t>
  </si>
  <si>
    <t>Estudio en calle de María de Guzmán</t>
  </si>
  <si>
    <t>Estudio en calle Marqués de Lema</t>
  </si>
  <si>
    <t>Ático en calle Monteleón</t>
  </si>
  <si>
    <t>Piso en Nuevos Ministerios-Ríos Rosas</t>
  </si>
  <si>
    <t>Piso en calle de Breton de los Herreros</t>
  </si>
  <si>
    <t>Piso en plaza del Conde del Valle de Súchil</t>
  </si>
  <si>
    <t>Ático en calle de Fernández de los Rios</t>
  </si>
  <si>
    <t>Dúplex en calle Magallanes</t>
  </si>
  <si>
    <t>Piso en FERNANDEZ DE LA HOZ</t>
  </si>
  <si>
    <t>Ático en calle Magallanes</t>
  </si>
  <si>
    <t>Piso en Vallehermoso</t>
  </si>
  <si>
    <t>Piso en calle de alenza</t>
  </si>
  <si>
    <t>Piso en calle Luchana</t>
  </si>
  <si>
    <t>Ático en calle de Jenner</t>
  </si>
  <si>
    <t>Piso en calle de Isaac Peral</t>
  </si>
  <si>
    <t>Piso en calle Eduardo Dato</t>
  </si>
  <si>
    <t>Estudio en calle Monteleón</t>
  </si>
  <si>
    <t>Estudio en calle de Meléndez Valdés</t>
  </si>
  <si>
    <t>Piso en paseo de Eduardo Dato</t>
  </si>
  <si>
    <t>Piso en calle General Martinez Campos</t>
  </si>
  <si>
    <t>Piso en calle General Alvarez de Castro</t>
  </si>
  <si>
    <t>Piso en Espronceda</t>
  </si>
  <si>
    <t>Piso en calle de Fernández de la Hoz</t>
  </si>
  <si>
    <t>76</t>
  </si>
  <si>
    <t>Piso en calle Isaac Peral</t>
  </si>
  <si>
    <t>Estudio en calle de Gaztambide</t>
  </si>
  <si>
    <t>Piso en avenida de filipinas</t>
  </si>
  <si>
    <t>Piso en calle Blasco de Garay</t>
  </si>
  <si>
    <t>Piso en calle de Fuencarral</t>
  </si>
  <si>
    <t>Piso en Galileo</t>
  </si>
  <si>
    <t>Piso en calle de san bernardo</t>
  </si>
  <si>
    <t>Piso en Zurbano</t>
  </si>
  <si>
    <t>71</t>
  </si>
  <si>
    <t>Piso en calle de zurbano</t>
  </si>
  <si>
    <t>Piso en calle Almagro</t>
  </si>
  <si>
    <t>Piso en calle de Alberto Aguilera</t>
  </si>
  <si>
    <t>70</t>
  </si>
  <si>
    <t>Piso en Trafalgar</t>
  </si>
  <si>
    <t>Piso en calle el Españoleto</t>
  </si>
  <si>
    <t>Piso en calle general ampudia</t>
  </si>
  <si>
    <t>Ático en Fernández de la Hoz</t>
  </si>
  <si>
    <t>Estudio en calle de Bravo Murillo</t>
  </si>
  <si>
    <t>Piso en calle de Modesto Lafuente</t>
  </si>
  <si>
    <t>Estudio en calle Maria de Guzman</t>
  </si>
  <si>
    <t>Ático en calle donoso cortés</t>
  </si>
  <si>
    <t>Piso en calle de Zurbano</t>
  </si>
  <si>
    <t>Piso en calle Ponzano</t>
  </si>
  <si>
    <t>Piso en breton de los herreros</t>
  </si>
  <si>
    <t>Piso en calle de Rodríguez San Pedro</t>
  </si>
  <si>
    <t>Piso en plaza del descubridor diego de ordás</t>
  </si>
  <si>
    <t>Piso en calle de bravo murillo</t>
  </si>
  <si>
    <t>Piso en Blasco de Garay</t>
  </si>
  <si>
    <t>Piso en calle de Carranza</t>
  </si>
  <si>
    <t>Ático en calle BLASCO DE GARAY</t>
  </si>
  <si>
    <t>Piso en calle Viriato</t>
  </si>
  <si>
    <t>Piso en jordan</t>
  </si>
  <si>
    <t>Ático en Trafalgar</t>
  </si>
  <si>
    <t>en Trafalgar</t>
  </si>
  <si>
    <t>Piso en calle de Guzmán el Bueno</t>
  </si>
  <si>
    <t>Piso en paseo de San Francisco de Sales</t>
  </si>
  <si>
    <t>Piso en García de Paredes</t>
  </si>
  <si>
    <t>Piso en fuencarral</t>
  </si>
  <si>
    <t>Piso en calle de maría de guzmán</t>
  </si>
  <si>
    <t>Piso en calle Modesto Lafuente</t>
  </si>
  <si>
    <t>Ático en calle de Santa Engracia</t>
  </si>
  <si>
    <t>Piso en calle de Luchana</t>
  </si>
  <si>
    <t>Ático en calle de Alonso Cano</t>
  </si>
  <si>
    <t>Piso en calle Fernando el Santo</t>
  </si>
  <si>
    <t>Piso en filipinas</t>
  </si>
  <si>
    <t>Piso en Manuel Silvela</t>
  </si>
  <si>
    <t>Piso en calle de almagro</t>
  </si>
  <si>
    <t>Piso en san francisco de sales</t>
  </si>
  <si>
    <t>Piso en calle de fuencarral</t>
  </si>
  <si>
    <t>Dúplex en calle galileo</t>
  </si>
  <si>
    <t>Piso en calle blanca de navarra</t>
  </si>
  <si>
    <t>Piso en paseo de san francisco de sales</t>
  </si>
  <si>
    <t>Piso en calle bravo murillo</t>
  </si>
  <si>
    <t>Piso en calle José Marañón</t>
  </si>
  <si>
    <t>Ático en Magallanes</t>
  </si>
  <si>
    <t>Piso en calle de santa engracia</t>
  </si>
  <si>
    <t>Piso en calle de andres mellado</t>
  </si>
  <si>
    <t>Estudio en calle de Gonzalo de Córdoba</t>
  </si>
  <si>
    <t>Piso en GALILEO</t>
  </si>
  <si>
    <t>Piso en calle Hilarión Eslava</t>
  </si>
  <si>
    <t>Piso en calle de Ponzano</t>
  </si>
  <si>
    <t>Piso en Arapiles</t>
  </si>
  <si>
    <t>Piso en calle donoso cortés</t>
  </si>
  <si>
    <t>Ático en Nuevos Ministerios-Ríos Rosas</t>
  </si>
  <si>
    <t>en Nuevos Ministerios-Ríos Rosas</t>
  </si>
  <si>
    <t>Piso en calle de José Abascal</t>
  </si>
  <si>
    <t>Ático en paseo del General Martínez Campos</t>
  </si>
  <si>
    <t>Piso en calle de josé abascal</t>
  </si>
  <si>
    <t>Piso en calle del Monte Esquinza</t>
  </si>
  <si>
    <t>Estudio en Guzman el Bueno</t>
  </si>
  <si>
    <t>Piso en calle de ponzano</t>
  </si>
  <si>
    <t>Piso en calle Alberto Aguilera</t>
  </si>
  <si>
    <t>Piso en SAN BERNARDO</t>
  </si>
  <si>
    <t>SAN BERNARDO</t>
  </si>
  <si>
    <t>Piso en Gaztambide</t>
  </si>
  <si>
    <t>Piso en calle Bravo Murillo</t>
  </si>
  <si>
    <t>Piso en calle de García de Paredes</t>
  </si>
  <si>
    <t>Estudio en calle García De Paredes</t>
  </si>
  <si>
    <t>Piso en calle del Cardenal Cisneros</t>
  </si>
  <si>
    <t>Ático en calle de Blasco de Garay</t>
  </si>
  <si>
    <t>Piso en avenida Filipinas</t>
  </si>
  <si>
    <t>Estudio en Arapiles</t>
  </si>
  <si>
    <t>Piso en calle de Caracas</t>
  </si>
  <si>
    <t>Piso en calle Covarrubias</t>
  </si>
  <si>
    <t>Ático en Jenne</t>
  </si>
  <si>
    <t>Ático en calle Fernández de la Hoz</t>
  </si>
  <si>
    <t>Estudio en Donoso Cortés</t>
  </si>
  <si>
    <t>Piso en galileo</t>
  </si>
  <si>
    <t>Estudio en Gaztambide</t>
  </si>
  <si>
    <t>San Blás</t>
  </si>
  <si>
    <t>Ático en calle pastrana</t>
  </si>
  <si>
    <t>Salvador</t>
  </si>
  <si>
    <t>Piso en calle fernando vii</t>
  </si>
  <si>
    <t>Simancas</t>
  </si>
  <si>
    <t>Piso en Arcos</t>
  </si>
  <si>
    <t>Rejas</t>
  </si>
  <si>
    <t>Piso en calle Nanclares de Oca</t>
  </si>
  <si>
    <t>Piso en calle de Samaniego</t>
  </si>
  <si>
    <t>Chalet adosado en Rejas</t>
  </si>
  <si>
    <t>Arcos</t>
  </si>
  <si>
    <t>Piso en calle Cigoitia</t>
  </si>
  <si>
    <t>Piso en calle Pirra</t>
  </si>
  <si>
    <t>Chalet adosado en calle Maria Tarin</t>
  </si>
  <si>
    <t>Canillejas</t>
  </si>
  <si>
    <t>Piso en calle de yÁ©cora</t>
  </si>
  <si>
    <t>Piso en calle de la pirra</t>
  </si>
  <si>
    <t>Piso en calle Deyanira</t>
  </si>
  <si>
    <t>Piso en calle Luis Sánchez Polack Tip</t>
  </si>
  <si>
    <t>Ático en calle de alcalá</t>
  </si>
  <si>
    <t>Piso en calle hermanos garcÁ­a noblejas</t>
  </si>
  <si>
    <t>Casa o chalet independiente en calle de Teseo</t>
  </si>
  <si>
    <t>Piso en calle Fernando VII</t>
  </si>
  <si>
    <t>Piso en Rejas</t>
  </si>
  <si>
    <t>Piso en Belfast</t>
  </si>
  <si>
    <t>Piso en calle de Julia GarcÁ­a Boutan</t>
  </si>
  <si>
    <t>Rosas</t>
  </si>
  <si>
    <t>Piso en calle de alfonso gomez</t>
  </si>
  <si>
    <t>Piso en CAMPEZO</t>
  </si>
  <si>
    <t>Piso en calle de la Pirra</t>
  </si>
  <si>
    <t>Piso en calle del general aranaz</t>
  </si>
  <si>
    <t>Piso en Rosas</t>
  </si>
  <si>
    <t>Piso en DECORADORES</t>
  </si>
  <si>
    <t>HellÁ­n</t>
  </si>
  <si>
    <t>Piso en Simancas</t>
  </si>
  <si>
    <t>Piso en plaza Párroco Luis Calleja</t>
  </si>
  <si>
    <t>Piso en avenida SÁ©ptima</t>
  </si>
  <si>
    <t>508</t>
  </si>
  <si>
    <t>Piso en calle Estocolmo</t>
  </si>
  <si>
    <t>43</t>
  </si>
  <si>
    <t>Dúplex en Rejas</t>
  </si>
  <si>
    <t>Piso en calle Euterpe</t>
  </si>
  <si>
    <t>Piso en Salvador</t>
  </si>
  <si>
    <t>Piso en calle de Alfonso Gomez</t>
  </si>
  <si>
    <t>Piso en calle Aracne</t>
  </si>
  <si>
    <t>Piso en calle samaniego</t>
  </si>
  <si>
    <t>Estudio en calle de Cronos</t>
  </si>
  <si>
    <t>Ático en calle de San Marino</t>
  </si>
  <si>
    <t>Piso en movinda</t>
  </si>
  <si>
    <t>Piso en calle Alcalde Luis Silvela</t>
  </si>
  <si>
    <t>Piso en Canillejas</t>
  </si>
  <si>
    <t>Piso en calle pirra</t>
  </si>
  <si>
    <t>Piso en Pastrana</t>
  </si>
  <si>
    <t>Tetuán</t>
  </si>
  <si>
    <t>Piso en calle sofora</t>
  </si>
  <si>
    <t>Cuzco-Castillejos</t>
  </si>
  <si>
    <t>Piso en calle de la Infanta Mercedes</t>
  </si>
  <si>
    <t>Piso en Bellas Vistas</t>
  </si>
  <si>
    <t>Piso en calle de numancia</t>
  </si>
  <si>
    <t>Bellas Vistas</t>
  </si>
  <si>
    <t>Piso en calle General Varela</t>
  </si>
  <si>
    <t>Piso en calle de Sor Átngela de la Cruz</t>
  </si>
  <si>
    <t>Piso en La CoruÁ±a</t>
  </si>
  <si>
    <t>Cuatro Caminos</t>
  </si>
  <si>
    <t>Piso en calle de MarÁ­a Juana</t>
  </si>
  <si>
    <t>Berruguete</t>
  </si>
  <si>
    <t>Piso en Ventilla-Almenara</t>
  </si>
  <si>
    <t>Piso en Cuzco-Castillejos</t>
  </si>
  <si>
    <t>Piso en Cuatro Caminos</t>
  </si>
  <si>
    <t>Piso en calle de san germán</t>
  </si>
  <si>
    <t>Piso en Infanta Mercedes</t>
  </si>
  <si>
    <t>Piso en calle berruguete</t>
  </si>
  <si>
    <t>Piso en calle Reyes Aizquibel</t>
  </si>
  <si>
    <t>Valdeacederas</t>
  </si>
  <si>
    <t>Piso en calle Pensamiento</t>
  </si>
  <si>
    <t>Piso en avenida de Pablo Iglesias</t>
  </si>
  <si>
    <t>Piso en calle de los Molinos</t>
  </si>
  <si>
    <t>Piso en callejón Pamplona</t>
  </si>
  <si>
    <t>Estudio en calle de la Infanta Mercedes</t>
  </si>
  <si>
    <t>Piso en calle del General Varela</t>
  </si>
  <si>
    <t>Piso en calle Comandante Zorita</t>
  </si>
  <si>
    <t>Piso en Orense</t>
  </si>
  <si>
    <t>Ventilla-Almenara</t>
  </si>
  <si>
    <t>Dúplex en paseo Paseo de la Dirección</t>
  </si>
  <si>
    <t>176</t>
  </si>
  <si>
    <t>Piso en calle de los molinos</t>
  </si>
  <si>
    <t>Piso en calle de hernani</t>
  </si>
  <si>
    <t>51</t>
  </si>
  <si>
    <t>Piso en avenida de Brasil</t>
  </si>
  <si>
    <t>Piso en calle Oviedo</t>
  </si>
  <si>
    <t>Piso en calle de Juan de OlIas</t>
  </si>
  <si>
    <t>193</t>
  </si>
  <si>
    <t>Piso en Miosotis</t>
  </si>
  <si>
    <t>Piso en calle Panizo</t>
  </si>
  <si>
    <t>155</t>
  </si>
  <si>
    <t>Piso en plaza Manolete</t>
  </si>
  <si>
    <t>Piso en calle de lÁ©rida</t>
  </si>
  <si>
    <t>Piso en calle jaÁ©n</t>
  </si>
  <si>
    <t>Piso en calle Reina Mercedes</t>
  </si>
  <si>
    <t>Piso en Hernani</t>
  </si>
  <si>
    <t>Piso en pinos alta</t>
  </si>
  <si>
    <t>Piso en calle paravicinos</t>
  </si>
  <si>
    <t>Estudio en paseo de la Castellana</t>
  </si>
  <si>
    <t>Piso en calle de Santa Juliana</t>
  </si>
  <si>
    <t>Dúplex en calle de cuevas</t>
  </si>
  <si>
    <t>Piso en calle de Orense</t>
  </si>
  <si>
    <t>Piso en calle Miosotis</t>
  </si>
  <si>
    <t>Dúplex en Cuatro Caminos</t>
  </si>
  <si>
    <t>Dúplex en avenida Doctor Federico Rubio y Gali</t>
  </si>
  <si>
    <t>Dúplex en calle Cantueso</t>
  </si>
  <si>
    <t>Chalet adosado en calle de la vÁ­a lÁ­mite</t>
  </si>
  <si>
    <t>Piso en calle de Raimundo Fernández Villaverde</t>
  </si>
  <si>
    <t>Piso en Berruguete</t>
  </si>
  <si>
    <t>Piso en calle Robledo</t>
  </si>
  <si>
    <t>Piso en calle Francisco Salas</t>
  </si>
  <si>
    <t>Ático en calle Araucaria</t>
  </si>
  <si>
    <t>Ático en maria zayas</t>
  </si>
  <si>
    <t>Ático en calle de MarÁ­a Zayas</t>
  </si>
  <si>
    <t>Piso en calle General RamÁ­rez de Madrid</t>
  </si>
  <si>
    <t>Piso en calle de pedro teixeira</t>
  </si>
  <si>
    <t>Piso en calle Nuestra SeÁ±ora del Carmen</t>
  </si>
  <si>
    <t>Piso en calle Nuestra SeÁ±ora Del Carmen</t>
  </si>
  <si>
    <t>Piso en JosÁ© MarÁ­a castro</t>
  </si>
  <si>
    <t>Piso en calle Azucenas</t>
  </si>
  <si>
    <t>Piso en avenida del General Perón</t>
  </si>
  <si>
    <t>Piso en avenida del general perón</t>
  </si>
  <si>
    <t>Piso en calle SANTA VALENTINA</t>
  </si>
  <si>
    <t>Piso en calle Santa Valentina</t>
  </si>
  <si>
    <t>Estudio en Ventilla-Almenara</t>
  </si>
  <si>
    <t>Piso en calle de ofelia nieto</t>
  </si>
  <si>
    <t>Estudio en calle SahagÁºn</t>
  </si>
  <si>
    <t>Piso en calle de isla de la gomera</t>
  </si>
  <si>
    <t>Piso en calle de Sor Angela de la Cruz</t>
  </si>
  <si>
    <t>Dúplex en calle de las Voluntarios Catalanes</t>
  </si>
  <si>
    <t>Piso en calle istÁºriz</t>
  </si>
  <si>
    <t>Piso en calle navarra</t>
  </si>
  <si>
    <t>Piso en General Moscardó</t>
  </si>
  <si>
    <t>Piso en ANA MARIA</t>
  </si>
  <si>
    <t>Piso en calle Pamplona</t>
  </si>
  <si>
    <t>Piso en calle del MarquÁ©s de Viana</t>
  </si>
  <si>
    <t>Piso en calle Pedro Teixeira</t>
  </si>
  <si>
    <t>Piso en Roble</t>
  </si>
  <si>
    <t>Piso en calle Azahar</t>
  </si>
  <si>
    <t>Piso en calle Sofora</t>
  </si>
  <si>
    <t>Piso en calle Salamanca</t>
  </si>
  <si>
    <t>Piso en calle del General Margallo</t>
  </si>
  <si>
    <t>Piso en calle San Valeriano</t>
  </si>
  <si>
    <t>Piso en calle Alonso NÁºÁ±ez</t>
  </si>
  <si>
    <t>Piso en calle de Juan de Olias</t>
  </si>
  <si>
    <t>Piso en calle Pedro Barreda</t>
  </si>
  <si>
    <t>Piso en avenida Pablo Iglesias</t>
  </si>
  <si>
    <t>Piso en calle de Almansa</t>
  </si>
  <si>
    <t>Piso en calle Bruno Ayllón</t>
  </si>
  <si>
    <t>Piso en calle Calle Juan del Risco</t>
  </si>
  <si>
    <t>Piso en calle de Átvila</t>
  </si>
  <si>
    <t>Dúplex en calle Orden</t>
  </si>
  <si>
    <t>Piso en calle del Poeta Joan Maragall</t>
  </si>
  <si>
    <t>Ático en calle General Varela</t>
  </si>
  <si>
    <t>Piso en calle de orense</t>
  </si>
  <si>
    <t>Piso en calle Alfalfa</t>
  </si>
  <si>
    <t>Piso en calle del General Moscardó</t>
  </si>
  <si>
    <t>Piso en calle Genciana</t>
  </si>
  <si>
    <t>207</t>
  </si>
  <si>
    <t>Piso en calle Aquilino DomÁ­nguez</t>
  </si>
  <si>
    <t>Estudio en calle Orden</t>
  </si>
  <si>
    <t>Piso en calle del Conde de Serrallo</t>
  </si>
  <si>
    <t>Piso en calle de Jerónima Llorente</t>
  </si>
  <si>
    <t>Piso en calle Ana MarÁ­a</t>
  </si>
  <si>
    <t>Usera</t>
  </si>
  <si>
    <t>Ático en calle Justa GarcÁ­a</t>
  </si>
  <si>
    <t>Pradolongo</t>
  </si>
  <si>
    <t>Piso en calle de Eugenio Caxes</t>
  </si>
  <si>
    <t>Moscardó</t>
  </si>
  <si>
    <t>Piso en calle del Jaspe</t>
  </si>
  <si>
    <t>Piso en calle de Marina Usera</t>
  </si>
  <si>
    <t>ZofÁ­o</t>
  </si>
  <si>
    <t>Piso en calle de Eduardo Barreiros</t>
  </si>
  <si>
    <t>12 de Octubre-Orcasur</t>
  </si>
  <si>
    <t>Piso en calle Antonio Prieto</t>
  </si>
  <si>
    <t>Piso en calle de Dolores Barranco</t>
  </si>
  <si>
    <t>Almendrales</t>
  </si>
  <si>
    <t>Piso en calle de Ferroviarios</t>
  </si>
  <si>
    <t>Piso en calle De Silvio Abad</t>
  </si>
  <si>
    <t>Piso en calle de Elisa</t>
  </si>
  <si>
    <t>Piso en calle de La Silvina</t>
  </si>
  <si>
    <t>San FermÁ­n</t>
  </si>
  <si>
    <t>Piso en calle de la silvina</t>
  </si>
  <si>
    <t>Piso en calle Rutilo</t>
  </si>
  <si>
    <t>Piso en Moscardó</t>
  </si>
  <si>
    <t>Piso en calle de Marcelo Usera</t>
  </si>
  <si>
    <t>167</t>
  </si>
  <si>
    <t>Piso en calle del petróleo</t>
  </si>
  <si>
    <t>Piso en Almendrales</t>
  </si>
  <si>
    <t>Piso en calle de san francisco el grande</t>
  </si>
  <si>
    <t>Piso en calle de Antonio López</t>
  </si>
  <si>
    <t>Vicálvaro</t>
  </si>
  <si>
    <t>Piso en calle de San Cipriano</t>
  </si>
  <si>
    <t>Valdebernardo - Valderribas</t>
  </si>
  <si>
    <t>Piso en calle de Omega</t>
  </si>
  <si>
    <t>Piso en Ambroz</t>
  </si>
  <si>
    <t>Ambroz</t>
  </si>
  <si>
    <t>Piso en calle Marmolina</t>
  </si>
  <si>
    <t>Piso en francisca de torres catalan</t>
  </si>
  <si>
    <t>Estudio en carretera de Vicálvaro a la Estación de O'donnell</t>
  </si>
  <si>
    <t>Villa de Vallecas</t>
  </si>
  <si>
    <t>Piso en avenida del Ensanche de Vallecas</t>
  </si>
  <si>
    <t>Ensanche de Vallecas - La Gavia</t>
  </si>
  <si>
    <t>Piso en calle Muela de San Juan</t>
  </si>
  <si>
    <t>58</t>
  </si>
  <si>
    <t>Casco Histórico de Vallecas</t>
  </si>
  <si>
    <t>Piso en travesÁ­a Puerto de las Pilas</t>
  </si>
  <si>
    <t>Piso en calle Adolfo Bioy Casares</t>
  </si>
  <si>
    <t>Piso en calle Sierra de Queija</t>
  </si>
  <si>
    <t>Piso en Casco Histórico de Vallecas</t>
  </si>
  <si>
    <t>Ático en avenida de las suertes</t>
  </si>
  <si>
    <t>Piso en calle de Puentedey</t>
  </si>
  <si>
    <t>Ático en avenida de las Suertes</t>
  </si>
  <si>
    <t>Piso en calle sierra de gredos</t>
  </si>
  <si>
    <t>Piso en calle Embalse de Navacerrada</t>
  </si>
  <si>
    <t>Piso en avenida Ensanche de Vallecas</t>
  </si>
  <si>
    <t>Piso en avenida del ensanche de vallecas</t>
  </si>
  <si>
    <t>Piso en calle de Monte Santo</t>
  </si>
  <si>
    <t>Piso en calle de monte santo</t>
  </si>
  <si>
    <t>Piso en avenida de las suertes</t>
  </si>
  <si>
    <t>Piso en calle Eduardo Chillida</t>
  </si>
  <si>
    <t>Piso en calle la Escuela de Vallecas</t>
  </si>
  <si>
    <t>Piso en calle Fresno de Cantespino</t>
  </si>
  <si>
    <t>Piso en calle de la Sierra de Palomeras</t>
  </si>
  <si>
    <t>Piso en calle sierra de gor</t>
  </si>
  <si>
    <t>Ático en calle pilar de madariaga rojo</t>
  </si>
  <si>
    <t>Piso en Ensanche de Vallecas - La Gavia</t>
  </si>
  <si>
    <t>Piso en calle MartÁ­n MuÁ±oz de las Posadas</t>
  </si>
  <si>
    <t>Piso en calle Canencia de la Sierra</t>
  </si>
  <si>
    <t>Piso en calle los Bohemios</t>
  </si>
  <si>
    <t>Los Ángeles</t>
  </si>
  <si>
    <t>Piso en Albino Hernandez Lazaro</t>
  </si>
  <si>
    <t>San Andrés</t>
  </si>
  <si>
    <t>Piso en carretera de carabanchel a villaverde</t>
  </si>
  <si>
    <t>Piso en San Cristóbal</t>
  </si>
  <si>
    <t>Piso en calle de Palomares</t>
  </si>
  <si>
    <t>Piso en calle Lillo</t>
  </si>
  <si>
    <t>Estudio en calle Calcio</t>
  </si>
  <si>
    <t>Butarque</t>
  </si>
  <si>
    <t>Piso en calle de tordegrillos</t>
  </si>
  <si>
    <t>Piso en calle Limonita</t>
  </si>
  <si>
    <t>Piso en calle Leonor Góngora</t>
  </si>
  <si>
    <t>Los Rosales</t>
  </si>
  <si>
    <t>Piso en calle Uranio</t>
  </si>
  <si>
    <t>Piso en calle Terriente</t>
  </si>
  <si>
    <t>Piso en Butarque</t>
  </si>
  <si>
    <t>Piso en avenida de la verbena de la paloma</t>
  </si>
  <si>
    <t>Piso en calle Villajoyosa</t>
  </si>
  <si>
    <t>Piso en Los Ángeles</t>
  </si>
  <si>
    <t>Piso en San Andrés</t>
  </si>
  <si>
    <t>Piso en calle del Doctor MartÃ­n ArÃ©valo</t>
  </si>
  <si>
    <t>Estudio en avenida Real de Pinto</t>
  </si>
  <si>
    <t>House identification</t>
  </si>
  <si>
    <t>Rental price in €</t>
  </si>
  <si>
    <t>Number of bedrooms</t>
  </si>
  <si>
    <t>Squared meters</t>
  </si>
  <si>
    <t>Floor number</t>
  </si>
  <si>
    <t>Is Outer? (0=No, 1=Yes)</t>
  </si>
  <si>
    <t>Does it have elevator? (0=No, 1=Yes)</t>
  </si>
  <si>
    <t>Is it a penthouse? (0=No, 1=Yes)</t>
  </si>
  <si>
    <t>Is it a cottage? (0=No, 1=Yes)</t>
  </si>
  <si>
    <t>Is it a duplex? (0=No, 1=Yes)</t>
  </si>
  <si>
    <t>Is it semidetached? (0=No, 1=Yes)</t>
  </si>
  <si>
    <t>Piso</t>
  </si>
  <si>
    <t>en</t>
  </si>
  <si>
    <t>calle</t>
  </si>
  <si>
    <t>de</t>
  </si>
  <si>
    <t>Arturo</t>
  </si>
  <si>
    <t>Soria</t>
  </si>
  <si>
    <t>Vicente</t>
  </si>
  <si>
    <t>Muzas</t>
  </si>
  <si>
    <t>Badajoz</t>
  </si>
  <si>
    <t>Nuestra</t>
  </si>
  <si>
    <t>Señora</t>
  </si>
  <si>
    <t>del</t>
  </si>
  <si>
    <t>Villar</t>
  </si>
  <si>
    <t>Ático</t>
  </si>
  <si>
    <t>José</t>
  </si>
  <si>
    <t>Silva</t>
  </si>
  <si>
    <t>Virgen</t>
  </si>
  <si>
    <t>Lourdes</t>
  </si>
  <si>
    <t>Jazmín</t>
  </si>
  <si>
    <t>general</t>
  </si>
  <si>
    <t>aranaz</t>
  </si>
  <si>
    <t>Dúplex</t>
  </si>
  <si>
    <t>Rafael</t>
  </si>
  <si>
    <t>Bergamín</t>
  </si>
  <si>
    <t>Estudio</t>
  </si>
  <si>
    <t>los</t>
  </si>
  <si>
    <t>Reyes</t>
  </si>
  <si>
    <t>Diego</t>
  </si>
  <si>
    <t>Ayllón</t>
  </si>
  <si>
    <t>natalia</t>
  </si>
  <si>
    <t>silva</t>
  </si>
  <si>
    <t>miguel</t>
  </si>
  <si>
    <t>la</t>
  </si>
  <si>
    <t>iglesia</t>
  </si>
  <si>
    <t>Caribe</t>
  </si>
  <si>
    <t>Angelita</t>
  </si>
  <si>
    <t>Cavero</t>
  </si>
  <si>
    <t>reyes</t>
  </si>
  <si>
    <t>Emilio</t>
  </si>
  <si>
    <t>Ferrari</t>
  </si>
  <si>
    <t>josé</t>
  </si>
  <si>
    <t>Tritón</t>
  </si>
  <si>
    <t>Carlota</t>
  </si>
  <si>
    <t>Oâ€™Neill</t>
  </si>
  <si>
    <t>manipa</t>
  </si>
  <si>
    <t>arturo</t>
  </si>
  <si>
    <t>soria</t>
  </si>
  <si>
    <t>luis</t>
  </si>
  <si>
    <t>carlos</t>
  </si>
  <si>
    <t>vázquez</t>
  </si>
  <si>
    <t>piquer</t>
  </si>
  <si>
    <t>Añastro</t>
  </si>
  <si>
    <t>Caleruega</t>
  </si>
  <si>
    <t>Hermanos</t>
  </si>
  <si>
    <t>García</t>
  </si>
  <si>
    <t>Noblejas</t>
  </si>
  <si>
    <t>emilio</t>
  </si>
  <si>
    <t>ferrari</t>
  </si>
  <si>
    <t>Bausá</t>
  </si>
  <si>
    <t>vicente</t>
  </si>
  <si>
    <t>muzas</t>
  </si>
  <si>
    <t>San</t>
  </si>
  <si>
    <t>Juan</t>
  </si>
  <si>
    <t>Bautista</t>
  </si>
  <si>
    <t>Ulises</t>
  </si>
  <si>
    <t>avenida</t>
  </si>
  <si>
    <t>Trueba</t>
  </si>
  <si>
    <t>hierro</t>
  </si>
  <si>
    <t>Golfo</t>
  </si>
  <si>
    <t>Salónica</t>
  </si>
  <si>
    <t>Chalet</t>
  </si>
  <si>
    <t>pareado</t>
  </si>
  <si>
    <t>adosado</t>
  </si>
  <si>
    <t>sor</t>
  </si>
  <si>
    <t>maría</t>
  </si>
  <si>
    <t>agreda</t>
  </si>
  <si>
    <t>Francisco</t>
  </si>
  <si>
    <t>Huesca</t>
  </si>
  <si>
    <t>Boldano</t>
  </si>
  <si>
    <t>Coro</t>
  </si>
  <si>
    <t>caribe</t>
  </si>
  <si>
    <t>Zigia</t>
  </si>
  <si>
    <t>Pascual</t>
  </si>
  <si>
    <t>plaza</t>
  </si>
  <si>
    <t>Vilaflor</t>
  </si>
  <si>
    <t>Santa</t>
  </si>
  <si>
    <t>Genoveva</t>
  </si>
  <si>
    <t>LOPEZ</t>
  </si>
  <si>
    <t>DE</t>
  </si>
  <si>
    <t>HOYOS</t>
  </si>
  <si>
    <t>Pueblo</t>
  </si>
  <si>
    <t>Nuevo</t>
  </si>
  <si>
    <t>Madre</t>
  </si>
  <si>
    <t>Antonia</t>
  </si>
  <si>
    <t>París</t>
  </si>
  <si>
    <t>PLATON</t>
  </si>
  <si>
    <t>Normas</t>
  </si>
  <si>
    <t>Aristóteles</t>
  </si>
  <si>
    <t>travesía</t>
  </si>
  <si>
    <t>Cañas</t>
  </si>
  <si>
    <t>Agastia</t>
  </si>
  <si>
    <t>Átngel</t>
  </si>
  <si>
    <t>Muñoz</t>
  </si>
  <si>
    <t>diego</t>
  </si>
  <si>
    <t>ayllón</t>
  </si>
  <si>
    <t>De</t>
  </si>
  <si>
    <t>Lluc</t>
  </si>
  <si>
    <t>Arte</t>
  </si>
  <si>
    <t>Nicolás</t>
  </si>
  <si>
    <t>Salmerón</t>
  </si>
  <si>
    <t>Julio</t>
  </si>
  <si>
    <t>Palacios</t>
  </si>
  <si>
    <t>Las</t>
  </si>
  <si>
    <t>Tablas</t>
  </si>
  <si>
    <t>La</t>
  </si>
  <si>
    <t>Paz</t>
  </si>
  <si>
    <t>Badalona</t>
  </si>
  <si>
    <t>Doctor</t>
  </si>
  <si>
    <t>Ramón</t>
  </si>
  <si>
    <t>Castroviejo</t>
  </si>
  <si>
    <t>el</t>
  </si>
  <si>
    <t>Ferrol</t>
  </si>
  <si>
    <t>Isla</t>
  </si>
  <si>
    <t>Arosa</t>
  </si>
  <si>
    <t>Costa</t>
  </si>
  <si>
    <t>Brava</t>
  </si>
  <si>
    <t>Caserón</t>
  </si>
  <si>
    <t>Río</t>
  </si>
  <si>
    <t>Bullaque</t>
  </si>
  <si>
    <t>Obanos</t>
  </si>
  <si>
    <t>Monasterio</t>
  </si>
  <si>
    <t>Liébana</t>
  </si>
  <si>
    <t>ANTONIO</t>
  </si>
  <si>
    <t>AGUADO</t>
  </si>
  <si>
    <t>Samos</t>
  </si>
  <si>
    <t>Ponferrada</t>
  </si>
  <si>
    <t>Pedro</t>
  </si>
  <si>
    <t>Rico</t>
  </si>
  <si>
    <t>Arroyo</t>
  </si>
  <si>
    <t>Fresno</t>
  </si>
  <si>
    <t>Palas</t>
  </si>
  <si>
    <t>Rey</t>
  </si>
  <si>
    <t>tubau</t>
  </si>
  <si>
    <t>Portomarín</t>
  </si>
  <si>
    <t>Buitrago</t>
  </si>
  <si>
    <t>Lozoya</t>
  </si>
  <si>
    <t>redecilla</t>
  </si>
  <si>
    <t>camino</t>
  </si>
  <si>
    <t>Valcarlos</t>
  </si>
  <si>
    <t>ginzo</t>
  </si>
  <si>
    <t>limia</t>
  </si>
  <si>
    <t>Rabanal</t>
  </si>
  <si>
    <t>Camino</t>
  </si>
  <si>
    <t>monasterio</t>
  </si>
  <si>
    <t>Escorial</t>
  </si>
  <si>
    <t>Capiscol</t>
  </si>
  <si>
    <t>Santiago</t>
  </si>
  <si>
    <t>Compostela</t>
  </si>
  <si>
    <t>Moralzarzal</t>
  </si>
  <si>
    <t>Casa</t>
  </si>
  <si>
    <t>o</t>
  </si>
  <si>
    <t>chalet</t>
  </si>
  <si>
    <t>independiente</t>
  </si>
  <si>
    <t>Hospital</t>
  </si>
  <si>
    <t>Á“rbigo</t>
  </si>
  <si>
    <t>Castiello</t>
  </si>
  <si>
    <t>Jaca</t>
  </si>
  <si>
    <t>Boadilla</t>
  </si>
  <si>
    <t>Santuario</t>
  </si>
  <si>
    <t>Valverde</t>
  </si>
  <si>
    <t>Silos</t>
  </si>
  <si>
    <t>Estella</t>
  </si>
  <si>
    <t>Puente</t>
  </si>
  <si>
    <t>Reina</t>
  </si>
  <si>
    <t>Cebreiro</t>
  </si>
  <si>
    <t>Arzobispo</t>
  </si>
  <si>
    <t>Morcillo</t>
  </si>
  <si>
    <t>Afueras</t>
  </si>
  <si>
    <t>a</t>
  </si>
  <si>
    <t>Castillo</t>
  </si>
  <si>
    <t>Candanchú</t>
  </si>
  <si>
    <t>Bañeza</t>
  </si>
  <si>
    <t>Mirador</t>
  </si>
  <si>
    <t>Tres</t>
  </si>
  <si>
    <t>Olivos</t>
  </si>
  <si>
    <t>-</t>
  </si>
  <si>
    <t>Maria</t>
  </si>
  <si>
    <t>Maeztu</t>
  </si>
  <si>
    <t>san</t>
  </si>
  <si>
    <t>juan</t>
  </si>
  <si>
    <t>ortega</t>
  </si>
  <si>
    <t>Ortega</t>
  </si>
  <si>
    <t>Vilar</t>
  </si>
  <si>
    <t>Donas</t>
  </si>
  <si>
    <t>pico</t>
  </si>
  <si>
    <t>balaitus</t>
  </si>
  <si>
    <t>monforte</t>
  </si>
  <si>
    <t>lemos</t>
  </si>
  <si>
    <t>Fresnedillas</t>
  </si>
  <si>
    <t>Hiruela</t>
  </si>
  <si>
    <t>Ginzo</t>
  </si>
  <si>
    <t>Limia</t>
  </si>
  <si>
    <t>Caaveiro</t>
  </si>
  <si>
    <t>Mar</t>
  </si>
  <si>
    <t>Kara</t>
  </si>
  <si>
    <t>Monterrey</t>
  </si>
  <si>
    <t>Conde</t>
  </si>
  <si>
    <t>Orgaz-Piovera</t>
  </si>
  <si>
    <t>Isabel</t>
  </si>
  <si>
    <t>Valois</t>
  </si>
  <si>
    <t>carretera</t>
  </si>
  <si>
    <t>canillas</t>
  </si>
  <si>
    <t>Luis</t>
  </si>
  <si>
    <t>Moya</t>
  </si>
  <si>
    <t>Blanco</t>
  </si>
  <si>
    <t>Agustín</t>
  </si>
  <si>
    <t>Iturbide</t>
  </si>
  <si>
    <t>Alejandro</t>
  </si>
  <si>
    <t>Villegas</t>
  </si>
  <si>
    <t>Ana</t>
  </si>
  <si>
    <t>Austria</t>
  </si>
  <si>
    <t>Pi</t>
  </si>
  <si>
    <t>y</t>
  </si>
  <si>
    <t>Margall</t>
  </si>
  <si>
    <t>gomeznarro</t>
  </si>
  <si>
    <t>Valdebebas</t>
  </si>
  <si>
    <t>Valdefuentes</t>
  </si>
  <si>
    <t>c/alcalde</t>
  </si>
  <si>
    <t>henche</t>
  </si>
  <si>
    <t>plata</t>
  </si>
  <si>
    <t>Cortijo</t>
  </si>
  <si>
    <t>Secundino</t>
  </si>
  <si>
    <t>Zuazo</t>
  </si>
  <si>
    <t>Americo</t>
  </si>
  <si>
    <t>Castro</t>
  </si>
  <si>
    <t>Manuel</t>
  </si>
  <si>
    <t>Gascón</t>
  </si>
  <si>
    <t>Infante</t>
  </si>
  <si>
    <t>Fernando</t>
  </si>
  <si>
    <t>martinez</t>
  </si>
  <si>
    <t>feduchi</t>
  </si>
  <si>
    <t>César</t>
  </si>
  <si>
    <t>Cort</t>
  </si>
  <si>
    <t>Botí</t>
  </si>
  <si>
    <t>Milán</t>
  </si>
  <si>
    <t>Algabeño</t>
  </si>
  <si>
    <t>Blasco</t>
  </si>
  <si>
    <t>Ibañez</t>
  </si>
  <si>
    <t>Cascanueces</t>
  </si>
  <si>
    <t>Mota</t>
  </si>
  <si>
    <t>Cuervo</t>
  </si>
  <si>
    <t>Ibáñez</t>
  </si>
  <si>
    <t>zapatoca</t>
  </si>
  <si>
    <t>Arces</t>
  </si>
  <si>
    <t>Niceto</t>
  </si>
  <si>
    <t>Alcalá</t>
  </si>
  <si>
    <t>Zamora</t>
  </si>
  <si>
    <t>Miguel</t>
  </si>
  <si>
    <t>Guridi</t>
  </si>
  <si>
    <t>María</t>
  </si>
  <si>
    <t>Reiche</t>
  </si>
  <si>
    <t>Villamiel</t>
  </si>
  <si>
    <t>Cáceres</t>
  </si>
  <si>
    <t>Antonio</t>
  </si>
  <si>
    <t>López</t>
  </si>
  <si>
    <t>Torres</t>
  </si>
  <si>
    <t>Prunos</t>
  </si>
  <si>
    <t>Pombo</t>
  </si>
  <si>
    <t>Angulo</t>
  </si>
  <si>
    <t>Liceo</t>
  </si>
  <si>
    <t>las</t>
  </si>
  <si>
    <t>Mercedes</t>
  </si>
  <si>
    <t>Borbón</t>
  </si>
  <si>
    <t>Madroños</t>
  </si>
  <si>
    <t>gran</t>
  </si>
  <si>
    <t>vía</t>
  </si>
  <si>
    <t>hortaleza</t>
  </si>
  <si>
    <t>Toronga</t>
  </si>
  <si>
    <t>Silvano</t>
  </si>
  <si>
    <t>ISABEL</t>
  </si>
  <si>
    <t>CLARA</t>
  </si>
  <si>
    <t>EUGENIA</t>
  </si>
  <si>
    <t>emma</t>
  </si>
  <si>
    <t>penella</t>
  </si>
  <si>
    <t>Power</t>
  </si>
  <si>
    <t>algabeño</t>
  </si>
  <si>
    <t>ana</t>
  </si>
  <si>
    <t>austria</t>
  </si>
  <si>
    <t>Getino</t>
  </si>
  <si>
    <t>Donoso</t>
  </si>
  <si>
    <t>Morales</t>
  </si>
  <si>
    <t>Papa</t>
  </si>
  <si>
    <t>Negro</t>
  </si>
  <si>
    <t>Machupichu</t>
  </si>
  <si>
    <t>Pinar</t>
  </si>
  <si>
    <t>Chaparral</t>
  </si>
  <si>
    <t>Clara</t>
  </si>
  <si>
    <t>Eugenia</t>
  </si>
  <si>
    <t>Alba</t>
  </si>
  <si>
    <t>Hurtado</t>
  </si>
  <si>
    <t>Mendoza</t>
  </si>
  <si>
    <t>Apóstol</t>
  </si>
  <si>
    <t>Mesena</t>
  </si>
  <si>
    <t>Gascon</t>
  </si>
  <si>
    <t>Somontín</t>
  </si>
  <si>
    <t>Doña</t>
  </si>
  <si>
    <t>Urraca</t>
  </si>
  <si>
    <t>Tembleque</t>
  </si>
  <si>
    <t>VILLAVICIOSA</t>
  </si>
  <si>
    <t>Maqueda</t>
  </si>
  <si>
    <t>Padre</t>
  </si>
  <si>
    <t>Piquer</t>
  </si>
  <si>
    <t>valmojado</t>
  </si>
  <si>
    <t>ampelido</t>
  </si>
  <si>
    <t>Villaviciosa</t>
  </si>
  <si>
    <t>pablo</t>
  </si>
  <si>
    <t>casals</t>
  </si>
  <si>
    <t>paseo</t>
  </si>
  <si>
    <t>extremadura</t>
  </si>
  <si>
    <t>Los</t>
  </si>
  <si>
    <t>Yebenes</t>
  </si>
  <si>
    <t>Adanero</t>
  </si>
  <si>
    <t>Finat</t>
  </si>
  <si>
    <t>Cecilia</t>
  </si>
  <si>
    <t>ambrosio</t>
  </si>
  <si>
    <t>herminio</t>
  </si>
  <si>
    <t>puertas</t>
  </si>
  <si>
    <t>Cartaya</t>
  </si>
  <si>
    <t>Hurtumpascual</t>
  </si>
  <si>
    <t>Átguilas</t>
  </si>
  <si>
    <t>Cármenes</t>
  </si>
  <si>
    <t>Puerta</t>
  </si>
  <si>
    <t>Ibor</t>
  </si>
  <si>
    <t>Martin</t>
  </si>
  <si>
    <t>heros</t>
  </si>
  <si>
    <t>Átlvarez</t>
  </si>
  <si>
    <t>Mendizábal</t>
  </si>
  <si>
    <t>Sánchez</t>
  </si>
  <si>
    <t>Preciado</t>
  </si>
  <si>
    <t>Europa</t>
  </si>
  <si>
    <t>Marqués</t>
  </si>
  <si>
    <t>Urquijo</t>
  </si>
  <si>
    <t>Talgo</t>
  </si>
  <si>
    <t>Ilustración</t>
  </si>
  <si>
    <t>Boti</t>
  </si>
  <si>
    <t>Arriaza</t>
  </si>
  <si>
    <t>guisando</t>
  </si>
  <si>
    <t>carril</t>
  </si>
  <si>
    <t>Caleros</t>
  </si>
  <si>
    <t>Ciudad</t>
  </si>
  <si>
    <t>Universitaria</t>
  </si>
  <si>
    <t>España</t>
  </si>
  <si>
    <t>hoces</t>
  </si>
  <si>
    <t>hermida</t>
  </si>
  <si>
    <t>CABELLERA</t>
  </si>
  <si>
    <t>BERENICE</t>
  </si>
  <si>
    <t>Serafín</t>
  </si>
  <si>
    <t>Ramírez</t>
  </si>
  <si>
    <t>peguerinos</t>
  </si>
  <si>
    <t>Tremp</t>
  </si>
  <si>
    <t>españa</t>
  </si>
  <si>
    <t>ESPAÁ‘A</t>
  </si>
  <si>
    <t>Velayos</t>
  </si>
  <si>
    <t>Princesa</t>
  </si>
  <si>
    <t>Olivo</t>
  </si>
  <si>
    <t>El</t>
  </si>
  <si>
    <t>Plantío</t>
  </si>
  <si>
    <t>Porres</t>
  </si>
  <si>
    <t>Velayo</t>
  </si>
  <si>
    <t>Valdemarin</t>
  </si>
  <si>
    <t>Irún</t>
  </si>
  <si>
    <t>princesa</t>
  </si>
  <si>
    <t>ronda</t>
  </si>
  <si>
    <t>Buganvilla</t>
  </si>
  <si>
    <t>Valderrodrigo</t>
  </si>
  <si>
    <t>Tapia</t>
  </si>
  <si>
    <t>Casariego</t>
  </si>
  <si>
    <t>Cristina</t>
  </si>
  <si>
    <t>puente</t>
  </si>
  <si>
    <t>Viesgo</t>
  </si>
  <si>
    <t>Pintor</t>
  </si>
  <si>
    <t>Rosales</t>
  </si>
  <si>
    <t>cadarso</t>
  </si>
  <si>
    <t>bailén</t>
  </si>
  <si>
    <t>Luisa</t>
  </si>
  <si>
    <t>Fernanda</t>
  </si>
  <si>
    <t>Urbanización</t>
  </si>
  <si>
    <t>Florida</t>
  </si>
  <si>
    <t>Valdeverdeja</t>
  </si>
  <si>
    <t>Eduardo</t>
  </si>
  <si>
    <t>Benot</t>
  </si>
  <si>
    <t>caleros</t>
  </si>
  <si>
    <t>ferraz</t>
  </si>
  <si>
    <t>Valle</t>
  </si>
  <si>
    <t>Mena</t>
  </si>
  <si>
    <t>Aldea</t>
  </si>
  <si>
    <t>Real</t>
  </si>
  <si>
    <t>Paca</t>
  </si>
  <si>
    <t>Díaz</t>
  </si>
  <si>
    <t>Martín</t>
  </si>
  <si>
    <t>Heros</t>
  </si>
  <si>
    <t>irun</t>
  </si>
  <si>
    <t>Berenisa</t>
  </si>
  <si>
    <t>Izarra</t>
  </si>
  <si>
    <t>fernando</t>
  </si>
  <si>
    <t>vizcaíno</t>
  </si>
  <si>
    <t>casas</t>
  </si>
  <si>
    <t>ARRIAZA</t>
  </si>
  <si>
    <t>Andrés</t>
  </si>
  <si>
    <t>Estanislao</t>
  </si>
  <si>
    <t>Figueras</t>
  </si>
  <si>
    <t>Gerardo</t>
  </si>
  <si>
    <t>Federico</t>
  </si>
  <si>
    <t>Carlos</t>
  </si>
  <si>
    <t>Saínz</t>
  </si>
  <si>
    <t>Robles</t>
  </si>
  <si>
    <t>Alcira</t>
  </si>
  <si>
    <t>Darío</t>
  </si>
  <si>
    <t>Aparicio</t>
  </si>
  <si>
    <t>Ofelia</t>
  </si>
  <si>
    <t>Nieto</t>
  </si>
  <si>
    <t>Victoria</t>
  </si>
  <si>
    <t>Cañada</t>
  </si>
  <si>
    <t>Corregidor</t>
  </si>
  <si>
    <t>Sancho</t>
  </si>
  <si>
    <t>Córdoba</t>
  </si>
  <si>
    <t>Media</t>
  </si>
  <si>
    <t>Legua</t>
  </si>
  <si>
    <t>Lituania</t>
  </si>
  <si>
    <t>Hoyos</t>
  </si>
  <si>
    <t>Sainz</t>
  </si>
  <si>
    <t>entre</t>
  </si>
  <si>
    <t>arroyos</t>
  </si>
  <si>
    <t>Pico</t>
  </si>
  <si>
    <t>Artilleros</t>
  </si>
  <si>
    <t>Portas</t>
  </si>
  <si>
    <t>Yesero</t>
  </si>
  <si>
    <t>manuel</t>
  </si>
  <si>
    <t>laguna</t>
  </si>
  <si>
    <t>peña</t>
  </si>
  <si>
    <t>prieta</t>
  </si>
  <si>
    <t>Almanzor</t>
  </si>
  <si>
    <t>Navarro</t>
  </si>
  <si>
    <t>Higinio</t>
  </si>
  <si>
    <t>Rodríguez</t>
  </si>
  <si>
    <t>raboso</t>
  </si>
  <si>
    <t>sierra</t>
  </si>
  <si>
    <t>sagra</t>
  </si>
  <si>
    <t>Cocherón</t>
  </si>
  <si>
    <t>Villa</t>
  </si>
  <si>
    <t>mariana</t>
  </si>
  <si>
    <t>pineda</t>
  </si>
  <si>
    <t>Átfrica</t>
  </si>
  <si>
    <t>Calle</t>
  </si>
  <si>
    <t>Alfonso</t>
  </si>
  <si>
    <t>XIII</t>
  </si>
  <si>
    <t>Monte</t>
  </si>
  <si>
    <t>Perdido</t>
  </si>
  <si>
    <t>Grass</t>
  </si>
  <si>
    <t>Julia</t>
  </si>
  <si>
    <t>mariano</t>
  </si>
  <si>
    <t>benlliure</t>
  </si>
  <si>
    <t>Callejo</t>
  </si>
  <si>
    <t>Puerto</t>
  </si>
  <si>
    <t>Arlabán</t>
  </si>
  <si>
    <t>arroyo</t>
  </si>
  <si>
    <t>olivar</t>
  </si>
  <si>
    <t>Mediavilla</t>
  </si>
  <si>
    <t>Mendívil</t>
  </si>
  <si>
    <t>Buenos</t>
  </si>
  <si>
    <t>Aires</t>
  </si>
  <si>
    <t>albufera</t>
  </si>
  <si>
    <t>Palomeras</t>
  </si>
  <si>
    <t>sureste</t>
  </si>
  <si>
    <t>Laborde</t>
  </si>
  <si>
    <t>Alto</t>
  </si>
  <si>
    <t>Salgado</t>
  </si>
  <si>
    <t>Josué</t>
  </si>
  <si>
    <t>Lillo</t>
  </si>
  <si>
    <t>Sierra</t>
  </si>
  <si>
    <t>Alcaraz</t>
  </si>
  <si>
    <t>Monchique</t>
  </si>
  <si>
    <t>Maquinilla</t>
  </si>
  <si>
    <t>Cardenosa</t>
  </si>
  <si>
    <t>Concordia</t>
  </si>
  <si>
    <t>Beatriz</t>
  </si>
  <si>
    <t>Alcalde</t>
  </si>
  <si>
    <t>Sáinz</t>
  </si>
  <si>
    <t>Baranda</t>
  </si>
  <si>
    <t>GRANADA</t>
  </si>
  <si>
    <t>Magos</t>
  </si>
  <si>
    <t>Niño</t>
  </si>
  <si>
    <t>Jesús</t>
  </si>
  <si>
    <t>máiquez</t>
  </si>
  <si>
    <t>Narvaez</t>
  </si>
  <si>
    <t>Téllez</t>
  </si>
  <si>
    <t>alcalde</t>
  </si>
  <si>
    <t>sáinz</t>
  </si>
  <si>
    <t>baranda</t>
  </si>
  <si>
    <t>Esquerdo</t>
  </si>
  <si>
    <t>Fernán</t>
  </si>
  <si>
    <t>Gonzalez</t>
  </si>
  <si>
    <t>Valderribas</t>
  </si>
  <si>
    <t>Barcaiztegui</t>
  </si>
  <si>
    <t>castelo</t>
  </si>
  <si>
    <t>Lope</t>
  </si>
  <si>
    <t>Rueda</t>
  </si>
  <si>
    <t>Castelo</t>
  </si>
  <si>
    <t>Menéndez</t>
  </si>
  <si>
    <t>Pelayo</t>
  </si>
  <si>
    <t>OÂ´Donnel</t>
  </si>
  <si>
    <t>casado</t>
  </si>
  <si>
    <t>alisal</t>
  </si>
  <si>
    <t>o'donnell</t>
  </si>
  <si>
    <t>XII</t>
  </si>
  <si>
    <t>NARVAEZ</t>
  </si>
  <si>
    <t>oÂ´donnell</t>
  </si>
  <si>
    <t>Menorca</t>
  </si>
  <si>
    <t>ibiza</t>
  </si>
  <si>
    <t>Acuña</t>
  </si>
  <si>
    <t>Espalter</t>
  </si>
  <si>
    <t>Granada</t>
  </si>
  <si>
    <t>Máiquez</t>
  </si>
  <si>
    <t>Príncipe</t>
  </si>
  <si>
    <t>Asturias</t>
  </si>
  <si>
    <t>velázquez</t>
  </si>
  <si>
    <t>felipe</t>
  </si>
  <si>
    <t>ii</t>
  </si>
  <si>
    <t>francisco</t>
  </si>
  <si>
    <t>santos</t>
  </si>
  <si>
    <t>príncipe</t>
  </si>
  <si>
    <t>vergara</t>
  </si>
  <si>
    <t>Hermosilla</t>
  </si>
  <si>
    <t>Zaragoza</t>
  </si>
  <si>
    <t>Gasset</t>
  </si>
  <si>
    <t>D.</t>
  </si>
  <si>
    <t>RAMÁ“N</t>
  </si>
  <si>
    <t>LA</t>
  </si>
  <si>
    <t>CRUZ</t>
  </si>
  <si>
    <t>Lagasca</t>
  </si>
  <si>
    <t>Iriarte</t>
  </si>
  <si>
    <t>iriarte</t>
  </si>
  <si>
    <t>Ferrer</t>
  </si>
  <si>
    <t>Velázquez</t>
  </si>
  <si>
    <t>General</t>
  </si>
  <si>
    <t>Pardiñas</t>
  </si>
  <si>
    <t>Eraso</t>
  </si>
  <si>
    <t>Peñalver</t>
  </si>
  <si>
    <t>Fuente</t>
  </si>
  <si>
    <t>Berro</t>
  </si>
  <si>
    <t>Oraá</t>
  </si>
  <si>
    <t>Teresa</t>
  </si>
  <si>
    <t>bruselas</t>
  </si>
  <si>
    <t>Ayala</t>
  </si>
  <si>
    <t>Toledano</t>
  </si>
  <si>
    <t>Porlier</t>
  </si>
  <si>
    <t>londres</t>
  </si>
  <si>
    <t>hoz</t>
  </si>
  <si>
    <t>Castelló</t>
  </si>
  <si>
    <t>Claudio</t>
  </si>
  <si>
    <t>Coello</t>
  </si>
  <si>
    <t>bravo</t>
  </si>
  <si>
    <t>ayala</t>
  </si>
  <si>
    <t>Serrano</t>
  </si>
  <si>
    <t>Jorge</t>
  </si>
  <si>
    <t>DIEGO</t>
  </si>
  <si>
    <t>LEÁ“N</t>
  </si>
  <si>
    <t>Oltra</t>
  </si>
  <si>
    <t>Aranda</t>
  </si>
  <si>
    <t>Velazquez</t>
  </si>
  <si>
    <t>Don</t>
  </si>
  <si>
    <t>ramon</t>
  </si>
  <si>
    <t>cruz</t>
  </si>
  <si>
    <t>América</t>
  </si>
  <si>
    <t>Aguinaga</t>
  </si>
  <si>
    <t>Penalver</t>
  </si>
  <si>
    <t>Principe</t>
  </si>
  <si>
    <t>Vergara</t>
  </si>
  <si>
    <t>pardiñas</t>
  </si>
  <si>
    <t>Cruz</t>
  </si>
  <si>
    <t>serrano</t>
  </si>
  <si>
    <t>Maldonado</t>
  </si>
  <si>
    <t>Villanueva</t>
  </si>
  <si>
    <t>diaz</t>
  </si>
  <si>
    <t>don</t>
  </si>
  <si>
    <t>ramón</t>
  </si>
  <si>
    <t>Duque</t>
  </si>
  <si>
    <t>Sesto</t>
  </si>
  <si>
    <t>claudio</t>
  </si>
  <si>
    <t>coello</t>
  </si>
  <si>
    <t>hermosilla</t>
  </si>
  <si>
    <t>Bravo</t>
  </si>
  <si>
    <t>Silvela</t>
  </si>
  <si>
    <t>elvira</t>
  </si>
  <si>
    <t>Remiro</t>
  </si>
  <si>
    <t>Martires</t>
  </si>
  <si>
    <t>Concepcionistas</t>
  </si>
  <si>
    <t>VELAZQUEZ</t>
  </si>
  <si>
    <t>SERRANO</t>
  </si>
  <si>
    <t>salustiano</t>
  </si>
  <si>
    <t>olózaga</t>
  </si>
  <si>
    <t>recoletos</t>
  </si>
  <si>
    <t>Villalar</t>
  </si>
  <si>
    <t>León</t>
  </si>
  <si>
    <t>lagasca</t>
  </si>
  <si>
    <t>gasset</t>
  </si>
  <si>
    <t>Espartinas</t>
  </si>
  <si>
    <t>Camilo</t>
  </si>
  <si>
    <t>Cela</t>
  </si>
  <si>
    <t>Padilla</t>
  </si>
  <si>
    <t>antonio</t>
  </si>
  <si>
    <t>acuña</t>
  </si>
  <si>
    <t>castelló</t>
  </si>
  <si>
    <t>núñez</t>
  </si>
  <si>
    <t>balboa</t>
  </si>
  <si>
    <t>Núñez</t>
  </si>
  <si>
    <t>Balboa</t>
  </si>
  <si>
    <t>Baviera</t>
  </si>
  <si>
    <t>conde</t>
  </si>
  <si>
    <t>peñalver</t>
  </si>
  <si>
    <t>Bocángel</t>
  </si>
  <si>
    <t>fernan</t>
  </si>
  <si>
    <t>gonzalez</t>
  </si>
  <si>
    <t>Alcantara</t>
  </si>
  <si>
    <t>jardín</t>
  </si>
  <si>
    <t>federico</t>
  </si>
  <si>
    <t>Azcona</t>
  </si>
  <si>
    <t>GENERAL</t>
  </si>
  <si>
    <t>PARDIÁ‘AS</t>
  </si>
  <si>
    <t>aranda</t>
  </si>
  <si>
    <t>león</t>
  </si>
  <si>
    <t>Martínez</t>
  </si>
  <si>
    <t>Izquierdo</t>
  </si>
  <si>
    <t>goya</t>
  </si>
  <si>
    <t>Alcántara</t>
  </si>
  <si>
    <t>Bustamante</t>
  </si>
  <si>
    <t>Vallejo</t>
  </si>
  <si>
    <t>Nágera</t>
  </si>
  <si>
    <t>Pontones</t>
  </si>
  <si>
    <t>Epifanio</t>
  </si>
  <si>
    <t>Palos</t>
  </si>
  <si>
    <t>Moguer</t>
  </si>
  <si>
    <t>imperial</t>
  </si>
  <si>
    <t>canarias</t>
  </si>
  <si>
    <t>Bolívar</t>
  </si>
  <si>
    <t>Bolivar</t>
  </si>
  <si>
    <t>mezquite</t>
  </si>
  <si>
    <t>Nebulosas</t>
  </si>
  <si>
    <t>Ariel</t>
  </si>
  <si>
    <t>Peñuelas</t>
  </si>
  <si>
    <t>Melancólicos</t>
  </si>
  <si>
    <t>Embajadores</t>
  </si>
  <si>
    <t>maestro</t>
  </si>
  <si>
    <t>arbós</t>
  </si>
  <si>
    <t>Lacy</t>
  </si>
  <si>
    <t>Ercilla</t>
  </si>
  <si>
    <t>cáceres</t>
  </si>
  <si>
    <t>Paseo</t>
  </si>
  <si>
    <t>Nájera</t>
  </si>
  <si>
    <t>Valencia</t>
  </si>
  <si>
    <t>aldea</t>
  </si>
  <si>
    <t>fresno</t>
  </si>
  <si>
    <t>Naves</t>
  </si>
  <si>
    <t>Verde</t>
  </si>
  <si>
    <t>doctor</t>
  </si>
  <si>
    <t>vallejo</t>
  </si>
  <si>
    <t>nájera</t>
  </si>
  <si>
    <t>Manzanares</t>
  </si>
  <si>
    <t>Ferrant</t>
  </si>
  <si>
    <t>Atocha</t>
  </si>
  <si>
    <t>ribera</t>
  </si>
  <si>
    <t>curtidores</t>
  </si>
  <si>
    <t>Penuelas</t>
  </si>
  <si>
    <t>Caoba</t>
  </si>
  <si>
    <t>toledo</t>
  </si>
  <si>
    <t>Gran</t>
  </si>
  <si>
    <t>Poder</t>
  </si>
  <si>
    <t>Casco</t>
  </si>
  <si>
    <t>Histórico</t>
  </si>
  <si>
    <t>saturno</t>
  </si>
  <si>
    <t>Timón</t>
  </si>
  <si>
    <t>Alameda</t>
  </si>
  <si>
    <t>Osuna</t>
  </si>
  <si>
    <t>Catamarán</t>
  </si>
  <si>
    <t>bahia</t>
  </si>
  <si>
    <t>cadiz</t>
  </si>
  <si>
    <t>Ayerbe</t>
  </si>
  <si>
    <t>GALERA</t>
  </si>
  <si>
    <t>Balcanica</t>
  </si>
  <si>
    <t>Alhaurín</t>
  </si>
  <si>
    <t>Galeón</t>
  </si>
  <si>
    <t>playa</t>
  </si>
  <si>
    <t>Zarauz</t>
  </si>
  <si>
    <t>Logroño</t>
  </si>
  <si>
    <t>Balandro</t>
  </si>
  <si>
    <t>Campo</t>
  </si>
  <si>
    <t>Naciones-Corralejos</t>
  </si>
  <si>
    <t>Aeronave</t>
  </si>
  <si>
    <t>Bergantín</t>
  </si>
  <si>
    <t>Araceli</t>
  </si>
  <si>
    <t>ildefonso</t>
  </si>
  <si>
    <t>Prado</t>
  </si>
  <si>
    <t>Hermenegildo</t>
  </si>
  <si>
    <t>CHUECA</t>
  </si>
  <si>
    <t>Velarde</t>
  </si>
  <si>
    <t>cedaceros</t>
  </si>
  <si>
    <t>SAN</t>
  </si>
  <si>
    <t>LEONARDO</t>
  </si>
  <si>
    <t>Verónica</t>
  </si>
  <si>
    <t>ESCALINATA</t>
  </si>
  <si>
    <t>MARQUES</t>
  </si>
  <si>
    <t>ENSENADA</t>
  </si>
  <si>
    <t>Ildefonso</t>
  </si>
  <si>
    <t>valencia</t>
  </si>
  <si>
    <t>Santo</t>
  </si>
  <si>
    <t>Tome</t>
  </si>
  <si>
    <t>costanilla</t>
  </si>
  <si>
    <t>Átngeles</t>
  </si>
  <si>
    <t>amparo</t>
  </si>
  <si>
    <t>Chueca</t>
  </si>
  <si>
    <t>Amparo</t>
  </si>
  <si>
    <t>echegaray</t>
  </si>
  <si>
    <t>ensenada</t>
  </si>
  <si>
    <t>tesoro</t>
  </si>
  <si>
    <t>campoamor</t>
  </si>
  <si>
    <t>carretas</t>
  </si>
  <si>
    <t>alameda</t>
  </si>
  <si>
    <t>Fernández</t>
  </si>
  <si>
    <t>González</t>
  </si>
  <si>
    <t>xiquena</t>
  </si>
  <si>
    <t>Espoz</t>
  </si>
  <si>
    <t>Mina</t>
  </si>
  <si>
    <t>palma</t>
  </si>
  <si>
    <t>Leganitos</t>
  </si>
  <si>
    <t>hospital</t>
  </si>
  <si>
    <t>Moratín</t>
  </si>
  <si>
    <t>Esparteros</t>
  </si>
  <si>
    <t>Cubas</t>
  </si>
  <si>
    <t>Vara</t>
  </si>
  <si>
    <t>ATOCHA</t>
  </si>
  <si>
    <t>Espadrillas</t>
  </si>
  <si>
    <t>Nuncio</t>
  </si>
  <si>
    <t>Amor</t>
  </si>
  <si>
    <t>Dios</t>
  </si>
  <si>
    <t>Siete</t>
  </si>
  <si>
    <t>julio</t>
  </si>
  <si>
    <t>fuencarral</t>
  </si>
  <si>
    <t>Mesón</t>
  </si>
  <si>
    <t>Paredes</t>
  </si>
  <si>
    <t>Cascorro</t>
  </si>
  <si>
    <t>Miranda</t>
  </si>
  <si>
    <t>Peligros</t>
  </si>
  <si>
    <t>via</t>
  </si>
  <si>
    <t>GRAN</t>
  </si>
  <si>
    <t>concepción</t>
  </si>
  <si>
    <t>jerónima</t>
  </si>
  <si>
    <t>campomanes</t>
  </si>
  <si>
    <t>Zorrilla</t>
  </si>
  <si>
    <t>Augusto</t>
  </si>
  <si>
    <t>Figueroa</t>
  </si>
  <si>
    <t>Montera</t>
  </si>
  <si>
    <t>Tirso</t>
  </si>
  <si>
    <t>Molina</t>
  </si>
  <si>
    <t>Carrera</t>
  </si>
  <si>
    <t>Jerónimo</t>
  </si>
  <si>
    <t>Mayor</t>
  </si>
  <si>
    <t>navas</t>
  </si>
  <si>
    <t>tolosa</t>
  </si>
  <si>
    <t>Almirante</t>
  </si>
  <si>
    <t>guillermo</t>
  </si>
  <si>
    <t>rolland</t>
  </si>
  <si>
    <t>santiago</t>
  </si>
  <si>
    <t>Desengaño</t>
  </si>
  <si>
    <t>PELAYO</t>
  </si>
  <si>
    <t>divino</t>
  </si>
  <si>
    <t>pastor</t>
  </si>
  <si>
    <t>Marcenado</t>
  </si>
  <si>
    <t>joaquín</t>
  </si>
  <si>
    <t>Vía</t>
  </si>
  <si>
    <t>mostenses</t>
  </si>
  <si>
    <t>Átguila</t>
  </si>
  <si>
    <t>Via</t>
  </si>
  <si>
    <t>argensola</t>
  </si>
  <si>
    <t>Herrera</t>
  </si>
  <si>
    <t>pedro</t>
  </si>
  <si>
    <t>Zerolo</t>
  </si>
  <si>
    <t>Servet</t>
  </si>
  <si>
    <t>Amaniel</t>
  </si>
  <si>
    <t>roque</t>
  </si>
  <si>
    <t>Corredera</t>
  </si>
  <si>
    <t>Baja</t>
  </si>
  <si>
    <t>Pablo</t>
  </si>
  <si>
    <t>Marcos</t>
  </si>
  <si>
    <t>Sagasta</t>
  </si>
  <si>
    <t>Víctor</t>
  </si>
  <si>
    <t>Hugo</t>
  </si>
  <si>
    <t>Cervantes</t>
  </si>
  <si>
    <t>salitre</t>
  </si>
  <si>
    <t>infantas</t>
  </si>
  <si>
    <t>casino</t>
  </si>
  <si>
    <t>carmen</t>
  </si>
  <si>
    <t>Cortezo</t>
  </si>
  <si>
    <t>Mancebos</t>
  </si>
  <si>
    <t>Bolsa</t>
  </si>
  <si>
    <t>cuesta</t>
  </si>
  <si>
    <t>Domingo</t>
  </si>
  <si>
    <t>Ruda</t>
  </si>
  <si>
    <t>Carros</t>
  </si>
  <si>
    <t>puerta</t>
  </si>
  <si>
    <t>Piga</t>
  </si>
  <si>
    <t>Joaquin</t>
  </si>
  <si>
    <t>marqués</t>
  </si>
  <si>
    <t>barbieri</t>
  </si>
  <si>
    <t>anguita</t>
  </si>
  <si>
    <t>agustin</t>
  </si>
  <si>
    <t>Vega</t>
  </si>
  <si>
    <t>Ensenada</t>
  </si>
  <si>
    <t>marcos</t>
  </si>
  <si>
    <t>SAGASTA</t>
  </si>
  <si>
    <t>Anguita</t>
  </si>
  <si>
    <t>cava</t>
  </si>
  <si>
    <t>alta</t>
  </si>
  <si>
    <t>huertas-cortes</t>
  </si>
  <si>
    <t>churruca</t>
  </si>
  <si>
    <t>moros</t>
  </si>
  <si>
    <t>MARCOS</t>
  </si>
  <si>
    <t>rodas</t>
  </si>
  <si>
    <t>Pérez</t>
  </si>
  <si>
    <t>Galdós</t>
  </si>
  <si>
    <t>romanones</t>
  </si>
  <si>
    <t>Manuela</t>
  </si>
  <si>
    <t>Malasaña</t>
  </si>
  <si>
    <t>Cedaceros</t>
  </si>
  <si>
    <t>Barbieri</t>
  </si>
  <si>
    <t>Romanones</t>
  </si>
  <si>
    <t>Comendadoras</t>
  </si>
  <si>
    <t>Bartolomé</t>
  </si>
  <si>
    <t>Mateo</t>
  </si>
  <si>
    <t>Perez</t>
  </si>
  <si>
    <t>Galdos</t>
  </si>
  <si>
    <t>piamonte</t>
  </si>
  <si>
    <t>Viudo</t>
  </si>
  <si>
    <t>Pontejos</t>
  </si>
  <si>
    <t>Divino</t>
  </si>
  <si>
    <t>Pastor</t>
  </si>
  <si>
    <t>Churruca</t>
  </si>
  <si>
    <t>Palma</t>
  </si>
  <si>
    <t>Nao</t>
  </si>
  <si>
    <t>drumen</t>
  </si>
  <si>
    <t>LAVAPIES</t>
  </si>
  <si>
    <t>Arce</t>
  </si>
  <si>
    <t>Preciados</t>
  </si>
  <si>
    <t>Jardines</t>
  </si>
  <si>
    <t>Luna</t>
  </si>
  <si>
    <t>Carretas</t>
  </si>
  <si>
    <t>Colón</t>
  </si>
  <si>
    <t>Fourquet</t>
  </si>
  <si>
    <t>Pizarro</t>
  </si>
  <si>
    <t>Huertas</t>
  </si>
  <si>
    <t>Alberto</t>
  </si>
  <si>
    <t>Aguilera</t>
  </si>
  <si>
    <t>Jeronimo</t>
  </si>
  <si>
    <t>Hernán</t>
  </si>
  <si>
    <t>Cortés</t>
  </si>
  <si>
    <t>Isidro</t>
  </si>
  <si>
    <t>Labrador</t>
  </si>
  <si>
    <t>Espíritu</t>
  </si>
  <si>
    <t>Aduana</t>
  </si>
  <si>
    <t>abrantes</t>
  </si>
  <si>
    <t>oca</t>
  </si>
  <si>
    <t>jacobeo</t>
  </si>
  <si>
    <t>Chimbo</t>
  </si>
  <si>
    <t>tucan</t>
  </si>
  <si>
    <t>Paulina</t>
  </si>
  <si>
    <t>Odiaga</t>
  </si>
  <si>
    <t>callejón</t>
  </si>
  <si>
    <t>águeda</t>
  </si>
  <si>
    <t>diez</t>
  </si>
  <si>
    <t>alfredo</t>
  </si>
  <si>
    <t>aleix</t>
  </si>
  <si>
    <t>Pantaleón</t>
  </si>
  <si>
    <t>alondra</t>
  </si>
  <si>
    <t>Flautas</t>
  </si>
  <si>
    <t>Romero</t>
  </si>
  <si>
    <t>Diario</t>
  </si>
  <si>
    <t>Nación</t>
  </si>
  <si>
    <t>Pau</t>
  </si>
  <si>
    <t>domingo</t>
  </si>
  <si>
    <t>Oropendola</t>
  </si>
  <si>
    <t>Belen</t>
  </si>
  <si>
    <t>Jura</t>
  </si>
  <si>
    <t>Plaza</t>
  </si>
  <si>
    <t>Toros</t>
  </si>
  <si>
    <t>Barbatain</t>
  </si>
  <si>
    <t>Valvanera</t>
  </si>
  <si>
    <t>Tomás</t>
  </si>
  <si>
    <t>Meabe</t>
  </si>
  <si>
    <t>Ricardos</t>
  </si>
  <si>
    <t>peseta</t>
  </si>
  <si>
    <t>Cadete</t>
  </si>
  <si>
    <t>Llompart</t>
  </si>
  <si>
    <t>Matilde</t>
  </si>
  <si>
    <t>Hernandez</t>
  </si>
  <si>
    <t>nuestra</t>
  </si>
  <si>
    <t>señora</t>
  </si>
  <si>
    <t>valvanera</t>
  </si>
  <si>
    <t>Hernández</t>
  </si>
  <si>
    <t>Moreno</t>
  </si>
  <si>
    <t>sallaberry</t>
  </si>
  <si>
    <t>Carrero</t>
  </si>
  <si>
    <t>Guacamayo</t>
  </si>
  <si>
    <t>Alcaudón</t>
  </si>
  <si>
    <t>chimbo</t>
  </si>
  <si>
    <t>marquesa</t>
  </si>
  <si>
    <t>argüeso</t>
  </si>
  <si>
    <t>Bonita</t>
  </si>
  <si>
    <t>Vista</t>
  </si>
  <si>
    <t>Alegre</t>
  </si>
  <si>
    <t>Campoamor</t>
  </si>
  <si>
    <t>Zaida</t>
  </si>
  <si>
    <t>DOCTOR</t>
  </si>
  <si>
    <t>FLEMING</t>
  </si>
  <si>
    <t>Suárez</t>
  </si>
  <si>
    <t>pasaje</t>
  </si>
  <si>
    <t>Moraleja</t>
  </si>
  <si>
    <t>Enmedio</t>
  </si>
  <si>
    <t>Fleming</t>
  </si>
  <si>
    <t>metro</t>
  </si>
  <si>
    <t>colombia</t>
  </si>
  <si>
    <t>Magdalena</t>
  </si>
  <si>
    <t>Jardín</t>
  </si>
  <si>
    <t>Victor</t>
  </si>
  <si>
    <t>Serna</t>
  </si>
  <si>
    <t>Viso</t>
  </si>
  <si>
    <t>Corazón</t>
  </si>
  <si>
    <t>Apolonio</t>
  </si>
  <si>
    <t>Mauricio</t>
  </si>
  <si>
    <t>Legendre</t>
  </si>
  <si>
    <t>Zabaleta</t>
  </si>
  <si>
    <t>Alcocer</t>
  </si>
  <si>
    <t>Nueva</t>
  </si>
  <si>
    <t>jiménez</t>
  </si>
  <si>
    <t>Pío</t>
  </si>
  <si>
    <t>Henri</t>
  </si>
  <si>
    <t>Dunant</t>
  </si>
  <si>
    <t>Suero</t>
  </si>
  <si>
    <t>Quiñones</t>
  </si>
  <si>
    <t>castellana</t>
  </si>
  <si>
    <t>Clavileño</t>
  </si>
  <si>
    <t>Foxá</t>
  </si>
  <si>
    <t>Ernesto</t>
  </si>
  <si>
    <t>Belaunde</t>
  </si>
  <si>
    <t>Pacheco</t>
  </si>
  <si>
    <t>Habana</t>
  </si>
  <si>
    <t>Díez</t>
  </si>
  <si>
    <t>Saz</t>
  </si>
  <si>
    <t>Campion</t>
  </si>
  <si>
    <t>Damian</t>
  </si>
  <si>
    <t>Puenteareas</t>
  </si>
  <si>
    <t>Sanchez</t>
  </si>
  <si>
    <t>BOLIVIA</t>
  </si>
  <si>
    <t>zabala</t>
  </si>
  <si>
    <t>Zabala</t>
  </si>
  <si>
    <t>Dolores</t>
  </si>
  <si>
    <t>henri</t>
  </si>
  <si>
    <t>dunant</t>
  </si>
  <si>
    <t>Salmón</t>
  </si>
  <si>
    <t>Valparaíso</t>
  </si>
  <si>
    <t>Burgos</t>
  </si>
  <si>
    <t>Valdecilla</t>
  </si>
  <si>
    <t>jimenez</t>
  </si>
  <si>
    <t>CARDENAL</t>
  </si>
  <si>
    <t>MARCELO</t>
  </si>
  <si>
    <t>SPINOLA</t>
  </si>
  <si>
    <t>Gutierrez</t>
  </si>
  <si>
    <t>Solana</t>
  </si>
  <si>
    <t>Infanta</t>
  </si>
  <si>
    <t>Jiménez</t>
  </si>
  <si>
    <t>Valdivia</t>
  </si>
  <si>
    <t>Daganzo</t>
  </si>
  <si>
    <t>Rica</t>
  </si>
  <si>
    <t>Potosí</t>
  </si>
  <si>
    <t>Condes</t>
  </si>
  <si>
    <t>Val</t>
  </si>
  <si>
    <t>Bolivia</t>
  </si>
  <si>
    <t>Mataelpino</t>
  </si>
  <si>
    <t>Benigno</t>
  </si>
  <si>
    <t>Soto</t>
  </si>
  <si>
    <t>Josep</t>
  </si>
  <si>
    <t>Pla</t>
  </si>
  <si>
    <t>Guatemala</t>
  </si>
  <si>
    <t>pinar</t>
  </si>
  <si>
    <t>Muguruza</t>
  </si>
  <si>
    <t>Rodriguez</t>
  </si>
  <si>
    <t>pérez</t>
  </si>
  <si>
    <t>habana</t>
  </si>
  <si>
    <t>rodríguez</t>
  </si>
  <si>
    <t>villa</t>
  </si>
  <si>
    <t>hurtado</t>
  </si>
  <si>
    <t>mendoza</t>
  </si>
  <si>
    <t>HENRI</t>
  </si>
  <si>
    <t>DUNANT</t>
  </si>
  <si>
    <t>Caidos</t>
  </si>
  <si>
    <t>División</t>
  </si>
  <si>
    <t>Chile</t>
  </si>
  <si>
    <t>lópez</t>
  </si>
  <si>
    <t>victor</t>
  </si>
  <si>
    <t>serna</t>
  </si>
  <si>
    <t>puerto</t>
  </si>
  <si>
    <t>rico</t>
  </si>
  <si>
    <t>Pastora</t>
  </si>
  <si>
    <t>Imperio</t>
  </si>
  <si>
    <t>Cardenal</t>
  </si>
  <si>
    <t>Marcelo</t>
  </si>
  <si>
    <t>Spínola</t>
  </si>
  <si>
    <t>Sevilla</t>
  </si>
  <si>
    <t>clara</t>
  </si>
  <si>
    <t>rey</t>
  </si>
  <si>
    <t>Cartagena</t>
  </si>
  <si>
    <t>Lérez</t>
  </si>
  <si>
    <t>Damián</t>
  </si>
  <si>
    <t>Claret</t>
  </si>
  <si>
    <t>Cochabamba</t>
  </si>
  <si>
    <t>Morgado</t>
  </si>
  <si>
    <t>Cabrera</t>
  </si>
  <si>
    <t>Nuevos</t>
  </si>
  <si>
    <t>Ministerios-Ríos</t>
  </si>
  <si>
    <t>Magallanes</t>
  </si>
  <si>
    <t>ALMAGRO</t>
  </si>
  <si>
    <t>Rios</t>
  </si>
  <si>
    <t>Campos</t>
  </si>
  <si>
    <t>Hoz</t>
  </si>
  <si>
    <t>isaac</t>
  </si>
  <si>
    <t>peral</t>
  </si>
  <si>
    <t>Boix</t>
  </si>
  <si>
    <t>Morer</t>
  </si>
  <si>
    <t>Espronceda</t>
  </si>
  <si>
    <t>Bretón</t>
  </si>
  <si>
    <t>Herreros</t>
  </si>
  <si>
    <t>Luchana</t>
  </si>
  <si>
    <t>Guzmán</t>
  </si>
  <si>
    <t>Lema</t>
  </si>
  <si>
    <t>Monteleón</t>
  </si>
  <si>
    <t>Breton</t>
  </si>
  <si>
    <t>Súchil</t>
  </si>
  <si>
    <t>FERNANDEZ</t>
  </si>
  <si>
    <t>HOZ</t>
  </si>
  <si>
    <t>alenza</t>
  </si>
  <si>
    <t>Jenner</t>
  </si>
  <si>
    <t>Isaac</t>
  </si>
  <si>
    <t>Peral</t>
  </si>
  <si>
    <t>Dato</t>
  </si>
  <si>
    <t>Meléndez</t>
  </si>
  <si>
    <t>Valdés</t>
  </si>
  <si>
    <t>Martinez</t>
  </si>
  <si>
    <t>Alvarez</t>
  </si>
  <si>
    <t>filipinas</t>
  </si>
  <si>
    <t>Garay</t>
  </si>
  <si>
    <t>Galileo</t>
  </si>
  <si>
    <t>bernardo</t>
  </si>
  <si>
    <t>Zurbano</t>
  </si>
  <si>
    <t>zurbano</t>
  </si>
  <si>
    <t>Españoleto</t>
  </si>
  <si>
    <t>ampudia</t>
  </si>
  <si>
    <t>Murillo</t>
  </si>
  <si>
    <t>Modesto</t>
  </si>
  <si>
    <t>Lafuente</t>
  </si>
  <si>
    <t>Guzman</t>
  </si>
  <si>
    <t>donoso</t>
  </si>
  <si>
    <t>cortés</t>
  </si>
  <si>
    <t>Ponzano</t>
  </si>
  <si>
    <t>breton</t>
  </si>
  <si>
    <t>herreros</t>
  </si>
  <si>
    <t>descubridor</t>
  </si>
  <si>
    <t>ordás</t>
  </si>
  <si>
    <t>murillo</t>
  </si>
  <si>
    <t>Carranza</t>
  </si>
  <si>
    <t>BLASCO</t>
  </si>
  <si>
    <t>GARAY</t>
  </si>
  <si>
    <t>Viriato</t>
  </si>
  <si>
    <t>jordan</t>
  </si>
  <si>
    <t>Bueno</t>
  </si>
  <si>
    <t>Sales</t>
  </si>
  <si>
    <t>guzmán</t>
  </si>
  <si>
    <t>Engracia</t>
  </si>
  <si>
    <t>Alonso</t>
  </si>
  <si>
    <t>Cano</t>
  </si>
  <si>
    <t>almagro</t>
  </si>
  <si>
    <t>sales</t>
  </si>
  <si>
    <t>galileo</t>
  </si>
  <si>
    <t>blanca</t>
  </si>
  <si>
    <t>navarra</t>
  </si>
  <si>
    <t>Marañón</t>
  </si>
  <si>
    <t>santa</t>
  </si>
  <si>
    <t>engracia</t>
  </si>
  <si>
    <t>andres</t>
  </si>
  <si>
    <t>mellado</t>
  </si>
  <si>
    <t>Gonzalo</t>
  </si>
  <si>
    <t>GALILEO</t>
  </si>
  <si>
    <t>Hilarión</t>
  </si>
  <si>
    <t>Eslava</t>
  </si>
  <si>
    <t>Abascal</t>
  </si>
  <si>
    <t>abascal</t>
  </si>
  <si>
    <t>Esquinza</t>
  </si>
  <si>
    <t>ponzano</t>
  </si>
  <si>
    <t>BERNARDO</t>
  </si>
  <si>
    <t>Cisneros</t>
  </si>
  <si>
    <t>Filipinas</t>
  </si>
  <si>
    <t>Caracas</t>
  </si>
  <si>
    <t>Covarrubias</t>
  </si>
  <si>
    <t>Jenne</t>
  </si>
  <si>
    <t>pastrana</t>
  </si>
  <si>
    <t>vii</t>
  </si>
  <si>
    <t>Nanclares</t>
  </si>
  <si>
    <t>Oca</t>
  </si>
  <si>
    <t>Samaniego</t>
  </si>
  <si>
    <t>Cigoitia</t>
  </si>
  <si>
    <t>Pirra</t>
  </si>
  <si>
    <t>Tarin</t>
  </si>
  <si>
    <t>yÁ©cora</t>
  </si>
  <si>
    <t>pirra</t>
  </si>
  <si>
    <t>Deyanira</t>
  </si>
  <si>
    <t>Polack</t>
  </si>
  <si>
    <t>Tip</t>
  </si>
  <si>
    <t>alcalá</t>
  </si>
  <si>
    <t>hermanos</t>
  </si>
  <si>
    <t>garcÁ­a</t>
  </si>
  <si>
    <t>noblejas</t>
  </si>
  <si>
    <t>Teseo</t>
  </si>
  <si>
    <t>VII</t>
  </si>
  <si>
    <t>Belfast</t>
  </si>
  <si>
    <t>GarcÁ­a</t>
  </si>
  <si>
    <t>Boutan</t>
  </si>
  <si>
    <t>alfonso</t>
  </si>
  <si>
    <t>gomez</t>
  </si>
  <si>
    <t>CAMPEZO</t>
  </si>
  <si>
    <t>DECORADORES</t>
  </si>
  <si>
    <t>Párroco</t>
  </si>
  <si>
    <t>Calleja</t>
  </si>
  <si>
    <t>SÁ©ptima</t>
  </si>
  <si>
    <t>Estocolmo</t>
  </si>
  <si>
    <t>Euterpe</t>
  </si>
  <si>
    <t>Gomez</t>
  </si>
  <si>
    <t>Aracne</t>
  </si>
  <si>
    <t>samaniego</t>
  </si>
  <si>
    <t>Cronos</t>
  </si>
  <si>
    <t>Marino</t>
  </si>
  <si>
    <t>movinda</t>
  </si>
  <si>
    <t>Pastrana</t>
  </si>
  <si>
    <t>sofora</t>
  </si>
  <si>
    <t>Bellas</t>
  </si>
  <si>
    <t>Vistas</t>
  </si>
  <si>
    <t>numancia</t>
  </si>
  <si>
    <t>Varela</t>
  </si>
  <si>
    <t>Sor</t>
  </si>
  <si>
    <t>Átngela</t>
  </si>
  <si>
    <t>CoruÁ±a</t>
  </si>
  <si>
    <t>MarÁ­a</t>
  </si>
  <si>
    <t>Juana</t>
  </si>
  <si>
    <t>Cuatro</t>
  </si>
  <si>
    <t>Caminos</t>
  </si>
  <si>
    <t>germán</t>
  </si>
  <si>
    <t>berruguete</t>
  </si>
  <si>
    <t>Aizquibel</t>
  </si>
  <si>
    <t>Pensamiento</t>
  </si>
  <si>
    <t>Iglesias</t>
  </si>
  <si>
    <t>Molinos</t>
  </si>
  <si>
    <t>Pamplona</t>
  </si>
  <si>
    <t>Comandante</t>
  </si>
  <si>
    <t>Zorita</t>
  </si>
  <si>
    <t>Orense</t>
  </si>
  <si>
    <t>Dirección</t>
  </si>
  <si>
    <t>molinos</t>
  </si>
  <si>
    <t>hernani</t>
  </si>
  <si>
    <t>Brasil</t>
  </si>
  <si>
    <t>Oviedo</t>
  </si>
  <si>
    <t>OlIas</t>
  </si>
  <si>
    <t>Miosotis</t>
  </si>
  <si>
    <t>Panizo</t>
  </si>
  <si>
    <t>Manolete</t>
  </si>
  <si>
    <t>lÁ©rida</t>
  </si>
  <si>
    <t>jaÁ©n</t>
  </si>
  <si>
    <t>Hernani</t>
  </si>
  <si>
    <t>pinos</t>
  </si>
  <si>
    <t>paravicinos</t>
  </si>
  <si>
    <t>Juliana</t>
  </si>
  <si>
    <t>cuevas</t>
  </si>
  <si>
    <t>Rubio</t>
  </si>
  <si>
    <t>Gali</t>
  </si>
  <si>
    <t>Cantueso</t>
  </si>
  <si>
    <t>vÁ­a</t>
  </si>
  <si>
    <t>lÁ­mite</t>
  </si>
  <si>
    <t>Raimundo</t>
  </si>
  <si>
    <t>Villaverde</t>
  </si>
  <si>
    <t>Robledo</t>
  </si>
  <si>
    <t>Salas</t>
  </si>
  <si>
    <t>Araucaria</t>
  </si>
  <si>
    <t>maria</t>
  </si>
  <si>
    <t>zayas</t>
  </si>
  <si>
    <t>Zayas</t>
  </si>
  <si>
    <t>RamÁ­rez</t>
  </si>
  <si>
    <t>Madrid</t>
  </si>
  <si>
    <t>teixeira</t>
  </si>
  <si>
    <t>SeÁ±ora</t>
  </si>
  <si>
    <t>Carmen</t>
  </si>
  <si>
    <t>Del</t>
  </si>
  <si>
    <t>JosÁ©</t>
  </si>
  <si>
    <t>castro</t>
  </si>
  <si>
    <t>Azucenas</t>
  </si>
  <si>
    <t>Perón</t>
  </si>
  <si>
    <t>perón</t>
  </si>
  <si>
    <t>SANTA</t>
  </si>
  <si>
    <t>VALENTINA</t>
  </si>
  <si>
    <t>Valentina</t>
  </si>
  <si>
    <t>ofelia</t>
  </si>
  <si>
    <t>nieto</t>
  </si>
  <si>
    <t>SahagÁºn</t>
  </si>
  <si>
    <t>isla</t>
  </si>
  <si>
    <t>gomera</t>
  </si>
  <si>
    <t>Angela</t>
  </si>
  <si>
    <t>Voluntarios</t>
  </si>
  <si>
    <t>Catalanes</t>
  </si>
  <si>
    <t>istÁºriz</t>
  </si>
  <si>
    <t>ANA</t>
  </si>
  <si>
    <t>MARIA</t>
  </si>
  <si>
    <t>MarquÁ©s</t>
  </si>
  <si>
    <t>Viana</t>
  </si>
  <si>
    <t>Teixeira</t>
  </si>
  <si>
    <t>Roble</t>
  </si>
  <si>
    <t>Azahar</t>
  </si>
  <si>
    <t>Sofora</t>
  </si>
  <si>
    <t>Margallo</t>
  </si>
  <si>
    <t>Valeriano</t>
  </si>
  <si>
    <t>NÁºÁ±ez</t>
  </si>
  <si>
    <t>Olias</t>
  </si>
  <si>
    <t>Barreda</t>
  </si>
  <si>
    <t>Almansa</t>
  </si>
  <si>
    <t>Bruno</t>
  </si>
  <si>
    <t>Risco</t>
  </si>
  <si>
    <t>Átvila</t>
  </si>
  <si>
    <t>Orden</t>
  </si>
  <si>
    <t>Poeta</t>
  </si>
  <si>
    <t>Joan</t>
  </si>
  <si>
    <t>Maragall</t>
  </si>
  <si>
    <t>orense</t>
  </si>
  <si>
    <t>Alfalfa</t>
  </si>
  <si>
    <t>Genciana</t>
  </si>
  <si>
    <t>Aquilino</t>
  </si>
  <si>
    <t>DomÁ­nguez</t>
  </si>
  <si>
    <t>Serrallo</t>
  </si>
  <si>
    <t>Jerónima</t>
  </si>
  <si>
    <t>Llorente</t>
  </si>
  <si>
    <t>Justa</t>
  </si>
  <si>
    <t>Eugenio</t>
  </si>
  <si>
    <t>Caxes</t>
  </si>
  <si>
    <t>Jaspe</t>
  </si>
  <si>
    <t>Marina</t>
  </si>
  <si>
    <t>Barreiros</t>
  </si>
  <si>
    <t>Prieto</t>
  </si>
  <si>
    <t>Barranco</t>
  </si>
  <si>
    <t>Ferroviarios</t>
  </si>
  <si>
    <t>Silvio</t>
  </si>
  <si>
    <t>Abad</t>
  </si>
  <si>
    <t>Elisa</t>
  </si>
  <si>
    <t>Silvina</t>
  </si>
  <si>
    <t>silvina</t>
  </si>
  <si>
    <t>Rutilo</t>
  </si>
  <si>
    <t>petróleo</t>
  </si>
  <si>
    <t>grande</t>
  </si>
  <si>
    <t>Cipriano</t>
  </si>
  <si>
    <t>Omega</t>
  </si>
  <si>
    <t>Marmolina</t>
  </si>
  <si>
    <t>francisca</t>
  </si>
  <si>
    <t>torres</t>
  </si>
  <si>
    <t>catalan</t>
  </si>
  <si>
    <t>Estación</t>
  </si>
  <si>
    <t>Ensanche</t>
  </si>
  <si>
    <t>Vallecas</t>
  </si>
  <si>
    <t>Muela</t>
  </si>
  <si>
    <t>travesÁ­a</t>
  </si>
  <si>
    <t>Pilas</t>
  </si>
  <si>
    <t>Adolfo</t>
  </si>
  <si>
    <t>Bioy</t>
  </si>
  <si>
    <t>Casares</t>
  </si>
  <si>
    <t>Queija</t>
  </si>
  <si>
    <t>suertes</t>
  </si>
  <si>
    <t>Puentedey</t>
  </si>
  <si>
    <t>Suertes</t>
  </si>
  <si>
    <t>gredos</t>
  </si>
  <si>
    <t>Embalse</t>
  </si>
  <si>
    <t>Navacerrada</t>
  </si>
  <si>
    <t>ensanche</t>
  </si>
  <si>
    <t>vallecas</t>
  </si>
  <si>
    <t>monte</t>
  </si>
  <si>
    <t>santo</t>
  </si>
  <si>
    <t>Chillida</t>
  </si>
  <si>
    <t>Escuela</t>
  </si>
  <si>
    <t>Cantespino</t>
  </si>
  <si>
    <t>gor</t>
  </si>
  <si>
    <t>pilar</t>
  </si>
  <si>
    <t>madariaga</t>
  </si>
  <si>
    <t>rojo</t>
  </si>
  <si>
    <t>Gavia</t>
  </si>
  <si>
    <t>MartÁ­n</t>
  </si>
  <si>
    <t>MuÁ±oz</t>
  </si>
  <si>
    <t>Posadas</t>
  </si>
  <si>
    <t>Canencia</t>
  </si>
  <si>
    <t>Bohemios</t>
  </si>
  <si>
    <t>Albino</t>
  </si>
  <si>
    <t>Lazaro</t>
  </si>
  <si>
    <t>carabanchel</t>
  </si>
  <si>
    <t>villaverde</t>
  </si>
  <si>
    <t>Cristóbal</t>
  </si>
  <si>
    <t>Palomares</t>
  </si>
  <si>
    <t>Calcio</t>
  </si>
  <si>
    <t>tordegrillos</t>
  </si>
  <si>
    <t>Limonita</t>
  </si>
  <si>
    <t>Leonor</t>
  </si>
  <si>
    <t>Góngora</t>
  </si>
  <si>
    <t>Uranio</t>
  </si>
  <si>
    <t>Terriente</t>
  </si>
  <si>
    <t>verbena</t>
  </si>
  <si>
    <t>paloma</t>
  </si>
  <si>
    <t>Villajoyosa</t>
  </si>
  <si>
    <t>Ángeles</t>
  </si>
  <si>
    <t>MartÃ­n</t>
  </si>
  <si>
    <t>ArÃ©valo</t>
  </si>
  <si>
    <t>Pinto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</si>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</sst>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2189"/>
  <sheetViews>
    <sheetView tabSelected="1" workbookViewId="0">
      <selection activeCell="I8" sqref="I8"/>
    </sheetView>
  </sheetViews>
  <sheetFormatPr defaultColWidth="8.90625" defaultRowHeight="14.5" x14ac:dyDescent="0.35"/>
  <cols>
    <col min="1" max="1" width="5" bestFit="1" customWidth="1"/>
    <col min="2" max="2" width="14" bestFit="1" customWidth="1"/>
    <col min="3" max="3" width="50" bestFit="1" customWidth="1"/>
    <col min="4" max="4" width="8.36328125" bestFit="1" customWidth="1"/>
    <col min="5" max="5" width="32.81640625" bestFit="1" customWidth="1"/>
    <col min="6" max="6" width="6" bestFit="1" customWidth="1"/>
    <col min="7" max="7" width="9.54296875" bestFit="1" customWidth="1"/>
    <col min="8" max="8" width="6.08984375" bestFit="1" customWidth="1"/>
    <col min="9" max="11" width="8.1796875" bestFit="1" customWidth="1"/>
    <col min="12" max="12" width="10" bestFit="1" customWidth="1"/>
    <col min="13" max="13" width="7.54296875" bestFit="1" customWidth="1"/>
    <col min="14" max="14" width="6.81640625" bestFit="1" customWidth="1"/>
    <col min="15" max="15" width="13" bestFit="1" customWidth="1"/>
    <col min="25" max="25" width="50" bestFit="1" customWidth="1"/>
    <col min="35" max="35" width="41.54296875" bestFit="1" customWidth="1"/>
  </cols>
  <sheetData>
    <row r="1" spans="1:3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Y1" s="4" t="s">
        <v>2</v>
      </c>
    </row>
    <row r="2" spans="1:36" x14ac:dyDescent="0.35">
      <c r="A2" s="3">
        <v>1504</v>
      </c>
      <c r="B2" t="s">
        <v>1140</v>
      </c>
      <c r="C2" t="s">
        <v>1188</v>
      </c>
      <c r="E2" s="6" t="s">
        <v>1189</v>
      </c>
      <c r="F2" s="3">
        <v>4200</v>
      </c>
      <c r="G2" s="3">
        <v>7</v>
      </c>
      <c r="H2" s="3">
        <v>300</v>
      </c>
      <c r="I2" s="1" t="e">
        <v>#NULL!</v>
      </c>
      <c r="J2" s="1" t="e">
        <v>#NULL!</v>
      </c>
      <c r="K2" s="1" t="e">
        <v>#NULL!</v>
      </c>
      <c r="L2" s="3">
        <v>0</v>
      </c>
      <c r="M2" s="3">
        <v>1</v>
      </c>
      <c r="N2" s="3">
        <v>0</v>
      </c>
      <c r="O2" s="3">
        <v>0</v>
      </c>
      <c r="P2" t="b">
        <f>ISBLANK(E2)</f>
        <v>0</v>
      </c>
      <c r="Q2" t="b">
        <f>ISERROR(J2)</f>
        <v>1</v>
      </c>
      <c r="R2" t="b">
        <f>ISERROR(K2)</f>
        <v>1</v>
      </c>
      <c r="S2" t="b">
        <f>ISERROR(G2)</f>
        <v>0</v>
      </c>
      <c r="T2" t="b">
        <f>ISERROR(I2)</f>
        <v>1</v>
      </c>
      <c r="U2" t="b">
        <f>OR(P2:T2)</f>
        <v>1</v>
      </c>
      <c r="W2" s="3">
        <f>SUM(L2:O2)</f>
        <v>1</v>
      </c>
      <c r="Y2" t="s">
        <v>1856</v>
      </c>
      <c r="Z2" t="s">
        <v>1857</v>
      </c>
      <c r="AA2" t="s">
        <v>1858</v>
      </c>
      <c r="AB2" t="s">
        <v>1859</v>
      </c>
      <c r="AC2" t="s">
        <v>1698</v>
      </c>
      <c r="AD2" t="s">
        <v>2637</v>
      </c>
      <c r="AE2" t="s">
        <v>2048</v>
      </c>
      <c r="AH2">
        <f>FIND(" en ",C2)</f>
        <v>28</v>
      </c>
      <c r="AI2" t="str">
        <f>MID(C2,AH2+4,9999)</f>
        <v>Nueva España</v>
      </c>
      <c r="AJ2" t="str">
        <f>AI2&amp;" "&amp;D2&amp;", Madrid, Spain"</f>
        <v>Nueva España , Madrid, Spain</v>
      </c>
    </row>
    <row r="3" spans="1:36" x14ac:dyDescent="0.35">
      <c r="A3" s="3">
        <v>1694</v>
      </c>
      <c r="B3" t="s">
        <v>1292</v>
      </c>
      <c r="C3" t="s">
        <v>1311</v>
      </c>
      <c r="E3" s="6" t="s">
        <v>1312</v>
      </c>
      <c r="F3" s="3">
        <v>1500</v>
      </c>
      <c r="G3" s="3">
        <v>1</v>
      </c>
      <c r="H3" s="3">
        <v>77</v>
      </c>
      <c r="I3" s="2">
        <v>6</v>
      </c>
      <c r="J3" s="1" t="e">
        <v>#NULL!</v>
      </c>
      <c r="K3" s="3">
        <v>0</v>
      </c>
      <c r="L3" s="3">
        <v>1</v>
      </c>
      <c r="M3" s="3">
        <v>0</v>
      </c>
      <c r="N3" s="3">
        <v>0</v>
      </c>
      <c r="O3" s="3">
        <v>0</v>
      </c>
      <c r="P3" t="b">
        <f>ISBLANK(E3)</f>
        <v>0</v>
      </c>
      <c r="Q3" t="b">
        <f>ISERROR(J3)</f>
        <v>1</v>
      </c>
      <c r="R3" t="b">
        <f>ISERROR(K3)</f>
        <v>0</v>
      </c>
      <c r="S3" t="b">
        <f>ISERROR(G3)</f>
        <v>0</v>
      </c>
      <c r="T3" t="b">
        <f>ISERROR(I3)</f>
        <v>0</v>
      </c>
      <c r="U3" t="b">
        <f>OR(P3:T3)</f>
        <v>1</v>
      </c>
      <c r="W3" s="3">
        <f>SUM(L3:O3)</f>
        <v>1</v>
      </c>
      <c r="Y3" t="s">
        <v>1710</v>
      </c>
      <c r="Z3" t="s">
        <v>1698</v>
      </c>
      <c r="AA3" t="s">
        <v>1297</v>
      </c>
      <c r="AH3">
        <f>FIND(" en ",C3)</f>
        <v>6</v>
      </c>
      <c r="AI3" t="str">
        <f>MID(C3,AH3+4,9999)</f>
        <v>Almagro</v>
      </c>
      <c r="AJ3" t="str">
        <f>AI3&amp;" "&amp;D3&amp;", Madrid, Spain"</f>
        <v>Almagro , Madrid, Spain</v>
      </c>
    </row>
    <row r="4" spans="1:36" x14ac:dyDescent="0.35">
      <c r="A4" s="3">
        <v>1763</v>
      </c>
      <c r="B4" t="s">
        <v>1292</v>
      </c>
      <c r="C4" t="s">
        <v>1311</v>
      </c>
      <c r="E4" s="6" t="s">
        <v>1312</v>
      </c>
      <c r="F4" s="3">
        <v>4000</v>
      </c>
      <c r="G4" s="3">
        <v>4</v>
      </c>
      <c r="H4" s="3">
        <v>240</v>
      </c>
      <c r="I4" s="2">
        <v>6</v>
      </c>
      <c r="J4" s="3">
        <v>1</v>
      </c>
      <c r="K4" s="3">
        <v>1</v>
      </c>
      <c r="L4" s="3">
        <v>1</v>
      </c>
      <c r="M4" s="3">
        <v>0</v>
      </c>
      <c r="N4" s="3">
        <v>0</v>
      </c>
      <c r="O4" s="3">
        <v>0</v>
      </c>
      <c r="P4" t="b">
        <f>ISBLANK(E4)</f>
        <v>0</v>
      </c>
      <c r="Q4" t="b">
        <f>ISERROR(J4)</f>
        <v>0</v>
      </c>
      <c r="R4" t="b">
        <f>ISERROR(K4)</f>
        <v>0</v>
      </c>
      <c r="S4" t="b">
        <f>ISERROR(G4)</f>
        <v>0</v>
      </c>
      <c r="T4" t="b">
        <f>ISERROR(I4)</f>
        <v>0</v>
      </c>
      <c r="U4" t="b">
        <f>OR(P4:T4)</f>
        <v>0</v>
      </c>
      <c r="W4" s="3">
        <f>SUM(L4:O4)</f>
        <v>1</v>
      </c>
      <c r="Y4" t="s">
        <v>1710</v>
      </c>
      <c r="Z4" t="s">
        <v>1698</v>
      </c>
      <c r="AA4" t="s">
        <v>1297</v>
      </c>
      <c r="AH4">
        <f>FIND(" en ",C4)</f>
        <v>6</v>
      </c>
      <c r="AI4" t="str">
        <f>MID(C4,AH4+4,9999)</f>
        <v>Almagro</v>
      </c>
      <c r="AJ4" t="str">
        <f>AI4&amp;" "&amp;D4&amp;", Madrid, Spain"</f>
        <v>Almagro , Madrid, Spain</v>
      </c>
    </row>
    <row r="5" spans="1:36" x14ac:dyDescent="0.35">
      <c r="A5" s="3">
        <v>1859</v>
      </c>
      <c r="B5" t="s">
        <v>1292</v>
      </c>
      <c r="C5" t="s">
        <v>1311</v>
      </c>
      <c r="E5" s="6" t="s">
        <v>1312</v>
      </c>
      <c r="F5" s="3">
        <v>4500</v>
      </c>
      <c r="G5" s="3">
        <v>3</v>
      </c>
      <c r="H5" s="3">
        <v>335</v>
      </c>
      <c r="I5" s="2">
        <v>6</v>
      </c>
      <c r="J5" s="3">
        <v>1</v>
      </c>
      <c r="K5" s="3">
        <v>1</v>
      </c>
      <c r="L5" s="3">
        <v>1</v>
      </c>
      <c r="M5" s="3">
        <v>0</v>
      </c>
      <c r="N5" s="3">
        <v>0</v>
      </c>
      <c r="O5" s="3">
        <v>0</v>
      </c>
      <c r="P5" t="b">
        <f>ISBLANK(E5)</f>
        <v>0</v>
      </c>
      <c r="Q5" t="b">
        <f>ISERROR(J5)</f>
        <v>0</v>
      </c>
      <c r="R5" t="b">
        <f>ISERROR(K5)</f>
        <v>0</v>
      </c>
      <c r="S5" t="b">
        <f>ISERROR(G5)</f>
        <v>0</v>
      </c>
      <c r="T5" t="b">
        <f>ISERROR(I5)</f>
        <v>0</v>
      </c>
      <c r="U5" t="b">
        <f>OR(P5:T5)</f>
        <v>0</v>
      </c>
      <c r="W5" s="3">
        <f>SUM(L5:O5)</f>
        <v>1</v>
      </c>
      <c r="Y5" t="s">
        <v>1710</v>
      </c>
      <c r="Z5" t="s">
        <v>1698</v>
      </c>
      <c r="AA5" t="s">
        <v>1297</v>
      </c>
      <c r="AH5">
        <f>FIND(" en ",C5)</f>
        <v>6</v>
      </c>
      <c r="AI5" t="str">
        <f>MID(C5,AH5+4,9999)</f>
        <v>Almagro</v>
      </c>
      <c r="AJ5" t="str">
        <f>AI5&amp;" "&amp;D5&amp;", Madrid, Spain"</f>
        <v>Almagro , Madrid, Spain</v>
      </c>
    </row>
    <row r="6" spans="1:36" x14ac:dyDescent="0.35">
      <c r="A6" s="3">
        <v>1872</v>
      </c>
      <c r="B6" t="s">
        <v>1292</v>
      </c>
      <c r="C6" t="s">
        <v>1311</v>
      </c>
      <c r="E6" s="6" t="s">
        <v>1312</v>
      </c>
      <c r="F6" s="3">
        <v>4800</v>
      </c>
      <c r="G6" s="3">
        <v>1</v>
      </c>
      <c r="H6" s="3">
        <v>189</v>
      </c>
      <c r="I6" s="2">
        <v>5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0</v>
      </c>
      <c r="P6" t="b">
        <f>ISBLANK(E6)</f>
        <v>0</v>
      </c>
      <c r="Q6" t="b">
        <f>ISERROR(J6)</f>
        <v>0</v>
      </c>
      <c r="R6" t="b">
        <f>ISERROR(K6)</f>
        <v>0</v>
      </c>
      <c r="S6" t="b">
        <f>ISERROR(G6)</f>
        <v>0</v>
      </c>
      <c r="T6" t="b">
        <f>ISERROR(I6)</f>
        <v>0</v>
      </c>
      <c r="U6" t="b">
        <f>OR(P6:T6)</f>
        <v>0</v>
      </c>
      <c r="W6" s="3">
        <f>SUM(L6:O6)</f>
        <v>1</v>
      </c>
      <c r="Y6" t="s">
        <v>1710</v>
      </c>
      <c r="Z6" t="s">
        <v>1698</v>
      </c>
      <c r="AA6" t="s">
        <v>1297</v>
      </c>
      <c r="AH6">
        <f>FIND(" en ",C6)</f>
        <v>6</v>
      </c>
      <c r="AI6" t="str">
        <f>MID(C6,AH6+4,9999)</f>
        <v>Almagro</v>
      </c>
      <c r="AJ6" t="str">
        <f>AI6&amp;" "&amp;D6&amp;", Madrid, Spain"</f>
        <v>Almagro , Madrid, Spain</v>
      </c>
    </row>
    <row r="7" spans="1:36" x14ac:dyDescent="0.35">
      <c r="A7" s="3">
        <v>1637</v>
      </c>
      <c r="B7" t="s">
        <v>1140</v>
      </c>
      <c r="C7" t="s">
        <v>1274</v>
      </c>
      <c r="E7" s="6" t="s">
        <v>1275</v>
      </c>
      <c r="F7" s="3">
        <v>2800</v>
      </c>
      <c r="G7" s="3">
        <v>3</v>
      </c>
      <c r="H7" s="3">
        <v>180</v>
      </c>
      <c r="I7" s="1" t="e">
        <v>#NULL!</v>
      </c>
      <c r="J7" s="1" t="e">
        <v>#NULL!</v>
      </c>
      <c r="K7" s="1" t="e">
        <v>#NULL!</v>
      </c>
      <c r="L7" s="3">
        <v>0</v>
      </c>
      <c r="M7" s="3">
        <v>1</v>
      </c>
      <c r="N7" s="3">
        <v>0</v>
      </c>
      <c r="O7" s="3">
        <v>1</v>
      </c>
      <c r="P7" t="b">
        <f>ISBLANK(E7)</f>
        <v>0</v>
      </c>
      <c r="Q7" t="b">
        <f>ISERROR(J7)</f>
        <v>1</v>
      </c>
      <c r="R7" t="b">
        <f>ISERROR(K7)</f>
        <v>1</v>
      </c>
      <c r="S7" t="b">
        <f>ISERROR(G7)</f>
        <v>0</v>
      </c>
      <c r="T7" t="b">
        <f>ISERROR(I7)</f>
        <v>1</v>
      </c>
      <c r="U7" t="b">
        <f>OR(P7:T7)</f>
        <v>1</v>
      </c>
      <c r="W7" s="5">
        <f>SUM(L7:O7)</f>
        <v>2</v>
      </c>
      <c r="Y7" t="s">
        <v>1767</v>
      </c>
      <c r="Z7" t="s">
        <v>1769</v>
      </c>
      <c r="AA7" t="s">
        <v>1698</v>
      </c>
      <c r="AB7" t="s">
        <v>2046</v>
      </c>
      <c r="AC7" t="s">
        <v>2627</v>
      </c>
      <c r="AH7">
        <f>FIND(" en ",C7)</f>
        <v>15</v>
      </c>
      <c r="AI7" t="str">
        <f>MID(C7,AH7+4,9999)</f>
        <v>Ciudad Jardín</v>
      </c>
      <c r="AJ7" t="str">
        <f>AI7&amp;" "&amp;D7&amp;", Madrid, Spain"</f>
        <v>Ciudad Jardín , Madrid, Spain</v>
      </c>
    </row>
    <row r="8" spans="1:36" x14ac:dyDescent="0.35">
      <c r="A8" s="3">
        <v>1485</v>
      </c>
      <c r="B8" t="s">
        <v>1140</v>
      </c>
      <c r="C8" t="s">
        <v>1170</v>
      </c>
      <c r="E8" s="6" t="s">
        <v>1171</v>
      </c>
      <c r="F8" s="3">
        <v>7500</v>
      </c>
      <c r="G8" s="3">
        <v>5</v>
      </c>
      <c r="H8" s="3">
        <v>310</v>
      </c>
      <c r="I8" s="7">
        <v>43039</v>
      </c>
      <c r="J8" s="1" t="e">
        <v>#NULL!</v>
      </c>
      <c r="K8" s="1" t="e">
        <v>#NULL!</v>
      </c>
      <c r="L8" s="3">
        <v>0</v>
      </c>
      <c r="M8" s="3">
        <v>1</v>
      </c>
      <c r="N8" s="3">
        <v>0</v>
      </c>
      <c r="O8" s="3">
        <v>1</v>
      </c>
      <c r="P8" t="b">
        <f>ISBLANK(E8)</f>
        <v>0</v>
      </c>
      <c r="Q8" t="b">
        <f>ISERROR(J8)</f>
        <v>1</v>
      </c>
      <c r="R8" t="b">
        <f>ISERROR(K8)</f>
        <v>1</v>
      </c>
      <c r="S8" t="b">
        <f>ISERROR(G8)</f>
        <v>0</v>
      </c>
      <c r="T8" t="b">
        <f>ISERROR(I8)</f>
        <v>0</v>
      </c>
      <c r="U8" t="b">
        <f>OR(P8:T8)</f>
        <v>1</v>
      </c>
      <c r="W8" s="5">
        <f>SUM(L8:O8)</f>
        <v>2</v>
      </c>
      <c r="Y8" t="s">
        <v>1767</v>
      </c>
      <c r="Z8" t="s">
        <v>1769</v>
      </c>
      <c r="AA8" t="s">
        <v>1698</v>
      </c>
      <c r="AB8" t="s">
        <v>2062</v>
      </c>
      <c r="AC8" t="s">
        <v>2630</v>
      </c>
      <c r="AH8">
        <f>FIND(" en ",C8)</f>
        <v>15</v>
      </c>
      <c r="AI8" t="str">
        <f>MID(C8,AH8+4,9999)</f>
        <v>El Viso</v>
      </c>
      <c r="AJ8" t="str">
        <f>AI8&amp;" "&amp;D8&amp;", Madrid, Spain"</f>
        <v>El Viso , Madrid, Spain</v>
      </c>
    </row>
    <row r="9" spans="1:36" x14ac:dyDescent="0.35">
      <c r="A9" s="3">
        <v>1517</v>
      </c>
      <c r="B9" t="s">
        <v>1140</v>
      </c>
      <c r="C9" t="s">
        <v>1198</v>
      </c>
      <c r="E9" s="6" t="s">
        <v>1171</v>
      </c>
      <c r="F9" s="3">
        <v>5500</v>
      </c>
      <c r="G9" s="3">
        <v>4</v>
      </c>
      <c r="H9" s="3">
        <v>270</v>
      </c>
      <c r="I9" s="2">
        <v>7</v>
      </c>
      <c r="J9" s="3">
        <v>1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t="b">
        <f>ISBLANK(E9)</f>
        <v>0</v>
      </c>
      <c r="Q9" t="b">
        <f>ISERROR(J9)</f>
        <v>0</v>
      </c>
      <c r="R9" t="b">
        <f>ISERROR(K9)</f>
        <v>0</v>
      </c>
      <c r="S9" t="b">
        <f>ISERROR(G9)</f>
        <v>0</v>
      </c>
      <c r="T9" t="b">
        <f>ISERROR(I9)</f>
        <v>0</v>
      </c>
      <c r="U9" t="b">
        <f>OR(P9:T9)</f>
        <v>0</v>
      </c>
      <c r="W9" s="3">
        <f>SUM(L9:O9)</f>
        <v>1</v>
      </c>
      <c r="Y9" t="s">
        <v>1710</v>
      </c>
      <c r="Z9" t="s">
        <v>1698</v>
      </c>
      <c r="AA9" t="s">
        <v>2062</v>
      </c>
      <c r="AB9" t="s">
        <v>2630</v>
      </c>
      <c r="AH9">
        <f>FIND(" en ",C9)</f>
        <v>6</v>
      </c>
      <c r="AI9" t="str">
        <f>MID(C9,AH9+4,9999)</f>
        <v>El Viso</v>
      </c>
      <c r="AJ9" t="str">
        <f>AI9&amp;" "&amp;D9&amp;", Madrid, Spain"</f>
        <v>El Viso , Madrid, Spain</v>
      </c>
    </row>
    <row r="10" spans="1:36" x14ac:dyDescent="0.35">
      <c r="A10" s="3">
        <v>1563</v>
      </c>
      <c r="B10" t="s">
        <v>1140</v>
      </c>
      <c r="C10" t="s">
        <v>1198</v>
      </c>
      <c r="E10" s="6" t="s">
        <v>1171</v>
      </c>
      <c r="F10" s="3">
        <v>3200</v>
      </c>
      <c r="G10" s="3">
        <v>2</v>
      </c>
      <c r="H10" s="3">
        <v>214</v>
      </c>
      <c r="I10" s="2">
        <v>8</v>
      </c>
      <c r="J10" s="3">
        <v>1</v>
      </c>
      <c r="K10" s="3">
        <v>1</v>
      </c>
      <c r="L10" s="3">
        <v>1</v>
      </c>
      <c r="M10" s="3">
        <v>0</v>
      </c>
      <c r="N10" s="3">
        <v>0</v>
      </c>
      <c r="O10" s="3">
        <v>0</v>
      </c>
      <c r="P10" t="b">
        <f>ISBLANK(E10)</f>
        <v>0</v>
      </c>
      <c r="Q10" t="b">
        <f>ISERROR(J10)</f>
        <v>0</v>
      </c>
      <c r="R10" t="b">
        <f>ISERROR(K10)</f>
        <v>0</v>
      </c>
      <c r="S10" t="b">
        <f>ISERROR(G10)</f>
        <v>0</v>
      </c>
      <c r="T10" t="b">
        <f>ISERROR(I10)</f>
        <v>0</v>
      </c>
      <c r="U10" t="b">
        <f>OR(P10:T10)</f>
        <v>0</v>
      </c>
      <c r="W10" s="3">
        <f>SUM(L10:O10)</f>
        <v>1</v>
      </c>
      <c r="Y10" t="s">
        <v>1710</v>
      </c>
      <c r="Z10" t="s">
        <v>1698</v>
      </c>
      <c r="AA10" t="s">
        <v>2062</v>
      </c>
      <c r="AB10" t="s">
        <v>2630</v>
      </c>
      <c r="AH10">
        <f>FIND(" en ",C10)</f>
        <v>6</v>
      </c>
      <c r="AI10" t="str">
        <f>MID(C10,AH10+4,9999)</f>
        <v>El Viso</v>
      </c>
      <c r="AJ10" t="str">
        <f>AI10&amp;" "&amp;D10&amp;", Madrid, Spain"</f>
        <v>El Viso , Madrid, Spain</v>
      </c>
    </row>
    <row r="11" spans="1:36" x14ac:dyDescent="0.35">
      <c r="A11" s="3">
        <v>1574</v>
      </c>
      <c r="B11" t="s">
        <v>1140</v>
      </c>
      <c r="C11" t="s">
        <v>1170</v>
      </c>
      <c r="E11" s="6" t="s">
        <v>1171</v>
      </c>
      <c r="F11" s="3">
        <v>4400</v>
      </c>
      <c r="G11" s="3">
        <v>4</v>
      </c>
      <c r="H11" s="3">
        <v>269</v>
      </c>
      <c r="I11" s="1" t="e">
        <v>#NULL!</v>
      </c>
      <c r="J11" s="1" t="e">
        <v>#NULL!</v>
      </c>
      <c r="K11" s="1" t="e">
        <v>#NULL!</v>
      </c>
      <c r="L11" s="3">
        <v>0</v>
      </c>
      <c r="M11" s="3">
        <v>1</v>
      </c>
      <c r="N11" s="3">
        <v>0</v>
      </c>
      <c r="O11" s="3">
        <v>1</v>
      </c>
      <c r="P11" t="b">
        <f>ISBLANK(E11)</f>
        <v>0</v>
      </c>
      <c r="Q11" t="b">
        <f>ISERROR(J11)</f>
        <v>1</v>
      </c>
      <c r="R11" t="b">
        <f>ISERROR(K11)</f>
        <v>1</v>
      </c>
      <c r="S11" t="b">
        <f>ISERROR(G11)</f>
        <v>0</v>
      </c>
      <c r="T11" t="b">
        <f>ISERROR(I11)</f>
        <v>1</v>
      </c>
      <c r="U11" t="b">
        <f>OR(P11:T11)</f>
        <v>1</v>
      </c>
      <c r="W11" s="5">
        <f>SUM(L11:O11)</f>
        <v>2</v>
      </c>
      <c r="Y11" t="s">
        <v>1767</v>
      </c>
      <c r="Z11" t="s">
        <v>1769</v>
      </c>
      <c r="AA11" t="s">
        <v>1698</v>
      </c>
      <c r="AB11" t="s">
        <v>2062</v>
      </c>
      <c r="AC11" t="s">
        <v>2630</v>
      </c>
      <c r="AH11">
        <f>FIND(" en ",C11)</f>
        <v>15</v>
      </c>
      <c r="AI11" t="str">
        <f>MID(C11,AH11+4,9999)</f>
        <v>El Viso</v>
      </c>
      <c r="AJ11" t="str">
        <f>AI11&amp;" "&amp;D11&amp;", Madrid, Spain"</f>
        <v>El Viso , Madrid, Spain</v>
      </c>
    </row>
    <row r="12" spans="1:36" x14ac:dyDescent="0.35">
      <c r="A12" s="3">
        <v>1605</v>
      </c>
      <c r="B12" t="s">
        <v>1140</v>
      </c>
      <c r="C12" t="s">
        <v>1198</v>
      </c>
      <c r="E12" s="6" t="s">
        <v>1171</v>
      </c>
      <c r="F12" s="3">
        <v>3690</v>
      </c>
      <c r="G12" s="3">
        <v>3</v>
      </c>
      <c r="H12" s="3">
        <v>398</v>
      </c>
      <c r="I12" s="2">
        <v>3</v>
      </c>
      <c r="J12" s="3">
        <v>1</v>
      </c>
      <c r="K12" s="3">
        <v>1</v>
      </c>
      <c r="L12" s="3">
        <v>1</v>
      </c>
      <c r="M12" s="3">
        <v>0</v>
      </c>
      <c r="N12" s="3">
        <v>0</v>
      </c>
      <c r="O12" s="3">
        <v>0</v>
      </c>
      <c r="P12" t="b">
        <f>ISBLANK(E12)</f>
        <v>0</v>
      </c>
      <c r="Q12" t="b">
        <f>ISERROR(J12)</f>
        <v>0</v>
      </c>
      <c r="R12" t="b">
        <f>ISERROR(K12)</f>
        <v>0</v>
      </c>
      <c r="S12" t="b">
        <f>ISERROR(G12)</f>
        <v>0</v>
      </c>
      <c r="T12" t="b">
        <f>ISERROR(I12)</f>
        <v>0</v>
      </c>
      <c r="U12" t="b">
        <f>OR(P12:T12)</f>
        <v>0</v>
      </c>
      <c r="W12" s="3">
        <f>SUM(L12:O12)</f>
        <v>1</v>
      </c>
      <c r="Y12" t="s">
        <v>1710</v>
      </c>
      <c r="Z12" t="s">
        <v>1698</v>
      </c>
      <c r="AA12" t="s">
        <v>2062</v>
      </c>
      <c r="AB12" t="s">
        <v>2630</v>
      </c>
      <c r="AH12">
        <f>FIND(" en ",C12)</f>
        <v>6</v>
      </c>
      <c r="AI12" t="str">
        <f>MID(C12,AH12+4,9999)</f>
        <v>El Viso</v>
      </c>
      <c r="AJ12" t="str">
        <f>AI12&amp;" "&amp;D12&amp;", Madrid, Spain"</f>
        <v>El Viso , Madrid, Spain</v>
      </c>
    </row>
    <row r="13" spans="1:36" x14ac:dyDescent="0.35">
      <c r="A13" s="3">
        <v>1615</v>
      </c>
      <c r="B13" t="s">
        <v>1140</v>
      </c>
      <c r="C13" t="s">
        <v>1198</v>
      </c>
      <c r="E13" s="6" t="s">
        <v>1171</v>
      </c>
      <c r="F13" s="3">
        <v>2900</v>
      </c>
      <c r="G13" s="3">
        <v>1</v>
      </c>
      <c r="H13" s="3">
        <v>90</v>
      </c>
      <c r="I13" s="2">
        <v>4</v>
      </c>
      <c r="J13" s="3">
        <v>1</v>
      </c>
      <c r="K13" s="3">
        <v>1</v>
      </c>
      <c r="L13" s="3">
        <v>1</v>
      </c>
      <c r="M13" s="3">
        <v>0</v>
      </c>
      <c r="N13" s="3">
        <v>0</v>
      </c>
      <c r="O13" s="3">
        <v>0</v>
      </c>
      <c r="P13" t="b">
        <f>ISBLANK(E13)</f>
        <v>0</v>
      </c>
      <c r="Q13" t="b">
        <f>ISERROR(J13)</f>
        <v>0</v>
      </c>
      <c r="R13" t="b">
        <f>ISERROR(K13)</f>
        <v>0</v>
      </c>
      <c r="S13" t="b">
        <f>ISERROR(G13)</f>
        <v>0</v>
      </c>
      <c r="T13" t="b">
        <f>ISERROR(I13)</f>
        <v>0</v>
      </c>
      <c r="U13" t="b">
        <f>OR(P13:T13)</f>
        <v>0</v>
      </c>
      <c r="W13" s="3">
        <f>SUM(L13:O13)</f>
        <v>1</v>
      </c>
      <c r="Y13" t="s">
        <v>1710</v>
      </c>
      <c r="Z13" t="s">
        <v>1698</v>
      </c>
      <c r="AA13" t="s">
        <v>2062</v>
      </c>
      <c r="AB13" t="s">
        <v>2630</v>
      </c>
      <c r="AH13">
        <f>FIND(" en ",C13)</f>
        <v>6</v>
      </c>
      <c r="AI13" t="str">
        <f>MID(C13,AH13+4,9999)</f>
        <v>El Viso</v>
      </c>
      <c r="AJ13" t="str">
        <f>AI13&amp;" "&amp;D13&amp;", Madrid, Spain"</f>
        <v>El Viso , Madrid, Spain</v>
      </c>
    </row>
    <row r="14" spans="1:36" x14ac:dyDescent="0.35">
      <c r="A14" s="3">
        <v>1631</v>
      </c>
      <c r="B14" t="s">
        <v>1140</v>
      </c>
      <c r="C14" t="s">
        <v>1198</v>
      </c>
      <c r="E14" s="6" t="s">
        <v>1171</v>
      </c>
      <c r="F14" s="3">
        <v>2495</v>
      </c>
      <c r="G14" s="3">
        <v>3</v>
      </c>
      <c r="H14" s="3">
        <v>110</v>
      </c>
      <c r="I14" s="2">
        <v>4</v>
      </c>
      <c r="J14" s="3">
        <v>1</v>
      </c>
      <c r="K14" s="3">
        <v>1</v>
      </c>
      <c r="L14" s="3">
        <v>1</v>
      </c>
      <c r="M14" s="3">
        <v>0</v>
      </c>
      <c r="N14" s="3">
        <v>0</v>
      </c>
      <c r="O14" s="3">
        <v>0</v>
      </c>
      <c r="P14" t="b">
        <f>ISBLANK(E14)</f>
        <v>0</v>
      </c>
      <c r="Q14" t="b">
        <f>ISERROR(J14)</f>
        <v>0</v>
      </c>
      <c r="R14" t="b">
        <f>ISERROR(K14)</f>
        <v>0</v>
      </c>
      <c r="S14" t="b">
        <f>ISERROR(G14)</f>
        <v>0</v>
      </c>
      <c r="T14" t="b">
        <f>ISERROR(I14)</f>
        <v>0</v>
      </c>
      <c r="U14" t="b">
        <f>OR(P14:T14)</f>
        <v>0</v>
      </c>
      <c r="W14" s="3">
        <f>SUM(L14:O14)</f>
        <v>1</v>
      </c>
      <c r="Y14" t="s">
        <v>1710</v>
      </c>
      <c r="Z14" t="s">
        <v>1698</v>
      </c>
      <c r="AA14" t="s">
        <v>2062</v>
      </c>
      <c r="AB14" t="s">
        <v>2630</v>
      </c>
      <c r="AH14">
        <f>FIND(" en ",C14)</f>
        <v>6</v>
      </c>
      <c r="AI14" t="str">
        <f>MID(C14,AH14+4,9999)</f>
        <v>El Viso</v>
      </c>
      <c r="AJ14" t="str">
        <f>AI14&amp;" "&amp;D14&amp;", Madrid, Spain"</f>
        <v>El Viso , Madrid, Spain</v>
      </c>
    </row>
    <row r="15" spans="1:36" x14ac:dyDescent="0.35">
      <c r="A15" s="3">
        <v>1548</v>
      </c>
      <c r="B15" t="s">
        <v>1140</v>
      </c>
      <c r="C15" t="s">
        <v>1220</v>
      </c>
      <c r="E15" s="6" t="s">
        <v>1221</v>
      </c>
      <c r="F15" s="3">
        <v>3500</v>
      </c>
      <c r="G15" s="3">
        <v>1</v>
      </c>
      <c r="H15" s="3">
        <v>70</v>
      </c>
      <c r="I15" s="2">
        <v>13</v>
      </c>
      <c r="J15" s="3">
        <v>1</v>
      </c>
      <c r="K15" s="3">
        <v>1</v>
      </c>
      <c r="L15" s="3">
        <v>1</v>
      </c>
      <c r="M15" s="3">
        <v>0</v>
      </c>
      <c r="N15" s="3">
        <v>0</v>
      </c>
      <c r="O15" s="3">
        <v>0</v>
      </c>
      <c r="P15" t="b">
        <f>ISBLANK(E15)</f>
        <v>0</v>
      </c>
      <c r="Q15" t="b">
        <f>ISERROR(J15)</f>
        <v>0</v>
      </c>
      <c r="R15" t="b">
        <f>ISERROR(K15)</f>
        <v>0</v>
      </c>
      <c r="S15" t="b">
        <f>ISERROR(G15)</f>
        <v>0</v>
      </c>
      <c r="T15" t="b">
        <f>ISERROR(I15)</f>
        <v>0</v>
      </c>
      <c r="U15" t="b">
        <f>OR(P15:T15)</f>
        <v>0</v>
      </c>
      <c r="W15" s="3">
        <f>SUM(L15:O15)</f>
        <v>1</v>
      </c>
      <c r="Y15" t="s">
        <v>1710</v>
      </c>
      <c r="Z15" t="s">
        <v>1698</v>
      </c>
      <c r="AA15" t="s">
        <v>2637</v>
      </c>
      <c r="AB15" t="s">
        <v>2048</v>
      </c>
      <c r="AH15">
        <f>FIND(" en ",C15)</f>
        <v>6</v>
      </c>
      <c r="AI15" t="str">
        <f>MID(C15,AH15+4,9999)</f>
        <v>Nueva España</v>
      </c>
      <c r="AJ15" t="str">
        <f>AI15&amp;" "&amp;D15&amp;", Madrid, Spain"</f>
        <v>Nueva España , Madrid, Spain</v>
      </c>
    </row>
    <row r="16" spans="1:36" x14ac:dyDescent="0.35">
      <c r="A16" s="3">
        <v>1557</v>
      </c>
      <c r="B16" t="s">
        <v>1140</v>
      </c>
      <c r="C16" t="s">
        <v>1226</v>
      </c>
      <c r="E16" s="6" t="s">
        <v>1221</v>
      </c>
      <c r="F16" s="3">
        <v>3500</v>
      </c>
      <c r="G16" s="3">
        <v>5</v>
      </c>
      <c r="H16" s="3">
        <v>254</v>
      </c>
      <c r="I16" s="1" t="e">
        <v>#NULL!</v>
      </c>
      <c r="J16" s="1" t="e">
        <v>#NULL!</v>
      </c>
      <c r="K16" s="1" t="e">
        <v>#NULL!</v>
      </c>
      <c r="L16" s="3">
        <v>0</v>
      </c>
      <c r="M16" s="3">
        <v>1</v>
      </c>
      <c r="N16" s="3">
        <v>0</v>
      </c>
      <c r="O16" s="3">
        <v>0</v>
      </c>
      <c r="P16" t="b">
        <f>ISBLANK(E16)</f>
        <v>0</v>
      </c>
      <c r="Q16" t="b">
        <f>ISERROR(J16)</f>
        <v>1</v>
      </c>
      <c r="R16" t="b">
        <f>ISERROR(K16)</f>
        <v>1</v>
      </c>
      <c r="S16" t="b">
        <f>ISERROR(G16)</f>
        <v>0</v>
      </c>
      <c r="T16" t="b">
        <f>ISERROR(I16)</f>
        <v>1</v>
      </c>
      <c r="U16" t="b">
        <f>OR(P16:T16)</f>
        <v>1</v>
      </c>
      <c r="W16" s="3">
        <f>SUM(L16:O16)</f>
        <v>1</v>
      </c>
      <c r="Y16" t="s">
        <v>1767</v>
      </c>
      <c r="Z16" t="s">
        <v>1768</v>
      </c>
      <c r="AA16" t="s">
        <v>1698</v>
      </c>
      <c r="AB16" t="s">
        <v>2637</v>
      </c>
      <c r="AC16" t="s">
        <v>2048</v>
      </c>
      <c r="AH16">
        <f>FIND(" en ",C16)</f>
        <v>15</v>
      </c>
      <c r="AI16" t="str">
        <f>MID(C16,AH16+4,9999)</f>
        <v>Nueva España</v>
      </c>
      <c r="AJ16" t="str">
        <f>AI16&amp;" "&amp;D16&amp;", Madrid, Spain"</f>
        <v>Nueva España , Madrid, Spain</v>
      </c>
    </row>
    <row r="17" spans="1:36" x14ac:dyDescent="0.35">
      <c r="A17" s="3">
        <v>1572</v>
      </c>
      <c r="B17" t="s">
        <v>1140</v>
      </c>
      <c r="C17" t="s">
        <v>1226</v>
      </c>
      <c r="E17" s="6" t="s">
        <v>1221</v>
      </c>
      <c r="F17" s="3">
        <v>3700</v>
      </c>
      <c r="G17" s="3">
        <v>7</v>
      </c>
      <c r="H17" s="3">
        <v>255</v>
      </c>
      <c r="I17" s="1" t="e">
        <v>#NULL!</v>
      </c>
      <c r="J17" s="1" t="e">
        <v>#NULL!</v>
      </c>
      <c r="K17" s="1" t="e">
        <v>#NULL!</v>
      </c>
      <c r="L17" s="3">
        <v>0</v>
      </c>
      <c r="M17" s="3">
        <v>1</v>
      </c>
      <c r="N17" s="3">
        <v>0</v>
      </c>
      <c r="O17" s="3">
        <v>0</v>
      </c>
      <c r="P17" t="b">
        <f>ISBLANK(E17)</f>
        <v>0</v>
      </c>
      <c r="Q17" t="b">
        <f>ISERROR(J17)</f>
        <v>1</v>
      </c>
      <c r="R17" t="b">
        <f>ISERROR(K17)</f>
        <v>1</v>
      </c>
      <c r="S17" t="b">
        <f>ISERROR(G17)</f>
        <v>0</v>
      </c>
      <c r="T17" t="b">
        <f>ISERROR(I17)</f>
        <v>1</v>
      </c>
      <c r="U17" t="b">
        <f>OR(P17:T17)</f>
        <v>1</v>
      </c>
      <c r="W17" s="3">
        <f>SUM(L17:O17)</f>
        <v>1</v>
      </c>
      <c r="Y17" t="s">
        <v>1767</v>
      </c>
      <c r="Z17" t="s">
        <v>1768</v>
      </c>
      <c r="AA17" t="s">
        <v>1698</v>
      </c>
      <c r="AB17" t="s">
        <v>2637</v>
      </c>
      <c r="AC17" t="s">
        <v>2048</v>
      </c>
      <c r="AH17">
        <f>FIND(" en ",C17)</f>
        <v>15</v>
      </c>
      <c r="AI17" t="str">
        <f>MID(C17,AH17+4,9999)</f>
        <v>Nueva España</v>
      </c>
      <c r="AJ17" t="str">
        <f>AI17&amp;" "&amp;D17&amp;", Madrid, Spain"</f>
        <v>Nueva España , Madrid, Spain</v>
      </c>
    </row>
    <row r="18" spans="1:36" x14ac:dyDescent="0.35">
      <c r="A18" s="3">
        <v>1620</v>
      </c>
      <c r="B18" t="s">
        <v>1140</v>
      </c>
      <c r="C18" t="s">
        <v>1266</v>
      </c>
      <c r="E18" s="6" t="s">
        <v>1221</v>
      </c>
      <c r="F18" s="3">
        <v>3500</v>
      </c>
      <c r="G18" s="3">
        <v>6</v>
      </c>
      <c r="H18" s="3">
        <v>255</v>
      </c>
      <c r="I18" s="1" t="e">
        <v>#NULL!</v>
      </c>
      <c r="J18" s="1" t="e">
        <v>#NULL!</v>
      </c>
      <c r="K18" s="1" t="e">
        <v>#NULL!</v>
      </c>
      <c r="L18" s="3">
        <v>0</v>
      </c>
      <c r="M18" s="3">
        <v>1</v>
      </c>
      <c r="N18" s="3">
        <v>0</v>
      </c>
      <c r="O18" s="3">
        <v>1</v>
      </c>
      <c r="P18" t="b">
        <f>ISBLANK(E18)</f>
        <v>0</v>
      </c>
      <c r="Q18" t="b">
        <f>ISERROR(J18)</f>
        <v>1</v>
      </c>
      <c r="R18" t="b">
        <f>ISERROR(K18)</f>
        <v>1</v>
      </c>
      <c r="S18" t="b">
        <f>ISERROR(G18)</f>
        <v>0</v>
      </c>
      <c r="T18" t="b">
        <f>ISERROR(I18)</f>
        <v>1</v>
      </c>
      <c r="U18" t="b">
        <f>OR(P18:T18)</f>
        <v>1</v>
      </c>
      <c r="W18" s="5">
        <f>SUM(L18:O18)</f>
        <v>2</v>
      </c>
      <c r="Y18" t="s">
        <v>1767</v>
      </c>
      <c r="Z18" t="s">
        <v>1769</v>
      </c>
      <c r="AA18" t="s">
        <v>1698</v>
      </c>
      <c r="AB18" t="s">
        <v>2637</v>
      </c>
      <c r="AC18" t="s">
        <v>2048</v>
      </c>
      <c r="AH18">
        <f>FIND(" en ",C18)</f>
        <v>15</v>
      </c>
      <c r="AI18" t="str">
        <f>MID(C18,AH18+4,9999)</f>
        <v>Nueva España</v>
      </c>
      <c r="AJ18" t="str">
        <f>AI18&amp;" "&amp;D18&amp;", Madrid, Spain"</f>
        <v>Nueva España , Madrid, Spain</v>
      </c>
    </row>
    <row r="19" spans="1:36" x14ac:dyDescent="0.35">
      <c r="A19" s="3">
        <v>1817</v>
      </c>
      <c r="B19" t="s">
        <v>1292</v>
      </c>
      <c r="C19" t="s">
        <v>1404</v>
      </c>
      <c r="E19" s="6" t="s">
        <v>1405</v>
      </c>
      <c r="F19" s="3">
        <v>2500</v>
      </c>
      <c r="G19" s="3">
        <v>4</v>
      </c>
      <c r="H19" s="3">
        <v>205</v>
      </c>
      <c r="I19" s="2">
        <v>6</v>
      </c>
      <c r="J19" s="3">
        <v>1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  <c r="P19" t="b">
        <f>ISBLANK(E19)</f>
        <v>0</v>
      </c>
      <c r="Q19" t="b">
        <f>ISERROR(J19)</f>
        <v>0</v>
      </c>
      <c r="R19" t="b">
        <f>ISERROR(K19)</f>
        <v>0</v>
      </c>
      <c r="S19" t="b">
        <f>ISERROR(G19)</f>
        <v>0</v>
      </c>
      <c r="T19" t="b">
        <f>ISERROR(I19)</f>
        <v>0</v>
      </c>
      <c r="U19" t="b">
        <f>OR(P19:T19)</f>
        <v>0</v>
      </c>
      <c r="W19" s="3">
        <f>SUM(L19:O19)</f>
        <v>1</v>
      </c>
      <c r="Y19" t="s">
        <v>1710</v>
      </c>
      <c r="Z19" t="s">
        <v>1698</v>
      </c>
      <c r="AA19" t="s">
        <v>2722</v>
      </c>
      <c r="AB19" t="s">
        <v>2723</v>
      </c>
      <c r="AC19" t="s">
        <v>1456</v>
      </c>
      <c r="AH19">
        <f>FIND(" en ",C19)</f>
        <v>6</v>
      </c>
      <c r="AI19" t="str">
        <f>MID(C19,AH19+4,9999)</f>
        <v>Nuevos Ministerios-Ríos Rosas</v>
      </c>
      <c r="AJ19" t="str">
        <f>AI19&amp;" "&amp;D19&amp;", Madrid, Spain"</f>
        <v>Nuevos Ministerios-Ríos Rosas , Madrid, Spain</v>
      </c>
    </row>
    <row r="20" spans="1:36" x14ac:dyDescent="0.35">
      <c r="A20" s="3">
        <v>1764</v>
      </c>
      <c r="B20" t="s">
        <v>1292</v>
      </c>
      <c r="C20" t="s">
        <v>1373</v>
      </c>
      <c r="E20" s="6" t="s">
        <v>1374</v>
      </c>
      <c r="F20" s="3">
        <v>3500</v>
      </c>
      <c r="G20" s="3">
        <v>3</v>
      </c>
      <c r="H20" s="3">
        <v>225</v>
      </c>
      <c r="I20" s="2">
        <v>6</v>
      </c>
      <c r="J20" s="3">
        <v>1</v>
      </c>
      <c r="K20" s="3">
        <v>1</v>
      </c>
      <c r="L20" s="3">
        <v>1</v>
      </c>
      <c r="M20" s="3">
        <v>0</v>
      </c>
      <c r="N20" s="3">
        <v>0</v>
      </c>
      <c r="O20" s="3">
        <v>0</v>
      </c>
      <c r="P20" t="b">
        <f>ISBLANK(E20)</f>
        <v>0</v>
      </c>
      <c r="Q20" t="b">
        <f>ISERROR(J20)</f>
        <v>0</v>
      </c>
      <c r="R20" t="b">
        <f>ISERROR(K20)</f>
        <v>0</v>
      </c>
      <c r="S20" t="b">
        <f>ISERROR(G20)</f>
        <v>0</v>
      </c>
      <c r="T20" t="b">
        <f>ISERROR(I20)</f>
        <v>0</v>
      </c>
      <c r="U20" t="b">
        <f>OR(P20:T20)</f>
        <v>0</v>
      </c>
      <c r="W20" s="3">
        <f>SUM(L20:O20)</f>
        <v>1</v>
      </c>
      <c r="Y20" t="s">
        <v>1710</v>
      </c>
      <c r="Z20" t="s">
        <v>1698</v>
      </c>
      <c r="AA20" t="s">
        <v>1314</v>
      </c>
      <c r="AH20">
        <f>FIND(" en ",C20)</f>
        <v>6</v>
      </c>
      <c r="AI20" t="str">
        <f>MID(C20,AH20+4,9999)</f>
        <v>Trafalgar</v>
      </c>
      <c r="AJ20" t="str">
        <f>AI20&amp;" "&amp;D20&amp;", Madrid, Spain"</f>
        <v>Trafalgar , Madrid, Spain</v>
      </c>
    </row>
    <row r="21" spans="1:36" x14ac:dyDescent="0.35">
      <c r="A21" s="3">
        <v>107</v>
      </c>
      <c r="B21" t="s">
        <v>133</v>
      </c>
      <c r="C21" t="s">
        <v>141</v>
      </c>
      <c r="D21" t="s">
        <v>142</v>
      </c>
      <c r="E21" s="6" t="s">
        <v>143</v>
      </c>
      <c r="F21" s="3">
        <v>650</v>
      </c>
      <c r="G21" s="1" t="e">
        <v>#NULL!</v>
      </c>
      <c r="H21" s="3">
        <v>50</v>
      </c>
      <c r="I21" s="2">
        <v>4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t="b">
        <f>ISBLANK(E21)</f>
        <v>0</v>
      </c>
      <c r="Q21" t="b">
        <f>ISERROR(J21)</f>
        <v>0</v>
      </c>
      <c r="R21" t="b">
        <f>ISERROR(K21)</f>
        <v>0</v>
      </c>
      <c r="S21" t="b">
        <f>ISERROR(G21)</f>
        <v>1</v>
      </c>
      <c r="T21" t="b">
        <f>ISERROR(I21)</f>
        <v>0</v>
      </c>
      <c r="U21" t="b">
        <f>OR(P21:T21)</f>
        <v>1</v>
      </c>
      <c r="W21" s="3">
        <f>SUM(L21:O21)</f>
        <v>0</v>
      </c>
      <c r="Y21" t="s">
        <v>1721</v>
      </c>
      <c r="Z21" t="s">
        <v>1698</v>
      </c>
      <c r="AA21" t="s">
        <v>1699</v>
      </c>
      <c r="AB21" t="s">
        <v>1700</v>
      </c>
      <c r="AC21" t="s">
        <v>1813</v>
      </c>
      <c r="AH21">
        <f>FIND(" en ",C21)</f>
        <v>8</v>
      </c>
      <c r="AI21" t="str">
        <f>MID(C21,AH21+4,9999)</f>
        <v>calle de Badalona</v>
      </c>
      <c r="AJ21" t="str">
        <f>AI21&amp;" "&amp;D21&amp;", Madrid, Spain"</f>
        <v>calle de Badalona 86, Madrid, Spain</v>
      </c>
    </row>
    <row r="22" spans="1:36" x14ac:dyDescent="0.35">
      <c r="A22" s="3">
        <v>173</v>
      </c>
      <c r="B22" t="s">
        <v>133</v>
      </c>
      <c r="C22" t="s">
        <v>201</v>
      </c>
      <c r="E22" s="6" t="s">
        <v>143</v>
      </c>
      <c r="F22" s="3">
        <v>990</v>
      </c>
      <c r="G22" s="3">
        <v>3</v>
      </c>
      <c r="H22" s="3">
        <v>90</v>
      </c>
      <c r="I22" s="2">
        <v>4</v>
      </c>
      <c r="J22" s="3">
        <v>1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t="b">
        <f>ISBLANK(E22)</f>
        <v>0</v>
      </c>
      <c r="Q22" t="b">
        <f>ISERROR(J22)</f>
        <v>0</v>
      </c>
      <c r="R22" t="b">
        <f>ISERROR(K22)</f>
        <v>0</v>
      </c>
      <c r="S22" t="b">
        <f>ISERROR(G22)</f>
        <v>0</v>
      </c>
      <c r="T22" t="b">
        <f>ISERROR(I22)</f>
        <v>0</v>
      </c>
      <c r="U22" t="b">
        <f>OR(P22:T22)</f>
        <v>0</v>
      </c>
      <c r="W22" s="3">
        <f>SUM(L22:O22)</f>
        <v>0</v>
      </c>
      <c r="Y22" t="s">
        <v>1697</v>
      </c>
      <c r="Z22" t="s">
        <v>1698</v>
      </c>
      <c r="AA22" t="s">
        <v>1699</v>
      </c>
      <c r="AB22" t="s">
        <v>1874</v>
      </c>
      <c r="AC22" t="s">
        <v>1875</v>
      </c>
      <c r="AD22" t="s">
        <v>1866</v>
      </c>
      <c r="AH22">
        <f>FIND(" en ",C22)</f>
        <v>5</v>
      </c>
      <c r="AI22" t="str">
        <f>MID(C22,AH22+4,9999)</f>
        <v>calle Afueras a Valverde</v>
      </c>
      <c r="AJ22" t="str">
        <f>AI22&amp;" "&amp;D22&amp;", Madrid, Spain"</f>
        <v>calle Afueras a Valverde , Madrid, Spain</v>
      </c>
    </row>
    <row r="23" spans="1:36" x14ac:dyDescent="0.35">
      <c r="A23" s="3">
        <v>182</v>
      </c>
      <c r="B23" t="s">
        <v>133</v>
      </c>
      <c r="C23" t="s">
        <v>210</v>
      </c>
      <c r="E23" s="6" t="s">
        <v>211</v>
      </c>
      <c r="F23" s="3">
        <v>900</v>
      </c>
      <c r="G23" s="3">
        <v>3</v>
      </c>
      <c r="H23" s="3">
        <v>110</v>
      </c>
      <c r="I23" s="2">
        <v>7</v>
      </c>
      <c r="J23" s="3">
        <v>1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t="b">
        <f>ISBLANK(E23)</f>
        <v>0</v>
      </c>
      <c r="Q23" t="b">
        <f>ISERROR(J23)</f>
        <v>0</v>
      </c>
      <c r="R23" t="b">
        <f>ISERROR(K23)</f>
        <v>0</v>
      </c>
      <c r="S23" t="b">
        <f>ISERROR(G23)</f>
        <v>0</v>
      </c>
      <c r="T23" t="b">
        <f>ISERROR(I23)</f>
        <v>0</v>
      </c>
      <c r="U23" t="b">
        <f>OR(P23:T23)</f>
        <v>0</v>
      </c>
      <c r="W23" s="3">
        <f>SUM(L23:O23)</f>
        <v>0</v>
      </c>
      <c r="Y23" t="s">
        <v>1697</v>
      </c>
      <c r="Z23" t="s">
        <v>1698</v>
      </c>
      <c r="AA23" t="s">
        <v>1880</v>
      </c>
      <c r="AB23" t="s">
        <v>1881</v>
      </c>
      <c r="AC23" t="s">
        <v>1882</v>
      </c>
      <c r="AD23" t="s">
        <v>1866</v>
      </c>
      <c r="AH23">
        <f>FIND(" en ",C23)</f>
        <v>5</v>
      </c>
      <c r="AI23" t="str">
        <f>MID(C23,AH23+4,9999)</f>
        <v>Tres Olivos - Valverde</v>
      </c>
      <c r="AJ23" t="str">
        <f>AI23&amp;" "&amp;D23&amp;", Madrid, Spain"</f>
        <v>Tres Olivos - Valverde , Madrid, Spain</v>
      </c>
    </row>
    <row r="24" spans="1:36" x14ac:dyDescent="0.35">
      <c r="A24" s="3">
        <v>194</v>
      </c>
      <c r="B24" t="s">
        <v>133</v>
      </c>
      <c r="C24" t="s">
        <v>210</v>
      </c>
      <c r="E24" s="6" t="s">
        <v>211</v>
      </c>
      <c r="F24" s="3">
        <v>700</v>
      </c>
      <c r="G24" s="3">
        <v>1</v>
      </c>
      <c r="H24" s="3">
        <v>57</v>
      </c>
      <c r="I24" s="2">
        <v>1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t="b">
        <f>ISBLANK(E24)</f>
        <v>0</v>
      </c>
      <c r="Q24" t="b">
        <f>ISERROR(J24)</f>
        <v>0</v>
      </c>
      <c r="R24" t="b">
        <f>ISERROR(K24)</f>
        <v>0</v>
      </c>
      <c r="S24" t="b">
        <f>ISERROR(G24)</f>
        <v>0</v>
      </c>
      <c r="T24" t="b">
        <f>ISERROR(I24)</f>
        <v>0</v>
      </c>
      <c r="U24" t="b">
        <f>OR(P24:T24)</f>
        <v>0</v>
      </c>
      <c r="W24" s="3">
        <f>SUM(L24:O24)</f>
        <v>0</v>
      </c>
      <c r="Y24" t="s">
        <v>1697</v>
      </c>
      <c r="Z24" t="s">
        <v>1698</v>
      </c>
      <c r="AA24" t="s">
        <v>1880</v>
      </c>
      <c r="AB24" t="s">
        <v>1881</v>
      </c>
      <c r="AC24" t="s">
        <v>1882</v>
      </c>
      <c r="AD24" t="s">
        <v>1866</v>
      </c>
      <c r="AH24">
        <f>FIND(" en ",C24)</f>
        <v>5</v>
      </c>
      <c r="AI24" t="str">
        <f>MID(C24,AH24+4,9999)</f>
        <v>Tres Olivos - Valverde</v>
      </c>
      <c r="AJ24" t="str">
        <f>AI24&amp;" "&amp;D24&amp;", Madrid, Spain"</f>
        <v>Tres Olivos - Valverde , Madrid, Spain</v>
      </c>
    </row>
    <row r="25" spans="1:36" x14ac:dyDescent="0.35">
      <c r="A25" s="3">
        <v>2110</v>
      </c>
      <c r="B25" t="s">
        <v>1598</v>
      </c>
      <c r="C25" t="s">
        <v>1606</v>
      </c>
      <c r="E25" t="s">
        <v>1607</v>
      </c>
      <c r="F25" s="3">
        <v>865</v>
      </c>
      <c r="G25" s="3">
        <v>2</v>
      </c>
      <c r="H25" s="3">
        <v>101</v>
      </c>
      <c r="I25" s="2">
        <v>3</v>
      </c>
      <c r="J25" s="3">
        <v>1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t="b">
        <f>ISBLANK(E25)</f>
        <v>0</v>
      </c>
      <c r="Q25" t="b">
        <f>ISERROR(J25)</f>
        <v>0</v>
      </c>
      <c r="R25" t="b">
        <f>ISERROR(K25)</f>
        <v>0</v>
      </c>
      <c r="S25" t="b">
        <f>ISERROR(G25)</f>
        <v>0</v>
      </c>
      <c r="T25" t="b">
        <f>ISERROR(I25)</f>
        <v>0</v>
      </c>
      <c r="U25" t="b">
        <f>OR(P25:T25)</f>
        <v>0</v>
      </c>
      <c r="W25" s="3">
        <f>SUM(L25:O25)</f>
        <v>0</v>
      </c>
      <c r="Y25" t="s">
        <v>1697</v>
      </c>
      <c r="Z25" t="s">
        <v>1698</v>
      </c>
      <c r="AA25" t="s">
        <v>1699</v>
      </c>
      <c r="AB25" t="s">
        <v>1700</v>
      </c>
      <c r="AC25" t="s">
        <v>2086</v>
      </c>
      <c r="AD25" t="s">
        <v>2954</v>
      </c>
      <c r="AH25">
        <f>FIND(" en ",C25)</f>
        <v>5</v>
      </c>
      <c r="AI25" t="str">
        <f>MID(C25,AH25+4,9999)</f>
        <v>calle de Eduardo Barreiros</v>
      </c>
      <c r="AJ25" t="str">
        <f>AI25&amp;" "&amp;D25&amp;", Madrid, Spain"</f>
        <v>calle de Eduardo Barreiros , Madrid, Spain</v>
      </c>
    </row>
    <row r="26" spans="1:36" x14ac:dyDescent="0.35">
      <c r="A26" s="3">
        <v>2125</v>
      </c>
      <c r="B26" t="s">
        <v>1598</v>
      </c>
      <c r="C26" t="s">
        <v>1621</v>
      </c>
      <c r="D26" t="s">
        <v>304</v>
      </c>
      <c r="E26" t="s">
        <v>1607</v>
      </c>
      <c r="F26" s="3">
        <v>780</v>
      </c>
      <c r="G26" s="3">
        <v>1</v>
      </c>
      <c r="H26" s="3">
        <v>53</v>
      </c>
      <c r="I26" s="2">
        <v>1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t="b">
        <f>ISBLANK(E26)</f>
        <v>0</v>
      </c>
      <c r="Q26" t="b">
        <f>ISERROR(J26)</f>
        <v>0</v>
      </c>
      <c r="R26" t="b">
        <f>ISERROR(K26)</f>
        <v>0</v>
      </c>
      <c r="S26" t="b">
        <f>ISERROR(G26)</f>
        <v>0</v>
      </c>
      <c r="T26" t="b">
        <f>ISERROR(I26)</f>
        <v>0</v>
      </c>
      <c r="U26" t="b">
        <f>OR(P26:T26)</f>
        <v>0</v>
      </c>
      <c r="W26" s="3">
        <f>SUM(L26:O26)</f>
        <v>0</v>
      </c>
      <c r="Y26" t="s">
        <v>1697</v>
      </c>
      <c r="Z26" t="s">
        <v>1698</v>
      </c>
      <c r="AA26" t="s">
        <v>1699</v>
      </c>
      <c r="AB26" t="s">
        <v>1708</v>
      </c>
      <c r="AC26" t="s">
        <v>2964</v>
      </c>
      <c r="AH26">
        <f>FIND(" en ",C26)</f>
        <v>5</v>
      </c>
      <c r="AI26" t="str">
        <f>MID(C26,AH26+4,9999)</f>
        <v>calle del petróleo</v>
      </c>
      <c r="AJ26" t="str">
        <f>AI26&amp;" "&amp;D26&amp;", Madrid, Spain"</f>
        <v>calle del petróleo 15, Madrid, Spain</v>
      </c>
    </row>
    <row r="27" spans="1:36" x14ac:dyDescent="0.35">
      <c r="A27" s="3">
        <v>367</v>
      </c>
      <c r="B27" t="s">
        <v>345</v>
      </c>
      <c r="C27" t="s">
        <v>368</v>
      </c>
      <c r="D27" t="s">
        <v>369</v>
      </c>
      <c r="E27" t="s">
        <v>370</v>
      </c>
      <c r="F27" s="3">
        <v>790</v>
      </c>
      <c r="G27" s="3">
        <v>3</v>
      </c>
      <c r="H27" s="3">
        <v>80</v>
      </c>
      <c r="I27" s="2">
        <v>6</v>
      </c>
      <c r="J27" s="3">
        <v>1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t="b">
        <f>ISBLANK(E27)</f>
        <v>0</v>
      </c>
      <c r="Q27" t="b">
        <f>ISERROR(J27)</f>
        <v>0</v>
      </c>
      <c r="R27" t="b">
        <f>ISERROR(K27)</f>
        <v>0</v>
      </c>
      <c r="S27" t="b">
        <f>ISERROR(G27)</f>
        <v>0</v>
      </c>
      <c r="T27" t="b">
        <f>ISERROR(I27)</f>
        <v>0</v>
      </c>
      <c r="U27" t="b">
        <f>OR(P27:T27)</f>
        <v>0</v>
      </c>
      <c r="W27" s="3">
        <f>SUM(L27:O27)</f>
        <v>0</v>
      </c>
      <c r="Y27" t="s">
        <v>1697</v>
      </c>
      <c r="Z27" t="s">
        <v>1698</v>
      </c>
      <c r="AA27" t="s">
        <v>1699</v>
      </c>
      <c r="AB27" t="s">
        <v>1719</v>
      </c>
      <c r="AC27" t="s">
        <v>2019</v>
      </c>
      <c r="AH27">
        <f>FIND(" en ",C27)</f>
        <v>5</v>
      </c>
      <c r="AI27" t="str">
        <f>MID(C27,AH27+4,9999)</f>
        <v>calle Rafael Finat</v>
      </c>
      <c r="AJ27" t="str">
        <f>AI27&amp;" "&amp;D27&amp;", Madrid, Spain"</f>
        <v>calle Rafael Finat 40, Madrid, Spain</v>
      </c>
    </row>
    <row r="28" spans="1:36" x14ac:dyDescent="0.35">
      <c r="A28" s="3">
        <v>379</v>
      </c>
      <c r="B28" t="s">
        <v>345</v>
      </c>
      <c r="C28" t="s">
        <v>382</v>
      </c>
      <c r="E28" t="s">
        <v>370</v>
      </c>
      <c r="F28" s="3">
        <v>780</v>
      </c>
      <c r="G28" s="3">
        <v>3</v>
      </c>
      <c r="H28" s="3">
        <v>82</v>
      </c>
      <c r="I28" s="2">
        <v>0</v>
      </c>
      <c r="J28" s="1" t="e">
        <v>#NULL!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t="b">
        <f>ISBLANK(E28)</f>
        <v>0</v>
      </c>
      <c r="Q28" t="b">
        <f>ISERROR(J28)</f>
        <v>1</v>
      </c>
      <c r="R28" t="b">
        <f>ISERROR(K28)</f>
        <v>0</v>
      </c>
      <c r="S28" t="b">
        <f>ISERROR(G28)</f>
        <v>0</v>
      </c>
      <c r="T28" t="b">
        <f>ISERROR(I28)</f>
        <v>0</v>
      </c>
      <c r="U28" t="b">
        <f>OR(P28:T28)</f>
        <v>1</v>
      </c>
      <c r="W28" s="3">
        <f>SUM(L28:O28)</f>
        <v>0</v>
      </c>
      <c r="Y28" t="s">
        <v>1697</v>
      </c>
      <c r="Z28" t="s">
        <v>1698</v>
      </c>
      <c r="AA28" t="s">
        <v>2026</v>
      </c>
      <c r="AH28">
        <f>FIND(" en ",C28)</f>
        <v>5</v>
      </c>
      <c r="AI28" t="str">
        <f>MID(C28,AH28+4,9999)</f>
        <v>Átguilas</v>
      </c>
      <c r="AJ28" t="str">
        <f>AI28&amp;" "&amp;D28&amp;", Madrid, Spain"</f>
        <v>Átguilas , Madrid, Spain</v>
      </c>
    </row>
    <row r="29" spans="1:36" x14ac:dyDescent="0.35">
      <c r="A29" s="3">
        <v>1400</v>
      </c>
      <c r="B29" t="s">
        <v>1081</v>
      </c>
      <c r="C29" t="s">
        <v>1082</v>
      </c>
      <c r="E29" t="s">
        <v>1083</v>
      </c>
      <c r="F29" s="3">
        <v>730</v>
      </c>
      <c r="G29" s="3">
        <v>3</v>
      </c>
      <c r="H29" s="3">
        <v>61</v>
      </c>
      <c r="I29" s="2">
        <v>2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t="b">
        <f>ISBLANK(E29)</f>
        <v>0</v>
      </c>
      <c r="Q29" t="b">
        <f>ISERROR(J29)</f>
        <v>0</v>
      </c>
      <c r="R29" t="b">
        <f>ISERROR(K29)</f>
        <v>0</v>
      </c>
      <c r="S29" t="b">
        <f>ISERROR(G29)</f>
        <v>0</v>
      </c>
      <c r="T29" t="b">
        <f>ISERROR(I29)</f>
        <v>0</v>
      </c>
      <c r="U29" t="b">
        <f>OR(P29:T29)</f>
        <v>0</v>
      </c>
      <c r="W29" s="3">
        <f>SUM(L29:O29)</f>
        <v>0</v>
      </c>
      <c r="Y29" t="s">
        <v>1697</v>
      </c>
      <c r="Z29" t="s">
        <v>1698</v>
      </c>
      <c r="AA29" t="s">
        <v>1762</v>
      </c>
      <c r="AB29" t="s">
        <v>1700</v>
      </c>
      <c r="AC29" t="s">
        <v>2565</v>
      </c>
      <c r="AH29">
        <f>FIND(" en ",C29)</f>
        <v>5</v>
      </c>
      <c r="AI29" t="str">
        <f>MID(C29,AH29+4,9999)</f>
        <v>avenida de abrantes</v>
      </c>
      <c r="AJ29" t="str">
        <f>AI29&amp;" "&amp;D29&amp;", Madrid, Spain"</f>
        <v>avenida de abrantes , Madrid, Spain</v>
      </c>
    </row>
    <row r="30" spans="1:36" x14ac:dyDescent="0.35">
      <c r="A30" s="3">
        <v>1403</v>
      </c>
      <c r="B30" t="s">
        <v>1081</v>
      </c>
      <c r="C30" t="s">
        <v>1088</v>
      </c>
      <c r="D30" t="s">
        <v>304</v>
      </c>
      <c r="E30" t="s">
        <v>1083</v>
      </c>
      <c r="F30" s="3">
        <v>690</v>
      </c>
      <c r="G30" s="3">
        <v>3</v>
      </c>
      <c r="H30" s="3">
        <v>78</v>
      </c>
      <c r="I30" s="2">
        <v>1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t="b">
        <f>ISBLANK(E30)</f>
        <v>0</v>
      </c>
      <c r="Q30" t="b">
        <f>ISERROR(J30)</f>
        <v>0</v>
      </c>
      <c r="R30" t="b">
        <f>ISERROR(K30)</f>
        <v>0</v>
      </c>
      <c r="S30" t="b">
        <f>ISERROR(G30)</f>
        <v>0</v>
      </c>
      <c r="T30" t="b">
        <f>ISERROR(I30)</f>
        <v>0</v>
      </c>
      <c r="U30" t="b">
        <f>OR(P30:T30)</f>
        <v>0</v>
      </c>
      <c r="W30" s="3">
        <f>SUM(L30:O30)</f>
        <v>0</v>
      </c>
      <c r="Y30" t="s">
        <v>1697</v>
      </c>
      <c r="Z30" t="s">
        <v>1698</v>
      </c>
      <c r="AA30" t="s">
        <v>1699</v>
      </c>
      <c r="AB30" t="s">
        <v>1708</v>
      </c>
      <c r="AC30" t="s">
        <v>2568</v>
      </c>
      <c r="AH30">
        <f>FIND(" en ",C30)</f>
        <v>5</v>
      </c>
      <c r="AI30" t="str">
        <f>MID(C30,AH30+4,9999)</f>
        <v>calle del Chimbo</v>
      </c>
      <c r="AJ30" t="str">
        <f>AI30&amp;" "&amp;D30&amp;", Madrid, Spain"</f>
        <v>calle del Chimbo 15, Madrid, Spain</v>
      </c>
    </row>
    <row r="31" spans="1:36" x14ac:dyDescent="0.35">
      <c r="A31" s="3">
        <v>1406</v>
      </c>
      <c r="B31" t="s">
        <v>1081</v>
      </c>
      <c r="C31" t="s">
        <v>1092</v>
      </c>
      <c r="D31" t="s">
        <v>104</v>
      </c>
      <c r="E31" t="s">
        <v>1083</v>
      </c>
      <c r="F31" s="3">
        <v>825</v>
      </c>
      <c r="G31" s="3">
        <v>3</v>
      </c>
      <c r="H31" s="3">
        <v>100</v>
      </c>
      <c r="I31" s="2">
        <v>0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t="b">
        <f>ISBLANK(E31)</f>
        <v>0</v>
      </c>
      <c r="Q31" t="b">
        <f>ISERROR(J31)</f>
        <v>0</v>
      </c>
      <c r="R31" t="b">
        <f>ISERROR(K31)</f>
        <v>0</v>
      </c>
      <c r="S31" t="b">
        <f>ISERROR(G31)</f>
        <v>0</v>
      </c>
      <c r="T31" t="b">
        <f>ISERROR(I31)</f>
        <v>0</v>
      </c>
      <c r="U31" t="b">
        <f>OR(P31:T31)</f>
        <v>0</v>
      </c>
      <c r="W31" s="3">
        <f>SUM(L31:O31)</f>
        <v>0</v>
      </c>
      <c r="Y31" t="s">
        <v>1697</v>
      </c>
      <c r="Z31" t="s">
        <v>1698</v>
      </c>
      <c r="AA31" t="s">
        <v>2572</v>
      </c>
      <c r="AB31" t="s">
        <v>1759</v>
      </c>
      <c r="AC31" t="s">
        <v>1815</v>
      </c>
      <c r="AH31">
        <f>FIND(" en ",C31)</f>
        <v>5</v>
      </c>
      <c r="AI31" t="str">
        <f>MID(C31,AH31+4,9999)</f>
        <v>callejón Juan Ramón</v>
      </c>
      <c r="AJ31" t="str">
        <f>AI31&amp;" "&amp;D31&amp;", Madrid, Spain"</f>
        <v>callejón Juan Ramón 5, Madrid, Spain</v>
      </c>
    </row>
    <row r="32" spans="1:36" x14ac:dyDescent="0.35">
      <c r="A32" s="3">
        <v>1415</v>
      </c>
      <c r="B32" t="s">
        <v>1081</v>
      </c>
      <c r="C32" t="s">
        <v>1103</v>
      </c>
      <c r="E32" t="s">
        <v>1083</v>
      </c>
      <c r="F32" s="3">
        <v>760</v>
      </c>
      <c r="G32" s="3">
        <v>2</v>
      </c>
      <c r="H32" s="3">
        <v>91</v>
      </c>
      <c r="I32" s="2">
        <v>0</v>
      </c>
      <c r="J32" s="3">
        <v>1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t="b">
        <f>ISBLANK(E32)</f>
        <v>0</v>
      </c>
      <c r="Q32" t="b">
        <f>ISERROR(J32)</f>
        <v>0</v>
      </c>
      <c r="R32" t="b">
        <f>ISERROR(K32)</f>
        <v>0</v>
      </c>
      <c r="S32" t="b">
        <f>ISERROR(G32)</f>
        <v>0</v>
      </c>
      <c r="T32" t="b">
        <f>ISERROR(I32)</f>
        <v>0</v>
      </c>
      <c r="U32" t="b">
        <f>OR(P32:T32)</f>
        <v>0</v>
      </c>
      <c r="W32" s="3">
        <f>SUM(L32:O32)</f>
        <v>0</v>
      </c>
      <c r="Y32" t="s">
        <v>1697</v>
      </c>
      <c r="Z32" t="s">
        <v>1698</v>
      </c>
      <c r="AA32" t="s">
        <v>1699</v>
      </c>
      <c r="AB32" t="s">
        <v>1960</v>
      </c>
      <c r="AC32" t="s">
        <v>2580</v>
      </c>
      <c r="AH32">
        <f>FIND(" en ",C32)</f>
        <v>5</v>
      </c>
      <c r="AI32" t="str">
        <f>MID(C32,AH32+4,9999)</f>
        <v>calle Antonio Romero</v>
      </c>
      <c r="AJ32" t="str">
        <f>AI32&amp;" "&amp;D32&amp;", Madrid, Spain"</f>
        <v>calle Antonio Romero , Madrid, Spain</v>
      </c>
    </row>
    <row r="33" spans="1:36" x14ac:dyDescent="0.35">
      <c r="A33" s="3">
        <v>1430</v>
      </c>
      <c r="B33" t="s">
        <v>1081</v>
      </c>
      <c r="C33" t="s">
        <v>1120</v>
      </c>
      <c r="E33" t="s">
        <v>1083</v>
      </c>
      <c r="F33" s="3">
        <v>850</v>
      </c>
      <c r="G33" s="3">
        <v>3</v>
      </c>
      <c r="H33" s="3">
        <v>100</v>
      </c>
      <c r="I33" s="2">
        <v>0</v>
      </c>
      <c r="J33" s="3">
        <v>1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t="b">
        <f>ISBLANK(E33)</f>
        <v>0</v>
      </c>
      <c r="Q33" t="b">
        <f>ISERROR(J33)</f>
        <v>0</v>
      </c>
      <c r="R33" t="b">
        <f>ISERROR(K33)</f>
        <v>0</v>
      </c>
      <c r="S33" t="b">
        <f>ISERROR(G33)</f>
        <v>0</v>
      </c>
      <c r="T33" t="b">
        <f>ISERROR(I33)</f>
        <v>0</v>
      </c>
      <c r="U33" t="b">
        <f>OR(P33:T33)</f>
        <v>0</v>
      </c>
      <c r="W33" s="3">
        <f>SUM(L33:O33)</f>
        <v>0</v>
      </c>
      <c r="Y33" t="s">
        <v>1697</v>
      </c>
      <c r="Z33" t="s">
        <v>1698</v>
      </c>
      <c r="AA33" t="s">
        <v>1083</v>
      </c>
      <c r="AH33">
        <f>FIND(" en ",C33)</f>
        <v>5</v>
      </c>
      <c r="AI33" t="str">
        <f>MID(C33,AH33+4,9999)</f>
        <v>Abrantes</v>
      </c>
      <c r="AJ33" t="str">
        <f>AI33&amp;" "&amp;D33&amp;", Madrid, Spain"</f>
        <v>Abrantes , Madrid, Spain</v>
      </c>
    </row>
    <row r="34" spans="1:36" x14ac:dyDescent="0.35">
      <c r="A34" s="3">
        <v>1443</v>
      </c>
      <c r="B34" t="s">
        <v>1081</v>
      </c>
      <c r="C34" t="s">
        <v>1129</v>
      </c>
      <c r="D34" t="s">
        <v>110</v>
      </c>
      <c r="E34" t="s">
        <v>1083</v>
      </c>
      <c r="F34" s="3">
        <v>800</v>
      </c>
      <c r="G34" s="3">
        <v>3</v>
      </c>
      <c r="H34" s="3">
        <v>80</v>
      </c>
      <c r="I34" s="2">
        <v>3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t="b">
        <f>ISBLANK(E34)</f>
        <v>0</v>
      </c>
      <c r="Q34" t="b">
        <f>ISERROR(J34)</f>
        <v>0</v>
      </c>
      <c r="R34" t="b">
        <f>ISERROR(K34)</f>
        <v>0</v>
      </c>
      <c r="S34" t="b">
        <f>ISERROR(G34)</f>
        <v>0</v>
      </c>
      <c r="T34" t="b">
        <f>ISERROR(I34)</f>
        <v>0</v>
      </c>
      <c r="U34" t="b">
        <f>OR(P34:T34)</f>
        <v>0</v>
      </c>
      <c r="W34" s="3">
        <f>SUM(L34:O34)</f>
        <v>0</v>
      </c>
      <c r="Y34" t="s">
        <v>1697</v>
      </c>
      <c r="Z34" t="s">
        <v>1698</v>
      </c>
      <c r="AA34" t="s">
        <v>1699</v>
      </c>
      <c r="AB34" t="s">
        <v>2606</v>
      </c>
      <c r="AC34" t="s">
        <v>1759</v>
      </c>
      <c r="AD34" t="s">
        <v>1815</v>
      </c>
      <c r="AH34">
        <f>FIND(" en ",C34)</f>
        <v>5</v>
      </c>
      <c r="AI34" t="str">
        <f>MID(C34,AH34+4,9999)</f>
        <v>calle Carrero Juan Ramón</v>
      </c>
      <c r="AJ34" t="str">
        <f>AI34&amp;" "&amp;D34&amp;", Madrid, Spain"</f>
        <v>calle Carrero Juan Ramón 2, Madrid, Spain</v>
      </c>
    </row>
    <row r="35" spans="1:36" x14ac:dyDescent="0.35">
      <c r="A35" s="3">
        <v>1446</v>
      </c>
      <c r="B35" t="s">
        <v>1081</v>
      </c>
      <c r="C35" t="s">
        <v>1132</v>
      </c>
      <c r="D35" t="s">
        <v>57</v>
      </c>
      <c r="E35" t="s">
        <v>1083</v>
      </c>
      <c r="F35" s="3">
        <v>670</v>
      </c>
      <c r="G35" s="3">
        <v>3</v>
      </c>
      <c r="H35" s="3">
        <v>76</v>
      </c>
      <c r="I35" s="2">
        <v>3</v>
      </c>
      <c r="J35" s="1" t="e">
        <v>#NULL!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t="b">
        <f>ISBLANK(E35)</f>
        <v>0</v>
      </c>
      <c r="Q35" t="b">
        <f>ISERROR(J35)</f>
        <v>1</v>
      </c>
      <c r="R35" t="b">
        <f>ISERROR(K35)</f>
        <v>0</v>
      </c>
      <c r="S35" t="b">
        <f>ISERROR(G35)</f>
        <v>0</v>
      </c>
      <c r="T35" t="b">
        <f>ISERROR(I35)</f>
        <v>0</v>
      </c>
      <c r="U35" t="b">
        <f>OR(P35:T35)</f>
        <v>1</v>
      </c>
      <c r="W35" s="3">
        <f>SUM(L35:O35)</f>
        <v>0</v>
      </c>
      <c r="Y35" t="s">
        <v>1697</v>
      </c>
      <c r="Z35" t="s">
        <v>1698</v>
      </c>
      <c r="AA35" t="s">
        <v>1699</v>
      </c>
      <c r="AB35" t="s">
        <v>1708</v>
      </c>
      <c r="AC35" t="s">
        <v>2609</v>
      </c>
      <c r="AH35">
        <f>FIND(" en ",C35)</f>
        <v>5</v>
      </c>
      <c r="AI35" t="str">
        <f>MID(C35,AH35+4,9999)</f>
        <v>calle del chimbo</v>
      </c>
      <c r="AJ35" t="str">
        <f>AI35&amp;" "&amp;D35&amp;", Madrid, Spain"</f>
        <v>calle del chimbo 24, Madrid, Spain</v>
      </c>
    </row>
    <row r="36" spans="1:36" x14ac:dyDescent="0.35">
      <c r="A36" s="3">
        <v>1449</v>
      </c>
      <c r="B36" t="s">
        <v>1081</v>
      </c>
      <c r="C36" t="s">
        <v>1120</v>
      </c>
      <c r="E36" t="s">
        <v>1083</v>
      </c>
      <c r="F36" s="3">
        <v>710</v>
      </c>
      <c r="G36" s="3">
        <v>3</v>
      </c>
      <c r="H36" s="3">
        <v>69</v>
      </c>
      <c r="I36" s="1" t="e">
        <v>#NULL!</v>
      </c>
      <c r="J36" s="1" t="e">
        <v>#NULL!</v>
      </c>
      <c r="K36" s="1" t="e">
        <v>#NULL!</v>
      </c>
      <c r="L36" s="3">
        <v>0</v>
      </c>
      <c r="M36" s="3">
        <v>0</v>
      </c>
      <c r="N36" s="3">
        <v>0</v>
      </c>
      <c r="O36" s="3">
        <v>0</v>
      </c>
      <c r="P36" t="b">
        <f>ISBLANK(E36)</f>
        <v>0</v>
      </c>
      <c r="Q36" t="b">
        <f>ISERROR(J36)</f>
        <v>1</v>
      </c>
      <c r="R36" t="b">
        <f>ISERROR(K36)</f>
        <v>1</v>
      </c>
      <c r="S36" t="b">
        <f>ISERROR(G36)</f>
        <v>0</v>
      </c>
      <c r="T36" t="b">
        <f>ISERROR(I36)</f>
        <v>1</v>
      </c>
      <c r="U36" t="b">
        <f>OR(P36:T36)</f>
        <v>1</v>
      </c>
      <c r="W36" s="3">
        <f>SUM(L36:O36)</f>
        <v>0</v>
      </c>
      <c r="Y36" t="s">
        <v>1697</v>
      </c>
      <c r="Z36" t="s">
        <v>1698</v>
      </c>
      <c r="AA36" t="s">
        <v>1083</v>
      </c>
      <c r="AH36">
        <f>FIND(" en ",C36)</f>
        <v>5</v>
      </c>
      <c r="AI36" t="str">
        <f>MID(C36,AH36+4,9999)</f>
        <v>Abrantes</v>
      </c>
      <c r="AJ36" t="str">
        <f>AI36&amp;" "&amp;D36&amp;", Madrid, Spain"</f>
        <v>Abrantes , Madrid, Spain</v>
      </c>
    </row>
    <row r="37" spans="1:36" x14ac:dyDescent="0.35">
      <c r="A37" s="3">
        <v>1452</v>
      </c>
      <c r="B37" t="s">
        <v>1081</v>
      </c>
      <c r="C37" t="s">
        <v>1120</v>
      </c>
      <c r="E37" t="s">
        <v>1083</v>
      </c>
      <c r="F37" s="3">
        <v>700</v>
      </c>
      <c r="G37" s="3">
        <v>1</v>
      </c>
      <c r="H37" s="3">
        <v>59</v>
      </c>
      <c r="I37" s="1" t="e">
        <v>#NULL!</v>
      </c>
      <c r="J37" s="1" t="e">
        <v>#NULL!</v>
      </c>
      <c r="K37" s="1" t="e">
        <v>#NULL!</v>
      </c>
      <c r="L37" s="3">
        <v>0</v>
      </c>
      <c r="M37" s="3">
        <v>0</v>
      </c>
      <c r="N37" s="3">
        <v>0</v>
      </c>
      <c r="O37" s="3">
        <v>0</v>
      </c>
      <c r="P37" t="b">
        <f>ISBLANK(E37)</f>
        <v>0</v>
      </c>
      <c r="Q37" t="b">
        <f>ISERROR(J37)</f>
        <v>1</v>
      </c>
      <c r="R37" t="b">
        <f>ISERROR(K37)</f>
        <v>1</v>
      </c>
      <c r="S37" t="b">
        <f>ISERROR(G37)</f>
        <v>0</v>
      </c>
      <c r="T37" t="b">
        <f>ISERROR(I37)</f>
        <v>1</v>
      </c>
      <c r="U37" t="b">
        <f>OR(P37:T37)</f>
        <v>1</v>
      </c>
      <c r="W37" s="3">
        <f>SUM(L37:O37)</f>
        <v>0</v>
      </c>
      <c r="Y37" t="s">
        <v>1697</v>
      </c>
      <c r="Z37" t="s">
        <v>1698</v>
      </c>
      <c r="AA37" t="s">
        <v>1083</v>
      </c>
      <c r="AH37">
        <f>FIND(" en ",C37)</f>
        <v>5</v>
      </c>
      <c r="AI37" t="str">
        <f>MID(C37,AH37+4,9999)</f>
        <v>Abrantes</v>
      </c>
      <c r="AJ37" t="str">
        <f>AI37&amp;" "&amp;D37&amp;", Madrid, Spain"</f>
        <v>Abrantes , Madrid, Spain</v>
      </c>
    </row>
    <row r="38" spans="1:36" x14ac:dyDescent="0.35">
      <c r="A38" s="3">
        <v>1028</v>
      </c>
      <c r="B38" t="s">
        <v>793</v>
      </c>
      <c r="C38" t="s">
        <v>794</v>
      </c>
      <c r="E38" t="s">
        <v>795</v>
      </c>
      <c r="F38" s="3">
        <v>1100</v>
      </c>
      <c r="G38" s="3">
        <v>2</v>
      </c>
      <c r="H38" s="3">
        <v>65</v>
      </c>
      <c r="I38" s="2">
        <v>2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t="b">
        <f>ISBLANK(E38)</f>
        <v>0</v>
      </c>
      <c r="Q38" t="b">
        <f>ISERROR(J38)</f>
        <v>0</v>
      </c>
      <c r="R38" t="b">
        <f>ISERROR(K38)</f>
        <v>0</v>
      </c>
      <c r="S38" t="b">
        <f>ISERROR(G38)</f>
        <v>0</v>
      </c>
      <c r="T38" t="b">
        <f>ISERROR(I38)</f>
        <v>0</v>
      </c>
      <c r="U38" t="b">
        <f>OR(P38:T38)</f>
        <v>0</v>
      </c>
      <c r="W38" s="3">
        <f>SUM(L38:O38)</f>
        <v>0</v>
      </c>
      <c r="Y38" t="s">
        <v>1697</v>
      </c>
      <c r="Z38" t="s">
        <v>1698</v>
      </c>
      <c r="AA38" t="s">
        <v>795</v>
      </c>
      <c r="AH38">
        <f>FIND(" en ",C38)</f>
        <v>5</v>
      </c>
      <c r="AI38" t="str">
        <f>MID(C38,AH38+4,9999)</f>
        <v>Acacias</v>
      </c>
      <c r="AJ38" t="str">
        <f>AI38&amp;" "&amp;D38&amp;", Madrid, Spain"</f>
        <v>Acacias , Madrid, Spain</v>
      </c>
    </row>
    <row r="39" spans="1:36" x14ac:dyDescent="0.35">
      <c r="A39" s="3">
        <v>1032</v>
      </c>
      <c r="B39" t="s">
        <v>793</v>
      </c>
      <c r="C39" t="s">
        <v>802</v>
      </c>
      <c r="E39" t="s">
        <v>795</v>
      </c>
      <c r="F39" s="3">
        <v>1400</v>
      </c>
      <c r="G39" s="3">
        <v>2</v>
      </c>
      <c r="H39" s="3">
        <v>90</v>
      </c>
      <c r="I39" s="2">
        <v>1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t="b">
        <f>ISBLANK(E39)</f>
        <v>0</v>
      </c>
      <c r="Q39" t="b">
        <f>ISERROR(J39)</f>
        <v>0</v>
      </c>
      <c r="R39" t="b">
        <f>ISERROR(K39)</f>
        <v>0</v>
      </c>
      <c r="S39" t="b">
        <f>ISERROR(G39)</f>
        <v>0</v>
      </c>
      <c r="T39" t="b">
        <f>ISERROR(I39)</f>
        <v>0</v>
      </c>
      <c r="U39" t="b">
        <f>OR(P39:T39)</f>
        <v>0</v>
      </c>
      <c r="W39" s="3">
        <f>SUM(L39:O39)</f>
        <v>0</v>
      </c>
      <c r="Y39" t="s">
        <v>1697</v>
      </c>
      <c r="Z39" t="s">
        <v>1698</v>
      </c>
      <c r="AA39" t="s">
        <v>2014</v>
      </c>
      <c r="AB39" t="s">
        <v>1708</v>
      </c>
      <c r="AC39" t="s">
        <v>1814</v>
      </c>
      <c r="AD39" t="s">
        <v>2333</v>
      </c>
      <c r="AE39" t="s">
        <v>2334</v>
      </c>
      <c r="AH39">
        <f>FIND(" en ",C39)</f>
        <v>5</v>
      </c>
      <c r="AI39" t="str">
        <f>MID(C39,AH39+4,9999)</f>
        <v>paseo del Doctor Vallejo Nágera</v>
      </c>
      <c r="AJ39" t="str">
        <f>AI39&amp;" "&amp;D39&amp;", Madrid, Spain"</f>
        <v>paseo del Doctor Vallejo Nágera , Madrid, Spain</v>
      </c>
    </row>
    <row r="40" spans="1:36" x14ac:dyDescent="0.35">
      <c r="A40" s="3">
        <v>1041</v>
      </c>
      <c r="B40" t="s">
        <v>793</v>
      </c>
      <c r="C40" t="s">
        <v>811</v>
      </c>
      <c r="E40" t="s">
        <v>795</v>
      </c>
      <c r="F40" s="3">
        <v>850</v>
      </c>
      <c r="G40" s="3">
        <v>1</v>
      </c>
      <c r="H40" s="3">
        <v>60</v>
      </c>
      <c r="I40" s="2">
        <v>3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t="b">
        <f>ISBLANK(E40)</f>
        <v>0</v>
      </c>
      <c r="Q40" t="b">
        <f>ISERROR(J40)</f>
        <v>0</v>
      </c>
      <c r="R40" t="b">
        <f>ISERROR(K40)</f>
        <v>0</v>
      </c>
      <c r="S40" t="b">
        <f>ISERROR(G40)</f>
        <v>0</v>
      </c>
      <c r="T40" t="b">
        <f>ISERROR(I40)</f>
        <v>0</v>
      </c>
      <c r="U40" t="b">
        <f>OR(P40:T40)</f>
        <v>0</v>
      </c>
      <c r="W40" s="3">
        <f>SUM(L40:O40)</f>
        <v>0</v>
      </c>
      <c r="Y40" t="s">
        <v>1697</v>
      </c>
      <c r="Z40" t="s">
        <v>1698</v>
      </c>
      <c r="AA40" t="s">
        <v>2014</v>
      </c>
      <c r="AB40" t="s">
        <v>1700</v>
      </c>
      <c r="AC40" t="s">
        <v>1729</v>
      </c>
      <c r="AD40" t="s">
        <v>843</v>
      </c>
      <c r="AH40">
        <f>FIND(" en ",C40)</f>
        <v>5</v>
      </c>
      <c r="AI40" t="str">
        <f>MID(C40,AH40+4,9999)</f>
        <v>paseo de la Esperanza</v>
      </c>
      <c r="AJ40" t="str">
        <f>AI40&amp;" "&amp;D40&amp;", Madrid, Spain"</f>
        <v>paseo de la Esperanza , Madrid, Spain</v>
      </c>
    </row>
    <row r="41" spans="1:36" x14ac:dyDescent="0.35">
      <c r="A41" s="3">
        <v>1045</v>
      </c>
      <c r="B41" t="s">
        <v>793</v>
      </c>
      <c r="C41" t="s">
        <v>815</v>
      </c>
      <c r="E41" t="s">
        <v>795</v>
      </c>
      <c r="F41" s="3">
        <v>875</v>
      </c>
      <c r="G41" s="3">
        <v>1</v>
      </c>
      <c r="H41" s="3">
        <v>71</v>
      </c>
      <c r="I41" s="2">
        <v>2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t="b">
        <f>ISBLANK(E41)</f>
        <v>0</v>
      </c>
      <c r="Q41" t="b">
        <f>ISERROR(J41)</f>
        <v>0</v>
      </c>
      <c r="R41" t="b">
        <f>ISERROR(K41)</f>
        <v>0</v>
      </c>
      <c r="S41" t="b">
        <f>ISERROR(G41)</f>
        <v>0</v>
      </c>
      <c r="T41" t="b">
        <f>ISERROR(I41)</f>
        <v>0</v>
      </c>
      <c r="U41" t="b">
        <f>OR(P41:T41)</f>
        <v>0</v>
      </c>
      <c r="W41" s="3">
        <f>SUM(L41:O41)</f>
        <v>0</v>
      </c>
      <c r="Y41" t="s">
        <v>1697</v>
      </c>
      <c r="Z41" t="s">
        <v>1698</v>
      </c>
      <c r="AA41" t="s">
        <v>2346</v>
      </c>
      <c r="AH41">
        <f>FIND(" en ",C41)</f>
        <v>5</v>
      </c>
      <c r="AI41" t="str">
        <f>MID(C41,AH41+4,9999)</f>
        <v>Peñuelas</v>
      </c>
      <c r="AJ41" t="str">
        <f>AI41&amp;" "&amp;D41&amp;", Madrid, Spain"</f>
        <v>Peñuelas , Madrid, Spain</v>
      </c>
    </row>
    <row r="42" spans="1:36" x14ac:dyDescent="0.35">
      <c r="A42" s="3">
        <v>1052</v>
      </c>
      <c r="B42" t="s">
        <v>793</v>
      </c>
      <c r="C42" t="s">
        <v>821</v>
      </c>
      <c r="E42" t="s">
        <v>795</v>
      </c>
      <c r="F42" s="3">
        <v>750</v>
      </c>
      <c r="G42" s="3">
        <v>1</v>
      </c>
      <c r="H42" s="3">
        <v>35</v>
      </c>
      <c r="I42" s="2">
        <v>2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t="b">
        <f>ISBLANK(E42)</f>
        <v>0</v>
      </c>
      <c r="Q42" t="b">
        <f>ISERROR(J42)</f>
        <v>0</v>
      </c>
      <c r="R42" t="b">
        <f>ISERROR(K42)</f>
        <v>0</v>
      </c>
      <c r="S42" t="b">
        <f>ISERROR(G42)</f>
        <v>0</v>
      </c>
      <c r="T42" t="b">
        <f>ISERROR(I42)</f>
        <v>0</v>
      </c>
      <c r="U42" t="b">
        <f>OR(P42:T42)</f>
        <v>0</v>
      </c>
      <c r="W42" s="3">
        <f>SUM(L42:O42)</f>
        <v>0</v>
      </c>
      <c r="Y42" t="s">
        <v>1697</v>
      </c>
      <c r="Z42" t="s">
        <v>1698</v>
      </c>
      <c r="AA42" t="s">
        <v>1699</v>
      </c>
      <c r="AB42" t="s">
        <v>1700</v>
      </c>
      <c r="AC42" t="s">
        <v>2352</v>
      </c>
      <c r="AH42">
        <f>FIND(" en ",C42)</f>
        <v>5</v>
      </c>
      <c r="AI42" t="str">
        <f>MID(C42,AH42+4,9999)</f>
        <v>calle de Ercilla</v>
      </c>
      <c r="AJ42" t="str">
        <f>AI42&amp;" "&amp;D42&amp;", Madrid, Spain"</f>
        <v>calle de Ercilla , Madrid, Spain</v>
      </c>
    </row>
    <row r="43" spans="1:36" x14ac:dyDescent="0.35">
      <c r="A43" s="3">
        <v>1054</v>
      </c>
      <c r="B43" t="s">
        <v>793</v>
      </c>
      <c r="C43" t="s">
        <v>824</v>
      </c>
      <c r="E43" t="s">
        <v>795</v>
      </c>
      <c r="F43" s="3">
        <v>1400</v>
      </c>
      <c r="G43" s="3">
        <v>2</v>
      </c>
      <c r="H43" s="3">
        <v>90</v>
      </c>
      <c r="I43" s="2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t="b">
        <f>ISBLANK(E43)</f>
        <v>0</v>
      </c>
      <c r="Q43" t="b">
        <f>ISERROR(J43)</f>
        <v>0</v>
      </c>
      <c r="R43" t="b">
        <f>ISERROR(K43)</f>
        <v>0</v>
      </c>
      <c r="S43" t="b">
        <f>ISERROR(G43)</f>
        <v>0</v>
      </c>
      <c r="T43" t="b">
        <f>ISERROR(I43)</f>
        <v>0</v>
      </c>
      <c r="U43" t="b">
        <f>OR(P43:T43)</f>
        <v>0</v>
      </c>
      <c r="W43" s="3">
        <f>SUM(L43:O43)</f>
        <v>0</v>
      </c>
      <c r="Y43" t="s">
        <v>1697</v>
      </c>
      <c r="Z43" t="s">
        <v>1698</v>
      </c>
      <c r="AA43" t="s">
        <v>2354</v>
      </c>
      <c r="AB43" t="s">
        <v>1708</v>
      </c>
      <c r="AC43" t="s">
        <v>1814</v>
      </c>
      <c r="AD43" t="s">
        <v>2333</v>
      </c>
      <c r="AE43" t="s">
        <v>2334</v>
      </c>
      <c r="AH43">
        <f>FIND(" en ",C43)</f>
        <v>5</v>
      </c>
      <c r="AI43" t="str">
        <f>MID(C43,AH43+4,9999)</f>
        <v>Paseo del Doctor Vallejo Nágera</v>
      </c>
      <c r="AJ43" t="str">
        <f>AI43&amp;" "&amp;D43&amp;", Madrid, Spain"</f>
        <v>Paseo del Doctor Vallejo Nágera , Madrid, Spain</v>
      </c>
    </row>
    <row r="44" spans="1:36" x14ac:dyDescent="0.35">
      <c r="A44" s="3">
        <v>1055</v>
      </c>
      <c r="B44" t="s">
        <v>793</v>
      </c>
      <c r="C44" t="s">
        <v>825</v>
      </c>
      <c r="E44" t="s">
        <v>795</v>
      </c>
      <c r="F44" s="3">
        <v>1400</v>
      </c>
      <c r="G44" s="3">
        <v>2</v>
      </c>
      <c r="H44" s="3">
        <v>91</v>
      </c>
      <c r="I44" s="2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t="b">
        <f>ISBLANK(E44)</f>
        <v>0</v>
      </c>
      <c r="Q44" t="b">
        <f>ISERROR(J44)</f>
        <v>0</v>
      </c>
      <c r="R44" t="b">
        <f>ISERROR(K44)</f>
        <v>0</v>
      </c>
      <c r="S44" t="b">
        <f>ISERROR(G44)</f>
        <v>0</v>
      </c>
      <c r="T44" t="b">
        <f>ISERROR(I44)</f>
        <v>0</v>
      </c>
      <c r="U44" t="b">
        <f>OR(P44:T44)</f>
        <v>0</v>
      </c>
      <c r="W44" s="3">
        <f>SUM(L44:O44)</f>
        <v>0</v>
      </c>
      <c r="Y44" t="s">
        <v>1697</v>
      </c>
      <c r="Z44" t="s">
        <v>1698</v>
      </c>
      <c r="AA44" t="s">
        <v>2014</v>
      </c>
      <c r="AB44" t="s">
        <v>1708</v>
      </c>
      <c r="AC44" t="s">
        <v>1814</v>
      </c>
      <c r="AD44" t="s">
        <v>2333</v>
      </c>
      <c r="AE44" t="s">
        <v>2355</v>
      </c>
      <c r="AH44">
        <f>FIND(" en ",C44)</f>
        <v>5</v>
      </c>
      <c r="AI44" t="str">
        <f>MID(C44,AH44+4,9999)</f>
        <v>paseo del Doctor Vallejo Nájera</v>
      </c>
      <c r="AJ44" t="str">
        <f>AI44&amp;" "&amp;D44&amp;", Madrid, Spain"</f>
        <v>paseo del Doctor Vallejo Nájera , Madrid, Spain</v>
      </c>
    </row>
    <row r="45" spans="1:36" x14ac:dyDescent="0.35">
      <c r="A45" s="3">
        <v>1058</v>
      </c>
      <c r="B45" t="s">
        <v>793</v>
      </c>
      <c r="C45" t="s">
        <v>794</v>
      </c>
      <c r="E45" t="s">
        <v>795</v>
      </c>
      <c r="F45" s="3">
        <v>1900</v>
      </c>
      <c r="G45" s="3">
        <v>3</v>
      </c>
      <c r="H45" s="3">
        <v>140</v>
      </c>
      <c r="I45" s="2">
        <v>6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t="b">
        <f>ISBLANK(E45)</f>
        <v>0</v>
      </c>
      <c r="Q45" t="b">
        <f>ISERROR(J45)</f>
        <v>0</v>
      </c>
      <c r="R45" t="b">
        <f>ISERROR(K45)</f>
        <v>0</v>
      </c>
      <c r="S45" t="b">
        <f>ISERROR(G45)</f>
        <v>0</v>
      </c>
      <c r="T45" t="b">
        <f>ISERROR(I45)</f>
        <v>0</v>
      </c>
      <c r="U45" t="b">
        <f>OR(P45:T45)</f>
        <v>0</v>
      </c>
      <c r="W45" s="3">
        <f>SUM(L45:O45)</f>
        <v>0</v>
      </c>
      <c r="Y45" t="s">
        <v>1697</v>
      </c>
      <c r="Z45" t="s">
        <v>1698</v>
      </c>
      <c r="AA45" t="s">
        <v>795</v>
      </c>
      <c r="AH45">
        <f>FIND(" en ",C45)</f>
        <v>5</v>
      </c>
      <c r="AI45" t="str">
        <f>MID(C45,AH45+4,9999)</f>
        <v>Acacias</v>
      </c>
      <c r="AJ45" t="str">
        <f>AI45&amp;" "&amp;D45&amp;", Madrid, Spain"</f>
        <v>Acacias , Madrid, Spain</v>
      </c>
    </row>
    <row r="46" spans="1:36" x14ac:dyDescent="0.35">
      <c r="A46" s="3">
        <v>1059</v>
      </c>
      <c r="B46" t="s">
        <v>793</v>
      </c>
      <c r="C46" t="s">
        <v>828</v>
      </c>
      <c r="D46" t="s">
        <v>104</v>
      </c>
      <c r="E46" t="s">
        <v>795</v>
      </c>
      <c r="F46" s="3">
        <v>1300</v>
      </c>
      <c r="G46" s="3">
        <v>3</v>
      </c>
      <c r="H46" s="3">
        <v>95</v>
      </c>
      <c r="I46" s="2">
        <v>2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t="b">
        <f>ISBLANK(E46)</f>
        <v>0</v>
      </c>
      <c r="Q46" t="b">
        <f>ISERROR(J46)</f>
        <v>0</v>
      </c>
      <c r="R46" t="b">
        <f>ISERROR(K46)</f>
        <v>0</v>
      </c>
      <c r="S46" t="b">
        <f>ISERROR(G46)</f>
        <v>0</v>
      </c>
      <c r="T46" t="b">
        <f>ISERROR(I46)</f>
        <v>0</v>
      </c>
      <c r="U46" t="b">
        <f>OR(P46:T46)</f>
        <v>0</v>
      </c>
      <c r="W46" s="3">
        <f>SUM(L46:O46)</f>
        <v>0</v>
      </c>
      <c r="Y46" t="s">
        <v>1697</v>
      </c>
      <c r="Z46" t="s">
        <v>1698</v>
      </c>
      <c r="AA46" t="s">
        <v>1699</v>
      </c>
      <c r="AB46" t="s">
        <v>1700</v>
      </c>
      <c r="AC46" t="s">
        <v>1809</v>
      </c>
      <c r="AD46" t="s">
        <v>2359</v>
      </c>
      <c r="AH46">
        <f>FIND(" en ",C46)</f>
        <v>5</v>
      </c>
      <c r="AI46" t="str">
        <f>MID(C46,AH46+4,9999)</f>
        <v>calle de Las Naves</v>
      </c>
      <c r="AJ46" t="str">
        <f>AI46&amp;" "&amp;D46&amp;", Madrid, Spain"</f>
        <v>calle de Las Naves 5, Madrid, Spain</v>
      </c>
    </row>
    <row r="47" spans="1:36" x14ac:dyDescent="0.35">
      <c r="A47" s="3">
        <v>1060</v>
      </c>
      <c r="B47" t="s">
        <v>793</v>
      </c>
      <c r="C47" t="s">
        <v>829</v>
      </c>
      <c r="D47" t="s">
        <v>830</v>
      </c>
      <c r="E47" t="s">
        <v>795</v>
      </c>
      <c r="F47" s="3">
        <v>1500</v>
      </c>
      <c r="G47" s="3">
        <v>3</v>
      </c>
      <c r="H47" s="3">
        <v>120</v>
      </c>
      <c r="I47" s="2">
        <v>7</v>
      </c>
      <c r="J47" s="3">
        <v>1</v>
      </c>
      <c r="K47" s="3">
        <v>1</v>
      </c>
      <c r="L47" s="3">
        <v>1</v>
      </c>
      <c r="M47" s="3">
        <v>0</v>
      </c>
      <c r="N47" s="3">
        <v>0</v>
      </c>
      <c r="O47" s="3">
        <v>0</v>
      </c>
      <c r="P47" t="b">
        <f>ISBLANK(E47)</f>
        <v>0</v>
      </c>
      <c r="Q47" t="b">
        <f>ISERROR(J47)</f>
        <v>0</v>
      </c>
      <c r="R47" t="b">
        <f>ISERROR(K47)</f>
        <v>0</v>
      </c>
      <c r="S47" t="b">
        <f>ISERROR(G47)</f>
        <v>0</v>
      </c>
      <c r="T47" t="b">
        <f>ISERROR(I47)</f>
        <v>0</v>
      </c>
      <c r="U47" t="b">
        <f>OR(P47:T47)</f>
        <v>0</v>
      </c>
      <c r="W47" s="3">
        <f>SUM(L47:O47)</f>
        <v>1</v>
      </c>
      <c r="Y47" t="s">
        <v>1710</v>
      </c>
      <c r="Z47" t="s">
        <v>1698</v>
      </c>
      <c r="AA47" t="s">
        <v>1699</v>
      </c>
      <c r="AB47" t="s">
        <v>1700</v>
      </c>
      <c r="AC47" t="s">
        <v>851</v>
      </c>
      <c r="AH47">
        <f>FIND(" en ",C47)</f>
        <v>6</v>
      </c>
      <c r="AI47" t="str">
        <f>MID(C47,AH47+4,9999)</f>
        <v>calle de Toledo</v>
      </c>
      <c r="AJ47" t="str">
        <f>AI47&amp;" "&amp;D47&amp;", Madrid, Spain"</f>
        <v>calle de Toledo 139, Madrid, Spain</v>
      </c>
    </row>
    <row r="48" spans="1:36" x14ac:dyDescent="0.35">
      <c r="A48" s="3">
        <v>1066</v>
      </c>
      <c r="B48" t="s">
        <v>793</v>
      </c>
      <c r="C48" t="s">
        <v>802</v>
      </c>
      <c r="D48" t="s">
        <v>131</v>
      </c>
      <c r="E48" t="s">
        <v>795</v>
      </c>
      <c r="F48" s="3">
        <v>1400</v>
      </c>
      <c r="G48" s="3">
        <v>2</v>
      </c>
      <c r="H48" s="3">
        <v>90</v>
      </c>
      <c r="I48" s="2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t="b">
        <f>ISBLANK(E48)</f>
        <v>0</v>
      </c>
      <c r="Q48" t="b">
        <f>ISERROR(J48)</f>
        <v>0</v>
      </c>
      <c r="R48" t="b">
        <f>ISERROR(K48)</f>
        <v>0</v>
      </c>
      <c r="S48" t="b">
        <f>ISERROR(G48)</f>
        <v>0</v>
      </c>
      <c r="T48" t="b">
        <f>ISERROR(I48)</f>
        <v>0</v>
      </c>
      <c r="U48" t="b">
        <f>OR(P48:T48)</f>
        <v>0</v>
      </c>
      <c r="W48" s="3">
        <f>SUM(L48:O48)</f>
        <v>0</v>
      </c>
      <c r="Y48" t="s">
        <v>1697</v>
      </c>
      <c r="Z48" t="s">
        <v>1698</v>
      </c>
      <c r="AA48" t="s">
        <v>2014</v>
      </c>
      <c r="AB48" t="s">
        <v>1708</v>
      </c>
      <c r="AC48" t="s">
        <v>1814</v>
      </c>
      <c r="AD48" t="s">
        <v>2333</v>
      </c>
      <c r="AE48" t="s">
        <v>2334</v>
      </c>
      <c r="AH48">
        <f>FIND(" en ",C48)</f>
        <v>5</v>
      </c>
      <c r="AI48" t="str">
        <f>MID(C48,AH48+4,9999)</f>
        <v>paseo del Doctor Vallejo Nágera</v>
      </c>
      <c r="AJ48" t="str">
        <f>AI48&amp;" "&amp;D48&amp;", Madrid, Spain"</f>
        <v>paseo del Doctor Vallejo Nágera 25, Madrid, Spain</v>
      </c>
    </row>
    <row r="49" spans="1:36" x14ac:dyDescent="0.35">
      <c r="A49" s="3">
        <v>1068</v>
      </c>
      <c r="B49" t="s">
        <v>793</v>
      </c>
      <c r="C49" t="s">
        <v>837</v>
      </c>
      <c r="D49" t="s">
        <v>286</v>
      </c>
      <c r="E49" t="s">
        <v>795</v>
      </c>
      <c r="F49" s="3">
        <v>950</v>
      </c>
      <c r="G49" s="3">
        <v>2</v>
      </c>
      <c r="H49" s="3">
        <v>70</v>
      </c>
      <c r="I49" s="2">
        <v>3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t="b">
        <f>ISBLANK(E49)</f>
        <v>0</v>
      </c>
      <c r="Q49" t="b">
        <f>ISERROR(J49)</f>
        <v>0</v>
      </c>
      <c r="R49" t="b">
        <f>ISERROR(K49)</f>
        <v>0</v>
      </c>
      <c r="S49" t="b">
        <f>ISERROR(G49)</f>
        <v>0</v>
      </c>
      <c r="T49" t="b">
        <f>ISERROR(I49)</f>
        <v>0</v>
      </c>
      <c r="U49" t="b">
        <f>OR(P49:T49)</f>
        <v>0</v>
      </c>
      <c r="W49" s="3">
        <f>SUM(L49:O49)</f>
        <v>0</v>
      </c>
      <c r="Y49" t="s">
        <v>1697</v>
      </c>
      <c r="Z49" t="s">
        <v>1698</v>
      </c>
      <c r="AA49" t="s">
        <v>1699</v>
      </c>
      <c r="AB49" t="s">
        <v>1700</v>
      </c>
      <c r="AC49" t="s">
        <v>1729</v>
      </c>
      <c r="AD49" t="s">
        <v>2367</v>
      </c>
      <c r="AE49" t="s">
        <v>1700</v>
      </c>
      <c r="AF49" t="s">
        <v>2368</v>
      </c>
      <c r="AH49">
        <f>FIND(" en ",C49)</f>
        <v>5</v>
      </c>
      <c r="AI49" t="str">
        <f>MID(C49,AH49+4,9999)</f>
        <v>calle de la ribera de curtidores</v>
      </c>
      <c r="AJ49" t="str">
        <f>AI49&amp;" "&amp;D49&amp;", Madrid, Spain"</f>
        <v>calle de la ribera de curtidores 47, Madrid, Spain</v>
      </c>
    </row>
    <row r="50" spans="1:36" x14ac:dyDescent="0.35">
      <c r="A50" s="3">
        <v>1069</v>
      </c>
      <c r="B50" t="s">
        <v>793</v>
      </c>
      <c r="C50" t="s">
        <v>838</v>
      </c>
      <c r="D50" t="s">
        <v>411</v>
      </c>
      <c r="E50" t="s">
        <v>795</v>
      </c>
      <c r="F50" s="3">
        <v>999</v>
      </c>
      <c r="G50" s="3">
        <v>1</v>
      </c>
      <c r="H50" s="3">
        <v>30</v>
      </c>
      <c r="I50" s="2">
        <v>3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t="b">
        <f>ISBLANK(E50)</f>
        <v>0</v>
      </c>
      <c r="Q50" t="b">
        <f>ISERROR(J50)</f>
        <v>0</v>
      </c>
      <c r="R50" t="b">
        <f>ISERROR(K50)</f>
        <v>0</v>
      </c>
      <c r="S50" t="b">
        <f>ISERROR(G50)</f>
        <v>0</v>
      </c>
      <c r="T50" t="b">
        <f>ISERROR(I50)</f>
        <v>0</v>
      </c>
      <c r="U50" t="b">
        <f>OR(P50:T50)</f>
        <v>0</v>
      </c>
      <c r="W50" s="3">
        <f>SUM(L50:O50)</f>
        <v>0</v>
      </c>
      <c r="Y50" t="s">
        <v>1697</v>
      </c>
      <c r="Z50" t="s">
        <v>1698</v>
      </c>
      <c r="AA50" t="s">
        <v>1699</v>
      </c>
      <c r="AB50" t="s">
        <v>1700</v>
      </c>
      <c r="AC50" t="s">
        <v>1967</v>
      </c>
      <c r="AD50" t="s">
        <v>2369</v>
      </c>
      <c r="AH50">
        <f>FIND(" en ",C50)</f>
        <v>5</v>
      </c>
      <c r="AI50" t="str">
        <f>MID(C50,AH50+4,9999)</f>
        <v>calle de las Penuelas</v>
      </c>
      <c r="AJ50" t="str">
        <f>AI50&amp;" "&amp;D50&amp;", Madrid, Spain"</f>
        <v>calle de las Penuelas 34, Madrid, Spain</v>
      </c>
    </row>
    <row r="51" spans="1:36" x14ac:dyDescent="0.35">
      <c r="A51" s="3">
        <v>1071</v>
      </c>
      <c r="B51" t="s">
        <v>793</v>
      </c>
      <c r="C51" t="s">
        <v>839</v>
      </c>
      <c r="E51" t="s">
        <v>795</v>
      </c>
      <c r="F51" s="3">
        <v>1650</v>
      </c>
      <c r="G51" s="3">
        <v>1</v>
      </c>
      <c r="H51" s="3">
        <v>95</v>
      </c>
      <c r="I51" s="2">
        <v>7</v>
      </c>
      <c r="J51" s="3">
        <v>1</v>
      </c>
      <c r="K51" s="3">
        <v>1</v>
      </c>
      <c r="L51" s="3">
        <v>1</v>
      </c>
      <c r="M51" s="3">
        <v>0</v>
      </c>
      <c r="N51" s="3">
        <v>0</v>
      </c>
      <c r="O51" s="3">
        <v>0</v>
      </c>
      <c r="P51" t="b">
        <f>ISBLANK(E51)</f>
        <v>0</v>
      </c>
      <c r="Q51" t="b">
        <f>ISERROR(J51)</f>
        <v>0</v>
      </c>
      <c r="R51" t="b">
        <f>ISERROR(K51)</f>
        <v>0</v>
      </c>
      <c r="S51" t="b">
        <f>ISERROR(G51)</f>
        <v>0</v>
      </c>
      <c r="T51" t="b">
        <f>ISERROR(I51)</f>
        <v>0</v>
      </c>
      <c r="U51" t="b">
        <f>OR(P51:T51)</f>
        <v>0</v>
      </c>
      <c r="W51" s="3">
        <f>SUM(L51:O51)</f>
        <v>1</v>
      </c>
      <c r="Y51" t="s">
        <v>1710</v>
      </c>
      <c r="Z51" t="s">
        <v>1698</v>
      </c>
      <c r="AA51" t="s">
        <v>795</v>
      </c>
      <c r="AH51">
        <f>FIND(" en ",C51)</f>
        <v>6</v>
      </c>
      <c r="AI51" t="str">
        <f>MID(C51,AH51+4,9999)</f>
        <v>Acacias</v>
      </c>
      <c r="AJ51" t="str">
        <f>AI51&amp;" "&amp;D51&amp;", Madrid, Spain"</f>
        <v>Acacias , Madrid, Spain</v>
      </c>
    </row>
    <row r="52" spans="1:36" x14ac:dyDescent="0.35">
      <c r="A52" s="3">
        <v>1072</v>
      </c>
      <c r="B52" t="s">
        <v>793</v>
      </c>
      <c r="C52" t="s">
        <v>839</v>
      </c>
      <c r="E52" t="s">
        <v>795</v>
      </c>
      <c r="F52" s="3">
        <v>1900</v>
      </c>
      <c r="G52" s="3">
        <v>1</v>
      </c>
      <c r="H52" s="3">
        <v>90</v>
      </c>
      <c r="I52" s="2">
        <v>7</v>
      </c>
      <c r="J52" s="3">
        <v>1</v>
      </c>
      <c r="K52" s="3">
        <v>1</v>
      </c>
      <c r="L52" s="3">
        <v>1</v>
      </c>
      <c r="M52" s="3">
        <v>0</v>
      </c>
      <c r="N52" s="3">
        <v>0</v>
      </c>
      <c r="O52" s="3">
        <v>0</v>
      </c>
      <c r="P52" t="b">
        <f>ISBLANK(E52)</f>
        <v>0</v>
      </c>
      <c r="Q52" t="b">
        <f>ISERROR(J52)</f>
        <v>0</v>
      </c>
      <c r="R52" t="b">
        <f>ISERROR(K52)</f>
        <v>0</v>
      </c>
      <c r="S52" t="b">
        <f>ISERROR(G52)</f>
        <v>0</v>
      </c>
      <c r="T52" t="b">
        <f>ISERROR(I52)</f>
        <v>0</v>
      </c>
      <c r="U52" t="b">
        <f>OR(P52:T52)</f>
        <v>0</v>
      </c>
      <c r="W52" s="3">
        <f>SUM(L52:O52)</f>
        <v>1</v>
      </c>
      <c r="Y52" t="s">
        <v>1710</v>
      </c>
      <c r="Z52" t="s">
        <v>1698</v>
      </c>
      <c r="AA52" t="s">
        <v>795</v>
      </c>
      <c r="AH52">
        <f>FIND(" en ",C52)</f>
        <v>6</v>
      </c>
      <c r="AI52" t="str">
        <f>MID(C52,AH52+4,9999)</f>
        <v>Acacias</v>
      </c>
      <c r="AJ52" t="str">
        <f>AI52&amp;" "&amp;D52&amp;", Madrid, Spain"</f>
        <v>Acacias , Madrid, Spain</v>
      </c>
    </row>
    <row r="53" spans="1:36" x14ac:dyDescent="0.35">
      <c r="A53" s="3">
        <v>1075</v>
      </c>
      <c r="B53" t="s">
        <v>793</v>
      </c>
      <c r="C53" t="s">
        <v>840</v>
      </c>
      <c r="E53" t="s">
        <v>795</v>
      </c>
      <c r="F53" s="3">
        <v>1350</v>
      </c>
      <c r="G53" s="3">
        <v>2</v>
      </c>
      <c r="H53" s="3">
        <v>90</v>
      </c>
      <c r="I53" s="2">
        <v>1</v>
      </c>
      <c r="J53" s="3">
        <v>1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t="b">
        <f>ISBLANK(E53)</f>
        <v>0</v>
      </c>
      <c r="Q53" t="b">
        <f>ISERROR(J53)</f>
        <v>0</v>
      </c>
      <c r="R53" t="b">
        <f>ISERROR(K53)</f>
        <v>0</v>
      </c>
      <c r="S53" t="b">
        <f>ISERROR(G53)</f>
        <v>0</v>
      </c>
      <c r="T53" t="b">
        <f>ISERROR(I53)</f>
        <v>0</v>
      </c>
      <c r="U53" t="b">
        <f>OR(P53:T53)</f>
        <v>0</v>
      </c>
      <c r="W53" s="3">
        <f>SUM(L53:O53)</f>
        <v>0</v>
      </c>
      <c r="Y53" t="s">
        <v>1697</v>
      </c>
      <c r="Z53" t="s">
        <v>1698</v>
      </c>
      <c r="AA53" t="s">
        <v>1699</v>
      </c>
      <c r="AB53" t="s">
        <v>1729</v>
      </c>
      <c r="AC53" t="s">
        <v>2370</v>
      </c>
      <c r="AH53">
        <f>FIND(" en ",C53)</f>
        <v>5</v>
      </c>
      <c r="AI53" t="str">
        <f>MID(C53,AH53+4,9999)</f>
        <v>calle la Caoba</v>
      </c>
      <c r="AJ53" t="str">
        <f>AI53&amp;" "&amp;D53&amp;", Madrid, Spain"</f>
        <v>calle la Caoba , Madrid, Spain</v>
      </c>
    </row>
    <row r="54" spans="1:36" x14ac:dyDescent="0.35">
      <c r="A54" s="3">
        <v>666</v>
      </c>
      <c r="B54" t="s">
        <v>573</v>
      </c>
      <c r="C54" t="s">
        <v>612</v>
      </c>
      <c r="E54" t="s">
        <v>613</v>
      </c>
      <c r="F54" s="3">
        <v>1650</v>
      </c>
      <c r="G54" s="3">
        <v>4</v>
      </c>
      <c r="H54" s="3">
        <v>133</v>
      </c>
      <c r="I54" s="2">
        <v>4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t="b">
        <f>ISBLANK(E54)</f>
        <v>0</v>
      </c>
      <c r="Q54" t="b">
        <f>ISERROR(J54)</f>
        <v>0</v>
      </c>
      <c r="R54" t="b">
        <f>ISERROR(K54)</f>
        <v>0</v>
      </c>
      <c r="S54" t="b">
        <f>ISERROR(G54)</f>
        <v>0</v>
      </c>
      <c r="T54" t="b">
        <f>ISERROR(I54)</f>
        <v>0</v>
      </c>
      <c r="U54" t="b">
        <f>OR(P54:T54)</f>
        <v>0</v>
      </c>
      <c r="W54" s="3">
        <f>SUM(L54:O54)</f>
        <v>0</v>
      </c>
      <c r="Y54" t="s">
        <v>1697</v>
      </c>
      <c r="Z54" t="s">
        <v>1698</v>
      </c>
      <c r="AA54" t="s">
        <v>613</v>
      </c>
      <c r="AH54">
        <f>FIND(" en ",C54)</f>
        <v>5</v>
      </c>
      <c r="AI54" t="str">
        <f>MID(C54,AH54+4,9999)</f>
        <v>Adelfas</v>
      </c>
      <c r="AJ54" t="str">
        <f>AI54&amp;" "&amp;D54&amp;", Madrid, Spain"</f>
        <v>Adelfas , Madrid, Spain</v>
      </c>
    </row>
    <row r="55" spans="1:36" x14ac:dyDescent="0.35">
      <c r="A55" s="3">
        <v>694</v>
      </c>
      <c r="B55" t="s">
        <v>573</v>
      </c>
      <c r="C55" t="s">
        <v>612</v>
      </c>
      <c r="E55" t="s">
        <v>613</v>
      </c>
      <c r="F55" s="3">
        <v>1500</v>
      </c>
      <c r="G55" s="3">
        <v>3</v>
      </c>
      <c r="H55" s="3">
        <v>110</v>
      </c>
      <c r="I55" s="2">
        <v>6</v>
      </c>
      <c r="J55" s="3">
        <v>1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t="b">
        <f>ISBLANK(E55)</f>
        <v>0</v>
      </c>
      <c r="Q55" t="b">
        <f>ISERROR(J55)</f>
        <v>0</v>
      </c>
      <c r="R55" t="b">
        <f>ISERROR(K55)</f>
        <v>0</v>
      </c>
      <c r="S55" t="b">
        <f>ISERROR(G55)</f>
        <v>0</v>
      </c>
      <c r="T55" t="b">
        <f>ISERROR(I55)</f>
        <v>0</v>
      </c>
      <c r="U55" t="b">
        <f>OR(P55:T55)</f>
        <v>0</v>
      </c>
      <c r="W55" s="3">
        <f>SUM(L55:O55)</f>
        <v>0</v>
      </c>
      <c r="Y55" t="s">
        <v>1697</v>
      </c>
      <c r="Z55" t="s">
        <v>1698</v>
      </c>
      <c r="AA55" t="s">
        <v>613</v>
      </c>
      <c r="AH55">
        <f>FIND(" en ",C55)</f>
        <v>5</v>
      </c>
      <c r="AI55" t="str">
        <f>MID(C55,AH55+4,9999)</f>
        <v>Adelfas</v>
      </c>
      <c r="AJ55" t="str">
        <f>AI55&amp;" "&amp;D55&amp;", Madrid, Spain"</f>
        <v>Adelfas , Madrid, Spain</v>
      </c>
    </row>
    <row r="56" spans="1:36" x14ac:dyDescent="0.35">
      <c r="A56" s="3">
        <v>698</v>
      </c>
      <c r="B56" t="s">
        <v>573</v>
      </c>
      <c r="C56" t="s">
        <v>612</v>
      </c>
      <c r="E56" t="s">
        <v>613</v>
      </c>
      <c r="F56" s="3">
        <v>1500</v>
      </c>
      <c r="G56" s="3">
        <v>3</v>
      </c>
      <c r="H56" s="3">
        <v>115</v>
      </c>
      <c r="I56" s="2">
        <v>1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t="b">
        <f>ISBLANK(E56)</f>
        <v>0</v>
      </c>
      <c r="Q56" t="b">
        <f>ISERROR(J56)</f>
        <v>0</v>
      </c>
      <c r="R56" t="b">
        <f>ISERROR(K56)</f>
        <v>0</v>
      </c>
      <c r="S56" t="b">
        <f>ISERROR(G56)</f>
        <v>0</v>
      </c>
      <c r="T56" t="b">
        <f>ISERROR(I56)</f>
        <v>0</v>
      </c>
      <c r="U56" t="b">
        <f>OR(P56:T56)</f>
        <v>0</v>
      </c>
      <c r="W56" s="3">
        <f>SUM(L56:O56)</f>
        <v>0</v>
      </c>
      <c r="Y56" t="s">
        <v>1697</v>
      </c>
      <c r="Z56" t="s">
        <v>1698</v>
      </c>
      <c r="AA56" t="s">
        <v>613</v>
      </c>
      <c r="AH56">
        <f>FIND(" en ",C56)</f>
        <v>5</v>
      </c>
      <c r="AI56" t="str">
        <f>MID(C56,AH56+4,9999)</f>
        <v>Adelfas</v>
      </c>
      <c r="AJ56" t="str">
        <f>AI56&amp;" "&amp;D56&amp;", Madrid, Spain"</f>
        <v>Adelfas , Madrid, Spain</v>
      </c>
    </row>
    <row r="57" spans="1:36" x14ac:dyDescent="0.35">
      <c r="A57" s="3">
        <v>1680</v>
      </c>
      <c r="B57" t="s">
        <v>1292</v>
      </c>
      <c r="C57" t="s">
        <v>1296</v>
      </c>
      <c r="E57" t="s">
        <v>1297</v>
      </c>
      <c r="F57" s="3">
        <v>2500</v>
      </c>
      <c r="G57" s="3">
        <v>2</v>
      </c>
      <c r="H57" s="3">
        <v>111</v>
      </c>
      <c r="I57" s="2">
        <v>2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t="b">
        <f>ISBLANK(E57)</f>
        <v>0</v>
      </c>
      <c r="Q57" t="b">
        <f>ISERROR(J57)</f>
        <v>0</v>
      </c>
      <c r="R57" t="b">
        <f>ISERROR(K57)</f>
        <v>0</v>
      </c>
      <c r="S57" t="b">
        <f>ISERROR(G57)</f>
        <v>0</v>
      </c>
      <c r="T57" t="b">
        <f>ISERROR(I57)</f>
        <v>0</v>
      </c>
      <c r="U57" t="b">
        <f>OR(P57:T57)</f>
        <v>0</v>
      </c>
      <c r="W57" s="3">
        <f>SUM(L57:O57)</f>
        <v>0</v>
      </c>
      <c r="Y57" t="s">
        <v>1697</v>
      </c>
      <c r="Z57" t="s">
        <v>1698</v>
      </c>
      <c r="AA57" t="s">
        <v>1297</v>
      </c>
      <c r="AH57">
        <f>FIND(" en ",C57)</f>
        <v>5</v>
      </c>
      <c r="AI57" t="str">
        <f>MID(C57,AH57+4,9999)</f>
        <v>Almagro</v>
      </c>
      <c r="AJ57" t="str">
        <f>AI57&amp;" "&amp;D57&amp;", Madrid, Spain"</f>
        <v>Almagro , Madrid, Spain</v>
      </c>
    </row>
    <row r="58" spans="1:36" x14ac:dyDescent="0.35">
      <c r="A58" s="3">
        <v>1681</v>
      </c>
      <c r="B58" t="s">
        <v>1292</v>
      </c>
      <c r="C58" t="s">
        <v>1296</v>
      </c>
      <c r="E58" t="s">
        <v>1297</v>
      </c>
      <c r="F58" s="3">
        <v>2800</v>
      </c>
      <c r="G58" s="3">
        <v>3</v>
      </c>
      <c r="H58" s="3">
        <v>120</v>
      </c>
      <c r="I58" s="2">
        <v>5</v>
      </c>
      <c r="J58" s="3">
        <v>1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t="b">
        <f>ISBLANK(E58)</f>
        <v>0</v>
      </c>
      <c r="Q58" t="b">
        <f>ISERROR(J58)</f>
        <v>0</v>
      </c>
      <c r="R58" t="b">
        <f>ISERROR(K58)</f>
        <v>0</v>
      </c>
      <c r="S58" t="b">
        <f>ISERROR(G58)</f>
        <v>0</v>
      </c>
      <c r="T58" t="b">
        <f>ISERROR(I58)</f>
        <v>0</v>
      </c>
      <c r="U58" t="b">
        <f>OR(P58:T58)</f>
        <v>0</v>
      </c>
      <c r="W58" s="3">
        <f>SUM(L58:O58)</f>
        <v>0</v>
      </c>
      <c r="Y58" t="s">
        <v>1697</v>
      </c>
      <c r="Z58" t="s">
        <v>1698</v>
      </c>
      <c r="AA58" t="s">
        <v>1297</v>
      </c>
      <c r="AH58">
        <f>FIND(" en ",C58)</f>
        <v>5</v>
      </c>
      <c r="AI58" t="str">
        <f>MID(C58,AH58+4,9999)</f>
        <v>Almagro</v>
      </c>
      <c r="AJ58" t="str">
        <f>AI58&amp;" "&amp;D58&amp;", Madrid, Spain"</f>
        <v>Almagro , Madrid, Spain</v>
      </c>
    </row>
    <row r="59" spans="1:36" x14ac:dyDescent="0.35">
      <c r="A59" s="3">
        <v>1683</v>
      </c>
      <c r="B59" t="s">
        <v>1292</v>
      </c>
      <c r="C59" t="s">
        <v>1300</v>
      </c>
      <c r="E59" t="s">
        <v>1297</v>
      </c>
      <c r="F59" s="3">
        <v>2500</v>
      </c>
      <c r="G59" s="3">
        <v>2</v>
      </c>
      <c r="H59" s="3">
        <v>120</v>
      </c>
      <c r="I59" s="2">
        <v>2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P59" t="b">
        <f>ISBLANK(E59)</f>
        <v>0</v>
      </c>
      <c r="Q59" t="b">
        <f>ISERROR(J59)</f>
        <v>0</v>
      </c>
      <c r="R59" t="b">
        <f>ISERROR(K59)</f>
        <v>0</v>
      </c>
      <c r="S59" t="b">
        <f>ISERROR(G59)</f>
        <v>0</v>
      </c>
      <c r="T59" t="b">
        <f>ISERROR(I59)</f>
        <v>0</v>
      </c>
      <c r="U59" t="b">
        <f>OR(P59:T59)</f>
        <v>0</v>
      </c>
      <c r="W59" s="3">
        <f>SUM(L59:O59)</f>
        <v>0</v>
      </c>
      <c r="Y59" t="s">
        <v>1697</v>
      </c>
      <c r="Z59" t="s">
        <v>1698</v>
      </c>
      <c r="AA59" t="s">
        <v>2725</v>
      </c>
      <c r="AH59">
        <f>FIND(" en ",C59)</f>
        <v>5</v>
      </c>
      <c r="AI59" t="str">
        <f>MID(C59,AH59+4,9999)</f>
        <v>ALMAGRO</v>
      </c>
      <c r="AJ59" t="str">
        <f>AI59&amp;" "&amp;D59&amp;", Madrid, Spain"</f>
        <v>ALMAGRO , Madrid, Spain</v>
      </c>
    </row>
    <row r="60" spans="1:36" x14ac:dyDescent="0.35">
      <c r="A60" s="3">
        <v>1685</v>
      </c>
      <c r="B60" t="s">
        <v>1292</v>
      </c>
      <c r="C60" t="s">
        <v>1304</v>
      </c>
      <c r="E60" t="s">
        <v>1297</v>
      </c>
      <c r="F60" s="3">
        <v>2500</v>
      </c>
      <c r="G60" s="3">
        <v>4</v>
      </c>
      <c r="H60" s="3">
        <v>218</v>
      </c>
      <c r="I60" s="2">
        <v>3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t="b">
        <f>ISBLANK(E60)</f>
        <v>0</v>
      </c>
      <c r="Q60" t="b">
        <f>ISERROR(J60)</f>
        <v>0</v>
      </c>
      <c r="R60" t="b">
        <f>ISERROR(K60)</f>
        <v>0</v>
      </c>
      <c r="S60" t="b">
        <f>ISERROR(G60)</f>
        <v>0</v>
      </c>
      <c r="T60" t="b">
        <f>ISERROR(I60)</f>
        <v>0</v>
      </c>
      <c r="U60" t="b">
        <f>OR(P60:T60)</f>
        <v>0</v>
      </c>
      <c r="W60" s="3">
        <f>SUM(L60:O60)</f>
        <v>0</v>
      </c>
      <c r="Y60" t="s">
        <v>1697</v>
      </c>
      <c r="Z60" t="s">
        <v>1698</v>
      </c>
      <c r="AA60" t="s">
        <v>2014</v>
      </c>
      <c r="AB60" t="s">
        <v>1708</v>
      </c>
      <c r="AC60" t="s">
        <v>2241</v>
      </c>
      <c r="AD60" t="s">
        <v>2328</v>
      </c>
      <c r="AE60" t="s">
        <v>2727</v>
      </c>
      <c r="AH60">
        <f>FIND(" en ",C60)</f>
        <v>5</v>
      </c>
      <c r="AI60" t="str">
        <f>MID(C60,AH60+4,9999)</f>
        <v>paseo del General Martínez Campos</v>
      </c>
      <c r="AJ60" t="str">
        <f>AI60&amp;" "&amp;D60&amp;", Madrid, Spain"</f>
        <v>paseo del General Martínez Campos , Madrid, Spain</v>
      </c>
    </row>
    <row r="61" spans="1:36" x14ac:dyDescent="0.35">
      <c r="A61" s="3">
        <v>1686</v>
      </c>
      <c r="B61" t="s">
        <v>1292</v>
      </c>
      <c r="C61" t="s">
        <v>1296</v>
      </c>
      <c r="E61" t="s">
        <v>1297</v>
      </c>
      <c r="F61" s="3">
        <v>2200</v>
      </c>
      <c r="G61" s="3">
        <v>2</v>
      </c>
      <c r="H61" s="3">
        <v>95</v>
      </c>
      <c r="I61" s="2">
        <v>1</v>
      </c>
      <c r="J61" s="3">
        <v>0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t="b">
        <f>ISBLANK(E61)</f>
        <v>0</v>
      </c>
      <c r="Q61" t="b">
        <f>ISERROR(J61)</f>
        <v>0</v>
      </c>
      <c r="R61" t="b">
        <f>ISERROR(K61)</f>
        <v>0</v>
      </c>
      <c r="S61" t="b">
        <f>ISERROR(G61)</f>
        <v>0</v>
      </c>
      <c r="T61" t="b">
        <f>ISERROR(I61)</f>
        <v>0</v>
      </c>
      <c r="U61" t="b">
        <f>OR(P61:T61)</f>
        <v>0</v>
      </c>
      <c r="W61" s="3">
        <f>SUM(L61:O61)</f>
        <v>0</v>
      </c>
      <c r="Y61" t="s">
        <v>1697</v>
      </c>
      <c r="Z61" t="s">
        <v>1698</v>
      </c>
      <c r="AA61" t="s">
        <v>1297</v>
      </c>
      <c r="AH61">
        <f>FIND(" en ",C61)</f>
        <v>5</v>
      </c>
      <c r="AI61" t="str">
        <f>MID(C61,AH61+4,9999)</f>
        <v>Almagro</v>
      </c>
      <c r="AJ61" t="str">
        <f>AI61&amp;" "&amp;D61&amp;", Madrid, Spain"</f>
        <v>Almagro , Madrid, Spain</v>
      </c>
    </row>
    <row r="62" spans="1:36" x14ac:dyDescent="0.35">
      <c r="A62" s="3">
        <v>1690</v>
      </c>
      <c r="B62" t="s">
        <v>1292</v>
      </c>
      <c r="C62" t="s">
        <v>1296</v>
      </c>
      <c r="E62" t="s">
        <v>1297</v>
      </c>
      <c r="F62" s="3">
        <v>2900</v>
      </c>
      <c r="G62" s="3">
        <v>2</v>
      </c>
      <c r="H62" s="3">
        <v>115</v>
      </c>
      <c r="I62" s="2">
        <v>10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t="b">
        <f>ISBLANK(E62)</f>
        <v>0</v>
      </c>
      <c r="Q62" t="b">
        <f>ISERROR(J62)</f>
        <v>0</v>
      </c>
      <c r="R62" t="b">
        <f>ISERROR(K62)</f>
        <v>0</v>
      </c>
      <c r="S62" t="b">
        <f>ISERROR(G62)</f>
        <v>0</v>
      </c>
      <c r="T62" t="b">
        <f>ISERROR(I62)</f>
        <v>0</v>
      </c>
      <c r="U62" t="b">
        <f>OR(P62:T62)</f>
        <v>0</v>
      </c>
      <c r="W62" s="3">
        <f>SUM(L62:O62)</f>
        <v>0</v>
      </c>
      <c r="Y62" t="s">
        <v>1697</v>
      </c>
      <c r="Z62" t="s">
        <v>1698</v>
      </c>
      <c r="AA62" t="s">
        <v>1297</v>
      </c>
      <c r="AH62">
        <f>FIND(" en ",C62)</f>
        <v>5</v>
      </c>
      <c r="AI62" t="str">
        <f>MID(C62,AH62+4,9999)</f>
        <v>Almagro</v>
      </c>
      <c r="AJ62" t="str">
        <f>AI62&amp;" "&amp;D62&amp;", Madrid, Spain"</f>
        <v>Almagro , Madrid, Spain</v>
      </c>
    </row>
    <row r="63" spans="1:36" x14ac:dyDescent="0.35">
      <c r="A63" s="3">
        <v>1691</v>
      </c>
      <c r="B63" t="s">
        <v>1292</v>
      </c>
      <c r="C63" t="s">
        <v>1296</v>
      </c>
      <c r="E63" t="s">
        <v>1297</v>
      </c>
      <c r="F63" s="3">
        <v>4000</v>
      </c>
      <c r="G63" s="3">
        <v>4</v>
      </c>
      <c r="H63" s="3">
        <v>240</v>
      </c>
      <c r="I63" s="2">
        <v>2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t="b">
        <f>ISBLANK(E63)</f>
        <v>0</v>
      </c>
      <c r="Q63" t="b">
        <f>ISERROR(J63)</f>
        <v>0</v>
      </c>
      <c r="R63" t="b">
        <f>ISERROR(K63)</f>
        <v>0</v>
      </c>
      <c r="S63" t="b">
        <f>ISERROR(G63)</f>
        <v>0</v>
      </c>
      <c r="T63" t="b">
        <f>ISERROR(I63)</f>
        <v>0</v>
      </c>
      <c r="U63" t="b">
        <f>OR(P63:T63)</f>
        <v>0</v>
      </c>
      <c r="W63" s="3">
        <f>SUM(L63:O63)</f>
        <v>0</v>
      </c>
      <c r="Y63" t="s">
        <v>1697</v>
      </c>
      <c r="Z63" t="s">
        <v>1698</v>
      </c>
      <c r="AA63" t="s">
        <v>1297</v>
      </c>
      <c r="AH63">
        <f>FIND(" en ",C63)</f>
        <v>5</v>
      </c>
      <c r="AI63" t="str">
        <f>MID(C63,AH63+4,9999)</f>
        <v>Almagro</v>
      </c>
      <c r="AJ63" t="str">
        <f>AI63&amp;" "&amp;D63&amp;", Madrid, Spain"</f>
        <v>Almagro , Madrid, Spain</v>
      </c>
    </row>
    <row r="64" spans="1:36" x14ac:dyDescent="0.35">
      <c r="A64" s="3">
        <v>1710</v>
      </c>
      <c r="B64" t="s">
        <v>1292</v>
      </c>
      <c r="C64" t="s">
        <v>1330</v>
      </c>
      <c r="E64" t="s">
        <v>1297</v>
      </c>
      <c r="F64" s="3">
        <v>4500</v>
      </c>
      <c r="G64" s="3">
        <v>3</v>
      </c>
      <c r="H64" s="3">
        <v>354</v>
      </c>
      <c r="I64" s="2">
        <v>5</v>
      </c>
      <c r="J64" s="3">
        <v>1</v>
      </c>
      <c r="K64" s="3">
        <v>1</v>
      </c>
      <c r="L64" s="3">
        <v>1</v>
      </c>
      <c r="M64" s="3">
        <v>0</v>
      </c>
      <c r="N64" s="3">
        <v>0</v>
      </c>
      <c r="O64" s="3">
        <v>0</v>
      </c>
      <c r="P64" t="b">
        <f>ISBLANK(E64)</f>
        <v>0</v>
      </c>
      <c r="Q64" t="b">
        <f>ISERROR(J64)</f>
        <v>0</v>
      </c>
      <c r="R64" t="b">
        <f>ISERROR(K64)</f>
        <v>0</v>
      </c>
      <c r="S64" t="b">
        <f>ISERROR(G64)</f>
        <v>0</v>
      </c>
      <c r="T64" t="b">
        <f>ISERROR(I64)</f>
        <v>0</v>
      </c>
      <c r="U64" t="b">
        <f>OR(P64:T64)</f>
        <v>0</v>
      </c>
      <c r="W64" s="3">
        <f>SUM(L64:O64)</f>
        <v>1</v>
      </c>
      <c r="Y64" t="s">
        <v>1710</v>
      </c>
      <c r="Z64" t="s">
        <v>1698</v>
      </c>
      <c r="AA64" t="s">
        <v>1699</v>
      </c>
      <c r="AB64" t="s">
        <v>1700</v>
      </c>
      <c r="AC64" t="s">
        <v>2745</v>
      </c>
      <c r="AH64">
        <f>FIND(" en ",C64)</f>
        <v>6</v>
      </c>
      <c r="AI64" t="str">
        <f>MID(C64,AH64+4,9999)</f>
        <v>calle de Jenner</v>
      </c>
      <c r="AJ64" t="str">
        <f>AI64&amp;" "&amp;D64&amp;", Madrid, Spain"</f>
        <v>calle de Jenner , Madrid, Spain</v>
      </c>
    </row>
    <row r="65" spans="1:36" x14ac:dyDescent="0.35">
      <c r="A65" s="3">
        <v>1712</v>
      </c>
      <c r="B65" t="s">
        <v>1292</v>
      </c>
      <c r="C65" t="s">
        <v>1332</v>
      </c>
      <c r="E65" t="s">
        <v>1297</v>
      </c>
      <c r="F65" s="3">
        <v>4200</v>
      </c>
      <c r="G65" s="3">
        <v>4</v>
      </c>
      <c r="H65" s="3">
        <v>330</v>
      </c>
      <c r="I65" s="2">
        <v>4</v>
      </c>
      <c r="J65" s="3">
        <v>1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t="b">
        <f>ISBLANK(E65)</f>
        <v>0</v>
      </c>
      <c r="Q65" t="b">
        <f>ISERROR(J65)</f>
        <v>0</v>
      </c>
      <c r="R65" t="b">
        <f>ISERROR(K65)</f>
        <v>0</v>
      </c>
      <c r="S65" t="b">
        <f>ISERROR(G65)</f>
        <v>0</v>
      </c>
      <c r="T65" t="b">
        <f>ISERROR(I65)</f>
        <v>0</v>
      </c>
      <c r="U65" t="b">
        <f>OR(P65:T65)</f>
        <v>0</v>
      </c>
      <c r="W65" s="3">
        <f>SUM(L65:O65)</f>
        <v>0</v>
      </c>
      <c r="Y65" t="s">
        <v>1697</v>
      </c>
      <c r="Z65" t="s">
        <v>1698</v>
      </c>
      <c r="AA65" t="s">
        <v>1699</v>
      </c>
      <c r="AB65" t="s">
        <v>2086</v>
      </c>
      <c r="AC65" t="s">
        <v>2748</v>
      </c>
      <c r="AH65">
        <f>FIND(" en ",C65)</f>
        <v>5</v>
      </c>
      <c r="AI65" t="str">
        <f>MID(C65,AH65+4,9999)</f>
        <v>calle Eduardo Dato</v>
      </c>
      <c r="AJ65" t="str">
        <f>AI65&amp;" "&amp;D65&amp;", Madrid, Spain"</f>
        <v>calle Eduardo Dato , Madrid, Spain</v>
      </c>
    </row>
    <row r="66" spans="1:36" x14ac:dyDescent="0.35">
      <c r="A66" s="3">
        <v>1715</v>
      </c>
      <c r="B66" t="s">
        <v>1292</v>
      </c>
      <c r="C66" t="s">
        <v>1335</v>
      </c>
      <c r="E66" t="s">
        <v>1297</v>
      </c>
      <c r="F66" s="3">
        <v>2900</v>
      </c>
      <c r="G66" s="3">
        <v>2</v>
      </c>
      <c r="H66" s="3">
        <v>140</v>
      </c>
      <c r="I66" s="2">
        <v>4</v>
      </c>
      <c r="J66" s="3">
        <v>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t="b">
        <f>ISBLANK(E66)</f>
        <v>0</v>
      </c>
      <c r="Q66" t="b">
        <f>ISERROR(J66)</f>
        <v>0</v>
      </c>
      <c r="R66" t="b">
        <f>ISERROR(K66)</f>
        <v>0</v>
      </c>
      <c r="S66" t="b">
        <f>ISERROR(G66)</f>
        <v>0</v>
      </c>
      <c r="T66" t="b">
        <f>ISERROR(I66)</f>
        <v>0</v>
      </c>
      <c r="U66" t="b">
        <f>OR(P66:T66)</f>
        <v>0</v>
      </c>
      <c r="W66" s="3">
        <f>SUM(L66:O66)</f>
        <v>0</v>
      </c>
      <c r="Y66" t="s">
        <v>1697</v>
      </c>
      <c r="Z66" t="s">
        <v>1698</v>
      </c>
      <c r="AA66" t="s">
        <v>2014</v>
      </c>
      <c r="AB66" t="s">
        <v>1700</v>
      </c>
      <c r="AC66" t="s">
        <v>2086</v>
      </c>
      <c r="AD66" t="s">
        <v>2748</v>
      </c>
      <c r="AH66">
        <f>FIND(" en ",C66)</f>
        <v>5</v>
      </c>
      <c r="AI66" t="str">
        <f>MID(C66,AH66+4,9999)</f>
        <v>paseo de Eduardo Dato</v>
      </c>
      <c r="AJ66" t="str">
        <f>AI66&amp;" "&amp;D66&amp;", Madrid, Spain"</f>
        <v>paseo de Eduardo Dato , Madrid, Spain</v>
      </c>
    </row>
    <row r="67" spans="1:36" x14ac:dyDescent="0.35">
      <c r="A67" s="3">
        <v>1716</v>
      </c>
      <c r="B67" t="s">
        <v>1292</v>
      </c>
      <c r="C67" t="s">
        <v>1336</v>
      </c>
      <c r="E67" t="s">
        <v>1297</v>
      </c>
      <c r="F67" s="3">
        <v>3900</v>
      </c>
      <c r="G67" s="3">
        <v>4</v>
      </c>
      <c r="H67" s="3">
        <v>250</v>
      </c>
      <c r="I67" s="2">
        <v>4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t="b">
        <f>ISBLANK(E67)</f>
        <v>0</v>
      </c>
      <c r="Q67" t="b">
        <f>ISERROR(J67)</f>
        <v>0</v>
      </c>
      <c r="R67" t="b">
        <f>ISERROR(K67)</f>
        <v>0</v>
      </c>
      <c r="S67" t="b">
        <f>ISERROR(G67)</f>
        <v>0</v>
      </c>
      <c r="T67" t="b">
        <f>ISERROR(I67)</f>
        <v>0</v>
      </c>
      <c r="U67" t="b">
        <f>OR(P67:T67)</f>
        <v>0</v>
      </c>
      <c r="W67" s="3">
        <f>SUM(L67:O67)</f>
        <v>0</v>
      </c>
      <c r="Y67" t="s">
        <v>1697</v>
      </c>
      <c r="Z67" t="s">
        <v>1698</v>
      </c>
      <c r="AA67" t="s">
        <v>1699</v>
      </c>
      <c r="AB67" t="s">
        <v>2241</v>
      </c>
      <c r="AC67" t="s">
        <v>2751</v>
      </c>
      <c r="AD67" t="s">
        <v>2727</v>
      </c>
      <c r="AH67">
        <f>FIND(" en ",C67)</f>
        <v>5</v>
      </c>
      <c r="AI67" t="str">
        <f>MID(C67,AH67+4,9999)</f>
        <v>calle General Martinez Campos</v>
      </c>
      <c r="AJ67" t="str">
        <f>AI67&amp;" "&amp;D67&amp;", Madrid, Spain"</f>
        <v>calle General Martinez Campos , Madrid, Spain</v>
      </c>
    </row>
    <row r="68" spans="1:36" x14ac:dyDescent="0.35">
      <c r="A68" s="3">
        <v>1725</v>
      </c>
      <c r="B68" t="s">
        <v>1292</v>
      </c>
      <c r="C68" t="s">
        <v>1296</v>
      </c>
      <c r="E68" t="s">
        <v>1297</v>
      </c>
      <c r="F68" s="3">
        <v>2200</v>
      </c>
      <c r="G68" s="3">
        <v>2</v>
      </c>
      <c r="H68" s="3">
        <v>85</v>
      </c>
      <c r="I68" s="2">
        <v>1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t="b">
        <f>ISBLANK(E68)</f>
        <v>0</v>
      </c>
      <c r="Q68" t="b">
        <f>ISERROR(J68)</f>
        <v>0</v>
      </c>
      <c r="R68" t="b">
        <f>ISERROR(K68)</f>
        <v>0</v>
      </c>
      <c r="S68" t="b">
        <f>ISERROR(G68)</f>
        <v>0</v>
      </c>
      <c r="T68" t="b">
        <f>ISERROR(I68)</f>
        <v>0</v>
      </c>
      <c r="U68" t="b">
        <f>OR(P68:T68)</f>
        <v>0</v>
      </c>
      <c r="W68" s="3">
        <f>SUM(L68:O68)</f>
        <v>0</v>
      </c>
      <c r="Y68" t="s">
        <v>1697</v>
      </c>
      <c r="Z68" t="s">
        <v>1698</v>
      </c>
      <c r="AA68" t="s">
        <v>1297</v>
      </c>
      <c r="AH68">
        <f>FIND(" en ",C68)</f>
        <v>5</v>
      </c>
      <c r="AI68" t="str">
        <f>MID(C68,AH68+4,9999)</f>
        <v>Almagro</v>
      </c>
      <c r="AJ68" t="str">
        <f>AI68&amp;" "&amp;D68&amp;", Madrid, Spain"</f>
        <v>Almagro , Madrid, Spain</v>
      </c>
    </row>
    <row r="69" spans="1:36" x14ac:dyDescent="0.35">
      <c r="A69" s="3">
        <v>1728</v>
      </c>
      <c r="B69" t="s">
        <v>1292</v>
      </c>
      <c r="C69" t="s">
        <v>1296</v>
      </c>
      <c r="E69" t="s">
        <v>1297</v>
      </c>
      <c r="F69" s="3">
        <v>4300</v>
      </c>
      <c r="G69" s="3">
        <v>4</v>
      </c>
      <c r="H69" s="3">
        <v>355</v>
      </c>
      <c r="I69" s="2">
        <v>3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t="b">
        <f>ISBLANK(E69)</f>
        <v>0</v>
      </c>
      <c r="Q69" t="b">
        <f>ISERROR(J69)</f>
        <v>0</v>
      </c>
      <c r="R69" t="b">
        <f>ISERROR(K69)</f>
        <v>0</v>
      </c>
      <c r="S69" t="b">
        <f>ISERROR(G69)</f>
        <v>0</v>
      </c>
      <c r="T69" t="b">
        <f>ISERROR(I69)</f>
        <v>0</v>
      </c>
      <c r="U69" t="b">
        <f>OR(P69:T69)</f>
        <v>0</v>
      </c>
      <c r="W69" s="3">
        <f>SUM(L69:O69)</f>
        <v>0</v>
      </c>
      <c r="Y69" t="s">
        <v>1697</v>
      </c>
      <c r="Z69" t="s">
        <v>1698</v>
      </c>
      <c r="AA69" t="s">
        <v>1297</v>
      </c>
      <c r="AH69">
        <f>FIND(" en ",C69)</f>
        <v>5</v>
      </c>
      <c r="AI69" t="str">
        <f>MID(C69,AH69+4,9999)</f>
        <v>Almagro</v>
      </c>
      <c r="AJ69" t="str">
        <f>AI69&amp;" "&amp;D69&amp;", Madrid, Spain"</f>
        <v>Almagro , Madrid, Spain</v>
      </c>
    </row>
    <row r="70" spans="1:36" x14ac:dyDescent="0.35">
      <c r="A70" s="3">
        <v>1729</v>
      </c>
      <c r="B70" t="s">
        <v>1292</v>
      </c>
      <c r="C70" t="s">
        <v>1296</v>
      </c>
      <c r="E70" t="s">
        <v>1297</v>
      </c>
      <c r="F70" s="3">
        <v>4700</v>
      </c>
      <c r="G70" s="3">
        <v>4</v>
      </c>
      <c r="H70" s="3">
        <v>231</v>
      </c>
      <c r="I70" s="2">
        <v>4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P70" t="b">
        <f>ISBLANK(E70)</f>
        <v>0</v>
      </c>
      <c r="Q70" t="b">
        <f>ISERROR(J70)</f>
        <v>0</v>
      </c>
      <c r="R70" t="b">
        <f>ISERROR(K70)</f>
        <v>0</v>
      </c>
      <c r="S70" t="b">
        <f>ISERROR(G70)</f>
        <v>0</v>
      </c>
      <c r="T70" t="b">
        <f>ISERROR(I70)</f>
        <v>0</v>
      </c>
      <c r="U70" t="b">
        <f>OR(P70:T70)</f>
        <v>0</v>
      </c>
      <c r="W70" s="3">
        <f>SUM(L70:O70)</f>
        <v>0</v>
      </c>
      <c r="Y70" t="s">
        <v>1697</v>
      </c>
      <c r="Z70" t="s">
        <v>1698</v>
      </c>
      <c r="AA70" t="s">
        <v>1297</v>
      </c>
      <c r="AH70">
        <f>FIND(" en ",C70)</f>
        <v>5</v>
      </c>
      <c r="AI70" t="str">
        <f>MID(C70,AH70+4,9999)</f>
        <v>Almagro</v>
      </c>
      <c r="AJ70" t="str">
        <f>AI70&amp;" "&amp;D70&amp;", Madrid, Spain"</f>
        <v>Almagro , Madrid, Spain</v>
      </c>
    </row>
    <row r="71" spans="1:36" x14ac:dyDescent="0.35">
      <c r="A71" s="3">
        <v>1731</v>
      </c>
      <c r="B71" t="s">
        <v>1292</v>
      </c>
      <c r="C71" t="s">
        <v>1348</v>
      </c>
      <c r="D71" t="s">
        <v>1349</v>
      </c>
      <c r="E71" t="s">
        <v>1297</v>
      </c>
      <c r="F71" s="3">
        <v>2200</v>
      </c>
      <c r="G71" s="3">
        <v>1</v>
      </c>
      <c r="H71" s="3">
        <v>58</v>
      </c>
      <c r="I71" s="2">
        <v>4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t="b">
        <f>ISBLANK(E71)</f>
        <v>0</v>
      </c>
      <c r="Q71" t="b">
        <f>ISERROR(J71)</f>
        <v>0</v>
      </c>
      <c r="R71" t="b">
        <f>ISERROR(K71)</f>
        <v>0</v>
      </c>
      <c r="S71" t="b">
        <f>ISERROR(G71)</f>
        <v>0</v>
      </c>
      <c r="T71" t="b">
        <f>ISERROR(I71)</f>
        <v>0</v>
      </c>
      <c r="U71" t="b">
        <f>OR(P71:T71)</f>
        <v>0</v>
      </c>
      <c r="W71" s="3">
        <f>SUM(L71:O71)</f>
        <v>0</v>
      </c>
      <c r="Y71" t="s">
        <v>1697</v>
      </c>
      <c r="Z71" t="s">
        <v>1698</v>
      </c>
      <c r="AA71" t="s">
        <v>2757</v>
      </c>
      <c r="AH71">
        <f>FIND(" en ",C71)</f>
        <v>5</v>
      </c>
      <c r="AI71" t="str">
        <f>MID(C71,AH71+4,9999)</f>
        <v>Zurbano</v>
      </c>
      <c r="AJ71" t="str">
        <f>AI71&amp;" "&amp;D71&amp;", Madrid, Spain"</f>
        <v>Zurbano 71, Madrid, Spain</v>
      </c>
    </row>
    <row r="72" spans="1:36" x14ac:dyDescent="0.35">
      <c r="A72" s="3">
        <v>1732</v>
      </c>
      <c r="B72" t="s">
        <v>1292</v>
      </c>
      <c r="C72" t="s">
        <v>1350</v>
      </c>
      <c r="D72" t="s">
        <v>1349</v>
      </c>
      <c r="E72" t="s">
        <v>1297</v>
      </c>
      <c r="F72" s="3">
        <v>1500</v>
      </c>
      <c r="G72" s="3">
        <v>1</v>
      </c>
      <c r="H72" s="3">
        <v>80</v>
      </c>
      <c r="I72" s="2">
        <v>2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t="b">
        <f>ISBLANK(E72)</f>
        <v>0</v>
      </c>
      <c r="Q72" t="b">
        <f>ISERROR(J72)</f>
        <v>0</v>
      </c>
      <c r="R72" t="b">
        <f>ISERROR(K72)</f>
        <v>0</v>
      </c>
      <c r="S72" t="b">
        <f>ISERROR(G72)</f>
        <v>0</v>
      </c>
      <c r="T72" t="b">
        <f>ISERROR(I72)</f>
        <v>0</v>
      </c>
      <c r="U72" t="b">
        <f>OR(P72:T72)</f>
        <v>0</v>
      </c>
      <c r="W72" s="3">
        <f>SUM(L72:O72)</f>
        <v>0</v>
      </c>
      <c r="Y72" t="s">
        <v>1697</v>
      </c>
      <c r="Z72" t="s">
        <v>1698</v>
      </c>
      <c r="AA72" t="s">
        <v>1699</v>
      </c>
      <c r="AB72" t="s">
        <v>1700</v>
      </c>
      <c r="AC72" t="s">
        <v>2758</v>
      </c>
      <c r="AH72">
        <f>FIND(" en ",C72)</f>
        <v>5</v>
      </c>
      <c r="AI72" t="str">
        <f>MID(C72,AH72+4,9999)</f>
        <v>calle de zurbano</v>
      </c>
      <c r="AJ72" t="str">
        <f>AI72&amp;" "&amp;D72&amp;", Madrid, Spain"</f>
        <v>calle de zurbano 71, Madrid, Spain</v>
      </c>
    </row>
    <row r="73" spans="1:36" x14ac:dyDescent="0.35">
      <c r="A73" s="3">
        <v>1734</v>
      </c>
      <c r="B73" t="s">
        <v>1292</v>
      </c>
      <c r="C73" t="s">
        <v>1351</v>
      </c>
      <c r="E73" t="s">
        <v>1297</v>
      </c>
      <c r="F73" s="3">
        <v>2500</v>
      </c>
      <c r="G73" s="3">
        <v>2</v>
      </c>
      <c r="H73" s="3">
        <v>122</v>
      </c>
      <c r="I73" s="2">
        <v>2</v>
      </c>
      <c r="J73" s="3">
        <v>1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t="b">
        <f>ISBLANK(E73)</f>
        <v>0</v>
      </c>
      <c r="Q73" t="b">
        <f>ISERROR(J73)</f>
        <v>0</v>
      </c>
      <c r="R73" t="b">
        <f>ISERROR(K73)</f>
        <v>0</v>
      </c>
      <c r="S73" t="b">
        <f>ISERROR(G73)</f>
        <v>0</v>
      </c>
      <c r="T73" t="b">
        <f>ISERROR(I73)</f>
        <v>0</v>
      </c>
      <c r="U73" t="b">
        <f>OR(P73:T73)</f>
        <v>0</v>
      </c>
      <c r="W73" s="3">
        <f>SUM(L73:O73)</f>
        <v>0</v>
      </c>
      <c r="Y73" t="s">
        <v>1697</v>
      </c>
      <c r="Z73" t="s">
        <v>1698</v>
      </c>
      <c r="AA73" t="s">
        <v>1699</v>
      </c>
      <c r="AB73" t="s">
        <v>1297</v>
      </c>
      <c r="AH73">
        <f>FIND(" en ",C73)</f>
        <v>5</v>
      </c>
      <c r="AI73" t="str">
        <f>MID(C73,AH73+4,9999)</f>
        <v>calle Almagro</v>
      </c>
      <c r="AJ73" t="str">
        <f>AI73&amp;" "&amp;D73&amp;", Madrid, Spain"</f>
        <v>calle Almagro , Madrid, Spain</v>
      </c>
    </row>
    <row r="74" spans="1:36" x14ac:dyDescent="0.35">
      <c r="A74" s="3">
        <v>1739</v>
      </c>
      <c r="B74" t="s">
        <v>1292</v>
      </c>
      <c r="C74" t="s">
        <v>1355</v>
      </c>
      <c r="D74" t="s">
        <v>203</v>
      </c>
      <c r="E74" t="s">
        <v>1297</v>
      </c>
      <c r="F74" s="3">
        <v>2100</v>
      </c>
      <c r="G74" s="3">
        <v>2</v>
      </c>
      <c r="H74" s="3">
        <v>160</v>
      </c>
      <c r="I74" s="2">
        <v>1</v>
      </c>
      <c r="J74" s="3">
        <v>1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t="b">
        <f>ISBLANK(E74)</f>
        <v>0</v>
      </c>
      <c r="Q74" t="b">
        <f>ISERROR(J74)</f>
        <v>0</v>
      </c>
      <c r="R74" t="b">
        <f>ISERROR(K74)</f>
        <v>0</v>
      </c>
      <c r="S74" t="b">
        <f>ISERROR(G74)</f>
        <v>0</v>
      </c>
      <c r="T74" t="b">
        <f>ISERROR(I74)</f>
        <v>0</v>
      </c>
      <c r="U74" t="b">
        <f>OR(P74:T74)</f>
        <v>0</v>
      </c>
      <c r="W74" s="3">
        <f>SUM(L74:O74)</f>
        <v>0</v>
      </c>
      <c r="Y74" t="s">
        <v>1697</v>
      </c>
      <c r="Z74" t="s">
        <v>1698</v>
      </c>
      <c r="AA74" t="s">
        <v>1699</v>
      </c>
      <c r="AB74" t="s">
        <v>1817</v>
      </c>
      <c r="AC74" t="s">
        <v>2759</v>
      </c>
      <c r="AH74">
        <f>FIND(" en ",C74)</f>
        <v>5</v>
      </c>
      <c r="AI74" t="str">
        <f>MID(C74,AH74+4,9999)</f>
        <v>calle el Españoleto</v>
      </c>
      <c r="AJ74" t="str">
        <f>AI74&amp;" "&amp;D74&amp;", Madrid, Spain"</f>
        <v>calle el Españoleto s/n, Madrid, Spain</v>
      </c>
    </row>
    <row r="75" spans="1:36" x14ac:dyDescent="0.35">
      <c r="A75" s="3">
        <v>1741</v>
      </c>
      <c r="B75" t="s">
        <v>1292</v>
      </c>
      <c r="C75" t="s">
        <v>1357</v>
      </c>
      <c r="E75" t="s">
        <v>1297</v>
      </c>
      <c r="F75" s="3">
        <v>1600</v>
      </c>
      <c r="G75" s="3">
        <v>2</v>
      </c>
      <c r="H75" s="3">
        <v>160</v>
      </c>
      <c r="I75" s="2">
        <v>6</v>
      </c>
      <c r="J75" s="3">
        <v>1</v>
      </c>
      <c r="K75" s="3">
        <v>1</v>
      </c>
      <c r="L75" s="3">
        <v>1</v>
      </c>
      <c r="M75" s="3">
        <v>0</v>
      </c>
      <c r="N75" s="3">
        <v>0</v>
      </c>
      <c r="O75" s="3">
        <v>0</v>
      </c>
      <c r="P75" t="b">
        <f>ISBLANK(E75)</f>
        <v>0</v>
      </c>
      <c r="Q75" t="b">
        <f>ISERROR(J75)</f>
        <v>0</v>
      </c>
      <c r="R75" t="b">
        <f>ISERROR(K75)</f>
        <v>0</v>
      </c>
      <c r="S75" t="b">
        <f>ISERROR(G75)</f>
        <v>0</v>
      </c>
      <c r="T75" t="b">
        <f>ISERROR(I75)</f>
        <v>0</v>
      </c>
      <c r="U75" t="b">
        <f>OR(P75:T75)</f>
        <v>0</v>
      </c>
      <c r="W75" s="3">
        <f>SUM(L75:O75)</f>
        <v>1</v>
      </c>
      <c r="Y75" t="s">
        <v>1710</v>
      </c>
      <c r="Z75" t="s">
        <v>1698</v>
      </c>
      <c r="AA75" t="s">
        <v>2424</v>
      </c>
      <c r="AB75" t="s">
        <v>1700</v>
      </c>
      <c r="AC75" t="s">
        <v>1729</v>
      </c>
      <c r="AD75" t="s">
        <v>2728</v>
      </c>
      <c r="AH75">
        <f>FIND(" en ",C75)</f>
        <v>6</v>
      </c>
      <c r="AI75" t="str">
        <f>MID(C75,AH75+4,9999)</f>
        <v>Fernández de la Hoz</v>
      </c>
      <c r="AJ75" t="str">
        <f>AI75&amp;" "&amp;D75&amp;", Madrid, Spain"</f>
        <v>Fernández de la Hoz , Madrid, Spain</v>
      </c>
    </row>
    <row r="76" spans="1:36" x14ac:dyDescent="0.35">
      <c r="A76" s="3">
        <v>1743</v>
      </c>
      <c r="B76" t="s">
        <v>1292</v>
      </c>
      <c r="C76" t="s">
        <v>1339</v>
      </c>
      <c r="E76" t="s">
        <v>1297</v>
      </c>
      <c r="F76" s="3">
        <v>1600</v>
      </c>
      <c r="G76" s="3">
        <v>2</v>
      </c>
      <c r="H76" s="3">
        <v>153</v>
      </c>
      <c r="I76" s="2">
        <v>6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t="b">
        <f>ISBLANK(E76)</f>
        <v>0</v>
      </c>
      <c r="Q76" t="b">
        <f>ISERROR(J76)</f>
        <v>0</v>
      </c>
      <c r="R76" t="b">
        <f>ISERROR(K76)</f>
        <v>0</v>
      </c>
      <c r="S76" t="b">
        <f>ISERROR(G76)</f>
        <v>0</v>
      </c>
      <c r="T76" t="b">
        <f>ISERROR(I76)</f>
        <v>0</v>
      </c>
      <c r="U76" t="b">
        <f>OR(P76:T76)</f>
        <v>0</v>
      </c>
      <c r="W76" s="3">
        <f>SUM(L76:O76)</f>
        <v>0</v>
      </c>
      <c r="Y76" t="s">
        <v>1697</v>
      </c>
      <c r="Z76" t="s">
        <v>1698</v>
      </c>
      <c r="AA76" t="s">
        <v>1699</v>
      </c>
      <c r="AB76" t="s">
        <v>1700</v>
      </c>
      <c r="AC76" t="s">
        <v>2424</v>
      </c>
      <c r="AD76" t="s">
        <v>1700</v>
      </c>
      <c r="AE76" t="s">
        <v>1729</v>
      </c>
      <c r="AF76" t="s">
        <v>2728</v>
      </c>
      <c r="AH76">
        <f>FIND(" en ",C76)</f>
        <v>5</v>
      </c>
      <c r="AI76" t="str">
        <f>MID(C76,AH76+4,9999)</f>
        <v>calle de Fernández de la Hoz</v>
      </c>
      <c r="AJ76" t="str">
        <f>AI76&amp;" "&amp;D76&amp;", Madrid, Spain"</f>
        <v>calle de Fernández de la Hoz , Madrid, Spain</v>
      </c>
    </row>
    <row r="77" spans="1:36" x14ac:dyDescent="0.35">
      <c r="A77" s="3">
        <v>1749</v>
      </c>
      <c r="B77" t="s">
        <v>1292</v>
      </c>
      <c r="C77" t="s">
        <v>1362</v>
      </c>
      <c r="E77" t="s">
        <v>1297</v>
      </c>
      <c r="F77" s="3">
        <v>1850</v>
      </c>
      <c r="G77" s="3">
        <v>2</v>
      </c>
      <c r="H77" s="3">
        <v>80</v>
      </c>
      <c r="I77" s="2">
        <v>5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t="b">
        <f>ISBLANK(E77)</f>
        <v>0</v>
      </c>
      <c r="Q77" t="b">
        <f>ISERROR(J77)</f>
        <v>0</v>
      </c>
      <c r="R77" t="b">
        <f>ISERROR(K77)</f>
        <v>0</v>
      </c>
      <c r="S77" t="b">
        <f>ISERROR(G77)</f>
        <v>0</v>
      </c>
      <c r="T77" t="b">
        <f>ISERROR(I77)</f>
        <v>0</v>
      </c>
      <c r="U77" t="b">
        <f>OR(P77:T77)</f>
        <v>0</v>
      </c>
      <c r="W77" s="3">
        <f>SUM(L77:O77)</f>
        <v>0</v>
      </c>
      <c r="Y77" t="s">
        <v>1697</v>
      </c>
      <c r="Z77" t="s">
        <v>1698</v>
      </c>
      <c r="AA77" t="s">
        <v>1699</v>
      </c>
      <c r="AB77" t="s">
        <v>1700</v>
      </c>
      <c r="AC77" t="s">
        <v>2757</v>
      </c>
      <c r="AH77">
        <f>FIND(" en ",C77)</f>
        <v>5</v>
      </c>
      <c r="AI77" t="str">
        <f>MID(C77,AH77+4,9999)</f>
        <v>calle de Zurbano</v>
      </c>
      <c r="AJ77" t="str">
        <f>AI77&amp;" "&amp;D77&amp;", Madrid, Spain"</f>
        <v>calle de Zurbano , Madrid, Spain</v>
      </c>
    </row>
    <row r="78" spans="1:36" x14ac:dyDescent="0.35">
      <c r="A78" s="3">
        <v>1757</v>
      </c>
      <c r="B78" t="s">
        <v>1292</v>
      </c>
      <c r="C78" t="s">
        <v>1296</v>
      </c>
      <c r="E78" t="s">
        <v>1297</v>
      </c>
      <c r="F78" s="3">
        <v>3100</v>
      </c>
      <c r="G78" s="3">
        <v>2</v>
      </c>
      <c r="H78" s="3">
        <v>115</v>
      </c>
      <c r="I78" s="2">
        <v>10</v>
      </c>
      <c r="J78" s="3">
        <v>1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t="b">
        <f>ISBLANK(E78)</f>
        <v>0</v>
      </c>
      <c r="Q78" t="b">
        <f>ISERROR(J78)</f>
        <v>0</v>
      </c>
      <c r="R78" t="b">
        <f>ISERROR(K78)</f>
        <v>0</v>
      </c>
      <c r="S78" t="b">
        <f>ISERROR(G78)</f>
        <v>0</v>
      </c>
      <c r="T78" t="b">
        <f>ISERROR(I78)</f>
        <v>0</v>
      </c>
      <c r="U78" t="b">
        <f>OR(P78:T78)</f>
        <v>0</v>
      </c>
      <c r="W78" s="3">
        <f>SUM(L78:O78)</f>
        <v>0</v>
      </c>
      <c r="Y78" t="s">
        <v>1697</v>
      </c>
      <c r="Z78" t="s">
        <v>1698</v>
      </c>
      <c r="AA78" t="s">
        <v>1297</v>
      </c>
      <c r="AH78">
        <f>FIND(" en ",C78)</f>
        <v>5</v>
      </c>
      <c r="AI78" t="str">
        <f>MID(C78,AH78+4,9999)</f>
        <v>Almagro</v>
      </c>
      <c r="AJ78" t="str">
        <f>AI78&amp;" "&amp;D78&amp;", Madrid, Spain"</f>
        <v>Almagro , Madrid, Spain</v>
      </c>
    </row>
    <row r="79" spans="1:36" x14ac:dyDescent="0.35">
      <c r="A79" s="3">
        <v>1766</v>
      </c>
      <c r="B79" t="s">
        <v>1292</v>
      </c>
      <c r="C79" t="s">
        <v>1362</v>
      </c>
      <c r="D79" t="s">
        <v>1349</v>
      </c>
      <c r="E79" t="s">
        <v>1297</v>
      </c>
      <c r="F79" s="3">
        <v>2430</v>
      </c>
      <c r="G79" s="3">
        <v>1</v>
      </c>
      <c r="H79" s="3">
        <v>69</v>
      </c>
      <c r="I79" s="2">
        <v>4</v>
      </c>
      <c r="J79" s="3">
        <v>1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t="b">
        <f>ISBLANK(E79)</f>
        <v>0</v>
      </c>
      <c r="Q79" t="b">
        <f>ISERROR(J79)</f>
        <v>0</v>
      </c>
      <c r="R79" t="b">
        <f>ISERROR(K79)</f>
        <v>0</v>
      </c>
      <c r="S79" t="b">
        <f>ISERROR(G79)</f>
        <v>0</v>
      </c>
      <c r="T79" t="b">
        <f>ISERROR(I79)</f>
        <v>0</v>
      </c>
      <c r="U79" t="b">
        <f>OR(P79:T79)</f>
        <v>0</v>
      </c>
      <c r="W79" s="3">
        <f>SUM(L79:O79)</f>
        <v>0</v>
      </c>
      <c r="Y79" t="s">
        <v>1697</v>
      </c>
      <c r="Z79" t="s">
        <v>1698</v>
      </c>
      <c r="AA79" t="s">
        <v>1699</v>
      </c>
      <c r="AB79" t="s">
        <v>1700</v>
      </c>
      <c r="AC79" t="s">
        <v>2757</v>
      </c>
      <c r="AH79">
        <f>FIND(" en ",C79)</f>
        <v>5</v>
      </c>
      <c r="AI79" t="str">
        <f>MID(C79,AH79+4,9999)</f>
        <v>calle de Zurbano</v>
      </c>
      <c r="AJ79" t="str">
        <f>AI79&amp;" "&amp;D79&amp;", Madrid, Spain"</f>
        <v>calle de Zurbano 71, Madrid, Spain</v>
      </c>
    </row>
    <row r="80" spans="1:36" x14ac:dyDescent="0.35">
      <c r="A80" s="3">
        <v>1767</v>
      </c>
      <c r="B80" t="s">
        <v>1292</v>
      </c>
      <c r="C80" t="s">
        <v>1362</v>
      </c>
      <c r="D80" t="s">
        <v>88</v>
      </c>
      <c r="E80" t="s">
        <v>1297</v>
      </c>
      <c r="F80" s="3">
        <v>2970</v>
      </c>
      <c r="G80" s="3">
        <v>2</v>
      </c>
      <c r="H80" s="3">
        <v>100</v>
      </c>
      <c r="I80" s="2">
        <v>2</v>
      </c>
      <c r="J80" s="3">
        <v>1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t="b">
        <f>ISBLANK(E80)</f>
        <v>0</v>
      </c>
      <c r="Q80" t="b">
        <f>ISERROR(J80)</f>
        <v>0</v>
      </c>
      <c r="R80" t="b">
        <f>ISERROR(K80)</f>
        <v>0</v>
      </c>
      <c r="S80" t="b">
        <f>ISERROR(G80)</f>
        <v>0</v>
      </c>
      <c r="T80" t="b">
        <f>ISERROR(I80)</f>
        <v>0</v>
      </c>
      <c r="U80" t="b">
        <f>OR(P80:T80)</f>
        <v>0</v>
      </c>
      <c r="W80" s="3">
        <f>SUM(L80:O80)</f>
        <v>0</v>
      </c>
      <c r="Y80" t="s">
        <v>1697</v>
      </c>
      <c r="Z80" t="s">
        <v>1698</v>
      </c>
      <c r="AA80" t="s">
        <v>1699</v>
      </c>
      <c r="AB80" t="s">
        <v>1700</v>
      </c>
      <c r="AC80" t="s">
        <v>2757</v>
      </c>
      <c r="AH80">
        <f>FIND(" en ",C80)</f>
        <v>5</v>
      </c>
      <c r="AI80" t="str">
        <f>MID(C80,AH80+4,9999)</f>
        <v>calle de Zurbano</v>
      </c>
      <c r="AJ80" t="str">
        <f>AI80&amp;" "&amp;D80&amp;", Madrid, Spain"</f>
        <v>calle de Zurbano 31, Madrid, Spain</v>
      </c>
    </row>
    <row r="81" spans="1:36" x14ac:dyDescent="0.35">
      <c r="A81" s="3">
        <v>1769</v>
      </c>
      <c r="B81" t="s">
        <v>1292</v>
      </c>
      <c r="C81" t="s">
        <v>1377</v>
      </c>
      <c r="D81" t="s">
        <v>1302</v>
      </c>
      <c r="E81" t="s">
        <v>1297</v>
      </c>
      <c r="F81" s="3">
        <v>2970</v>
      </c>
      <c r="G81" s="3">
        <v>3</v>
      </c>
      <c r="H81" s="3">
        <v>85</v>
      </c>
      <c r="I81" s="2">
        <v>3</v>
      </c>
      <c r="J81" s="3">
        <v>0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t="b">
        <f>ISBLANK(E81)</f>
        <v>0</v>
      </c>
      <c r="Q81" t="b">
        <f>ISERROR(J81)</f>
        <v>0</v>
      </c>
      <c r="R81" t="b">
        <f>ISERROR(K81)</f>
        <v>0</v>
      </c>
      <c r="S81" t="b">
        <f>ISERROR(G81)</f>
        <v>0</v>
      </c>
      <c r="T81" t="b">
        <f>ISERROR(I81)</f>
        <v>0</v>
      </c>
      <c r="U81" t="b">
        <f>OR(P81:T81)</f>
        <v>0</v>
      </c>
      <c r="W81" s="3">
        <f>SUM(L81:O81)</f>
        <v>0</v>
      </c>
      <c r="Y81" t="s">
        <v>1697</v>
      </c>
      <c r="Z81" t="s">
        <v>1698</v>
      </c>
      <c r="AA81" t="s">
        <v>1751</v>
      </c>
      <c r="AB81" t="s">
        <v>1700</v>
      </c>
      <c r="AC81" t="s">
        <v>2445</v>
      </c>
      <c r="AH81">
        <f>FIND(" en ",C81)</f>
        <v>5</v>
      </c>
      <c r="AI81" t="str">
        <f>MID(C81,AH81+4,9999)</f>
        <v>García de Paredes</v>
      </c>
      <c r="AJ81" t="str">
        <f>AI81&amp;" "&amp;D81&amp;", Madrid, Spain"</f>
        <v>García de Paredes 78, Madrid, Spain</v>
      </c>
    </row>
    <row r="82" spans="1:36" x14ac:dyDescent="0.35">
      <c r="A82" s="3">
        <v>1781</v>
      </c>
      <c r="B82" t="s">
        <v>1292</v>
      </c>
      <c r="C82" t="s">
        <v>1384</v>
      </c>
      <c r="E82" t="s">
        <v>1297</v>
      </c>
      <c r="F82" s="3">
        <v>4300</v>
      </c>
      <c r="G82" s="3">
        <v>5</v>
      </c>
      <c r="H82" s="3">
        <v>391</v>
      </c>
      <c r="I82" s="2">
        <v>2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t="b">
        <f>ISBLANK(E82)</f>
        <v>0</v>
      </c>
      <c r="Q82" t="b">
        <f>ISERROR(J82)</f>
        <v>0</v>
      </c>
      <c r="R82" t="b">
        <f>ISERROR(K82)</f>
        <v>0</v>
      </c>
      <c r="S82" t="b">
        <f>ISERROR(G82)</f>
        <v>0</v>
      </c>
      <c r="T82" t="b">
        <f>ISERROR(I82)</f>
        <v>0</v>
      </c>
      <c r="U82" t="b">
        <f>OR(P82:T82)</f>
        <v>0</v>
      </c>
      <c r="W82" s="3">
        <f>SUM(L82:O82)</f>
        <v>0</v>
      </c>
      <c r="Y82" t="s">
        <v>1697</v>
      </c>
      <c r="Z82" t="s">
        <v>1698</v>
      </c>
      <c r="AA82" t="s">
        <v>1699</v>
      </c>
      <c r="AB82" t="s">
        <v>1935</v>
      </c>
      <c r="AC82" t="s">
        <v>1817</v>
      </c>
      <c r="AD82" t="s">
        <v>2411</v>
      </c>
      <c r="AH82">
        <f>FIND(" en ",C82)</f>
        <v>5</v>
      </c>
      <c r="AI82" t="str">
        <f>MID(C82,AH82+4,9999)</f>
        <v>calle Fernando el Santo</v>
      </c>
      <c r="AJ82" t="str">
        <f>AI82&amp;" "&amp;D82&amp;", Madrid, Spain"</f>
        <v>calle Fernando el Santo , Madrid, Spain</v>
      </c>
    </row>
    <row r="83" spans="1:36" x14ac:dyDescent="0.35">
      <c r="A83" s="3">
        <v>1783</v>
      </c>
      <c r="B83" t="s">
        <v>1292</v>
      </c>
      <c r="C83" t="s">
        <v>1355</v>
      </c>
      <c r="E83" t="s">
        <v>1297</v>
      </c>
      <c r="F83" s="3">
        <v>2175</v>
      </c>
      <c r="G83" s="3">
        <v>2</v>
      </c>
      <c r="H83" s="3">
        <v>152</v>
      </c>
      <c r="I83" s="2">
        <v>1</v>
      </c>
      <c r="J83" s="3">
        <v>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t="b">
        <f>ISBLANK(E83)</f>
        <v>0</v>
      </c>
      <c r="Q83" t="b">
        <f>ISERROR(J83)</f>
        <v>0</v>
      </c>
      <c r="R83" t="b">
        <f>ISERROR(K83)</f>
        <v>0</v>
      </c>
      <c r="S83" t="b">
        <f>ISERROR(G83)</f>
        <v>0</v>
      </c>
      <c r="T83" t="b">
        <f>ISERROR(I83)</f>
        <v>0</v>
      </c>
      <c r="U83" t="b">
        <f>OR(P83:T83)</f>
        <v>0</v>
      </c>
      <c r="W83" s="3">
        <f>SUM(L83:O83)</f>
        <v>0</v>
      </c>
      <c r="Y83" t="s">
        <v>1697</v>
      </c>
      <c r="Z83" t="s">
        <v>1698</v>
      </c>
      <c r="AA83" t="s">
        <v>1699</v>
      </c>
      <c r="AB83" t="s">
        <v>1817</v>
      </c>
      <c r="AC83" t="s">
        <v>2759</v>
      </c>
      <c r="AH83">
        <f>FIND(" en ",C83)</f>
        <v>5</v>
      </c>
      <c r="AI83" t="str">
        <f>MID(C83,AH83+4,9999)</f>
        <v>calle el Españoleto</v>
      </c>
      <c r="AJ83" t="str">
        <f>AI83&amp;" "&amp;D83&amp;", Madrid, Spain"</f>
        <v>calle el Españoleto , Madrid, Spain</v>
      </c>
    </row>
    <row r="84" spans="1:36" x14ac:dyDescent="0.35">
      <c r="A84" s="3">
        <v>1787</v>
      </c>
      <c r="B84" t="s">
        <v>1292</v>
      </c>
      <c r="C84" t="s">
        <v>1296</v>
      </c>
      <c r="E84" t="s">
        <v>1297</v>
      </c>
      <c r="F84" s="3">
        <v>4300</v>
      </c>
      <c r="G84" s="3">
        <v>5</v>
      </c>
      <c r="H84" s="3">
        <v>391</v>
      </c>
      <c r="I84" s="2">
        <v>2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t="b">
        <f>ISBLANK(E84)</f>
        <v>0</v>
      </c>
      <c r="Q84" t="b">
        <f>ISERROR(J84)</f>
        <v>0</v>
      </c>
      <c r="R84" t="b">
        <f>ISERROR(K84)</f>
        <v>0</v>
      </c>
      <c r="S84" t="b">
        <f>ISERROR(G84)</f>
        <v>0</v>
      </c>
      <c r="T84" t="b">
        <f>ISERROR(I84)</f>
        <v>0</v>
      </c>
      <c r="U84" t="b">
        <f>OR(P84:T84)</f>
        <v>0</v>
      </c>
      <c r="W84" s="3">
        <f>SUM(L84:O84)</f>
        <v>0</v>
      </c>
      <c r="Y84" t="s">
        <v>1697</v>
      </c>
      <c r="Z84" t="s">
        <v>1698</v>
      </c>
      <c r="AA84" t="s">
        <v>1297</v>
      </c>
      <c r="AH84">
        <f>FIND(" en ",C84)</f>
        <v>5</v>
      </c>
      <c r="AI84" t="str">
        <f>MID(C84,AH84+4,9999)</f>
        <v>Almagro</v>
      </c>
      <c r="AJ84" t="str">
        <f>AI84&amp;" "&amp;D84&amp;", Madrid, Spain"</f>
        <v>Almagro , Madrid, Spain</v>
      </c>
    </row>
    <row r="85" spans="1:36" x14ac:dyDescent="0.35">
      <c r="A85" s="3">
        <v>1788</v>
      </c>
      <c r="B85" t="s">
        <v>1292</v>
      </c>
      <c r="C85" t="s">
        <v>1296</v>
      </c>
      <c r="E85" t="s">
        <v>1297</v>
      </c>
      <c r="F85" s="3">
        <v>4000</v>
      </c>
      <c r="G85" s="3">
        <v>5</v>
      </c>
      <c r="H85" s="3">
        <v>214</v>
      </c>
      <c r="I85" s="2">
        <v>3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  <c r="P85" t="b">
        <f>ISBLANK(E85)</f>
        <v>0</v>
      </c>
      <c r="Q85" t="b">
        <f>ISERROR(J85)</f>
        <v>0</v>
      </c>
      <c r="R85" t="b">
        <f>ISERROR(K85)</f>
        <v>0</v>
      </c>
      <c r="S85" t="b">
        <f>ISERROR(G85)</f>
        <v>0</v>
      </c>
      <c r="T85" t="b">
        <f>ISERROR(I85)</f>
        <v>0</v>
      </c>
      <c r="U85" t="b">
        <f>OR(P85:T85)</f>
        <v>0</v>
      </c>
      <c r="W85" s="3">
        <f>SUM(L85:O85)</f>
        <v>0</v>
      </c>
      <c r="Y85" t="s">
        <v>1697</v>
      </c>
      <c r="Z85" t="s">
        <v>1698</v>
      </c>
      <c r="AA85" t="s">
        <v>1297</v>
      </c>
      <c r="AH85">
        <f>FIND(" en ",C85)</f>
        <v>5</v>
      </c>
      <c r="AI85" t="str">
        <f>MID(C85,AH85+4,9999)</f>
        <v>Almagro</v>
      </c>
      <c r="AJ85" t="str">
        <f>AI85&amp;" "&amp;D85&amp;", Madrid, Spain"</f>
        <v>Almagro , Madrid, Spain</v>
      </c>
    </row>
    <row r="86" spans="1:36" x14ac:dyDescent="0.35">
      <c r="A86" s="3">
        <v>1789</v>
      </c>
      <c r="B86" t="s">
        <v>1292</v>
      </c>
      <c r="C86" t="s">
        <v>1387</v>
      </c>
      <c r="D86" t="s">
        <v>95</v>
      </c>
      <c r="E86" t="s">
        <v>1297</v>
      </c>
      <c r="F86" s="3">
        <v>2025</v>
      </c>
      <c r="G86" s="3">
        <v>1</v>
      </c>
      <c r="H86" s="3">
        <v>40</v>
      </c>
      <c r="I86" s="2">
        <v>4</v>
      </c>
      <c r="J86" s="3">
        <v>1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t="b">
        <f>ISBLANK(E86)</f>
        <v>0</v>
      </c>
      <c r="Q86" t="b">
        <f>ISERROR(J86)</f>
        <v>0</v>
      </c>
      <c r="R86" t="b">
        <f>ISERROR(K86)</f>
        <v>0</v>
      </c>
      <c r="S86" t="b">
        <f>ISERROR(G86)</f>
        <v>0</v>
      </c>
      <c r="T86" t="b">
        <f>ISERROR(I86)</f>
        <v>0</v>
      </c>
      <c r="U86" t="b">
        <f>OR(P86:T86)</f>
        <v>0</v>
      </c>
      <c r="W86" s="3">
        <f>SUM(L86:O86)</f>
        <v>0</v>
      </c>
      <c r="Y86" t="s">
        <v>1697</v>
      </c>
      <c r="Z86" t="s">
        <v>1698</v>
      </c>
      <c r="AA86" t="s">
        <v>1699</v>
      </c>
      <c r="AB86" t="s">
        <v>1700</v>
      </c>
      <c r="AC86" t="s">
        <v>2784</v>
      </c>
      <c r="AH86">
        <f>FIND(" en ",C86)</f>
        <v>5</v>
      </c>
      <c r="AI86" t="str">
        <f>MID(C86,AH86+4,9999)</f>
        <v>calle de almagro</v>
      </c>
      <c r="AJ86" t="str">
        <f>AI86&amp;" "&amp;D86&amp;", Madrid, Spain"</f>
        <v>calle de almagro 11, Madrid, Spain</v>
      </c>
    </row>
    <row r="87" spans="1:36" x14ac:dyDescent="0.35">
      <c r="A87" s="3">
        <v>1793</v>
      </c>
      <c r="B87" t="s">
        <v>1292</v>
      </c>
      <c r="C87" t="s">
        <v>1391</v>
      </c>
      <c r="D87" t="s">
        <v>186</v>
      </c>
      <c r="E87" t="s">
        <v>1297</v>
      </c>
      <c r="F87" s="3">
        <v>3780</v>
      </c>
      <c r="G87" s="3">
        <v>3</v>
      </c>
      <c r="H87" s="3">
        <v>95</v>
      </c>
      <c r="I87" s="2">
        <v>2</v>
      </c>
      <c r="J87" s="3">
        <v>1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t="b">
        <f>ISBLANK(E87)</f>
        <v>0</v>
      </c>
      <c r="Q87" t="b">
        <f>ISERROR(J87)</f>
        <v>0</v>
      </c>
      <c r="R87" t="b">
        <f>ISERROR(K87)</f>
        <v>0</v>
      </c>
      <c r="S87" t="b">
        <f>ISERROR(G87)</f>
        <v>0</v>
      </c>
      <c r="T87" t="b">
        <f>ISERROR(I87)</f>
        <v>0</v>
      </c>
      <c r="U87" t="b">
        <f>OR(P87:T87)</f>
        <v>0</v>
      </c>
      <c r="W87" s="3">
        <f>SUM(L87:O87)</f>
        <v>0</v>
      </c>
      <c r="Y87" t="s">
        <v>1697</v>
      </c>
      <c r="Z87" t="s">
        <v>1698</v>
      </c>
      <c r="AA87" t="s">
        <v>1699</v>
      </c>
      <c r="AB87" t="s">
        <v>2787</v>
      </c>
      <c r="AC87" t="s">
        <v>1700</v>
      </c>
      <c r="AD87" t="s">
        <v>2788</v>
      </c>
      <c r="AH87">
        <f>FIND(" en ",C87)</f>
        <v>5</v>
      </c>
      <c r="AI87" t="str">
        <f>MID(C87,AH87+4,9999)</f>
        <v>calle blanca de navarra</v>
      </c>
      <c r="AJ87" t="str">
        <f>AI87&amp;" "&amp;D87&amp;", Madrid, Spain"</f>
        <v>calle blanca de navarra 10, Madrid, Spain</v>
      </c>
    </row>
    <row r="88" spans="1:36" x14ac:dyDescent="0.35">
      <c r="A88" s="3">
        <v>1798</v>
      </c>
      <c r="B88" t="s">
        <v>1292</v>
      </c>
      <c r="C88" t="s">
        <v>1296</v>
      </c>
      <c r="E88" t="s">
        <v>1297</v>
      </c>
      <c r="F88" s="3">
        <v>4300</v>
      </c>
      <c r="G88" s="3">
        <v>8</v>
      </c>
      <c r="H88" s="3">
        <v>477</v>
      </c>
      <c r="I88" s="2">
        <v>3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t="b">
        <f>ISBLANK(E88)</f>
        <v>0</v>
      </c>
      <c r="Q88" t="b">
        <f>ISERROR(J88)</f>
        <v>0</v>
      </c>
      <c r="R88" t="b">
        <f>ISERROR(K88)</f>
        <v>0</v>
      </c>
      <c r="S88" t="b">
        <f>ISERROR(G88)</f>
        <v>0</v>
      </c>
      <c r="T88" t="b">
        <f>ISERROR(I88)</f>
        <v>0</v>
      </c>
      <c r="U88" t="b">
        <f>OR(P88:T88)</f>
        <v>0</v>
      </c>
      <c r="W88" s="3">
        <f>SUM(L88:O88)</f>
        <v>0</v>
      </c>
      <c r="Y88" t="s">
        <v>1697</v>
      </c>
      <c r="Z88" t="s">
        <v>1698</v>
      </c>
      <c r="AA88" t="s">
        <v>1297</v>
      </c>
      <c r="AH88">
        <f>FIND(" en ",C88)</f>
        <v>5</v>
      </c>
      <c r="AI88" t="str">
        <f>MID(C88,AH88+4,9999)</f>
        <v>Almagro</v>
      </c>
      <c r="AJ88" t="str">
        <f>AI88&amp;" "&amp;D88&amp;", Madrid, Spain"</f>
        <v>Almagro , Madrid, Spain</v>
      </c>
    </row>
    <row r="89" spans="1:36" x14ac:dyDescent="0.35">
      <c r="A89" s="3">
        <v>1802</v>
      </c>
      <c r="B89" t="s">
        <v>1292</v>
      </c>
      <c r="C89" t="s">
        <v>1296</v>
      </c>
      <c r="E89" t="s">
        <v>1297</v>
      </c>
      <c r="F89" s="3">
        <v>2250</v>
      </c>
      <c r="G89" s="3">
        <v>2</v>
      </c>
      <c r="H89" s="3">
        <v>158</v>
      </c>
      <c r="I89" s="2">
        <v>1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t="b">
        <f>ISBLANK(E89)</f>
        <v>0</v>
      </c>
      <c r="Q89" t="b">
        <f>ISERROR(J89)</f>
        <v>0</v>
      </c>
      <c r="R89" t="b">
        <f>ISERROR(K89)</f>
        <v>0</v>
      </c>
      <c r="S89" t="b">
        <f>ISERROR(G89)</f>
        <v>0</v>
      </c>
      <c r="T89" t="b">
        <f>ISERROR(I89)</f>
        <v>0</v>
      </c>
      <c r="U89" t="b">
        <f>OR(P89:T89)</f>
        <v>0</v>
      </c>
      <c r="W89" s="3">
        <f>SUM(L89:O89)</f>
        <v>0</v>
      </c>
      <c r="Y89" t="s">
        <v>1697</v>
      </c>
      <c r="Z89" t="s">
        <v>1698</v>
      </c>
      <c r="AA89" t="s">
        <v>1297</v>
      </c>
      <c r="AH89">
        <f>FIND(" en ",C89)</f>
        <v>5</v>
      </c>
      <c r="AI89" t="str">
        <f>MID(C89,AH89+4,9999)</f>
        <v>Almagro</v>
      </c>
      <c r="AJ89" t="str">
        <f>AI89&amp;" "&amp;D89&amp;", Madrid, Spain"</f>
        <v>Almagro , Madrid, Spain</v>
      </c>
    </row>
    <row r="90" spans="1:36" x14ac:dyDescent="0.35">
      <c r="A90" s="3">
        <v>1814</v>
      </c>
      <c r="B90" t="s">
        <v>1292</v>
      </c>
      <c r="C90" t="s">
        <v>1296</v>
      </c>
      <c r="E90" t="s">
        <v>1297</v>
      </c>
      <c r="F90" s="3">
        <v>3100</v>
      </c>
      <c r="G90" s="3">
        <v>2</v>
      </c>
      <c r="H90" s="3">
        <v>115</v>
      </c>
      <c r="I90" s="2">
        <v>10</v>
      </c>
      <c r="J90" s="3">
        <v>1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t="b">
        <f>ISBLANK(E90)</f>
        <v>0</v>
      </c>
      <c r="Q90" t="b">
        <f>ISERROR(J90)</f>
        <v>0</v>
      </c>
      <c r="R90" t="b">
        <f>ISERROR(K90)</f>
        <v>0</v>
      </c>
      <c r="S90" t="b">
        <f>ISERROR(G90)</f>
        <v>0</v>
      </c>
      <c r="T90" t="b">
        <f>ISERROR(I90)</f>
        <v>0</v>
      </c>
      <c r="U90" t="b">
        <f>OR(P90:T90)</f>
        <v>0</v>
      </c>
      <c r="W90" s="3">
        <f>SUM(L90:O90)</f>
        <v>0</v>
      </c>
      <c r="Y90" t="s">
        <v>1697</v>
      </c>
      <c r="Z90" t="s">
        <v>1698</v>
      </c>
      <c r="AA90" t="s">
        <v>1297</v>
      </c>
      <c r="AH90">
        <f>FIND(" en ",C90)</f>
        <v>5</v>
      </c>
      <c r="AI90" t="str">
        <f>MID(C90,AH90+4,9999)</f>
        <v>Almagro</v>
      </c>
      <c r="AJ90" t="str">
        <f>AI90&amp;" "&amp;D90&amp;", Madrid, Spain"</f>
        <v>Almagro , Madrid, Spain</v>
      </c>
    </row>
    <row r="91" spans="1:36" x14ac:dyDescent="0.35">
      <c r="A91" s="3">
        <v>1818</v>
      </c>
      <c r="B91" t="s">
        <v>1292</v>
      </c>
      <c r="C91" t="s">
        <v>1406</v>
      </c>
      <c r="E91" t="s">
        <v>1297</v>
      </c>
      <c r="F91" s="3">
        <v>2800</v>
      </c>
      <c r="G91" s="3">
        <v>1</v>
      </c>
      <c r="H91" s="3">
        <v>60</v>
      </c>
      <c r="I91" s="2">
        <v>1</v>
      </c>
      <c r="J91" s="3">
        <v>1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t="b">
        <f>ISBLANK(E91)</f>
        <v>0</v>
      </c>
      <c r="Q91" t="b">
        <f>ISERROR(J91)</f>
        <v>0</v>
      </c>
      <c r="R91" t="b">
        <f>ISERROR(K91)</f>
        <v>0</v>
      </c>
      <c r="S91" t="b">
        <f>ISERROR(G91)</f>
        <v>0</v>
      </c>
      <c r="T91" t="b">
        <f>ISERROR(I91)</f>
        <v>0</v>
      </c>
      <c r="U91" t="b">
        <f>OR(P91:T91)</f>
        <v>0</v>
      </c>
      <c r="W91" s="3">
        <f>SUM(L91:O91)</f>
        <v>0</v>
      </c>
      <c r="Y91" t="s">
        <v>1697</v>
      </c>
      <c r="Z91" t="s">
        <v>1698</v>
      </c>
      <c r="AA91" t="s">
        <v>1699</v>
      </c>
      <c r="AB91" t="s">
        <v>1700</v>
      </c>
      <c r="AC91" t="s">
        <v>1711</v>
      </c>
      <c r="AD91" t="s">
        <v>2798</v>
      </c>
      <c r="AH91">
        <f>FIND(" en ",C91)</f>
        <v>5</v>
      </c>
      <c r="AI91" t="str">
        <f>MID(C91,AH91+4,9999)</f>
        <v>calle de José Abascal</v>
      </c>
      <c r="AJ91" t="str">
        <f>AI91&amp;" "&amp;D91&amp;", Madrid, Spain"</f>
        <v>calle de José Abascal , Madrid, Spain</v>
      </c>
    </row>
    <row r="92" spans="1:36" x14ac:dyDescent="0.35">
      <c r="A92" s="3">
        <v>1821</v>
      </c>
      <c r="B92" t="s">
        <v>1292</v>
      </c>
      <c r="C92" t="s">
        <v>1407</v>
      </c>
      <c r="D92" t="s">
        <v>95</v>
      </c>
      <c r="E92" t="s">
        <v>1297</v>
      </c>
      <c r="F92" s="3">
        <v>2600</v>
      </c>
      <c r="G92" s="3">
        <v>3</v>
      </c>
      <c r="H92" s="3">
        <v>139</v>
      </c>
      <c r="I92" s="2">
        <v>7</v>
      </c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3">
        <v>0</v>
      </c>
      <c r="P92" t="b">
        <f>ISBLANK(E92)</f>
        <v>0</v>
      </c>
      <c r="Q92" t="b">
        <f>ISERROR(J92)</f>
        <v>0</v>
      </c>
      <c r="R92" t="b">
        <f>ISERROR(K92)</f>
        <v>0</v>
      </c>
      <c r="S92" t="b">
        <f>ISERROR(G92)</f>
        <v>0</v>
      </c>
      <c r="T92" t="b">
        <f>ISERROR(I92)</f>
        <v>0</v>
      </c>
      <c r="U92" t="b">
        <f>OR(P92:T92)</f>
        <v>0</v>
      </c>
      <c r="W92" s="3">
        <f>SUM(L92:O92)</f>
        <v>1</v>
      </c>
      <c r="Y92" t="s">
        <v>1710</v>
      </c>
      <c r="Z92" t="s">
        <v>1698</v>
      </c>
      <c r="AA92" t="s">
        <v>2014</v>
      </c>
      <c r="AB92" t="s">
        <v>1708</v>
      </c>
      <c r="AC92" t="s">
        <v>2241</v>
      </c>
      <c r="AD92" t="s">
        <v>2328</v>
      </c>
      <c r="AE92" t="s">
        <v>2727</v>
      </c>
      <c r="AH92">
        <f>FIND(" en ",C92)</f>
        <v>6</v>
      </c>
      <c r="AI92" t="str">
        <f>MID(C92,AH92+4,9999)</f>
        <v>paseo del General Martínez Campos</v>
      </c>
      <c r="AJ92" t="str">
        <f>AI92&amp;" "&amp;D92&amp;", Madrid, Spain"</f>
        <v>paseo del General Martínez Campos 11, Madrid, Spain</v>
      </c>
    </row>
    <row r="93" spans="1:36" x14ac:dyDescent="0.35">
      <c r="A93" s="3">
        <v>1822</v>
      </c>
      <c r="B93" t="s">
        <v>1292</v>
      </c>
      <c r="C93" t="s">
        <v>1408</v>
      </c>
      <c r="E93" t="s">
        <v>1297</v>
      </c>
      <c r="F93" s="3">
        <v>4000</v>
      </c>
      <c r="G93" s="3">
        <v>5</v>
      </c>
      <c r="H93" s="3">
        <v>355</v>
      </c>
      <c r="I93" s="2">
        <v>3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t="b">
        <f>ISBLANK(E93)</f>
        <v>0</v>
      </c>
      <c r="Q93" t="b">
        <f>ISERROR(J93)</f>
        <v>0</v>
      </c>
      <c r="R93" t="b">
        <f>ISERROR(K93)</f>
        <v>0</v>
      </c>
      <c r="S93" t="b">
        <f>ISERROR(G93)</f>
        <v>0</v>
      </c>
      <c r="T93" t="b">
        <f>ISERROR(I93)</f>
        <v>0</v>
      </c>
      <c r="U93" t="b">
        <f>OR(P93:T93)</f>
        <v>0</v>
      </c>
      <c r="W93" s="3">
        <f>SUM(L93:O93)</f>
        <v>0</v>
      </c>
      <c r="Y93" t="s">
        <v>1697</v>
      </c>
      <c r="Z93" t="s">
        <v>1698</v>
      </c>
      <c r="AA93" t="s">
        <v>1699</v>
      </c>
      <c r="AB93" t="s">
        <v>1700</v>
      </c>
      <c r="AC93" t="s">
        <v>1737</v>
      </c>
      <c r="AD93" t="s">
        <v>2799</v>
      </c>
      <c r="AH93">
        <f>FIND(" en ",C93)</f>
        <v>5</v>
      </c>
      <c r="AI93" t="str">
        <f>MID(C93,AH93+4,9999)</f>
        <v>calle de josé abascal</v>
      </c>
      <c r="AJ93" t="str">
        <f>AI93&amp;" "&amp;D93&amp;", Madrid, Spain"</f>
        <v>calle de josé abascal , Madrid, Spain</v>
      </c>
    </row>
    <row r="94" spans="1:36" x14ac:dyDescent="0.35">
      <c r="A94" s="3">
        <v>1824</v>
      </c>
      <c r="B94" t="s">
        <v>1292</v>
      </c>
      <c r="C94" t="s">
        <v>1409</v>
      </c>
      <c r="E94" t="s">
        <v>1297</v>
      </c>
      <c r="F94" s="3">
        <v>4000</v>
      </c>
      <c r="G94" s="3">
        <v>4</v>
      </c>
      <c r="H94" s="3">
        <v>260</v>
      </c>
      <c r="I94" s="2">
        <v>2</v>
      </c>
      <c r="J94" s="3">
        <v>1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t="b">
        <f>ISBLANK(E94)</f>
        <v>0</v>
      </c>
      <c r="Q94" t="b">
        <f>ISERROR(J94)</f>
        <v>0</v>
      </c>
      <c r="R94" t="b">
        <f>ISERROR(K94)</f>
        <v>0</v>
      </c>
      <c r="S94" t="b">
        <f>ISERROR(G94)</f>
        <v>0</v>
      </c>
      <c r="T94" t="b">
        <f>ISERROR(I94)</f>
        <v>0</v>
      </c>
      <c r="U94" t="b">
        <f>OR(P94:T94)</f>
        <v>0</v>
      </c>
      <c r="W94" s="3">
        <f>SUM(L94:O94)</f>
        <v>0</v>
      </c>
      <c r="Y94" t="s">
        <v>1697</v>
      </c>
      <c r="Z94" t="s">
        <v>1698</v>
      </c>
      <c r="AA94" t="s">
        <v>1699</v>
      </c>
      <c r="AB94" t="s">
        <v>1708</v>
      </c>
      <c r="AC94" t="s">
        <v>2153</v>
      </c>
      <c r="AD94" t="s">
        <v>2800</v>
      </c>
      <c r="AH94">
        <f>FIND(" en ",C94)</f>
        <v>5</v>
      </c>
      <c r="AI94" t="str">
        <f>MID(C94,AH94+4,9999)</f>
        <v>calle del Monte Esquinza</v>
      </c>
      <c r="AJ94" t="str">
        <f>AI94&amp;" "&amp;D94&amp;", Madrid, Spain"</f>
        <v>calle del Monte Esquinza , Madrid, Spain</v>
      </c>
    </row>
    <row r="95" spans="1:36" x14ac:dyDescent="0.35">
      <c r="A95" s="3">
        <v>1825</v>
      </c>
      <c r="B95" t="s">
        <v>1292</v>
      </c>
      <c r="C95" t="s">
        <v>1296</v>
      </c>
      <c r="E95" t="s">
        <v>1297</v>
      </c>
      <c r="F95" s="3">
        <v>4950</v>
      </c>
      <c r="G95" s="3">
        <v>5</v>
      </c>
      <c r="H95" s="3">
        <v>350</v>
      </c>
      <c r="I95" s="2">
        <v>1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t="b">
        <f>ISBLANK(E95)</f>
        <v>0</v>
      </c>
      <c r="Q95" t="b">
        <f>ISERROR(J95)</f>
        <v>0</v>
      </c>
      <c r="R95" t="b">
        <f>ISERROR(K95)</f>
        <v>0</v>
      </c>
      <c r="S95" t="b">
        <f>ISERROR(G95)</f>
        <v>0</v>
      </c>
      <c r="T95" t="b">
        <f>ISERROR(I95)</f>
        <v>0</v>
      </c>
      <c r="U95" t="b">
        <f>OR(P95:T95)</f>
        <v>0</v>
      </c>
      <c r="W95" s="3">
        <f>SUM(L95:O95)</f>
        <v>0</v>
      </c>
      <c r="Y95" t="s">
        <v>1697</v>
      </c>
      <c r="Z95" t="s">
        <v>1698</v>
      </c>
      <c r="AA95" t="s">
        <v>1297</v>
      </c>
      <c r="AH95">
        <f>FIND(" en ",C95)</f>
        <v>5</v>
      </c>
      <c r="AI95" t="str">
        <f>MID(C95,AH95+4,9999)</f>
        <v>Almagro</v>
      </c>
      <c r="AJ95" t="str">
        <f>AI95&amp;" "&amp;D95&amp;", Madrid, Spain"</f>
        <v>Almagro , Madrid, Spain</v>
      </c>
    </row>
    <row r="96" spans="1:36" x14ac:dyDescent="0.35">
      <c r="A96" s="3">
        <v>1826</v>
      </c>
      <c r="B96" t="s">
        <v>1292</v>
      </c>
      <c r="C96" t="s">
        <v>1330</v>
      </c>
      <c r="E96" t="s">
        <v>1297</v>
      </c>
      <c r="F96" s="3">
        <v>4400</v>
      </c>
      <c r="G96" s="3">
        <v>4</v>
      </c>
      <c r="H96" s="3">
        <v>300</v>
      </c>
      <c r="I96" s="2">
        <v>4</v>
      </c>
      <c r="J96" s="3">
        <v>1</v>
      </c>
      <c r="K96" s="3">
        <v>1</v>
      </c>
      <c r="L96" s="3">
        <v>1</v>
      </c>
      <c r="M96" s="3">
        <v>0</v>
      </c>
      <c r="N96" s="3">
        <v>0</v>
      </c>
      <c r="O96" s="3">
        <v>0</v>
      </c>
      <c r="P96" t="b">
        <f>ISBLANK(E96)</f>
        <v>0</v>
      </c>
      <c r="Q96" t="b">
        <f>ISERROR(J96)</f>
        <v>0</v>
      </c>
      <c r="R96" t="b">
        <f>ISERROR(K96)</f>
        <v>0</v>
      </c>
      <c r="S96" t="b">
        <f>ISERROR(G96)</f>
        <v>0</v>
      </c>
      <c r="T96" t="b">
        <f>ISERROR(I96)</f>
        <v>0</v>
      </c>
      <c r="U96" t="b">
        <f>OR(P96:T96)</f>
        <v>0</v>
      </c>
      <c r="W96" s="3">
        <f>SUM(L96:O96)</f>
        <v>1</v>
      </c>
      <c r="Y96" t="s">
        <v>1710</v>
      </c>
      <c r="Z96" t="s">
        <v>1698</v>
      </c>
      <c r="AA96" t="s">
        <v>1699</v>
      </c>
      <c r="AB96" t="s">
        <v>1700</v>
      </c>
      <c r="AC96" t="s">
        <v>2745</v>
      </c>
      <c r="AH96">
        <f>FIND(" en ",C96)</f>
        <v>6</v>
      </c>
      <c r="AI96" t="str">
        <f>MID(C96,AH96+4,9999)</f>
        <v>calle de Jenner</v>
      </c>
      <c r="AJ96" t="str">
        <f>AI96&amp;" "&amp;D96&amp;", Madrid, Spain"</f>
        <v>calle de Jenner , Madrid, Spain</v>
      </c>
    </row>
    <row r="97" spans="1:36" x14ac:dyDescent="0.35">
      <c r="A97" s="3">
        <v>1832</v>
      </c>
      <c r="B97" t="s">
        <v>1292</v>
      </c>
      <c r="C97" t="s">
        <v>1296</v>
      </c>
      <c r="E97" t="s">
        <v>1297</v>
      </c>
      <c r="F97" s="3">
        <v>3100</v>
      </c>
      <c r="G97" s="3">
        <v>2</v>
      </c>
      <c r="H97" s="3">
        <v>115</v>
      </c>
      <c r="I97" s="2">
        <v>10</v>
      </c>
      <c r="J97" s="3">
        <v>1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t="b">
        <f>ISBLANK(E97)</f>
        <v>0</v>
      </c>
      <c r="Q97" t="b">
        <f>ISERROR(J97)</f>
        <v>0</v>
      </c>
      <c r="R97" t="b">
        <f>ISERROR(K97)</f>
        <v>0</v>
      </c>
      <c r="S97" t="b">
        <f>ISERROR(G97)</f>
        <v>0</v>
      </c>
      <c r="T97" t="b">
        <f>ISERROR(I97)</f>
        <v>0</v>
      </c>
      <c r="U97" t="b">
        <f>OR(P97:T97)</f>
        <v>0</v>
      </c>
      <c r="W97" s="3">
        <f>SUM(L97:O97)</f>
        <v>0</v>
      </c>
      <c r="Y97" t="s">
        <v>1697</v>
      </c>
      <c r="Z97" t="s">
        <v>1698</v>
      </c>
      <c r="AA97" t="s">
        <v>1297</v>
      </c>
      <c r="AH97">
        <f>FIND(" en ",C97)</f>
        <v>5</v>
      </c>
      <c r="AI97" t="str">
        <f>MID(C97,AH97+4,9999)</f>
        <v>Almagro</v>
      </c>
      <c r="AJ97" t="str">
        <f>AI97&amp;" "&amp;D97&amp;", Madrid, Spain"</f>
        <v>Almagro , Madrid, Spain</v>
      </c>
    </row>
    <row r="98" spans="1:36" x14ac:dyDescent="0.35">
      <c r="A98" s="3">
        <v>1836</v>
      </c>
      <c r="B98" t="s">
        <v>1292</v>
      </c>
      <c r="C98" t="s">
        <v>1296</v>
      </c>
      <c r="E98" t="s">
        <v>1297</v>
      </c>
      <c r="F98" s="3">
        <v>15000</v>
      </c>
      <c r="G98" s="3">
        <v>8</v>
      </c>
      <c r="H98" s="3">
        <v>1250</v>
      </c>
      <c r="I98" s="2">
        <v>4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t="b">
        <f>ISBLANK(E98)</f>
        <v>0</v>
      </c>
      <c r="Q98" t="b">
        <f>ISERROR(J98)</f>
        <v>0</v>
      </c>
      <c r="R98" t="b">
        <f>ISERROR(K98)</f>
        <v>0</v>
      </c>
      <c r="S98" t="b">
        <f>ISERROR(G98)</f>
        <v>0</v>
      </c>
      <c r="T98" t="b">
        <f>ISERROR(I98)</f>
        <v>0</v>
      </c>
      <c r="U98" t="b">
        <f>OR(P98:T98)</f>
        <v>0</v>
      </c>
      <c r="W98" s="3">
        <f>SUM(L98:O98)</f>
        <v>0</v>
      </c>
      <c r="Y98" t="s">
        <v>1697</v>
      </c>
      <c r="Z98" t="s">
        <v>1698</v>
      </c>
      <c r="AA98" t="s">
        <v>1297</v>
      </c>
      <c r="AH98">
        <f>FIND(" en ",C98)</f>
        <v>5</v>
      </c>
      <c r="AI98" t="str">
        <f>MID(C98,AH98+4,9999)</f>
        <v>Almagro</v>
      </c>
      <c r="AJ98" t="str">
        <f>AI98&amp;" "&amp;D98&amp;", Madrid, Spain"</f>
        <v>Almagro , Madrid, Spain</v>
      </c>
    </row>
    <row r="99" spans="1:36" x14ac:dyDescent="0.35">
      <c r="A99" s="3">
        <v>1839</v>
      </c>
      <c r="B99" t="s">
        <v>1292</v>
      </c>
      <c r="C99" t="s">
        <v>1296</v>
      </c>
      <c r="E99" t="s">
        <v>1297</v>
      </c>
      <c r="F99" s="3">
        <v>1200</v>
      </c>
      <c r="G99" s="3">
        <v>2</v>
      </c>
      <c r="H99" s="3">
        <v>98</v>
      </c>
      <c r="I99" s="2">
        <v>1</v>
      </c>
      <c r="J99" s="3">
        <v>0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t="b">
        <f>ISBLANK(E99)</f>
        <v>0</v>
      </c>
      <c r="Q99" t="b">
        <f>ISERROR(J99)</f>
        <v>0</v>
      </c>
      <c r="R99" t="b">
        <f>ISERROR(K99)</f>
        <v>0</v>
      </c>
      <c r="S99" t="b">
        <f>ISERROR(G99)</f>
        <v>0</v>
      </c>
      <c r="T99" t="b">
        <f>ISERROR(I99)</f>
        <v>0</v>
      </c>
      <c r="U99" t="b">
        <f>OR(P99:T99)</f>
        <v>0</v>
      </c>
      <c r="W99" s="3">
        <f>SUM(L99:O99)</f>
        <v>0</v>
      </c>
      <c r="Y99" t="s">
        <v>1697</v>
      </c>
      <c r="Z99" t="s">
        <v>1698</v>
      </c>
      <c r="AA99" t="s">
        <v>1297</v>
      </c>
      <c r="AH99">
        <f>FIND(" en ",C99)</f>
        <v>5</v>
      </c>
      <c r="AI99" t="str">
        <f>MID(C99,AH99+4,9999)</f>
        <v>Almagro</v>
      </c>
      <c r="AJ99" t="str">
        <f>AI99&amp;" "&amp;D99&amp;", Madrid, Spain"</f>
        <v>Almagro , Madrid, Spain</v>
      </c>
    </row>
    <row r="100" spans="1:36" x14ac:dyDescent="0.35">
      <c r="A100" s="3">
        <v>1841</v>
      </c>
      <c r="B100" t="s">
        <v>1292</v>
      </c>
      <c r="C100" t="s">
        <v>1348</v>
      </c>
      <c r="E100" t="s">
        <v>1297</v>
      </c>
      <c r="F100" s="3">
        <v>1150</v>
      </c>
      <c r="G100" s="3">
        <v>2</v>
      </c>
      <c r="H100" s="3">
        <v>72</v>
      </c>
      <c r="I100" s="2">
        <v>3</v>
      </c>
      <c r="J100" s="3">
        <v>0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t="b">
        <f>ISBLANK(E100)</f>
        <v>0</v>
      </c>
      <c r="Q100" t="b">
        <f>ISERROR(J100)</f>
        <v>0</v>
      </c>
      <c r="R100" t="b">
        <f>ISERROR(K100)</f>
        <v>0</v>
      </c>
      <c r="S100" t="b">
        <f>ISERROR(G100)</f>
        <v>0</v>
      </c>
      <c r="T100" t="b">
        <f>ISERROR(I100)</f>
        <v>0</v>
      </c>
      <c r="U100" t="b">
        <f>OR(P100:T100)</f>
        <v>0</v>
      </c>
      <c r="W100" s="3">
        <f>SUM(L100:O100)</f>
        <v>0</v>
      </c>
      <c r="Y100" t="s">
        <v>1697</v>
      </c>
      <c r="Z100" t="s">
        <v>1698</v>
      </c>
      <c r="AA100" t="s">
        <v>2757</v>
      </c>
      <c r="AH100">
        <f>FIND(" en ",C100)</f>
        <v>5</v>
      </c>
      <c r="AI100" t="str">
        <f>MID(C100,AH100+4,9999)</f>
        <v>Zurbano</v>
      </c>
      <c r="AJ100" t="str">
        <f>AI100&amp;" "&amp;D100&amp;", Madrid, Spain"</f>
        <v>Zurbano , Madrid, Spain</v>
      </c>
    </row>
    <row r="101" spans="1:36" x14ac:dyDescent="0.35">
      <c r="A101" s="3">
        <v>1844</v>
      </c>
      <c r="B101" t="s">
        <v>1292</v>
      </c>
      <c r="C101" t="s">
        <v>1418</v>
      </c>
      <c r="D101" t="s">
        <v>1054</v>
      </c>
      <c r="E101" t="s">
        <v>1297</v>
      </c>
      <c r="F101" s="3">
        <v>800</v>
      </c>
      <c r="G101" s="1" t="e">
        <v>#NULL!</v>
      </c>
      <c r="H101" s="3">
        <v>50</v>
      </c>
      <c r="I101" s="2">
        <v>2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t="b">
        <f>ISBLANK(E101)</f>
        <v>0</v>
      </c>
      <c r="Q101" t="b">
        <f>ISERROR(J101)</f>
        <v>0</v>
      </c>
      <c r="R101" t="b">
        <f>ISERROR(K101)</f>
        <v>0</v>
      </c>
      <c r="S101" t="b">
        <f>ISERROR(G101)</f>
        <v>1</v>
      </c>
      <c r="T101" t="b">
        <f>ISERROR(I101)</f>
        <v>0</v>
      </c>
      <c r="U101" t="b">
        <f>OR(P101:T101)</f>
        <v>1</v>
      </c>
      <c r="W101" s="3">
        <f>SUM(L101:O101)</f>
        <v>0</v>
      </c>
      <c r="Y101" t="s">
        <v>1721</v>
      </c>
      <c r="Z101" t="s">
        <v>1698</v>
      </c>
      <c r="AA101" t="s">
        <v>1699</v>
      </c>
      <c r="AB101" t="s">
        <v>1751</v>
      </c>
      <c r="AC101" t="s">
        <v>1802</v>
      </c>
      <c r="AD101" t="s">
        <v>2445</v>
      </c>
      <c r="AH101">
        <f>FIND(" en ",C101)</f>
        <v>8</v>
      </c>
      <c r="AI101" t="str">
        <f>MID(C101,AH101+4,9999)</f>
        <v>calle García De Paredes</v>
      </c>
      <c r="AJ101" t="str">
        <f>AI101&amp;" "&amp;D101&amp;", Madrid, Spain"</f>
        <v>calle García De Paredes 49, Madrid, Spain</v>
      </c>
    </row>
    <row r="102" spans="1:36" x14ac:dyDescent="0.35">
      <c r="A102" s="3">
        <v>1846</v>
      </c>
      <c r="B102" t="s">
        <v>1292</v>
      </c>
      <c r="C102" t="s">
        <v>1296</v>
      </c>
      <c r="E102" t="s">
        <v>1297</v>
      </c>
      <c r="F102" s="3">
        <v>2500</v>
      </c>
      <c r="G102" s="3">
        <v>2</v>
      </c>
      <c r="H102" s="3">
        <v>100</v>
      </c>
      <c r="I102" s="2">
        <v>2</v>
      </c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t="b">
        <f>ISBLANK(E102)</f>
        <v>0</v>
      </c>
      <c r="Q102" t="b">
        <f>ISERROR(J102)</f>
        <v>0</v>
      </c>
      <c r="R102" t="b">
        <f>ISERROR(K102)</f>
        <v>0</v>
      </c>
      <c r="S102" t="b">
        <f>ISERROR(G102)</f>
        <v>0</v>
      </c>
      <c r="T102" t="b">
        <f>ISERROR(I102)</f>
        <v>0</v>
      </c>
      <c r="U102" t="b">
        <f>OR(P102:T102)</f>
        <v>0</v>
      </c>
      <c r="W102" s="3">
        <f>SUM(L102:O102)</f>
        <v>0</v>
      </c>
      <c r="Y102" t="s">
        <v>1697</v>
      </c>
      <c r="Z102" t="s">
        <v>1698</v>
      </c>
      <c r="AA102" t="s">
        <v>1297</v>
      </c>
      <c r="AH102">
        <f>FIND(" en ",C102)</f>
        <v>5</v>
      </c>
      <c r="AI102" t="str">
        <f>MID(C102,AH102+4,9999)</f>
        <v>Almagro</v>
      </c>
      <c r="AJ102" t="str">
        <f>AI102&amp;" "&amp;D102&amp;", Madrid, Spain"</f>
        <v>Almagro , Madrid, Spain</v>
      </c>
    </row>
    <row r="103" spans="1:36" x14ac:dyDescent="0.35">
      <c r="A103" s="3">
        <v>1847</v>
      </c>
      <c r="B103" t="s">
        <v>1292</v>
      </c>
      <c r="C103" t="s">
        <v>1355</v>
      </c>
      <c r="E103" t="s">
        <v>1297</v>
      </c>
      <c r="F103" s="3">
        <v>2350</v>
      </c>
      <c r="G103" s="3">
        <v>2</v>
      </c>
      <c r="H103" s="3">
        <v>158</v>
      </c>
      <c r="I103" s="2">
        <v>1</v>
      </c>
      <c r="J103" s="3">
        <v>1</v>
      </c>
      <c r="K103" s="3">
        <v>1</v>
      </c>
      <c r="L103" s="3">
        <v>0</v>
      </c>
      <c r="M103" s="3">
        <v>0</v>
      </c>
      <c r="N103" s="3">
        <v>0</v>
      </c>
      <c r="O103" s="3">
        <v>0</v>
      </c>
      <c r="P103" t="b">
        <f>ISBLANK(E103)</f>
        <v>0</v>
      </c>
      <c r="Q103" t="b">
        <f>ISERROR(J103)</f>
        <v>0</v>
      </c>
      <c r="R103" t="b">
        <f>ISERROR(K103)</f>
        <v>0</v>
      </c>
      <c r="S103" t="b">
        <f>ISERROR(G103)</f>
        <v>0</v>
      </c>
      <c r="T103" t="b">
        <f>ISERROR(I103)</f>
        <v>0</v>
      </c>
      <c r="U103" t="b">
        <f>OR(P103:T103)</f>
        <v>0</v>
      </c>
      <c r="W103" s="3">
        <f>SUM(L103:O103)</f>
        <v>0</v>
      </c>
      <c r="Y103" t="s">
        <v>1697</v>
      </c>
      <c r="Z103" t="s">
        <v>1698</v>
      </c>
      <c r="AA103" t="s">
        <v>1699</v>
      </c>
      <c r="AB103" t="s">
        <v>1817</v>
      </c>
      <c r="AC103" t="s">
        <v>2759</v>
      </c>
      <c r="AH103">
        <f>FIND(" en ",C103)</f>
        <v>5</v>
      </c>
      <c r="AI103" t="str">
        <f>MID(C103,AH103+4,9999)</f>
        <v>calle el Españoleto</v>
      </c>
      <c r="AJ103" t="str">
        <f>AI103&amp;" "&amp;D103&amp;", Madrid, Spain"</f>
        <v>calle el Españoleto , Madrid, Spain</v>
      </c>
    </row>
    <row r="104" spans="1:36" x14ac:dyDescent="0.35">
      <c r="A104" s="3">
        <v>1850</v>
      </c>
      <c r="B104" t="s">
        <v>1292</v>
      </c>
      <c r="C104" t="s">
        <v>1362</v>
      </c>
      <c r="E104" t="s">
        <v>1297</v>
      </c>
      <c r="F104" s="3">
        <v>2600</v>
      </c>
      <c r="G104" s="3">
        <v>3</v>
      </c>
      <c r="H104" s="3">
        <v>160</v>
      </c>
      <c r="I104" s="2">
        <v>1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t="b">
        <f>ISBLANK(E104)</f>
        <v>0</v>
      </c>
      <c r="Q104" t="b">
        <f>ISERROR(J104)</f>
        <v>0</v>
      </c>
      <c r="R104" t="b">
        <f>ISERROR(K104)</f>
        <v>0</v>
      </c>
      <c r="S104" t="b">
        <f>ISERROR(G104)</f>
        <v>0</v>
      </c>
      <c r="T104" t="b">
        <f>ISERROR(I104)</f>
        <v>0</v>
      </c>
      <c r="U104" t="b">
        <f>OR(P104:T104)</f>
        <v>0</v>
      </c>
      <c r="W104" s="3">
        <f>SUM(L104:O104)</f>
        <v>0</v>
      </c>
      <c r="Y104" t="s">
        <v>1697</v>
      </c>
      <c r="Z104" t="s">
        <v>1698</v>
      </c>
      <c r="AA104" t="s">
        <v>1699</v>
      </c>
      <c r="AB104" t="s">
        <v>1700</v>
      </c>
      <c r="AC104" t="s">
        <v>2757</v>
      </c>
      <c r="AH104">
        <f>FIND(" en ",C104)</f>
        <v>5</v>
      </c>
      <c r="AI104" t="str">
        <f>MID(C104,AH104+4,9999)</f>
        <v>calle de Zurbano</v>
      </c>
      <c r="AJ104" t="str">
        <f>AI104&amp;" "&amp;D104&amp;", Madrid, Spain"</f>
        <v>calle de Zurbano , Madrid, Spain</v>
      </c>
    </row>
    <row r="105" spans="1:36" x14ac:dyDescent="0.35">
      <c r="A105" s="3">
        <v>1855</v>
      </c>
      <c r="B105" t="s">
        <v>1292</v>
      </c>
      <c r="C105" t="s">
        <v>1423</v>
      </c>
      <c r="E105" t="s">
        <v>1297</v>
      </c>
      <c r="F105" s="3">
        <v>2350</v>
      </c>
      <c r="G105" s="3">
        <v>2</v>
      </c>
      <c r="H105" s="3">
        <v>155</v>
      </c>
      <c r="I105" s="2">
        <v>2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t="b">
        <f>ISBLANK(E105)</f>
        <v>0</v>
      </c>
      <c r="Q105" t="b">
        <f>ISERROR(J105)</f>
        <v>0</v>
      </c>
      <c r="R105" t="b">
        <f>ISERROR(K105)</f>
        <v>0</v>
      </c>
      <c r="S105" t="b">
        <f>ISERROR(G105)</f>
        <v>0</v>
      </c>
      <c r="T105" t="b">
        <f>ISERROR(I105)</f>
        <v>0</v>
      </c>
      <c r="U105" t="b">
        <f>OR(P105:T105)</f>
        <v>0</v>
      </c>
      <c r="W105" s="3">
        <f>SUM(L105:O105)</f>
        <v>0</v>
      </c>
      <c r="Y105" t="s">
        <v>1697</v>
      </c>
      <c r="Z105" t="s">
        <v>1698</v>
      </c>
      <c r="AA105" t="s">
        <v>1699</v>
      </c>
      <c r="AB105" t="s">
        <v>1700</v>
      </c>
      <c r="AC105" t="s">
        <v>2805</v>
      </c>
      <c r="AH105">
        <f>FIND(" en ",C105)</f>
        <v>5</v>
      </c>
      <c r="AI105" t="str">
        <f>MID(C105,AH105+4,9999)</f>
        <v>calle de Caracas</v>
      </c>
      <c r="AJ105" t="str">
        <f>AI105&amp;" "&amp;D105&amp;", Madrid, Spain"</f>
        <v>calle de Caracas , Madrid, Spain</v>
      </c>
    </row>
    <row r="106" spans="1:36" x14ac:dyDescent="0.35">
      <c r="A106" s="3">
        <v>1860</v>
      </c>
      <c r="B106" t="s">
        <v>1292</v>
      </c>
      <c r="C106" t="s">
        <v>1425</v>
      </c>
      <c r="E106" t="s">
        <v>1297</v>
      </c>
      <c r="F106" s="3">
        <v>4500</v>
      </c>
      <c r="G106" s="3">
        <v>3</v>
      </c>
      <c r="H106" s="3">
        <v>350</v>
      </c>
      <c r="I106" s="2">
        <v>6</v>
      </c>
      <c r="J106" s="3">
        <v>1</v>
      </c>
      <c r="K106" s="3">
        <v>1</v>
      </c>
      <c r="L106" s="3">
        <v>1</v>
      </c>
      <c r="M106" s="3">
        <v>0</v>
      </c>
      <c r="N106" s="3">
        <v>0</v>
      </c>
      <c r="O106" s="3">
        <v>0</v>
      </c>
      <c r="P106" t="b">
        <f>ISBLANK(E106)</f>
        <v>0</v>
      </c>
      <c r="Q106" t="b">
        <f>ISERROR(J106)</f>
        <v>0</v>
      </c>
      <c r="R106" t="b">
        <f>ISERROR(K106)</f>
        <v>0</v>
      </c>
      <c r="S106" t="b">
        <f>ISERROR(G106)</f>
        <v>0</v>
      </c>
      <c r="T106" t="b">
        <f>ISERROR(I106)</f>
        <v>0</v>
      </c>
      <c r="U106" t="b">
        <f>OR(P106:T106)</f>
        <v>0</v>
      </c>
      <c r="W106" s="3">
        <f>SUM(L106:O106)</f>
        <v>1</v>
      </c>
      <c r="Y106" t="s">
        <v>1710</v>
      </c>
      <c r="Z106" t="s">
        <v>1698</v>
      </c>
      <c r="AA106" t="s">
        <v>2807</v>
      </c>
      <c r="AH106">
        <f>FIND(" en ",C106)</f>
        <v>6</v>
      </c>
      <c r="AI106" t="str">
        <f>MID(C106,AH106+4,9999)</f>
        <v>Jenne</v>
      </c>
      <c r="AJ106" t="str">
        <f>AI106&amp;" "&amp;D106&amp;", Madrid, Spain"</f>
        <v>Jenne , Madrid, Spain</v>
      </c>
    </row>
    <row r="107" spans="1:36" x14ac:dyDescent="0.35">
      <c r="A107" s="3">
        <v>1866</v>
      </c>
      <c r="B107" t="s">
        <v>1292</v>
      </c>
      <c r="C107" t="s">
        <v>1296</v>
      </c>
      <c r="E107" t="s">
        <v>1297</v>
      </c>
      <c r="F107" s="3">
        <v>6000</v>
      </c>
      <c r="G107" s="3">
        <v>5</v>
      </c>
      <c r="H107" s="3">
        <v>400</v>
      </c>
      <c r="I107" s="2">
        <v>4</v>
      </c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t="b">
        <f>ISBLANK(E107)</f>
        <v>0</v>
      </c>
      <c r="Q107" t="b">
        <f>ISERROR(J107)</f>
        <v>0</v>
      </c>
      <c r="R107" t="b">
        <f>ISERROR(K107)</f>
        <v>0</v>
      </c>
      <c r="S107" t="b">
        <f>ISERROR(G107)</f>
        <v>0</v>
      </c>
      <c r="T107" t="b">
        <f>ISERROR(I107)</f>
        <v>0</v>
      </c>
      <c r="U107" t="b">
        <f>OR(P107:T107)</f>
        <v>0</v>
      </c>
      <c r="W107" s="3">
        <f>SUM(L107:O107)</f>
        <v>0</v>
      </c>
      <c r="Y107" t="s">
        <v>1697</v>
      </c>
      <c r="Z107" t="s">
        <v>1698</v>
      </c>
      <c r="AA107" t="s">
        <v>1297</v>
      </c>
      <c r="AH107">
        <f>FIND(" en ",C107)</f>
        <v>5</v>
      </c>
      <c r="AI107" t="str">
        <f>MID(C107,AH107+4,9999)</f>
        <v>Almagro</v>
      </c>
      <c r="AJ107" t="str">
        <f>AI107&amp;" "&amp;D107&amp;", Madrid, Spain"</f>
        <v>Almagro , Madrid, Spain</v>
      </c>
    </row>
    <row r="108" spans="1:36" x14ac:dyDescent="0.35">
      <c r="A108" s="3">
        <v>1868</v>
      </c>
      <c r="B108" t="s">
        <v>1292</v>
      </c>
      <c r="C108" t="s">
        <v>1355</v>
      </c>
      <c r="E108" t="s">
        <v>1297</v>
      </c>
      <c r="F108" s="3">
        <v>2800</v>
      </c>
      <c r="G108" s="3">
        <v>3</v>
      </c>
      <c r="H108" s="3">
        <v>171</v>
      </c>
      <c r="I108" s="2">
        <v>2</v>
      </c>
      <c r="J108" s="3">
        <v>1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t="b">
        <f>ISBLANK(E108)</f>
        <v>0</v>
      </c>
      <c r="Q108" t="b">
        <f>ISERROR(J108)</f>
        <v>0</v>
      </c>
      <c r="R108" t="b">
        <f>ISERROR(K108)</f>
        <v>0</v>
      </c>
      <c r="S108" t="b">
        <f>ISERROR(G108)</f>
        <v>0</v>
      </c>
      <c r="T108" t="b">
        <f>ISERROR(I108)</f>
        <v>0</v>
      </c>
      <c r="U108" t="b">
        <f>OR(P108:T108)</f>
        <v>0</v>
      </c>
      <c r="W108" s="3">
        <f>SUM(L108:O108)</f>
        <v>0</v>
      </c>
      <c r="Y108" t="s">
        <v>1697</v>
      </c>
      <c r="Z108" t="s">
        <v>1698</v>
      </c>
      <c r="AA108" t="s">
        <v>1699</v>
      </c>
      <c r="AB108" t="s">
        <v>1817</v>
      </c>
      <c r="AC108" t="s">
        <v>2759</v>
      </c>
      <c r="AH108">
        <f>FIND(" en ",C108)</f>
        <v>5</v>
      </c>
      <c r="AI108" t="str">
        <f>MID(C108,AH108+4,9999)</f>
        <v>calle el Españoleto</v>
      </c>
      <c r="AJ108" t="str">
        <f>AI108&amp;" "&amp;D108&amp;", Madrid, Spain"</f>
        <v>calle el Españoleto , Madrid, Spain</v>
      </c>
    </row>
    <row r="109" spans="1:36" x14ac:dyDescent="0.35">
      <c r="A109" s="3">
        <v>1870</v>
      </c>
      <c r="B109" t="s">
        <v>1292</v>
      </c>
      <c r="C109" t="s">
        <v>1296</v>
      </c>
      <c r="E109" t="s">
        <v>1297</v>
      </c>
      <c r="F109" s="3">
        <v>1500</v>
      </c>
      <c r="G109" s="3">
        <v>1</v>
      </c>
      <c r="H109" s="3">
        <v>90</v>
      </c>
      <c r="I109" s="2">
        <v>3</v>
      </c>
      <c r="J109" s="3">
        <v>0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t="b">
        <f>ISBLANK(E109)</f>
        <v>0</v>
      </c>
      <c r="Q109" t="b">
        <f>ISERROR(J109)</f>
        <v>0</v>
      </c>
      <c r="R109" t="b">
        <f>ISERROR(K109)</f>
        <v>0</v>
      </c>
      <c r="S109" t="b">
        <f>ISERROR(G109)</f>
        <v>0</v>
      </c>
      <c r="T109" t="b">
        <f>ISERROR(I109)</f>
        <v>0</v>
      </c>
      <c r="U109" t="b">
        <f>OR(P109:T109)</f>
        <v>0</v>
      </c>
      <c r="W109" s="3">
        <f>SUM(L109:O109)</f>
        <v>0</v>
      </c>
      <c r="Y109" t="s">
        <v>1697</v>
      </c>
      <c r="Z109" t="s">
        <v>1698</v>
      </c>
      <c r="AA109" t="s">
        <v>1297</v>
      </c>
      <c r="AH109">
        <f>FIND(" en ",C109)</f>
        <v>5</v>
      </c>
      <c r="AI109" t="str">
        <f>MID(C109,AH109+4,9999)</f>
        <v>Almagro</v>
      </c>
      <c r="AJ109" t="str">
        <f>AI109&amp;" "&amp;D109&amp;", Madrid, Spain"</f>
        <v>Almagro , Madrid, Spain</v>
      </c>
    </row>
    <row r="110" spans="1:36" x14ac:dyDescent="0.35">
      <c r="A110" s="3">
        <v>1873</v>
      </c>
      <c r="B110" t="s">
        <v>1292</v>
      </c>
      <c r="C110" t="s">
        <v>1296</v>
      </c>
      <c r="E110" t="s">
        <v>1297</v>
      </c>
      <c r="F110" s="3">
        <v>2500</v>
      </c>
      <c r="G110" s="3">
        <v>2</v>
      </c>
      <c r="H110" s="3">
        <v>113</v>
      </c>
      <c r="I110" s="2">
        <v>2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t="b">
        <f>ISBLANK(E110)</f>
        <v>0</v>
      </c>
      <c r="Q110" t="b">
        <f>ISERROR(J110)</f>
        <v>0</v>
      </c>
      <c r="R110" t="b">
        <f>ISERROR(K110)</f>
        <v>0</v>
      </c>
      <c r="S110" t="b">
        <f>ISERROR(G110)</f>
        <v>0</v>
      </c>
      <c r="T110" t="b">
        <f>ISERROR(I110)</f>
        <v>0</v>
      </c>
      <c r="U110" t="b">
        <f>OR(P110:T110)</f>
        <v>0</v>
      </c>
      <c r="W110" s="3">
        <f>SUM(L110:O110)</f>
        <v>0</v>
      </c>
      <c r="Y110" t="s">
        <v>1697</v>
      </c>
      <c r="Z110" t="s">
        <v>1698</v>
      </c>
      <c r="AA110" t="s">
        <v>1297</v>
      </c>
      <c r="AH110">
        <f>FIND(" en ",C110)</f>
        <v>5</v>
      </c>
      <c r="AI110" t="str">
        <f>MID(C110,AH110+4,9999)</f>
        <v>Almagro</v>
      </c>
      <c r="AJ110" t="str">
        <f>AI110&amp;" "&amp;D110&amp;", Madrid, Spain"</f>
        <v>Almagro , Madrid, Spain</v>
      </c>
    </row>
    <row r="111" spans="1:36" x14ac:dyDescent="0.35">
      <c r="A111" s="3">
        <v>1875</v>
      </c>
      <c r="B111" t="s">
        <v>1292</v>
      </c>
      <c r="C111" t="s">
        <v>1296</v>
      </c>
      <c r="E111" t="s">
        <v>1297</v>
      </c>
      <c r="F111" s="3">
        <v>800</v>
      </c>
      <c r="G111" s="3">
        <v>1</v>
      </c>
      <c r="H111" s="3">
        <v>55</v>
      </c>
      <c r="I111" s="2">
        <v>2</v>
      </c>
      <c r="J111" s="3">
        <v>0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t="b">
        <f>ISBLANK(E111)</f>
        <v>0</v>
      </c>
      <c r="Q111" t="b">
        <f>ISERROR(J111)</f>
        <v>0</v>
      </c>
      <c r="R111" t="b">
        <f>ISERROR(K111)</f>
        <v>0</v>
      </c>
      <c r="S111" t="b">
        <f>ISERROR(G111)</f>
        <v>0</v>
      </c>
      <c r="T111" t="b">
        <f>ISERROR(I111)</f>
        <v>0</v>
      </c>
      <c r="U111" t="b">
        <f>OR(P111:T111)</f>
        <v>0</v>
      </c>
      <c r="W111" s="3">
        <f>SUM(L111:O111)</f>
        <v>0</v>
      </c>
      <c r="Y111" t="s">
        <v>1697</v>
      </c>
      <c r="Z111" t="s">
        <v>1698</v>
      </c>
      <c r="AA111" t="s">
        <v>1297</v>
      </c>
      <c r="AH111">
        <f>FIND(" en ",C111)</f>
        <v>5</v>
      </c>
      <c r="AI111" t="str">
        <f>MID(C111,AH111+4,9999)</f>
        <v>Almagro</v>
      </c>
      <c r="AJ111" t="str">
        <f>AI111&amp;" "&amp;D111&amp;", Madrid, Spain"</f>
        <v>Almagro , Madrid, Spain</v>
      </c>
    </row>
    <row r="112" spans="1:36" x14ac:dyDescent="0.35">
      <c r="A112" s="3">
        <v>1876</v>
      </c>
      <c r="B112" t="s">
        <v>1292</v>
      </c>
      <c r="C112" t="s">
        <v>1296</v>
      </c>
      <c r="E112" t="s">
        <v>1297</v>
      </c>
      <c r="F112" s="3">
        <v>3000</v>
      </c>
      <c r="G112" s="3">
        <v>1</v>
      </c>
      <c r="H112" s="3">
        <v>90</v>
      </c>
      <c r="I112" s="2">
        <v>3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t="b">
        <f>ISBLANK(E112)</f>
        <v>0</v>
      </c>
      <c r="Q112" t="b">
        <f>ISERROR(J112)</f>
        <v>0</v>
      </c>
      <c r="R112" t="b">
        <f>ISERROR(K112)</f>
        <v>0</v>
      </c>
      <c r="S112" t="b">
        <f>ISERROR(G112)</f>
        <v>0</v>
      </c>
      <c r="T112" t="b">
        <f>ISERROR(I112)</f>
        <v>0</v>
      </c>
      <c r="U112" t="b">
        <f>OR(P112:T112)</f>
        <v>0</v>
      </c>
      <c r="W112" s="3">
        <f>SUM(L112:O112)</f>
        <v>0</v>
      </c>
      <c r="Y112" t="s">
        <v>1697</v>
      </c>
      <c r="Z112" t="s">
        <v>1698</v>
      </c>
      <c r="AA112" t="s">
        <v>1297</v>
      </c>
      <c r="AH112">
        <f>FIND(" en ",C112)</f>
        <v>5</v>
      </c>
      <c r="AI112" t="str">
        <f>MID(C112,AH112+4,9999)</f>
        <v>Almagro</v>
      </c>
      <c r="AJ112" t="str">
        <f>AI112&amp;" "&amp;D112&amp;", Madrid, Spain"</f>
        <v>Almagro , Madrid, Spain</v>
      </c>
    </row>
    <row r="113" spans="1:36" x14ac:dyDescent="0.35">
      <c r="A113" s="3">
        <v>2112</v>
      </c>
      <c r="B113" t="s">
        <v>1598</v>
      </c>
      <c r="C113" t="s">
        <v>1609</v>
      </c>
      <c r="E113" t="s">
        <v>1610</v>
      </c>
      <c r="F113" s="3">
        <v>770</v>
      </c>
      <c r="G113" s="3">
        <v>2</v>
      </c>
      <c r="H113" s="3">
        <v>90</v>
      </c>
      <c r="I113" s="2">
        <v>2</v>
      </c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t="b">
        <f>ISBLANK(E113)</f>
        <v>0</v>
      </c>
      <c r="Q113" t="b">
        <f>ISERROR(J113)</f>
        <v>0</v>
      </c>
      <c r="R113" t="b">
        <f>ISERROR(K113)</f>
        <v>0</v>
      </c>
      <c r="S113" t="b">
        <f>ISERROR(G113)</f>
        <v>0</v>
      </c>
      <c r="T113" t="b">
        <f>ISERROR(I113)</f>
        <v>0</v>
      </c>
      <c r="U113" t="b">
        <f>OR(P113:T113)</f>
        <v>0</v>
      </c>
      <c r="W113" s="3">
        <f>SUM(L113:O113)</f>
        <v>0</v>
      </c>
      <c r="Y113" t="s">
        <v>1697</v>
      </c>
      <c r="Z113" t="s">
        <v>1698</v>
      </c>
      <c r="AA113" t="s">
        <v>1699</v>
      </c>
      <c r="AB113" t="s">
        <v>1700</v>
      </c>
      <c r="AC113" t="s">
        <v>2660</v>
      </c>
      <c r="AD113" t="s">
        <v>2956</v>
      </c>
      <c r="AH113">
        <f>FIND(" en ",C113)</f>
        <v>5</v>
      </c>
      <c r="AI113" t="str">
        <f>MID(C113,AH113+4,9999)</f>
        <v>calle de Dolores Barranco</v>
      </c>
      <c r="AJ113" t="str">
        <f>AI113&amp;" "&amp;D113&amp;", Madrid, Spain"</f>
        <v>calle de Dolores Barranco , Madrid, Spain</v>
      </c>
    </row>
    <row r="114" spans="1:36" x14ac:dyDescent="0.35">
      <c r="A114" s="3">
        <v>2113</v>
      </c>
      <c r="B114" t="s">
        <v>1598</v>
      </c>
      <c r="C114" t="s">
        <v>1611</v>
      </c>
      <c r="E114" t="s">
        <v>1610</v>
      </c>
      <c r="F114" s="3">
        <v>750</v>
      </c>
      <c r="G114" s="3">
        <v>2</v>
      </c>
      <c r="H114" s="3">
        <v>90</v>
      </c>
      <c r="I114" s="2">
        <v>2</v>
      </c>
      <c r="J114" s="3">
        <v>1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t="b">
        <f>ISBLANK(E114)</f>
        <v>0</v>
      </c>
      <c r="Q114" t="b">
        <f>ISERROR(J114)</f>
        <v>0</v>
      </c>
      <c r="R114" t="b">
        <f>ISERROR(K114)</f>
        <v>0</v>
      </c>
      <c r="S114" t="b">
        <f>ISERROR(G114)</f>
        <v>0</v>
      </c>
      <c r="T114" t="b">
        <f>ISERROR(I114)</f>
        <v>0</v>
      </c>
      <c r="U114" t="b">
        <f>OR(P114:T114)</f>
        <v>0</v>
      </c>
      <c r="W114" s="3">
        <f>SUM(L114:O114)</f>
        <v>0</v>
      </c>
      <c r="Y114" t="s">
        <v>1697</v>
      </c>
      <c r="Z114" t="s">
        <v>1698</v>
      </c>
      <c r="AA114" t="s">
        <v>1699</v>
      </c>
      <c r="AB114" t="s">
        <v>1700</v>
      </c>
      <c r="AC114" t="s">
        <v>2957</v>
      </c>
      <c r="AH114">
        <f>FIND(" en ",C114)</f>
        <v>5</v>
      </c>
      <c r="AI114" t="str">
        <f>MID(C114,AH114+4,9999)</f>
        <v>calle de Ferroviarios</v>
      </c>
      <c r="AJ114" t="str">
        <f>AI114&amp;" "&amp;D114&amp;", Madrid, Spain"</f>
        <v>calle de Ferroviarios , Madrid, Spain</v>
      </c>
    </row>
    <row r="115" spans="1:36" x14ac:dyDescent="0.35">
      <c r="A115" s="3">
        <v>2126</v>
      </c>
      <c r="B115" t="s">
        <v>1598</v>
      </c>
      <c r="C115" t="s">
        <v>1622</v>
      </c>
      <c r="E115" t="s">
        <v>1610</v>
      </c>
      <c r="F115" s="3">
        <v>950</v>
      </c>
      <c r="G115" s="3">
        <v>1</v>
      </c>
      <c r="H115" s="3">
        <v>70</v>
      </c>
      <c r="I115" s="2">
        <v>8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t="b">
        <f>ISBLANK(E115)</f>
        <v>0</v>
      </c>
      <c r="Q115" t="b">
        <f>ISERROR(J115)</f>
        <v>0</v>
      </c>
      <c r="R115" t="b">
        <f>ISERROR(K115)</f>
        <v>0</v>
      </c>
      <c r="S115" t="b">
        <f>ISERROR(G115)</f>
        <v>0</v>
      </c>
      <c r="T115" t="b">
        <f>ISERROR(I115)</f>
        <v>0</v>
      </c>
      <c r="U115" t="b">
        <f>OR(P115:T115)</f>
        <v>0</v>
      </c>
      <c r="W115" s="3">
        <f>SUM(L115:O115)</f>
        <v>0</v>
      </c>
      <c r="Y115" t="s">
        <v>1697</v>
      </c>
      <c r="Z115" t="s">
        <v>1698</v>
      </c>
      <c r="AA115" t="s">
        <v>1610</v>
      </c>
      <c r="AH115">
        <f>FIND(" en ",C115)</f>
        <v>5</v>
      </c>
      <c r="AI115" t="str">
        <f>MID(C115,AH115+4,9999)</f>
        <v>Almendrales</v>
      </c>
      <c r="AJ115" t="str">
        <f>AI115&amp;" "&amp;D115&amp;", Madrid, Spain"</f>
        <v>Almendrales , Madrid, Spain</v>
      </c>
    </row>
    <row r="116" spans="1:36" x14ac:dyDescent="0.35">
      <c r="A116" s="3">
        <v>2127</v>
      </c>
      <c r="B116" t="s">
        <v>1598</v>
      </c>
      <c r="C116" t="s">
        <v>1622</v>
      </c>
      <c r="E116" t="s">
        <v>1610</v>
      </c>
      <c r="F116" s="3">
        <v>1190</v>
      </c>
      <c r="G116" s="3">
        <v>3</v>
      </c>
      <c r="H116" s="3">
        <v>85</v>
      </c>
      <c r="I116" s="2">
        <v>5</v>
      </c>
      <c r="J116" s="3">
        <v>1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t="b">
        <f>ISBLANK(E116)</f>
        <v>0</v>
      </c>
      <c r="Q116" t="b">
        <f>ISERROR(J116)</f>
        <v>0</v>
      </c>
      <c r="R116" t="b">
        <f>ISERROR(K116)</f>
        <v>0</v>
      </c>
      <c r="S116" t="b">
        <f>ISERROR(G116)</f>
        <v>0</v>
      </c>
      <c r="T116" t="b">
        <f>ISERROR(I116)</f>
        <v>0</v>
      </c>
      <c r="U116" t="b">
        <f>OR(P116:T116)</f>
        <v>0</v>
      </c>
      <c r="W116" s="3">
        <f>SUM(L116:O116)</f>
        <v>0</v>
      </c>
      <c r="Y116" t="s">
        <v>1697</v>
      </c>
      <c r="Z116" t="s">
        <v>1698</v>
      </c>
      <c r="AA116" t="s">
        <v>1610</v>
      </c>
      <c r="AH116">
        <f>FIND(" en ",C116)</f>
        <v>5</v>
      </c>
      <c r="AI116" t="str">
        <f>MID(C116,AH116+4,9999)</f>
        <v>Almendrales</v>
      </c>
      <c r="AJ116" t="str">
        <f>AI116&amp;" "&amp;D116&amp;", Madrid, Spain"</f>
        <v>Almendrales , Madrid, Spain</v>
      </c>
    </row>
    <row r="117" spans="1:36" x14ac:dyDescent="0.35">
      <c r="A117" s="3">
        <v>2129</v>
      </c>
      <c r="B117" t="s">
        <v>1598</v>
      </c>
      <c r="C117" t="s">
        <v>1624</v>
      </c>
      <c r="D117" t="s">
        <v>203</v>
      </c>
      <c r="E117" t="s">
        <v>1610</v>
      </c>
      <c r="F117" s="3">
        <v>900</v>
      </c>
      <c r="G117" s="3">
        <v>2</v>
      </c>
      <c r="H117" s="3">
        <v>50</v>
      </c>
      <c r="I117" s="2">
        <v>1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t="b">
        <f>ISBLANK(E117)</f>
        <v>0</v>
      </c>
      <c r="Q117" t="b">
        <f>ISERROR(J117)</f>
        <v>0</v>
      </c>
      <c r="R117" t="b">
        <f>ISERROR(K117)</f>
        <v>0</v>
      </c>
      <c r="S117" t="b">
        <f>ISERROR(G117)</f>
        <v>0</v>
      </c>
      <c r="T117" t="b">
        <f>ISERROR(I117)</f>
        <v>0</v>
      </c>
      <c r="U117" t="b">
        <f>OR(P117:T117)</f>
        <v>0</v>
      </c>
      <c r="W117" s="3">
        <f>SUM(L117:O117)</f>
        <v>0</v>
      </c>
      <c r="Y117" t="s">
        <v>1697</v>
      </c>
      <c r="Z117" t="s">
        <v>1698</v>
      </c>
      <c r="AA117" t="s">
        <v>1699</v>
      </c>
      <c r="AB117" t="s">
        <v>1700</v>
      </c>
      <c r="AC117" t="s">
        <v>1960</v>
      </c>
      <c r="AD117" t="s">
        <v>1961</v>
      </c>
      <c r="AH117">
        <f>FIND(" en ",C117)</f>
        <v>5</v>
      </c>
      <c r="AI117" t="str">
        <f>MID(C117,AH117+4,9999)</f>
        <v>calle de Antonio López</v>
      </c>
      <c r="AJ117" t="str">
        <f>AI117&amp;" "&amp;D117&amp;", Madrid, Spain"</f>
        <v>calle de Antonio López s/n, Madrid, Spain</v>
      </c>
    </row>
    <row r="118" spans="1:36" x14ac:dyDescent="0.35">
      <c r="A118" s="3">
        <v>349</v>
      </c>
      <c r="B118" t="s">
        <v>345</v>
      </c>
      <c r="C118" t="s">
        <v>346</v>
      </c>
      <c r="E118" t="s">
        <v>347</v>
      </c>
      <c r="F118" s="3">
        <v>999</v>
      </c>
      <c r="G118" s="3">
        <v>3</v>
      </c>
      <c r="H118" s="3">
        <v>105</v>
      </c>
      <c r="I118" s="2">
        <v>3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t="b">
        <f>ISBLANK(E118)</f>
        <v>0</v>
      </c>
      <c r="Q118" t="b">
        <f>ISERROR(J118)</f>
        <v>0</v>
      </c>
      <c r="R118" t="b">
        <f>ISERROR(K118)</f>
        <v>0</v>
      </c>
      <c r="S118" t="b">
        <f>ISERROR(G118)</f>
        <v>0</v>
      </c>
      <c r="T118" t="b">
        <f>ISERROR(I118)</f>
        <v>0</v>
      </c>
      <c r="U118" t="b">
        <f>OR(P118:T118)</f>
        <v>0</v>
      </c>
      <c r="W118" s="3">
        <f>SUM(L118:O118)</f>
        <v>0</v>
      </c>
      <c r="Y118" t="s">
        <v>1697</v>
      </c>
      <c r="Z118" t="s">
        <v>1698</v>
      </c>
      <c r="AA118" t="s">
        <v>347</v>
      </c>
      <c r="AH118">
        <f>FIND(" en ",C118)</f>
        <v>5</v>
      </c>
      <c r="AI118" t="str">
        <f>MID(C118,AH118+4,9999)</f>
        <v>Aluche</v>
      </c>
      <c r="AJ118" t="str">
        <f>AI118&amp;" "&amp;D118&amp;", Madrid, Spain"</f>
        <v>Aluche , Madrid, Spain</v>
      </c>
    </row>
    <row r="119" spans="1:36" x14ac:dyDescent="0.35">
      <c r="A119" s="3">
        <v>351</v>
      </c>
      <c r="B119" t="s">
        <v>345</v>
      </c>
      <c r="C119" t="s">
        <v>350</v>
      </c>
      <c r="E119" t="s">
        <v>347</v>
      </c>
      <c r="F119" s="3">
        <v>870</v>
      </c>
      <c r="G119" s="3">
        <v>3</v>
      </c>
      <c r="H119" s="3">
        <v>80</v>
      </c>
      <c r="I119" s="2">
        <v>4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t="b">
        <f>ISBLANK(E119)</f>
        <v>0</v>
      </c>
      <c r="Q119" t="b">
        <f>ISERROR(J119)</f>
        <v>0</v>
      </c>
      <c r="R119" t="b">
        <f>ISERROR(K119)</f>
        <v>0</v>
      </c>
      <c r="S119" t="b">
        <f>ISERROR(G119)</f>
        <v>0</v>
      </c>
      <c r="T119" t="b">
        <f>ISERROR(I119)</f>
        <v>0</v>
      </c>
      <c r="U119" t="b">
        <f>OR(P119:T119)</f>
        <v>0</v>
      </c>
      <c r="W119" s="3">
        <f>SUM(L119:O119)</f>
        <v>0</v>
      </c>
      <c r="Y119" t="s">
        <v>1697</v>
      </c>
      <c r="Z119" t="s">
        <v>1698</v>
      </c>
      <c r="AA119" t="s">
        <v>1699</v>
      </c>
      <c r="AB119" t="s">
        <v>1700</v>
      </c>
      <c r="AC119" t="s">
        <v>2004</v>
      </c>
      <c r="AH119">
        <f>FIND(" en ",C119)</f>
        <v>5</v>
      </c>
      <c r="AI119" t="str">
        <f>MID(C119,AH119+4,9999)</f>
        <v>calle de Tembleque</v>
      </c>
      <c r="AJ119" t="str">
        <f>AI119&amp;" "&amp;D119&amp;", Madrid, Spain"</f>
        <v>calle de Tembleque , Madrid, Spain</v>
      </c>
    </row>
    <row r="120" spans="1:36" x14ac:dyDescent="0.35">
      <c r="A120" s="3">
        <v>353</v>
      </c>
      <c r="B120" t="s">
        <v>345</v>
      </c>
      <c r="C120" t="s">
        <v>353</v>
      </c>
      <c r="E120" t="s">
        <v>347</v>
      </c>
      <c r="F120" s="3">
        <v>850</v>
      </c>
      <c r="G120" s="3">
        <v>3</v>
      </c>
      <c r="H120" s="3">
        <v>80</v>
      </c>
      <c r="I120" s="2">
        <v>1</v>
      </c>
      <c r="J120" s="3">
        <v>1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t="b">
        <f>ISBLANK(E120)</f>
        <v>0</v>
      </c>
      <c r="Q120" t="b">
        <f>ISERROR(J120)</f>
        <v>0</v>
      </c>
      <c r="R120" t="b">
        <f>ISERROR(K120)</f>
        <v>0</v>
      </c>
      <c r="S120" t="b">
        <f>ISERROR(G120)</f>
        <v>0</v>
      </c>
      <c r="T120" t="b">
        <f>ISERROR(I120)</f>
        <v>0</v>
      </c>
      <c r="U120" t="b">
        <f>OR(P120:T120)</f>
        <v>0</v>
      </c>
      <c r="W120" s="3">
        <f>SUM(L120:O120)</f>
        <v>0</v>
      </c>
      <c r="Y120" t="s">
        <v>1697</v>
      </c>
      <c r="Z120" t="s">
        <v>1698</v>
      </c>
      <c r="AA120" t="s">
        <v>1699</v>
      </c>
      <c r="AB120" t="s">
        <v>1700</v>
      </c>
      <c r="AC120" t="s">
        <v>2006</v>
      </c>
      <c r="AH120">
        <f>FIND(" en ",C120)</f>
        <v>5</v>
      </c>
      <c r="AI120" t="str">
        <f>MID(C120,AH120+4,9999)</f>
        <v>calle de Maqueda</v>
      </c>
      <c r="AJ120" t="str">
        <f>AI120&amp;" "&amp;D120&amp;", Madrid, Spain"</f>
        <v>calle de Maqueda , Madrid, Spain</v>
      </c>
    </row>
    <row r="121" spans="1:36" x14ac:dyDescent="0.35">
      <c r="A121" s="3">
        <v>354</v>
      </c>
      <c r="B121" t="s">
        <v>345</v>
      </c>
      <c r="C121" t="s">
        <v>354</v>
      </c>
      <c r="E121" t="s">
        <v>347</v>
      </c>
      <c r="F121" s="3">
        <v>900</v>
      </c>
      <c r="G121" s="3">
        <v>3</v>
      </c>
      <c r="H121" s="3">
        <v>80</v>
      </c>
      <c r="I121" s="2">
        <v>3</v>
      </c>
      <c r="J121" s="3">
        <v>1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t="b">
        <f>ISBLANK(E121)</f>
        <v>0</v>
      </c>
      <c r="Q121" t="b">
        <f>ISERROR(J121)</f>
        <v>0</v>
      </c>
      <c r="R121" t="b">
        <f>ISERROR(K121)</f>
        <v>0</v>
      </c>
      <c r="S121" t="b">
        <f>ISERROR(G121)</f>
        <v>0</v>
      </c>
      <c r="T121" t="b">
        <f>ISERROR(I121)</f>
        <v>0</v>
      </c>
      <c r="U121" t="b">
        <f>OR(P121:T121)</f>
        <v>0</v>
      </c>
      <c r="W121" s="3">
        <f>SUM(L121:O121)</f>
        <v>0</v>
      </c>
      <c r="Y121" t="s">
        <v>1697</v>
      </c>
      <c r="Z121" t="s">
        <v>1698</v>
      </c>
      <c r="AA121" t="s">
        <v>1762</v>
      </c>
      <c r="AB121" t="s">
        <v>1708</v>
      </c>
      <c r="AC121" t="s">
        <v>2007</v>
      </c>
      <c r="AD121" t="s">
        <v>2008</v>
      </c>
      <c r="AH121">
        <f>FIND(" en ",C121)</f>
        <v>5</v>
      </c>
      <c r="AI121" t="str">
        <f>MID(C121,AH121+4,9999)</f>
        <v>avenida del Padre Piquer</v>
      </c>
      <c r="AJ121" t="str">
        <f>AI121&amp;" "&amp;D121&amp;", Madrid, Spain"</f>
        <v>avenida del Padre Piquer , Madrid, Spain</v>
      </c>
    </row>
    <row r="122" spans="1:36" x14ac:dyDescent="0.35">
      <c r="A122" s="3">
        <v>355</v>
      </c>
      <c r="B122" t="s">
        <v>345</v>
      </c>
      <c r="C122" t="s">
        <v>346</v>
      </c>
      <c r="E122" t="s">
        <v>347</v>
      </c>
      <c r="F122" s="3">
        <v>1000</v>
      </c>
      <c r="G122" s="3">
        <v>3</v>
      </c>
      <c r="H122" s="3">
        <v>107</v>
      </c>
      <c r="I122" s="2">
        <v>3</v>
      </c>
      <c r="J122" s="3">
        <v>1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t="b">
        <f>ISBLANK(E122)</f>
        <v>0</v>
      </c>
      <c r="Q122" t="b">
        <f>ISERROR(J122)</f>
        <v>0</v>
      </c>
      <c r="R122" t="b">
        <f>ISERROR(K122)</f>
        <v>0</v>
      </c>
      <c r="S122" t="b">
        <f>ISERROR(G122)</f>
        <v>0</v>
      </c>
      <c r="T122" t="b">
        <f>ISERROR(I122)</f>
        <v>0</v>
      </c>
      <c r="U122" t="b">
        <f>OR(P122:T122)</f>
        <v>0</v>
      </c>
      <c r="W122" s="3">
        <f>SUM(L122:O122)</f>
        <v>0</v>
      </c>
      <c r="Y122" t="s">
        <v>1697</v>
      </c>
      <c r="Z122" t="s">
        <v>1698</v>
      </c>
      <c r="AA122" t="s">
        <v>347</v>
      </c>
      <c r="AH122">
        <f>FIND(" en ",C122)</f>
        <v>5</v>
      </c>
      <c r="AI122" t="str">
        <f>MID(C122,AH122+4,9999)</f>
        <v>Aluche</v>
      </c>
      <c r="AJ122" t="str">
        <f>AI122&amp;" "&amp;D122&amp;", Madrid, Spain"</f>
        <v>Aluche , Madrid, Spain</v>
      </c>
    </row>
    <row r="123" spans="1:36" x14ac:dyDescent="0.35">
      <c r="A123" s="3">
        <v>356</v>
      </c>
      <c r="B123" t="s">
        <v>345</v>
      </c>
      <c r="C123" t="s">
        <v>355</v>
      </c>
      <c r="D123" t="s">
        <v>356</v>
      </c>
      <c r="E123" t="s">
        <v>347</v>
      </c>
      <c r="F123" s="3">
        <v>650</v>
      </c>
      <c r="G123" s="3">
        <v>2</v>
      </c>
      <c r="H123" s="3">
        <v>70</v>
      </c>
      <c r="I123" s="2">
        <v>4</v>
      </c>
      <c r="J123" s="3">
        <v>1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t="b">
        <f>ISBLANK(E123)</f>
        <v>0</v>
      </c>
      <c r="Q123" t="b">
        <f>ISERROR(J123)</f>
        <v>0</v>
      </c>
      <c r="R123" t="b">
        <f>ISERROR(K123)</f>
        <v>0</v>
      </c>
      <c r="S123" t="b">
        <f>ISERROR(G123)</f>
        <v>0</v>
      </c>
      <c r="T123" t="b">
        <f>ISERROR(I123)</f>
        <v>0</v>
      </c>
      <c r="U123" t="b">
        <f>OR(P123:T123)</f>
        <v>0</v>
      </c>
      <c r="W123" s="3">
        <f>SUM(L123:O123)</f>
        <v>0</v>
      </c>
      <c r="Y123" t="s">
        <v>1697</v>
      </c>
      <c r="Z123" t="s">
        <v>1698</v>
      </c>
      <c r="AA123" t="s">
        <v>1699</v>
      </c>
      <c r="AB123" t="s">
        <v>2009</v>
      </c>
      <c r="AH123">
        <f>FIND(" en ",C123)</f>
        <v>5</v>
      </c>
      <c r="AI123" t="str">
        <f>MID(C123,AH123+4,9999)</f>
        <v>calle valmojado</v>
      </c>
      <c r="AJ123" t="str">
        <f>AI123&amp;" "&amp;D123&amp;", Madrid, Spain"</f>
        <v>calle valmojado 285, Madrid, Spain</v>
      </c>
    </row>
    <row r="124" spans="1:36" x14ac:dyDescent="0.35">
      <c r="A124" s="3">
        <v>357</v>
      </c>
      <c r="B124" t="s">
        <v>345</v>
      </c>
      <c r="C124" t="s">
        <v>357</v>
      </c>
      <c r="D124" t="s">
        <v>358</v>
      </c>
      <c r="E124" t="s">
        <v>347</v>
      </c>
      <c r="F124" s="3">
        <v>650</v>
      </c>
      <c r="G124" s="3">
        <v>2</v>
      </c>
      <c r="H124" s="3">
        <v>65</v>
      </c>
      <c r="I124" s="2">
        <v>4</v>
      </c>
      <c r="J124" s="3">
        <v>1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t="b">
        <f>ISBLANK(E124)</f>
        <v>0</v>
      </c>
      <c r="Q124" t="b">
        <f>ISERROR(J124)</f>
        <v>0</v>
      </c>
      <c r="R124" t="b">
        <f>ISERROR(K124)</f>
        <v>0</v>
      </c>
      <c r="S124" t="b">
        <f>ISERROR(G124)</f>
        <v>0</v>
      </c>
      <c r="T124" t="b">
        <f>ISERROR(I124)</f>
        <v>0</v>
      </c>
      <c r="U124" t="b">
        <f>OR(P124:T124)</f>
        <v>0</v>
      </c>
      <c r="W124" s="3">
        <f>SUM(L124:O124)</f>
        <v>0</v>
      </c>
      <c r="Y124" t="s">
        <v>1697</v>
      </c>
      <c r="Z124" t="s">
        <v>1698</v>
      </c>
      <c r="AA124" t="s">
        <v>1699</v>
      </c>
      <c r="AB124" t="s">
        <v>2006</v>
      </c>
      <c r="AH124">
        <f>FIND(" en ",C124)</f>
        <v>5</v>
      </c>
      <c r="AI124" t="str">
        <f>MID(C124,AH124+4,9999)</f>
        <v>calle Maqueda</v>
      </c>
      <c r="AJ124" t="str">
        <f>AI124&amp;" "&amp;D124&amp;", Madrid, Spain"</f>
        <v>calle Maqueda 100, Madrid, Spain</v>
      </c>
    </row>
    <row r="125" spans="1:36" x14ac:dyDescent="0.35">
      <c r="A125" s="3">
        <v>363</v>
      </c>
      <c r="B125" t="s">
        <v>345</v>
      </c>
      <c r="C125" t="s">
        <v>366</v>
      </c>
      <c r="E125" t="s">
        <v>347</v>
      </c>
      <c r="F125" s="3">
        <v>800</v>
      </c>
      <c r="G125" s="3">
        <v>3</v>
      </c>
      <c r="H125" s="3">
        <v>92</v>
      </c>
      <c r="I125" s="2">
        <v>6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  <c r="P125" t="b">
        <f>ISBLANK(E125)</f>
        <v>0</v>
      </c>
      <c r="Q125" t="b">
        <f>ISERROR(J125)</f>
        <v>0</v>
      </c>
      <c r="R125" t="b">
        <f>ISERROR(K125)</f>
        <v>0</v>
      </c>
      <c r="S125" t="b">
        <f>ISERROR(G125)</f>
        <v>0</v>
      </c>
      <c r="T125" t="b">
        <f>ISERROR(I125)</f>
        <v>0</v>
      </c>
      <c r="U125" t="b">
        <f>OR(P125:T125)</f>
        <v>0</v>
      </c>
      <c r="W125" s="3">
        <f>SUM(L125:O125)</f>
        <v>0</v>
      </c>
      <c r="Y125" t="s">
        <v>1697</v>
      </c>
      <c r="Z125" t="s">
        <v>1698</v>
      </c>
      <c r="AA125" t="s">
        <v>2016</v>
      </c>
      <c r="AB125" t="s">
        <v>2017</v>
      </c>
      <c r="AH125">
        <f>FIND(" en ",C125)</f>
        <v>5</v>
      </c>
      <c r="AI125" t="str">
        <f>MID(C125,AH125+4,9999)</f>
        <v>Los Yebenes</v>
      </c>
      <c r="AJ125" t="str">
        <f>AI125&amp;" "&amp;D125&amp;", Madrid, Spain"</f>
        <v>Los Yebenes , Madrid, Spain</v>
      </c>
    </row>
    <row r="126" spans="1:36" x14ac:dyDescent="0.35">
      <c r="A126" s="3">
        <v>366</v>
      </c>
      <c r="B126" t="s">
        <v>345</v>
      </c>
      <c r="C126" t="s">
        <v>357</v>
      </c>
      <c r="E126" t="s">
        <v>347</v>
      </c>
      <c r="F126" s="3">
        <v>900</v>
      </c>
      <c r="G126" s="3">
        <v>4</v>
      </c>
      <c r="H126" s="3">
        <v>115</v>
      </c>
      <c r="I126" s="2">
        <v>5</v>
      </c>
      <c r="J126" s="3">
        <v>1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  <c r="P126" t="b">
        <f>ISBLANK(E126)</f>
        <v>0</v>
      </c>
      <c r="Q126" t="b">
        <f>ISERROR(J126)</f>
        <v>0</v>
      </c>
      <c r="R126" t="b">
        <f>ISERROR(K126)</f>
        <v>0</v>
      </c>
      <c r="S126" t="b">
        <f>ISERROR(G126)</f>
        <v>0</v>
      </c>
      <c r="T126" t="b">
        <f>ISERROR(I126)</f>
        <v>0</v>
      </c>
      <c r="U126" t="b">
        <f>OR(P126:T126)</f>
        <v>0</v>
      </c>
      <c r="W126" s="3">
        <f>SUM(L126:O126)</f>
        <v>0</v>
      </c>
      <c r="Y126" t="s">
        <v>1697</v>
      </c>
      <c r="Z126" t="s">
        <v>1698</v>
      </c>
      <c r="AA126" t="s">
        <v>1699</v>
      </c>
      <c r="AB126" t="s">
        <v>2006</v>
      </c>
      <c r="AH126">
        <f>FIND(" en ",C126)</f>
        <v>5</v>
      </c>
      <c r="AI126" t="str">
        <f>MID(C126,AH126+4,9999)</f>
        <v>calle Maqueda</v>
      </c>
      <c r="AJ126" t="str">
        <f>AI126&amp;" "&amp;D126&amp;", Madrid, Spain"</f>
        <v>calle Maqueda , Madrid, Spain</v>
      </c>
    </row>
    <row r="127" spans="1:36" x14ac:dyDescent="0.35">
      <c r="A127" s="3">
        <v>369</v>
      </c>
      <c r="B127" t="s">
        <v>345</v>
      </c>
      <c r="C127" t="s">
        <v>353</v>
      </c>
      <c r="D127" t="s">
        <v>372</v>
      </c>
      <c r="E127" t="s">
        <v>347</v>
      </c>
      <c r="F127" s="3">
        <v>850</v>
      </c>
      <c r="G127" s="3">
        <v>3</v>
      </c>
      <c r="H127" s="3">
        <v>95</v>
      </c>
      <c r="I127" s="2">
        <v>9</v>
      </c>
      <c r="J127" s="3">
        <v>1</v>
      </c>
      <c r="K127" s="3">
        <v>1</v>
      </c>
      <c r="L127" s="3">
        <v>0</v>
      </c>
      <c r="M127" s="3">
        <v>0</v>
      </c>
      <c r="N127" s="3">
        <v>0</v>
      </c>
      <c r="O127" s="3">
        <v>0</v>
      </c>
      <c r="P127" t="b">
        <f>ISBLANK(E127)</f>
        <v>0</v>
      </c>
      <c r="Q127" t="b">
        <f>ISERROR(J127)</f>
        <v>0</v>
      </c>
      <c r="R127" t="b">
        <f>ISERROR(K127)</f>
        <v>0</v>
      </c>
      <c r="S127" t="b">
        <f>ISERROR(G127)</f>
        <v>0</v>
      </c>
      <c r="T127" t="b">
        <f>ISERROR(I127)</f>
        <v>0</v>
      </c>
      <c r="U127" t="b">
        <f>OR(P127:T127)</f>
        <v>0</v>
      </c>
      <c r="W127" s="3">
        <f>SUM(L127:O127)</f>
        <v>0</v>
      </c>
      <c r="Y127" t="s">
        <v>1697</v>
      </c>
      <c r="Z127" t="s">
        <v>1698</v>
      </c>
      <c r="AA127" t="s">
        <v>1699</v>
      </c>
      <c r="AB127" t="s">
        <v>1700</v>
      </c>
      <c r="AC127" t="s">
        <v>2006</v>
      </c>
      <c r="AH127">
        <f>FIND(" en ",C127)</f>
        <v>5</v>
      </c>
      <c r="AI127" t="str">
        <f>MID(C127,AH127+4,9999)</f>
        <v>calle de Maqueda</v>
      </c>
      <c r="AJ127" t="str">
        <f>AI127&amp;" "&amp;D127&amp;", Madrid, Spain"</f>
        <v>calle de Maqueda 136, Madrid, Spain</v>
      </c>
    </row>
    <row r="128" spans="1:36" x14ac:dyDescent="0.35">
      <c r="A128" s="3">
        <v>376</v>
      </c>
      <c r="B128" t="s">
        <v>345</v>
      </c>
      <c r="C128" t="s">
        <v>354</v>
      </c>
      <c r="E128" t="s">
        <v>347</v>
      </c>
      <c r="F128" s="3">
        <v>900</v>
      </c>
      <c r="G128" s="3">
        <v>3</v>
      </c>
      <c r="H128" s="3">
        <v>76</v>
      </c>
      <c r="I128" s="2">
        <v>3</v>
      </c>
      <c r="J128" s="3">
        <v>1</v>
      </c>
      <c r="K128" s="3">
        <v>1</v>
      </c>
      <c r="L128" s="3">
        <v>0</v>
      </c>
      <c r="M128" s="3">
        <v>0</v>
      </c>
      <c r="N128" s="3">
        <v>0</v>
      </c>
      <c r="O128" s="3">
        <v>0</v>
      </c>
      <c r="P128" t="b">
        <f>ISBLANK(E128)</f>
        <v>0</v>
      </c>
      <c r="Q128" t="b">
        <f>ISERROR(J128)</f>
        <v>0</v>
      </c>
      <c r="R128" t="b">
        <f>ISERROR(K128)</f>
        <v>0</v>
      </c>
      <c r="S128" t="b">
        <f>ISERROR(G128)</f>
        <v>0</v>
      </c>
      <c r="T128" t="b">
        <f>ISERROR(I128)</f>
        <v>0</v>
      </c>
      <c r="U128" t="b">
        <f>OR(P128:T128)</f>
        <v>0</v>
      </c>
      <c r="W128" s="3">
        <f>SUM(L128:O128)</f>
        <v>0</v>
      </c>
      <c r="Y128" t="s">
        <v>1697</v>
      </c>
      <c r="Z128" t="s">
        <v>1698</v>
      </c>
      <c r="AA128" t="s">
        <v>1762</v>
      </c>
      <c r="AB128" t="s">
        <v>1708</v>
      </c>
      <c r="AC128" t="s">
        <v>2007</v>
      </c>
      <c r="AD128" t="s">
        <v>2008</v>
      </c>
      <c r="AH128">
        <f>FIND(" en ",C128)</f>
        <v>5</v>
      </c>
      <c r="AI128" t="str">
        <f>MID(C128,AH128+4,9999)</f>
        <v>avenida del Padre Piquer</v>
      </c>
      <c r="AJ128" t="str">
        <f>AI128&amp;" "&amp;D128&amp;", Madrid, Spain"</f>
        <v>avenida del Padre Piquer , Madrid, Spain</v>
      </c>
    </row>
    <row r="129" spans="1:36" x14ac:dyDescent="0.35">
      <c r="A129" s="3">
        <v>381</v>
      </c>
      <c r="B129" t="s">
        <v>345</v>
      </c>
      <c r="C129" t="s">
        <v>346</v>
      </c>
      <c r="E129" t="s">
        <v>347</v>
      </c>
      <c r="F129" s="3">
        <v>840</v>
      </c>
      <c r="G129" s="3">
        <v>3</v>
      </c>
      <c r="H129" s="3">
        <v>67</v>
      </c>
      <c r="I129" s="1" t="e">
        <v>#NULL!</v>
      </c>
      <c r="J129" s="1" t="e">
        <v>#NULL!</v>
      </c>
      <c r="K129" s="1" t="e">
        <v>#NULL!</v>
      </c>
      <c r="L129" s="3">
        <v>0</v>
      </c>
      <c r="M129" s="3">
        <v>0</v>
      </c>
      <c r="N129" s="3">
        <v>0</v>
      </c>
      <c r="O129" s="3">
        <v>0</v>
      </c>
      <c r="P129" t="b">
        <f>ISBLANK(E129)</f>
        <v>0</v>
      </c>
      <c r="Q129" t="b">
        <f>ISERROR(J129)</f>
        <v>1</v>
      </c>
      <c r="R129" t="b">
        <f>ISERROR(K129)</f>
        <v>1</v>
      </c>
      <c r="S129" t="b">
        <f>ISERROR(G129)</f>
        <v>0</v>
      </c>
      <c r="T129" t="b">
        <f>ISERROR(I129)</f>
        <v>1</v>
      </c>
      <c r="U129" t="b">
        <f>OR(P129:T129)</f>
        <v>1</v>
      </c>
      <c r="W129" s="3">
        <f>SUM(L129:O129)</f>
        <v>0</v>
      </c>
      <c r="Y129" t="s">
        <v>1697</v>
      </c>
      <c r="Z129" t="s">
        <v>1698</v>
      </c>
      <c r="AA129" t="s">
        <v>347</v>
      </c>
      <c r="AH129">
        <f>FIND(" en ",C129)</f>
        <v>5</v>
      </c>
      <c r="AI129" t="str">
        <f>MID(C129,AH129+4,9999)</f>
        <v>Aluche</v>
      </c>
      <c r="AJ129" t="str">
        <f>AI129&amp;" "&amp;D129&amp;", Madrid, Spain"</f>
        <v>Aluche , Madrid, Spain</v>
      </c>
    </row>
    <row r="130" spans="1:36" x14ac:dyDescent="0.35">
      <c r="A130" s="3">
        <v>382</v>
      </c>
      <c r="B130" t="s">
        <v>345</v>
      </c>
      <c r="C130" t="s">
        <v>346</v>
      </c>
      <c r="E130" t="s">
        <v>347</v>
      </c>
      <c r="F130" s="3">
        <v>660</v>
      </c>
      <c r="G130" s="3">
        <v>2</v>
      </c>
      <c r="H130" s="3">
        <v>68</v>
      </c>
      <c r="I130" s="1" t="e">
        <v>#NULL!</v>
      </c>
      <c r="J130" s="1" t="e">
        <v>#NULL!</v>
      </c>
      <c r="K130" s="1" t="e">
        <v>#NULL!</v>
      </c>
      <c r="L130" s="3">
        <v>0</v>
      </c>
      <c r="M130" s="3">
        <v>0</v>
      </c>
      <c r="N130" s="3">
        <v>0</v>
      </c>
      <c r="O130" s="3">
        <v>0</v>
      </c>
      <c r="P130" t="b">
        <f>ISBLANK(E130)</f>
        <v>0</v>
      </c>
      <c r="Q130" t="b">
        <f>ISERROR(J130)</f>
        <v>1</v>
      </c>
      <c r="R130" t="b">
        <f>ISERROR(K130)</f>
        <v>1</v>
      </c>
      <c r="S130" t="b">
        <f>ISERROR(G130)</f>
        <v>0</v>
      </c>
      <c r="T130" t="b">
        <f>ISERROR(I130)</f>
        <v>1</v>
      </c>
      <c r="U130" t="b">
        <f>OR(P130:T130)</f>
        <v>1</v>
      </c>
      <c r="W130" s="3">
        <f>SUM(L130:O130)</f>
        <v>0</v>
      </c>
      <c r="Y130" t="s">
        <v>1697</v>
      </c>
      <c r="Z130" t="s">
        <v>1698</v>
      </c>
      <c r="AA130" t="s">
        <v>347</v>
      </c>
      <c r="AH130">
        <f>FIND(" en ",C130)</f>
        <v>5</v>
      </c>
      <c r="AI130" t="str">
        <f>MID(C130,AH130+4,9999)</f>
        <v>Aluche</v>
      </c>
      <c r="AJ130" t="str">
        <f>AI130&amp;" "&amp;D130&amp;", Madrid, Spain"</f>
        <v>Aluche , Madrid, Spain</v>
      </c>
    </row>
    <row r="131" spans="1:36" x14ac:dyDescent="0.35">
      <c r="A131" s="3">
        <v>2132</v>
      </c>
      <c r="B131" t="s">
        <v>1625</v>
      </c>
      <c r="C131" t="s">
        <v>1629</v>
      </c>
      <c r="E131" t="s">
        <v>1630</v>
      </c>
      <c r="F131" s="3">
        <v>725</v>
      </c>
      <c r="G131" s="3">
        <v>3</v>
      </c>
      <c r="H131" s="3">
        <v>53</v>
      </c>
      <c r="I131" s="1" t="e">
        <v>#NULL!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t="b">
        <f>ISBLANK(E131)</f>
        <v>0</v>
      </c>
      <c r="Q131" t="b">
        <f>ISERROR(J131)</f>
        <v>0</v>
      </c>
      <c r="R131" t="b">
        <f>ISERROR(K131)</f>
        <v>0</v>
      </c>
      <c r="S131" t="b">
        <f>ISERROR(G131)</f>
        <v>0</v>
      </c>
      <c r="T131" t="b">
        <f>ISERROR(I131)</f>
        <v>1</v>
      </c>
      <c r="U131" t="b">
        <f>OR(P131:T131)</f>
        <v>1</v>
      </c>
      <c r="W131" s="3">
        <f>SUM(L131:O131)</f>
        <v>0</v>
      </c>
      <c r="Y131" t="s">
        <v>1697</v>
      </c>
      <c r="Z131" t="s">
        <v>1698</v>
      </c>
      <c r="AA131" t="s">
        <v>1630</v>
      </c>
      <c r="AH131">
        <f>FIND(" en ",C131)</f>
        <v>5</v>
      </c>
      <c r="AI131" t="str">
        <f>MID(C131,AH131+4,9999)</f>
        <v>Ambroz</v>
      </c>
      <c r="AJ131" t="str">
        <f>AI131&amp;" "&amp;D131&amp;", Madrid, Spain"</f>
        <v>Ambroz , Madrid, Spain</v>
      </c>
    </row>
    <row r="132" spans="1:36" x14ac:dyDescent="0.35">
      <c r="A132" s="3">
        <v>2134</v>
      </c>
      <c r="B132" t="s">
        <v>1625</v>
      </c>
      <c r="C132" t="s">
        <v>1632</v>
      </c>
      <c r="D132" t="s">
        <v>21</v>
      </c>
      <c r="E132" t="s">
        <v>1630</v>
      </c>
      <c r="F132" s="3">
        <v>850</v>
      </c>
      <c r="G132" s="3">
        <v>2</v>
      </c>
      <c r="H132" s="3">
        <v>70</v>
      </c>
      <c r="I132" s="2">
        <v>2</v>
      </c>
      <c r="J132" s="3">
        <v>1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  <c r="P132" t="b">
        <f>ISBLANK(E132)</f>
        <v>0</v>
      </c>
      <c r="Q132" t="b">
        <f>ISERROR(J132)</f>
        <v>0</v>
      </c>
      <c r="R132" t="b">
        <f>ISERROR(K132)</f>
        <v>0</v>
      </c>
      <c r="S132" t="b">
        <f>ISERROR(G132)</f>
        <v>0</v>
      </c>
      <c r="T132" t="b">
        <f>ISERROR(I132)</f>
        <v>0</v>
      </c>
      <c r="U132" t="b">
        <f>OR(P132:T132)</f>
        <v>0</v>
      </c>
      <c r="W132" s="3">
        <f>SUM(L132:O132)</f>
        <v>0</v>
      </c>
      <c r="Y132" t="s">
        <v>1697</v>
      </c>
      <c r="Z132" t="s">
        <v>1698</v>
      </c>
      <c r="AA132" t="s">
        <v>2969</v>
      </c>
      <c r="AB132" t="s">
        <v>1700</v>
      </c>
      <c r="AC132" t="s">
        <v>2970</v>
      </c>
      <c r="AD132" t="s">
        <v>2971</v>
      </c>
      <c r="AH132">
        <f>FIND(" en ",C132)</f>
        <v>5</v>
      </c>
      <c r="AI132" t="str">
        <f>MID(C132,AH132+4,9999)</f>
        <v>francisca de torres catalan</v>
      </c>
      <c r="AJ132" t="str">
        <f>AI132&amp;" "&amp;D132&amp;", Madrid, Spain"</f>
        <v>francisca de torres catalan 4, Madrid, Spain</v>
      </c>
    </row>
    <row r="133" spans="1:36" x14ac:dyDescent="0.35">
      <c r="A133" s="3">
        <v>2136</v>
      </c>
      <c r="B133" t="s">
        <v>1625</v>
      </c>
      <c r="C133" t="s">
        <v>1633</v>
      </c>
      <c r="D133" t="s">
        <v>110</v>
      </c>
      <c r="E133" t="s">
        <v>1630</v>
      </c>
      <c r="F133" s="3">
        <v>800</v>
      </c>
      <c r="G133" s="3">
        <v>0</v>
      </c>
      <c r="H133" s="3">
        <v>80</v>
      </c>
      <c r="I133" s="2">
        <v>3</v>
      </c>
      <c r="J133" s="3">
        <v>1</v>
      </c>
      <c r="K133" s="3">
        <v>1</v>
      </c>
      <c r="L133" s="3">
        <v>0</v>
      </c>
      <c r="M133" s="3">
        <v>0</v>
      </c>
      <c r="N133" s="3">
        <v>0</v>
      </c>
      <c r="O133" s="3">
        <v>0</v>
      </c>
      <c r="P133" t="b">
        <f>ISBLANK(E133)</f>
        <v>0</v>
      </c>
      <c r="Q133" t="b">
        <f>ISERROR(J133)</f>
        <v>0</v>
      </c>
      <c r="R133" t="b">
        <f>ISERROR(K133)</f>
        <v>0</v>
      </c>
      <c r="S133" t="b">
        <f>ISERROR(G133)</f>
        <v>0</v>
      </c>
      <c r="T133" t="b">
        <f>ISERROR(I133)</f>
        <v>0</v>
      </c>
      <c r="U133" t="b">
        <f>OR(P133:T133)</f>
        <v>0</v>
      </c>
      <c r="W133" s="3">
        <f>SUM(L133:O133)</f>
        <v>0</v>
      </c>
      <c r="Y133" t="s">
        <v>1721</v>
      </c>
      <c r="Z133" t="s">
        <v>1698</v>
      </c>
      <c r="AA133" t="s">
        <v>1907</v>
      </c>
      <c r="AB133" t="s">
        <v>1700</v>
      </c>
      <c r="AC133" t="s">
        <v>1625</v>
      </c>
      <c r="AD133" t="s">
        <v>1875</v>
      </c>
      <c r="AE133" t="s">
        <v>1729</v>
      </c>
      <c r="AF133" t="s">
        <v>2972</v>
      </c>
      <c r="AG133" t="s">
        <v>1700</v>
      </c>
      <c r="AH133">
        <f>FIND(" en ",C133)</f>
        <v>8</v>
      </c>
      <c r="AI133" t="str">
        <f>MID(C133,AH133+4,9999)</f>
        <v>carretera de Vicálvaro a la Estación de O'donnell</v>
      </c>
      <c r="AJ133" t="str">
        <f>AI133&amp;" "&amp;D133&amp;", Madrid, Spain"</f>
        <v>carretera de Vicálvaro a la Estación de O'donnell 2, Madrid, Spain</v>
      </c>
    </row>
    <row r="134" spans="1:36" x14ac:dyDescent="0.35">
      <c r="A134" s="3">
        <v>2137</v>
      </c>
      <c r="B134" t="s">
        <v>1625</v>
      </c>
      <c r="C134" t="s">
        <v>1629</v>
      </c>
      <c r="E134" t="s">
        <v>1630</v>
      </c>
      <c r="F134" s="3">
        <v>625</v>
      </c>
      <c r="G134" s="3">
        <v>2</v>
      </c>
      <c r="H134" s="3">
        <v>59</v>
      </c>
      <c r="I134" s="1" t="e">
        <v>#NULL!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t="b">
        <f>ISBLANK(E134)</f>
        <v>0</v>
      </c>
      <c r="Q134" t="b">
        <f>ISERROR(J134)</f>
        <v>0</v>
      </c>
      <c r="R134" t="b">
        <f>ISERROR(K134)</f>
        <v>0</v>
      </c>
      <c r="S134" t="b">
        <f>ISERROR(G134)</f>
        <v>0</v>
      </c>
      <c r="T134" t="b">
        <f>ISERROR(I134)</f>
        <v>1</v>
      </c>
      <c r="U134" t="b">
        <f>OR(P134:T134)</f>
        <v>1</v>
      </c>
      <c r="W134" s="3">
        <f>SUM(L134:O134)</f>
        <v>0</v>
      </c>
      <c r="Y134" t="s">
        <v>1697</v>
      </c>
      <c r="Z134" t="s">
        <v>1698</v>
      </c>
      <c r="AA134" t="s">
        <v>1630</v>
      </c>
      <c r="AH134">
        <f>FIND(" en ",C134)</f>
        <v>5</v>
      </c>
      <c r="AI134" t="str">
        <f>MID(C134,AH134+4,9999)</f>
        <v>Ambroz</v>
      </c>
      <c r="AJ134" t="str">
        <f>AI134&amp;" "&amp;D134&amp;", Madrid, Spain"</f>
        <v>Ambroz , Madrid, Spain</v>
      </c>
    </row>
    <row r="135" spans="1:36" x14ac:dyDescent="0.35">
      <c r="A135" s="3">
        <v>2138</v>
      </c>
      <c r="B135" t="s">
        <v>1625</v>
      </c>
      <c r="C135" t="s">
        <v>1629</v>
      </c>
      <c r="E135" t="s">
        <v>1630</v>
      </c>
      <c r="F135" s="3">
        <v>570</v>
      </c>
      <c r="G135" s="3">
        <v>3</v>
      </c>
      <c r="H135" s="3">
        <v>58</v>
      </c>
      <c r="I135" s="1" t="e">
        <v>#NULL!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t="b">
        <f>ISBLANK(E135)</f>
        <v>0</v>
      </c>
      <c r="Q135" t="b">
        <f>ISERROR(J135)</f>
        <v>0</v>
      </c>
      <c r="R135" t="b">
        <f>ISERROR(K135)</f>
        <v>0</v>
      </c>
      <c r="S135" t="b">
        <f>ISERROR(G135)</f>
        <v>0</v>
      </c>
      <c r="T135" t="b">
        <f>ISERROR(I135)</f>
        <v>1</v>
      </c>
      <c r="U135" t="b">
        <f>OR(P135:T135)</f>
        <v>1</v>
      </c>
      <c r="W135" s="3">
        <f>SUM(L135:O135)</f>
        <v>0</v>
      </c>
      <c r="Y135" t="s">
        <v>1697</v>
      </c>
      <c r="Z135" t="s">
        <v>1698</v>
      </c>
      <c r="AA135" t="s">
        <v>1630</v>
      </c>
      <c r="AH135">
        <f>FIND(" en ",C135)</f>
        <v>5</v>
      </c>
      <c r="AI135" t="str">
        <f>MID(C135,AH135+4,9999)</f>
        <v>Ambroz</v>
      </c>
      <c r="AJ135" t="str">
        <f>AI135&amp;" "&amp;D135&amp;", Madrid, Spain"</f>
        <v>Ambroz , Madrid, Spain</v>
      </c>
    </row>
    <row r="136" spans="1:36" x14ac:dyDescent="0.35">
      <c r="A136" s="3">
        <v>226</v>
      </c>
      <c r="B136" t="s">
        <v>237</v>
      </c>
      <c r="C136" t="s">
        <v>244</v>
      </c>
      <c r="E136" t="s">
        <v>245</v>
      </c>
      <c r="F136" s="3">
        <v>1000</v>
      </c>
      <c r="G136" s="3">
        <v>3</v>
      </c>
      <c r="H136" s="3">
        <v>80</v>
      </c>
      <c r="I136" s="2">
        <v>1</v>
      </c>
      <c r="J136" s="3">
        <v>1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t="b">
        <f>ISBLANK(E136)</f>
        <v>0</v>
      </c>
      <c r="Q136" t="b">
        <f>ISERROR(J136)</f>
        <v>0</v>
      </c>
      <c r="R136" t="b">
        <f>ISERROR(K136)</f>
        <v>0</v>
      </c>
      <c r="S136" t="b">
        <f>ISERROR(G136)</f>
        <v>0</v>
      </c>
      <c r="T136" t="b">
        <f>ISERROR(I136)</f>
        <v>0</v>
      </c>
      <c r="U136" t="b">
        <f>OR(P136:T136)</f>
        <v>0</v>
      </c>
      <c r="W136" s="3">
        <f>SUM(L136:O136)</f>
        <v>0</v>
      </c>
      <c r="Y136" t="s">
        <v>1697</v>
      </c>
      <c r="Z136" t="s">
        <v>1698</v>
      </c>
      <c r="AA136" t="s">
        <v>1780</v>
      </c>
      <c r="AB136" t="s">
        <v>1700</v>
      </c>
      <c r="AC136" t="s">
        <v>1902</v>
      </c>
      <c r="AH136">
        <f>FIND(" en ",C136)</f>
        <v>5</v>
      </c>
      <c r="AI136" t="str">
        <f>MID(C136,AH136+4,9999)</f>
        <v>plaza de Monterrey</v>
      </c>
      <c r="AJ136" t="str">
        <f>AI136&amp;" "&amp;D136&amp;", Madrid, Spain"</f>
        <v>plaza de Monterrey , Madrid, Spain</v>
      </c>
    </row>
    <row r="137" spans="1:36" x14ac:dyDescent="0.35">
      <c r="A137" s="3">
        <v>239</v>
      </c>
      <c r="B137" t="s">
        <v>237</v>
      </c>
      <c r="C137" t="s">
        <v>263</v>
      </c>
      <c r="E137" t="s">
        <v>245</v>
      </c>
      <c r="F137" s="3">
        <v>1800</v>
      </c>
      <c r="G137" s="3">
        <v>4</v>
      </c>
      <c r="H137" s="3">
        <v>195</v>
      </c>
      <c r="I137" s="2">
        <v>5</v>
      </c>
      <c r="J137" s="3">
        <v>1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t="b">
        <f>ISBLANK(E137)</f>
        <v>0</v>
      </c>
      <c r="Q137" t="b">
        <f>ISERROR(J137)</f>
        <v>0</v>
      </c>
      <c r="R137" t="b">
        <f>ISERROR(K137)</f>
        <v>0</v>
      </c>
      <c r="S137" t="b">
        <f>ISERROR(G137)</f>
        <v>0</v>
      </c>
      <c r="T137" t="b">
        <f>ISERROR(I137)</f>
        <v>0</v>
      </c>
      <c r="U137" t="b">
        <f>OR(P137:T137)</f>
        <v>0</v>
      </c>
      <c r="W137" s="3">
        <f>SUM(L137:O137)</f>
        <v>0</v>
      </c>
      <c r="Y137" t="s">
        <v>1697</v>
      </c>
      <c r="Z137" t="s">
        <v>1698</v>
      </c>
      <c r="AA137" t="s">
        <v>1699</v>
      </c>
      <c r="AB137" t="s">
        <v>1700</v>
      </c>
      <c r="AC137" t="s">
        <v>1748</v>
      </c>
      <c r="AH137">
        <f>FIND(" en ",C137)</f>
        <v>5</v>
      </c>
      <c r="AI137" t="str">
        <f>MID(C137,AH137+4,9999)</f>
        <v>calle de Añastro</v>
      </c>
      <c r="AJ137" t="str">
        <f>AI137&amp;" "&amp;D137&amp;", Madrid, Spain"</f>
        <v>calle de Añastro , Madrid, Spain</v>
      </c>
    </row>
    <row r="138" spans="1:36" x14ac:dyDescent="0.35">
      <c r="A138" s="3">
        <v>269</v>
      </c>
      <c r="B138" t="s">
        <v>237</v>
      </c>
      <c r="C138" t="s">
        <v>293</v>
      </c>
      <c r="E138" t="s">
        <v>245</v>
      </c>
      <c r="F138" s="3">
        <v>1400</v>
      </c>
      <c r="G138" s="3">
        <v>2</v>
      </c>
      <c r="H138" s="3">
        <v>180</v>
      </c>
      <c r="I138" s="2">
        <v>10</v>
      </c>
      <c r="J138" s="3">
        <v>1</v>
      </c>
      <c r="K138" s="3">
        <v>1</v>
      </c>
      <c r="L138" s="3">
        <v>1</v>
      </c>
      <c r="M138" s="3">
        <v>0</v>
      </c>
      <c r="N138" s="3">
        <v>0</v>
      </c>
      <c r="O138" s="3">
        <v>0</v>
      </c>
      <c r="P138" t="b">
        <f>ISBLANK(E138)</f>
        <v>0</v>
      </c>
      <c r="Q138" t="b">
        <f>ISERROR(J138)</f>
        <v>0</v>
      </c>
      <c r="R138" t="b">
        <f>ISERROR(K138)</f>
        <v>0</v>
      </c>
      <c r="S138" t="b">
        <f>ISERROR(G138)</f>
        <v>0</v>
      </c>
      <c r="T138" t="b">
        <f>ISERROR(I138)</f>
        <v>0</v>
      </c>
      <c r="U138" t="b">
        <f>OR(P138:T138)</f>
        <v>0</v>
      </c>
      <c r="W138" s="3">
        <f>SUM(L138:O138)</f>
        <v>1</v>
      </c>
      <c r="Y138" t="s">
        <v>1710</v>
      </c>
      <c r="Z138" t="s">
        <v>1698</v>
      </c>
      <c r="AA138" t="s">
        <v>1765</v>
      </c>
      <c r="AB138" t="s">
        <v>1700</v>
      </c>
      <c r="AC138" t="s">
        <v>1766</v>
      </c>
      <c r="AH138">
        <f>FIND(" en ",C138)</f>
        <v>6</v>
      </c>
      <c r="AI138" t="str">
        <f>MID(C138,AH138+4,9999)</f>
        <v>Golfo de Salónica</v>
      </c>
      <c r="AJ138" t="str">
        <f>AI138&amp;" "&amp;D138&amp;", Madrid, Spain"</f>
        <v>Golfo de Salónica , Madrid, Spain</v>
      </c>
    </row>
    <row r="139" spans="1:36" x14ac:dyDescent="0.35">
      <c r="A139" s="3">
        <v>341</v>
      </c>
      <c r="B139" t="s">
        <v>237</v>
      </c>
      <c r="C139" t="s">
        <v>339</v>
      </c>
      <c r="E139" t="s">
        <v>245</v>
      </c>
      <c r="F139" s="3">
        <v>1000</v>
      </c>
      <c r="G139" s="3">
        <v>3</v>
      </c>
      <c r="H139" s="3">
        <v>75</v>
      </c>
      <c r="I139" s="2">
        <v>1</v>
      </c>
      <c r="J139" s="3">
        <v>1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t="b">
        <f>ISBLANK(E139)</f>
        <v>0</v>
      </c>
      <c r="Q139" t="b">
        <f>ISERROR(J139)</f>
        <v>0</v>
      </c>
      <c r="R139" t="b">
        <f>ISERROR(K139)</f>
        <v>0</v>
      </c>
      <c r="S139" t="b">
        <f>ISERROR(G139)</f>
        <v>0</v>
      </c>
      <c r="T139" t="b">
        <f>ISERROR(I139)</f>
        <v>0</v>
      </c>
      <c r="U139" t="b">
        <f>OR(P139:T139)</f>
        <v>0</v>
      </c>
      <c r="W139" s="3">
        <f>SUM(L139:O139)</f>
        <v>0</v>
      </c>
      <c r="Y139" t="s">
        <v>1697</v>
      </c>
      <c r="Z139" t="s">
        <v>1698</v>
      </c>
      <c r="AA139" t="s">
        <v>1998</v>
      </c>
      <c r="AB139" t="s">
        <v>1853</v>
      </c>
      <c r="AH139">
        <f>FIND(" en ",C139)</f>
        <v>5</v>
      </c>
      <c r="AI139" t="str">
        <f>MID(C139,AH139+4,9999)</f>
        <v>Apóstol Santiago</v>
      </c>
      <c r="AJ139" t="str">
        <f>AI139&amp;" "&amp;D139&amp;", Madrid, Spain"</f>
        <v>Apóstol Santiago , Madrid, Spain</v>
      </c>
    </row>
    <row r="140" spans="1:36" x14ac:dyDescent="0.35">
      <c r="A140" s="3">
        <v>348</v>
      </c>
      <c r="B140" t="s">
        <v>237</v>
      </c>
      <c r="C140" t="s">
        <v>344</v>
      </c>
      <c r="D140" t="s">
        <v>88</v>
      </c>
      <c r="E140" t="s">
        <v>245</v>
      </c>
      <c r="F140" s="3">
        <v>850</v>
      </c>
      <c r="G140" s="3">
        <v>3</v>
      </c>
      <c r="H140" s="3">
        <v>80</v>
      </c>
      <c r="I140" s="2">
        <v>4</v>
      </c>
      <c r="J140" s="3">
        <v>1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t="b">
        <f>ISBLANK(E140)</f>
        <v>0</v>
      </c>
      <c r="Q140" t="b">
        <f>ISERROR(J140)</f>
        <v>0</v>
      </c>
      <c r="R140" t="b">
        <f>ISERROR(K140)</f>
        <v>0</v>
      </c>
      <c r="S140" t="b">
        <f>ISERROR(G140)</f>
        <v>0</v>
      </c>
      <c r="T140" t="b">
        <f>ISERROR(I140)</f>
        <v>0</v>
      </c>
      <c r="U140" t="b">
        <f>OR(P140:T140)</f>
        <v>0</v>
      </c>
      <c r="W140" s="3">
        <f>SUM(L140:O140)</f>
        <v>0</v>
      </c>
      <c r="Y140" t="s">
        <v>1697</v>
      </c>
      <c r="Z140" t="s">
        <v>1698</v>
      </c>
      <c r="AA140" t="s">
        <v>1699</v>
      </c>
      <c r="AB140" t="s">
        <v>1700</v>
      </c>
      <c r="AC140" t="s">
        <v>2001</v>
      </c>
      <c r="AH140">
        <f>FIND(" en ",C140)</f>
        <v>5</v>
      </c>
      <c r="AI140" t="str">
        <f>MID(C140,AH140+4,9999)</f>
        <v>calle de Somontín</v>
      </c>
      <c r="AJ140" t="str">
        <f>AI140&amp;" "&amp;D140&amp;", Madrid, Spain"</f>
        <v>calle de Somontín 31, Madrid, Spain</v>
      </c>
    </row>
    <row r="141" spans="1:36" x14ac:dyDescent="0.35">
      <c r="A141" s="3">
        <v>1682</v>
      </c>
      <c r="B141" t="s">
        <v>1292</v>
      </c>
      <c r="C141" t="s">
        <v>1298</v>
      </c>
      <c r="E141" t="s">
        <v>1299</v>
      </c>
      <c r="F141" s="3">
        <v>1300</v>
      </c>
      <c r="G141" s="3">
        <v>2</v>
      </c>
      <c r="H141" s="3">
        <v>75</v>
      </c>
      <c r="I141" s="2">
        <v>3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t="b">
        <f>ISBLANK(E141)</f>
        <v>0</v>
      </c>
      <c r="Q141" t="b">
        <f>ISERROR(J141)</f>
        <v>0</v>
      </c>
      <c r="R141" t="b">
        <f>ISERROR(K141)</f>
        <v>0</v>
      </c>
      <c r="S141" t="b">
        <f>ISERROR(G141)</f>
        <v>0</v>
      </c>
      <c r="T141" t="b">
        <f>ISERROR(I141)</f>
        <v>0</v>
      </c>
      <c r="U141" t="b">
        <f>OR(P141:T141)</f>
        <v>0</v>
      </c>
      <c r="W141" s="3">
        <f>SUM(L141:O141)</f>
        <v>0</v>
      </c>
      <c r="Y141" t="s">
        <v>1697</v>
      </c>
      <c r="Z141" t="s">
        <v>1698</v>
      </c>
      <c r="AA141" t="s">
        <v>1699</v>
      </c>
      <c r="AB141" t="s">
        <v>2724</v>
      </c>
      <c r="AH141">
        <f>FIND(" en ",C141)</f>
        <v>5</v>
      </c>
      <c r="AI141" t="str">
        <f>MID(C141,AH141+4,9999)</f>
        <v>calle Magallanes</v>
      </c>
      <c r="AJ141" t="str">
        <f>AI141&amp;" "&amp;D141&amp;", Madrid, Spain"</f>
        <v>calle Magallanes , Madrid, Spain</v>
      </c>
    </row>
    <row r="142" spans="1:36" x14ac:dyDescent="0.35">
      <c r="A142" s="3">
        <v>1699</v>
      </c>
      <c r="B142" t="s">
        <v>1292</v>
      </c>
      <c r="C142" t="s">
        <v>1319</v>
      </c>
      <c r="D142" t="s">
        <v>569</v>
      </c>
      <c r="E142" t="s">
        <v>1299</v>
      </c>
      <c r="F142" s="3">
        <v>750</v>
      </c>
      <c r="G142" s="3">
        <v>1</v>
      </c>
      <c r="H142" s="3">
        <v>36</v>
      </c>
      <c r="I142" s="2">
        <v>5</v>
      </c>
      <c r="J142" s="3">
        <v>0</v>
      </c>
      <c r="K142" s="3">
        <v>1</v>
      </c>
      <c r="L142" s="3">
        <v>1</v>
      </c>
      <c r="M142" s="3">
        <v>0</v>
      </c>
      <c r="N142" s="3">
        <v>0</v>
      </c>
      <c r="O142" s="3">
        <v>0</v>
      </c>
      <c r="P142" t="b">
        <f>ISBLANK(E142)</f>
        <v>0</v>
      </c>
      <c r="Q142" t="b">
        <f>ISERROR(J142)</f>
        <v>0</v>
      </c>
      <c r="R142" t="b">
        <f>ISERROR(K142)</f>
        <v>0</v>
      </c>
      <c r="S142" t="b">
        <f>ISERROR(G142)</f>
        <v>0</v>
      </c>
      <c r="T142" t="b">
        <f>ISERROR(I142)</f>
        <v>0</v>
      </c>
      <c r="U142" t="b">
        <f>OR(P142:T142)</f>
        <v>0</v>
      </c>
      <c r="W142" s="3">
        <f>SUM(L142:O142)</f>
        <v>1</v>
      </c>
      <c r="Y142" t="s">
        <v>1710</v>
      </c>
      <c r="Z142" t="s">
        <v>1698</v>
      </c>
      <c r="AA142" t="s">
        <v>1699</v>
      </c>
      <c r="AB142" t="s">
        <v>2739</v>
      </c>
      <c r="AH142">
        <f>FIND(" en ",C142)</f>
        <v>6</v>
      </c>
      <c r="AI142" t="str">
        <f>MID(C142,AH142+4,9999)</f>
        <v>calle Monteleón</v>
      </c>
      <c r="AJ142" t="str">
        <f>AI142&amp;" "&amp;D142&amp;", Madrid, Spain"</f>
        <v>calle Monteleón 35, Madrid, Spain</v>
      </c>
    </row>
    <row r="143" spans="1:36" x14ac:dyDescent="0.35">
      <c r="A143" s="3">
        <v>1702</v>
      </c>
      <c r="B143" t="s">
        <v>1292</v>
      </c>
      <c r="C143" t="s">
        <v>1322</v>
      </c>
      <c r="E143" t="s">
        <v>1299</v>
      </c>
      <c r="F143" s="3">
        <v>1900</v>
      </c>
      <c r="G143" s="3">
        <v>3</v>
      </c>
      <c r="H143" s="3">
        <v>120</v>
      </c>
      <c r="I143" s="2">
        <v>6</v>
      </c>
      <c r="J143" s="3">
        <v>1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t="b">
        <f>ISBLANK(E143)</f>
        <v>0</v>
      </c>
      <c r="Q143" t="b">
        <f>ISERROR(J143)</f>
        <v>0</v>
      </c>
      <c r="R143" t="b">
        <f>ISERROR(K143)</f>
        <v>0</v>
      </c>
      <c r="S143" t="b">
        <f>ISERROR(G143)</f>
        <v>0</v>
      </c>
      <c r="T143" t="b">
        <f>ISERROR(I143)</f>
        <v>0</v>
      </c>
      <c r="U143" t="b">
        <f>OR(P143:T143)</f>
        <v>0</v>
      </c>
      <c r="W143" s="3">
        <f>SUM(L143:O143)</f>
        <v>0</v>
      </c>
      <c r="Y143" t="s">
        <v>1697</v>
      </c>
      <c r="Z143" t="s">
        <v>1698</v>
      </c>
      <c r="AA143" t="s">
        <v>1780</v>
      </c>
      <c r="AB143" t="s">
        <v>1708</v>
      </c>
      <c r="AC143" t="s">
        <v>1903</v>
      </c>
      <c r="AD143" t="s">
        <v>1708</v>
      </c>
      <c r="AE143" t="s">
        <v>2090</v>
      </c>
      <c r="AF143" t="s">
        <v>1700</v>
      </c>
      <c r="AG143" t="s">
        <v>2741</v>
      </c>
      <c r="AH143">
        <f>FIND(" en ",C143)</f>
        <v>5</v>
      </c>
      <c r="AI143" t="str">
        <f>MID(C143,AH143+4,9999)</f>
        <v>plaza del Conde del Valle de Súchil</v>
      </c>
      <c r="AJ143" t="str">
        <f>AI143&amp;" "&amp;D143&amp;", Madrid, Spain"</f>
        <v>plaza del Conde del Valle de Súchil , Madrid, Spain</v>
      </c>
    </row>
    <row r="144" spans="1:36" x14ac:dyDescent="0.35">
      <c r="A144" s="3">
        <v>1703</v>
      </c>
      <c r="B144" t="s">
        <v>1292</v>
      </c>
      <c r="C144" t="s">
        <v>1323</v>
      </c>
      <c r="E144" t="s">
        <v>1299</v>
      </c>
      <c r="F144" s="3">
        <v>1395</v>
      </c>
      <c r="G144" s="3">
        <v>1</v>
      </c>
      <c r="H144" s="3">
        <v>56</v>
      </c>
      <c r="I144" s="2">
        <v>8</v>
      </c>
      <c r="J144" s="3">
        <v>1</v>
      </c>
      <c r="K144" s="3">
        <v>1</v>
      </c>
      <c r="L144" s="3">
        <v>1</v>
      </c>
      <c r="M144" s="3">
        <v>0</v>
      </c>
      <c r="N144" s="3">
        <v>0</v>
      </c>
      <c r="O144" s="3">
        <v>0</v>
      </c>
      <c r="P144" t="b">
        <f>ISBLANK(E144)</f>
        <v>0</v>
      </c>
      <c r="Q144" t="b">
        <f>ISERROR(J144)</f>
        <v>0</v>
      </c>
      <c r="R144" t="b">
        <f>ISERROR(K144)</f>
        <v>0</v>
      </c>
      <c r="S144" t="b">
        <f>ISERROR(G144)</f>
        <v>0</v>
      </c>
      <c r="T144" t="b">
        <f>ISERROR(I144)</f>
        <v>0</v>
      </c>
      <c r="U144" t="b">
        <f>OR(P144:T144)</f>
        <v>0</v>
      </c>
      <c r="W144" s="3">
        <f>SUM(L144:O144)</f>
        <v>1</v>
      </c>
      <c r="Y144" t="s">
        <v>1710</v>
      </c>
      <c r="Z144" t="s">
        <v>1698</v>
      </c>
      <c r="AA144" t="s">
        <v>1699</v>
      </c>
      <c r="AB144" t="s">
        <v>1700</v>
      </c>
      <c r="AC144" t="s">
        <v>2424</v>
      </c>
      <c r="AD144" t="s">
        <v>1700</v>
      </c>
      <c r="AE144" t="s">
        <v>1722</v>
      </c>
      <c r="AF144" t="s">
        <v>2726</v>
      </c>
      <c r="AH144">
        <f>FIND(" en ",C144)</f>
        <v>6</v>
      </c>
      <c r="AI144" t="str">
        <f>MID(C144,AH144+4,9999)</f>
        <v>calle de Fernández de los Rios</v>
      </c>
      <c r="AJ144" t="str">
        <f>AI144&amp;" "&amp;D144&amp;", Madrid, Spain"</f>
        <v>calle de Fernández de los Rios , Madrid, Spain</v>
      </c>
    </row>
    <row r="145" spans="1:36" x14ac:dyDescent="0.35">
      <c r="A145" s="3">
        <v>1704</v>
      </c>
      <c r="B145" t="s">
        <v>1292</v>
      </c>
      <c r="C145" t="s">
        <v>1324</v>
      </c>
      <c r="E145" t="s">
        <v>1299</v>
      </c>
      <c r="F145" s="3">
        <v>3200</v>
      </c>
      <c r="G145" s="3">
        <v>2</v>
      </c>
      <c r="H145" s="3">
        <v>220</v>
      </c>
      <c r="I145" s="2">
        <v>6</v>
      </c>
      <c r="J145" s="3">
        <v>1</v>
      </c>
      <c r="K145" s="3">
        <v>1</v>
      </c>
      <c r="L145" s="3">
        <v>0</v>
      </c>
      <c r="M145" s="3">
        <v>0</v>
      </c>
      <c r="N145" s="3">
        <v>1</v>
      </c>
      <c r="O145" s="3">
        <v>0</v>
      </c>
      <c r="P145" t="b">
        <f>ISBLANK(E145)</f>
        <v>0</v>
      </c>
      <c r="Q145" t="b">
        <f>ISERROR(J145)</f>
        <v>0</v>
      </c>
      <c r="R145" t="b">
        <f>ISERROR(K145)</f>
        <v>0</v>
      </c>
      <c r="S145" t="b">
        <f>ISERROR(G145)</f>
        <v>0</v>
      </c>
      <c r="T145" t="b">
        <f>ISERROR(I145)</f>
        <v>0</v>
      </c>
      <c r="U145" t="b">
        <f>OR(P145:T145)</f>
        <v>0</v>
      </c>
      <c r="W145" s="3">
        <f>SUM(L145:O145)</f>
        <v>1</v>
      </c>
      <c r="Y145" t="s">
        <v>1718</v>
      </c>
      <c r="Z145" t="s">
        <v>1698</v>
      </c>
      <c r="AA145" t="s">
        <v>1699</v>
      </c>
      <c r="AB145" t="s">
        <v>2724</v>
      </c>
      <c r="AH145">
        <f>FIND(" en ",C145)</f>
        <v>7</v>
      </c>
      <c r="AI145" t="str">
        <f>MID(C145,AH145+4,9999)</f>
        <v>calle Magallanes</v>
      </c>
      <c r="AJ145" t="str">
        <f>AI145&amp;" "&amp;D145&amp;", Madrid, Spain"</f>
        <v>calle Magallanes , Madrid, Spain</v>
      </c>
    </row>
    <row r="146" spans="1:36" x14ac:dyDescent="0.35">
      <c r="A146" s="3">
        <v>1706</v>
      </c>
      <c r="B146" t="s">
        <v>1292</v>
      </c>
      <c r="C146" t="s">
        <v>1326</v>
      </c>
      <c r="E146" t="s">
        <v>1299</v>
      </c>
      <c r="F146" s="3">
        <v>3200</v>
      </c>
      <c r="G146" s="3">
        <v>2</v>
      </c>
      <c r="H146" s="3">
        <v>220</v>
      </c>
      <c r="I146" s="2">
        <v>6</v>
      </c>
      <c r="J146" s="3">
        <v>1</v>
      </c>
      <c r="K146" s="3">
        <v>1</v>
      </c>
      <c r="L146" s="3">
        <v>1</v>
      </c>
      <c r="M146" s="3">
        <v>0</v>
      </c>
      <c r="N146" s="3">
        <v>0</v>
      </c>
      <c r="O146" s="3">
        <v>0</v>
      </c>
      <c r="P146" t="b">
        <f>ISBLANK(E146)</f>
        <v>0</v>
      </c>
      <c r="Q146" t="b">
        <f>ISERROR(J146)</f>
        <v>0</v>
      </c>
      <c r="R146" t="b">
        <f>ISERROR(K146)</f>
        <v>0</v>
      </c>
      <c r="S146" t="b">
        <f>ISERROR(G146)</f>
        <v>0</v>
      </c>
      <c r="T146" t="b">
        <f>ISERROR(I146)</f>
        <v>0</v>
      </c>
      <c r="U146" t="b">
        <f>OR(P146:T146)</f>
        <v>0</v>
      </c>
      <c r="W146" s="3">
        <f>SUM(L146:O146)</f>
        <v>1</v>
      </c>
      <c r="Y146" t="s">
        <v>1710</v>
      </c>
      <c r="Z146" t="s">
        <v>1698</v>
      </c>
      <c r="AA146" t="s">
        <v>1699</v>
      </c>
      <c r="AB146" t="s">
        <v>2724</v>
      </c>
      <c r="AH146">
        <f>FIND(" en ",C146)</f>
        <v>6</v>
      </c>
      <c r="AI146" t="str">
        <f>MID(C146,AH146+4,9999)</f>
        <v>calle Magallanes</v>
      </c>
      <c r="AJ146" t="str">
        <f>AI146&amp;" "&amp;D146&amp;", Madrid, Spain"</f>
        <v>calle Magallanes , Madrid, Spain</v>
      </c>
    </row>
    <row r="147" spans="1:36" x14ac:dyDescent="0.35">
      <c r="A147" s="3">
        <v>1714</v>
      </c>
      <c r="B147" t="s">
        <v>1292</v>
      </c>
      <c r="C147" t="s">
        <v>1334</v>
      </c>
      <c r="E147" t="s">
        <v>1299</v>
      </c>
      <c r="F147" s="3">
        <v>1000</v>
      </c>
      <c r="G147" s="1" t="e">
        <v>#NULL!</v>
      </c>
      <c r="H147" s="3">
        <v>50</v>
      </c>
      <c r="I147" s="2">
        <v>1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t="b">
        <f>ISBLANK(E147)</f>
        <v>0</v>
      </c>
      <c r="Q147" t="b">
        <f>ISERROR(J147)</f>
        <v>0</v>
      </c>
      <c r="R147" t="b">
        <f>ISERROR(K147)</f>
        <v>0</v>
      </c>
      <c r="S147" t="b">
        <f>ISERROR(G147)</f>
        <v>1</v>
      </c>
      <c r="T147" t="b">
        <f>ISERROR(I147)</f>
        <v>0</v>
      </c>
      <c r="U147" t="b">
        <f>OR(P147:T147)</f>
        <v>1</v>
      </c>
      <c r="W147" s="3">
        <f>SUM(L147:O147)</f>
        <v>0</v>
      </c>
      <c r="Y147" t="s">
        <v>1721</v>
      </c>
      <c r="Z147" t="s">
        <v>1698</v>
      </c>
      <c r="AA147" t="s">
        <v>1699</v>
      </c>
      <c r="AB147" t="s">
        <v>1700</v>
      </c>
      <c r="AC147" t="s">
        <v>2749</v>
      </c>
      <c r="AD147" t="s">
        <v>2750</v>
      </c>
      <c r="AH147">
        <f>FIND(" en ",C147)</f>
        <v>8</v>
      </c>
      <c r="AI147" t="str">
        <f>MID(C147,AH147+4,9999)</f>
        <v>calle de Meléndez Valdés</v>
      </c>
      <c r="AJ147" t="str">
        <f>AI147&amp;" "&amp;D147&amp;", Madrid, Spain"</f>
        <v>calle de Meléndez Valdés , Madrid, Spain</v>
      </c>
    </row>
    <row r="148" spans="1:36" x14ac:dyDescent="0.35">
      <c r="A148" s="3">
        <v>1724</v>
      </c>
      <c r="B148" t="s">
        <v>1292</v>
      </c>
      <c r="C148" t="s">
        <v>1344</v>
      </c>
      <c r="D148" t="s">
        <v>232</v>
      </c>
      <c r="E148" t="s">
        <v>1299</v>
      </c>
      <c r="F148" s="3">
        <v>2400</v>
      </c>
      <c r="G148" s="3">
        <v>4</v>
      </c>
      <c r="H148" s="3">
        <v>120</v>
      </c>
      <c r="I148" s="2">
        <v>5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  <c r="P148" t="b">
        <f>ISBLANK(E148)</f>
        <v>0</v>
      </c>
      <c r="Q148" t="b">
        <f>ISERROR(J148)</f>
        <v>0</v>
      </c>
      <c r="R148" t="b">
        <f>ISERROR(K148)</f>
        <v>0</v>
      </c>
      <c r="S148" t="b">
        <f>ISERROR(G148)</f>
        <v>0</v>
      </c>
      <c r="T148" t="b">
        <f>ISERROR(I148)</f>
        <v>0</v>
      </c>
      <c r="U148" t="b">
        <f>OR(P148:T148)</f>
        <v>0</v>
      </c>
      <c r="W148" s="3">
        <f>SUM(L148:O148)</f>
        <v>0</v>
      </c>
      <c r="Y148" t="s">
        <v>1697</v>
      </c>
      <c r="Z148" t="s">
        <v>1698</v>
      </c>
      <c r="AA148" t="s">
        <v>1699</v>
      </c>
      <c r="AB148" t="s">
        <v>1943</v>
      </c>
      <c r="AC148" t="s">
        <v>1700</v>
      </c>
      <c r="AD148" t="s">
        <v>2754</v>
      </c>
      <c r="AH148">
        <f>FIND(" en ",C148)</f>
        <v>5</v>
      </c>
      <c r="AI148" t="str">
        <f>MID(C148,AH148+4,9999)</f>
        <v>calle Blasco de Garay</v>
      </c>
      <c r="AJ148" t="str">
        <f>AI148&amp;" "&amp;D148&amp;", Madrid, Spain"</f>
        <v>calle Blasco de Garay 18, Madrid, Spain</v>
      </c>
    </row>
    <row r="149" spans="1:36" x14ac:dyDescent="0.35">
      <c r="A149" s="3">
        <v>1727</v>
      </c>
      <c r="B149" t="s">
        <v>1292</v>
      </c>
      <c r="C149" t="s">
        <v>1346</v>
      </c>
      <c r="D149" t="s">
        <v>73</v>
      </c>
      <c r="E149" t="s">
        <v>1299</v>
      </c>
      <c r="F149" s="3">
        <v>900</v>
      </c>
      <c r="G149" s="3">
        <v>1</v>
      </c>
      <c r="H149" s="3">
        <v>48</v>
      </c>
      <c r="I149" s="2">
        <v>1</v>
      </c>
      <c r="J149" s="3">
        <v>0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t="b">
        <f>ISBLANK(E149)</f>
        <v>0</v>
      </c>
      <c r="Q149" t="b">
        <f>ISERROR(J149)</f>
        <v>0</v>
      </c>
      <c r="R149" t="b">
        <f>ISERROR(K149)</f>
        <v>0</v>
      </c>
      <c r="S149" t="b">
        <f>ISERROR(G149)</f>
        <v>0</v>
      </c>
      <c r="T149" t="b">
        <f>ISERROR(I149)</f>
        <v>0</v>
      </c>
      <c r="U149" t="b">
        <f>OR(P149:T149)</f>
        <v>0</v>
      </c>
      <c r="W149" s="3">
        <f>SUM(L149:O149)</f>
        <v>0</v>
      </c>
      <c r="Y149" t="s">
        <v>1697</v>
      </c>
      <c r="Z149" t="s">
        <v>1698</v>
      </c>
      <c r="AA149" t="s">
        <v>2755</v>
      </c>
      <c r="AH149">
        <f>FIND(" en ",C149)</f>
        <v>5</v>
      </c>
      <c r="AI149" t="str">
        <f>MID(C149,AH149+4,9999)</f>
        <v>Galileo</v>
      </c>
      <c r="AJ149" t="str">
        <f>AI149&amp;" "&amp;D149&amp;", Madrid, Spain"</f>
        <v>Galileo 44, Madrid, Spain</v>
      </c>
    </row>
    <row r="150" spans="1:36" x14ac:dyDescent="0.35">
      <c r="A150" s="3">
        <v>1730</v>
      </c>
      <c r="B150" t="s">
        <v>1292</v>
      </c>
      <c r="C150" t="s">
        <v>1347</v>
      </c>
      <c r="E150" t="s">
        <v>1299</v>
      </c>
      <c r="F150" s="3">
        <v>1600</v>
      </c>
      <c r="G150" s="3">
        <v>3</v>
      </c>
      <c r="H150" s="3">
        <v>130</v>
      </c>
      <c r="I150" s="2">
        <v>5</v>
      </c>
      <c r="J150" s="3">
        <v>1</v>
      </c>
      <c r="K150" s="3">
        <v>1</v>
      </c>
      <c r="L150" s="3">
        <v>0</v>
      </c>
      <c r="M150" s="3">
        <v>0</v>
      </c>
      <c r="N150" s="3">
        <v>0</v>
      </c>
      <c r="O150" s="3">
        <v>0</v>
      </c>
      <c r="P150" t="b">
        <f>ISBLANK(E150)</f>
        <v>0</v>
      </c>
      <c r="Q150" t="b">
        <f>ISERROR(J150)</f>
        <v>0</v>
      </c>
      <c r="R150" t="b">
        <f>ISERROR(K150)</f>
        <v>0</v>
      </c>
      <c r="S150" t="b">
        <f>ISERROR(G150)</f>
        <v>0</v>
      </c>
      <c r="T150" t="b">
        <f>ISERROR(I150)</f>
        <v>0</v>
      </c>
      <c r="U150" t="b">
        <f>OR(P150:T150)</f>
        <v>0</v>
      </c>
      <c r="W150" s="3">
        <f>SUM(L150:O150)</f>
        <v>0</v>
      </c>
      <c r="Y150" t="s">
        <v>1697</v>
      </c>
      <c r="Z150" t="s">
        <v>1698</v>
      </c>
      <c r="AA150" t="s">
        <v>1699</v>
      </c>
      <c r="AB150" t="s">
        <v>1700</v>
      </c>
      <c r="AC150" t="s">
        <v>1885</v>
      </c>
      <c r="AD150" t="s">
        <v>2756</v>
      </c>
      <c r="AH150">
        <f>FIND(" en ",C150)</f>
        <v>5</v>
      </c>
      <c r="AI150" t="str">
        <f>MID(C150,AH150+4,9999)</f>
        <v>calle de san bernardo</v>
      </c>
      <c r="AJ150" t="str">
        <f>AI150&amp;" "&amp;D150&amp;", Madrid, Spain"</f>
        <v>calle de san bernardo , Madrid, Spain</v>
      </c>
    </row>
    <row r="151" spans="1:36" x14ac:dyDescent="0.35">
      <c r="A151" s="3">
        <v>1733</v>
      </c>
      <c r="B151" t="s">
        <v>1292</v>
      </c>
      <c r="C151" t="s">
        <v>1346</v>
      </c>
      <c r="E151" t="s">
        <v>1299</v>
      </c>
      <c r="F151" s="3">
        <v>1380</v>
      </c>
      <c r="G151" s="3">
        <v>2</v>
      </c>
      <c r="H151" s="3">
        <v>115</v>
      </c>
      <c r="I151" s="2">
        <v>1</v>
      </c>
      <c r="J151" s="3">
        <v>1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t="b">
        <f>ISBLANK(E151)</f>
        <v>0</v>
      </c>
      <c r="Q151" t="b">
        <f>ISERROR(J151)</f>
        <v>0</v>
      </c>
      <c r="R151" t="b">
        <f>ISERROR(K151)</f>
        <v>0</v>
      </c>
      <c r="S151" t="b">
        <f>ISERROR(G151)</f>
        <v>0</v>
      </c>
      <c r="T151" t="b">
        <f>ISERROR(I151)</f>
        <v>0</v>
      </c>
      <c r="U151" t="b">
        <f>OR(P151:T151)</f>
        <v>0</v>
      </c>
      <c r="W151" s="3">
        <f>SUM(L151:O151)</f>
        <v>0</v>
      </c>
      <c r="Y151" t="s">
        <v>1697</v>
      </c>
      <c r="Z151" t="s">
        <v>1698</v>
      </c>
      <c r="AA151" t="s">
        <v>2755</v>
      </c>
      <c r="AH151">
        <f>FIND(" en ",C151)</f>
        <v>5</v>
      </c>
      <c r="AI151" t="str">
        <f>MID(C151,AH151+4,9999)</f>
        <v>Galileo</v>
      </c>
      <c r="AJ151" t="str">
        <f>AI151&amp;" "&amp;D151&amp;", Madrid, Spain"</f>
        <v>Galileo , Madrid, Spain</v>
      </c>
    </row>
    <row r="152" spans="1:36" x14ac:dyDescent="0.35">
      <c r="A152" s="3">
        <v>1745</v>
      </c>
      <c r="B152" t="s">
        <v>1292</v>
      </c>
      <c r="C152" t="s">
        <v>1322</v>
      </c>
      <c r="E152" t="s">
        <v>1299</v>
      </c>
      <c r="F152" s="3">
        <v>1900</v>
      </c>
      <c r="G152" s="3">
        <v>3</v>
      </c>
      <c r="H152" s="3">
        <v>130</v>
      </c>
      <c r="I152" s="2">
        <v>6</v>
      </c>
      <c r="J152" s="3">
        <v>1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  <c r="P152" t="b">
        <f>ISBLANK(E152)</f>
        <v>0</v>
      </c>
      <c r="Q152" t="b">
        <f>ISERROR(J152)</f>
        <v>0</v>
      </c>
      <c r="R152" t="b">
        <f>ISERROR(K152)</f>
        <v>0</v>
      </c>
      <c r="S152" t="b">
        <f>ISERROR(G152)</f>
        <v>0</v>
      </c>
      <c r="T152" t="b">
        <f>ISERROR(I152)</f>
        <v>0</v>
      </c>
      <c r="U152" t="b">
        <f>OR(P152:T152)</f>
        <v>0</v>
      </c>
      <c r="W152" s="3">
        <f>SUM(L152:O152)</f>
        <v>0</v>
      </c>
      <c r="Y152" t="s">
        <v>1697</v>
      </c>
      <c r="Z152" t="s">
        <v>1698</v>
      </c>
      <c r="AA152" t="s">
        <v>1780</v>
      </c>
      <c r="AB152" t="s">
        <v>1708</v>
      </c>
      <c r="AC152" t="s">
        <v>1903</v>
      </c>
      <c r="AD152" t="s">
        <v>1708</v>
      </c>
      <c r="AE152" t="s">
        <v>2090</v>
      </c>
      <c r="AF152" t="s">
        <v>1700</v>
      </c>
      <c r="AG152" t="s">
        <v>2741</v>
      </c>
      <c r="AH152">
        <f>FIND(" en ",C152)</f>
        <v>5</v>
      </c>
      <c r="AI152" t="str">
        <f>MID(C152,AH152+4,9999)</f>
        <v>plaza del Conde del Valle de Súchil</v>
      </c>
      <c r="AJ152" t="str">
        <f>AI152&amp;" "&amp;D152&amp;", Madrid, Spain"</f>
        <v>plaza del Conde del Valle de Súchil , Madrid, Spain</v>
      </c>
    </row>
    <row r="153" spans="1:36" x14ac:dyDescent="0.35">
      <c r="A153" s="3">
        <v>1753</v>
      </c>
      <c r="B153" t="s">
        <v>1292</v>
      </c>
      <c r="C153" t="s">
        <v>1365</v>
      </c>
      <c r="D153" t="s">
        <v>57</v>
      </c>
      <c r="E153" t="s">
        <v>1299</v>
      </c>
      <c r="F153" s="3">
        <v>945</v>
      </c>
      <c r="G153" s="3">
        <v>1</v>
      </c>
      <c r="H153" s="3">
        <v>49</v>
      </c>
      <c r="I153" s="2">
        <v>1</v>
      </c>
      <c r="J153" s="3">
        <v>0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t="b">
        <f>ISBLANK(E153)</f>
        <v>0</v>
      </c>
      <c r="Q153" t="b">
        <f>ISERROR(J153)</f>
        <v>0</v>
      </c>
      <c r="R153" t="b">
        <f>ISERROR(K153)</f>
        <v>0</v>
      </c>
      <c r="S153" t="b">
        <f>ISERROR(G153)</f>
        <v>0</v>
      </c>
      <c r="T153" t="b">
        <f>ISERROR(I153)</f>
        <v>0</v>
      </c>
      <c r="U153" t="b">
        <f>OR(P153:T153)</f>
        <v>0</v>
      </c>
      <c r="W153" s="3">
        <f>SUM(L153:O153)</f>
        <v>0</v>
      </c>
      <c r="Y153" t="s">
        <v>1697</v>
      </c>
      <c r="Z153" t="s">
        <v>1698</v>
      </c>
      <c r="AA153" t="s">
        <v>1699</v>
      </c>
      <c r="AB153" t="s">
        <v>1700</v>
      </c>
      <c r="AC153" t="s">
        <v>2141</v>
      </c>
      <c r="AD153" t="s">
        <v>1758</v>
      </c>
      <c r="AE153" t="s">
        <v>1833</v>
      </c>
      <c r="AH153">
        <f>FIND(" en ",C153)</f>
        <v>5</v>
      </c>
      <c r="AI153" t="str">
        <f>MID(C153,AH153+4,9999)</f>
        <v>calle de Rodríguez San Pedro</v>
      </c>
      <c r="AJ153" t="str">
        <f>AI153&amp;" "&amp;D153&amp;", Madrid, Spain"</f>
        <v>calle de Rodríguez San Pedro 24, Madrid, Spain</v>
      </c>
    </row>
    <row r="154" spans="1:36" x14ac:dyDescent="0.35">
      <c r="A154" s="3">
        <v>1754</v>
      </c>
      <c r="B154" t="s">
        <v>1292</v>
      </c>
      <c r="C154" t="s">
        <v>1334</v>
      </c>
      <c r="D154" t="s">
        <v>110</v>
      </c>
      <c r="E154" t="s">
        <v>1299</v>
      </c>
      <c r="F154" s="3">
        <v>1000</v>
      </c>
      <c r="G154" s="1" t="e">
        <v>#NULL!</v>
      </c>
      <c r="H154" s="3">
        <v>40</v>
      </c>
      <c r="I154" s="2">
        <v>1</v>
      </c>
      <c r="J154" s="3">
        <v>1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t="b">
        <f>ISBLANK(E154)</f>
        <v>0</v>
      </c>
      <c r="Q154" t="b">
        <f>ISERROR(J154)</f>
        <v>0</v>
      </c>
      <c r="R154" t="b">
        <f>ISERROR(K154)</f>
        <v>0</v>
      </c>
      <c r="S154" t="b">
        <f>ISERROR(G154)</f>
        <v>1</v>
      </c>
      <c r="T154" t="b">
        <f>ISERROR(I154)</f>
        <v>0</v>
      </c>
      <c r="U154" t="b">
        <f>OR(P154:T154)</f>
        <v>1</v>
      </c>
      <c r="W154" s="3">
        <f>SUM(L154:O154)</f>
        <v>0</v>
      </c>
      <c r="Y154" t="s">
        <v>1721</v>
      </c>
      <c r="Z154" t="s">
        <v>1698</v>
      </c>
      <c r="AA154" t="s">
        <v>1699</v>
      </c>
      <c r="AB154" t="s">
        <v>1700</v>
      </c>
      <c r="AC154" t="s">
        <v>2749</v>
      </c>
      <c r="AD154" t="s">
        <v>2750</v>
      </c>
      <c r="AH154">
        <f>FIND(" en ",C154)</f>
        <v>8</v>
      </c>
      <c r="AI154" t="str">
        <f>MID(C154,AH154+4,9999)</f>
        <v>calle de Meléndez Valdés</v>
      </c>
      <c r="AJ154" t="str">
        <f>AI154&amp;" "&amp;D154&amp;", Madrid, Spain"</f>
        <v>calle de Meléndez Valdés 2, Madrid, Spain</v>
      </c>
    </row>
    <row r="155" spans="1:36" x14ac:dyDescent="0.35">
      <c r="A155" s="3">
        <v>1758</v>
      </c>
      <c r="B155" t="s">
        <v>1292</v>
      </c>
      <c r="C155" t="s">
        <v>1368</v>
      </c>
      <c r="D155" t="s">
        <v>232</v>
      </c>
      <c r="E155" t="s">
        <v>1299</v>
      </c>
      <c r="F155" s="3">
        <v>1500</v>
      </c>
      <c r="G155" s="3">
        <v>3</v>
      </c>
      <c r="H155" s="3">
        <v>75</v>
      </c>
      <c r="I155" s="2">
        <v>3</v>
      </c>
      <c r="J155" s="3">
        <v>0</v>
      </c>
      <c r="K155" s="3">
        <v>1</v>
      </c>
      <c r="L155" s="3">
        <v>0</v>
      </c>
      <c r="M155" s="3">
        <v>0</v>
      </c>
      <c r="N155" s="3">
        <v>0</v>
      </c>
      <c r="O155" s="3">
        <v>0</v>
      </c>
      <c r="P155" t="b">
        <f>ISBLANK(E155)</f>
        <v>0</v>
      </c>
      <c r="Q155" t="b">
        <f>ISERROR(J155)</f>
        <v>0</v>
      </c>
      <c r="R155" t="b">
        <f>ISERROR(K155)</f>
        <v>0</v>
      </c>
      <c r="S155" t="b">
        <f>ISERROR(G155)</f>
        <v>0</v>
      </c>
      <c r="T155" t="b">
        <f>ISERROR(I155)</f>
        <v>0</v>
      </c>
      <c r="U155" t="b">
        <f>OR(P155:T155)</f>
        <v>0</v>
      </c>
      <c r="W155" s="3">
        <f>SUM(L155:O155)</f>
        <v>0</v>
      </c>
      <c r="Y155" t="s">
        <v>1697</v>
      </c>
      <c r="Z155" t="s">
        <v>1698</v>
      </c>
      <c r="AA155" t="s">
        <v>1943</v>
      </c>
      <c r="AB155" t="s">
        <v>1700</v>
      </c>
      <c r="AC155" t="s">
        <v>2754</v>
      </c>
      <c r="AH155">
        <f>FIND(" en ",C155)</f>
        <v>5</v>
      </c>
      <c r="AI155" t="str">
        <f>MID(C155,AH155+4,9999)</f>
        <v>Blasco de Garay</v>
      </c>
      <c r="AJ155" t="str">
        <f>AI155&amp;" "&amp;D155&amp;", Madrid, Spain"</f>
        <v>Blasco de Garay 18, Madrid, Spain</v>
      </c>
    </row>
    <row r="156" spans="1:36" x14ac:dyDescent="0.35">
      <c r="A156" s="3">
        <v>1760</v>
      </c>
      <c r="B156" t="s">
        <v>1292</v>
      </c>
      <c r="C156" t="s">
        <v>1370</v>
      </c>
      <c r="D156" t="s">
        <v>232</v>
      </c>
      <c r="E156" t="s">
        <v>1299</v>
      </c>
      <c r="F156" s="3">
        <v>1200</v>
      </c>
      <c r="G156" s="3">
        <v>2</v>
      </c>
      <c r="H156" s="3">
        <v>75</v>
      </c>
      <c r="I156" s="2">
        <v>6</v>
      </c>
      <c r="J156" s="3">
        <v>0</v>
      </c>
      <c r="K156" s="3">
        <v>1</v>
      </c>
      <c r="L156" s="3">
        <v>1</v>
      </c>
      <c r="M156" s="3">
        <v>0</v>
      </c>
      <c r="N156" s="3">
        <v>0</v>
      </c>
      <c r="O156" s="3">
        <v>0</v>
      </c>
      <c r="P156" t="b">
        <f>ISBLANK(E156)</f>
        <v>0</v>
      </c>
      <c r="Q156" t="b">
        <f>ISERROR(J156)</f>
        <v>0</v>
      </c>
      <c r="R156" t="b">
        <f>ISERROR(K156)</f>
        <v>0</v>
      </c>
      <c r="S156" t="b">
        <f>ISERROR(G156)</f>
        <v>0</v>
      </c>
      <c r="T156" t="b">
        <f>ISERROR(I156)</f>
        <v>0</v>
      </c>
      <c r="U156" t="b">
        <f>OR(P156:T156)</f>
        <v>0</v>
      </c>
      <c r="W156" s="3">
        <f>SUM(L156:O156)</f>
        <v>1</v>
      </c>
      <c r="Y156" t="s">
        <v>1710</v>
      </c>
      <c r="Z156" t="s">
        <v>1698</v>
      </c>
      <c r="AA156" t="s">
        <v>1699</v>
      </c>
      <c r="AB156" t="s">
        <v>2774</v>
      </c>
      <c r="AC156" t="s">
        <v>1785</v>
      </c>
      <c r="AD156" t="s">
        <v>2775</v>
      </c>
      <c r="AH156">
        <f>FIND(" en ",C156)</f>
        <v>6</v>
      </c>
      <c r="AI156" t="str">
        <f>MID(C156,AH156+4,9999)</f>
        <v>calle BLASCO DE GARAY</v>
      </c>
      <c r="AJ156" t="str">
        <f>AI156&amp;" "&amp;D156&amp;", Madrid, Spain"</f>
        <v>calle BLASCO DE GARAY 18, Madrid, Spain</v>
      </c>
    </row>
    <row r="157" spans="1:36" x14ac:dyDescent="0.35">
      <c r="A157" s="3">
        <v>1792</v>
      </c>
      <c r="B157" t="s">
        <v>1292</v>
      </c>
      <c r="C157" t="s">
        <v>1390</v>
      </c>
      <c r="E157" t="s">
        <v>1299</v>
      </c>
      <c r="F157" s="3">
        <v>1400</v>
      </c>
      <c r="G157" s="3">
        <v>3</v>
      </c>
      <c r="H157" s="3">
        <v>95</v>
      </c>
      <c r="I157" s="2">
        <v>6</v>
      </c>
      <c r="J157" s="3">
        <v>0</v>
      </c>
      <c r="K157" s="3">
        <v>1</v>
      </c>
      <c r="L157" s="3">
        <v>0</v>
      </c>
      <c r="M157" s="3">
        <v>0</v>
      </c>
      <c r="N157" s="3">
        <v>1</v>
      </c>
      <c r="O157" s="3">
        <v>0</v>
      </c>
      <c r="P157" t="b">
        <f>ISBLANK(E157)</f>
        <v>0</v>
      </c>
      <c r="Q157" t="b">
        <f>ISERROR(J157)</f>
        <v>0</v>
      </c>
      <c r="R157" t="b">
        <f>ISERROR(K157)</f>
        <v>0</v>
      </c>
      <c r="S157" t="b">
        <f>ISERROR(G157)</f>
        <v>0</v>
      </c>
      <c r="T157" t="b">
        <f>ISERROR(I157)</f>
        <v>0</v>
      </c>
      <c r="U157" t="b">
        <f>OR(P157:T157)</f>
        <v>0</v>
      </c>
      <c r="W157" s="3">
        <f>SUM(L157:O157)</f>
        <v>1</v>
      </c>
      <c r="Y157" t="s">
        <v>1718</v>
      </c>
      <c r="Z157" t="s">
        <v>1698</v>
      </c>
      <c r="AA157" t="s">
        <v>1699</v>
      </c>
      <c r="AB157" t="s">
        <v>2786</v>
      </c>
      <c r="AH157">
        <f>FIND(" en ",C157)</f>
        <v>7</v>
      </c>
      <c r="AI157" t="str">
        <f>MID(C157,AH157+4,9999)</f>
        <v>calle galileo</v>
      </c>
      <c r="AJ157" t="str">
        <f>AI157&amp;" "&amp;D157&amp;", Madrid, Spain"</f>
        <v>calle galileo , Madrid, Spain</v>
      </c>
    </row>
    <row r="158" spans="1:36" x14ac:dyDescent="0.35">
      <c r="A158" s="3">
        <v>1799</v>
      </c>
      <c r="B158" t="s">
        <v>1292</v>
      </c>
      <c r="C158" t="s">
        <v>1367</v>
      </c>
      <c r="D158" t="s">
        <v>304</v>
      </c>
      <c r="E158" t="s">
        <v>1299</v>
      </c>
      <c r="F158" s="3">
        <v>1000</v>
      </c>
      <c r="G158" s="3">
        <v>2</v>
      </c>
      <c r="H158" s="3">
        <v>60</v>
      </c>
      <c r="I158" s="2">
        <v>5</v>
      </c>
      <c r="J158" s="3">
        <v>0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t="b">
        <f>ISBLANK(E158)</f>
        <v>0</v>
      </c>
      <c r="Q158" t="b">
        <f>ISERROR(J158)</f>
        <v>0</v>
      </c>
      <c r="R158" t="b">
        <f>ISERROR(K158)</f>
        <v>0</v>
      </c>
      <c r="S158" t="b">
        <f>ISERROR(G158)</f>
        <v>0</v>
      </c>
      <c r="T158" t="b">
        <f>ISERROR(I158)</f>
        <v>0</v>
      </c>
      <c r="U158" t="b">
        <f>OR(P158:T158)</f>
        <v>0</v>
      </c>
      <c r="W158" s="3">
        <f>SUM(L158:O158)</f>
        <v>0</v>
      </c>
      <c r="Y158" t="s">
        <v>1697</v>
      </c>
      <c r="Z158" t="s">
        <v>1698</v>
      </c>
      <c r="AA158" t="s">
        <v>1699</v>
      </c>
      <c r="AB158" t="s">
        <v>1700</v>
      </c>
      <c r="AC158" t="s">
        <v>2258</v>
      </c>
      <c r="AD158" t="s">
        <v>2772</v>
      </c>
      <c r="AH158">
        <f>FIND(" en ",C158)</f>
        <v>5</v>
      </c>
      <c r="AI158" t="str">
        <f>MID(C158,AH158+4,9999)</f>
        <v>calle de bravo murillo</v>
      </c>
      <c r="AJ158" t="str">
        <f>AI158&amp;" "&amp;D158&amp;", Madrid, Spain"</f>
        <v>calle de bravo murillo 15, Madrid, Spain</v>
      </c>
    </row>
    <row r="159" spans="1:36" x14ac:dyDescent="0.35">
      <c r="A159" s="3">
        <v>1800</v>
      </c>
      <c r="B159" t="s">
        <v>1292</v>
      </c>
      <c r="C159" t="s">
        <v>1395</v>
      </c>
      <c r="E159" t="s">
        <v>1299</v>
      </c>
      <c r="F159" s="3">
        <v>3200</v>
      </c>
      <c r="G159" s="3">
        <v>2</v>
      </c>
      <c r="H159" s="3">
        <v>220</v>
      </c>
      <c r="I159" s="2">
        <v>6</v>
      </c>
      <c r="J159" s="3">
        <v>1</v>
      </c>
      <c r="K159" s="3">
        <v>1</v>
      </c>
      <c r="L159" s="3">
        <v>1</v>
      </c>
      <c r="M159" s="3">
        <v>0</v>
      </c>
      <c r="N159" s="3">
        <v>0</v>
      </c>
      <c r="O159" s="3">
        <v>0</v>
      </c>
      <c r="P159" t="b">
        <f>ISBLANK(E159)</f>
        <v>0</v>
      </c>
      <c r="Q159" t="b">
        <f>ISERROR(J159)</f>
        <v>0</v>
      </c>
      <c r="R159" t="b">
        <f>ISERROR(K159)</f>
        <v>0</v>
      </c>
      <c r="S159" t="b">
        <f>ISERROR(G159)</f>
        <v>0</v>
      </c>
      <c r="T159" t="b">
        <f>ISERROR(I159)</f>
        <v>0</v>
      </c>
      <c r="U159" t="b">
        <f>OR(P159:T159)</f>
        <v>0</v>
      </c>
      <c r="W159" s="3">
        <f>SUM(L159:O159)</f>
        <v>1</v>
      </c>
      <c r="Y159" t="s">
        <v>1710</v>
      </c>
      <c r="Z159" t="s">
        <v>1698</v>
      </c>
      <c r="AA159" t="s">
        <v>2724</v>
      </c>
      <c r="AH159">
        <f>FIND(" en ",C159)</f>
        <v>6</v>
      </c>
      <c r="AI159" t="str">
        <f>MID(C159,AH159+4,9999)</f>
        <v>Magallanes</v>
      </c>
      <c r="AJ159" t="str">
        <f>AI159&amp;" "&amp;D159&amp;", Madrid, Spain"</f>
        <v>Magallanes , Madrid, Spain</v>
      </c>
    </row>
    <row r="160" spans="1:36" x14ac:dyDescent="0.35">
      <c r="A160" s="3">
        <v>1807</v>
      </c>
      <c r="B160" t="s">
        <v>1292</v>
      </c>
      <c r="C160" t="s">
        <v>1326</v>
      </c>
      <c r="E160" t="s">
        <v>1299</v>
      </c>
      <c r="F160" s="3">
        <v>3200</v>
      </c>
      <c r="G160" s="3">
        <v>2</v>
      </c>
      <c r="H160" s="3">
        <v>220</v>
      </c>
      <c r="I160" s="2">
        <v>6</v>
      </c>
      <c r="J160" s="3">
        <v>1</v>
      </c>
      <c r="K160" s="3">
        <v>1</v>
      </c>
      <c r="L160" s="3">
        <v>1</v>
      </c>
      <c r="M160" s="3">
        <v>0</v>
      </c>
      <c r="N160" s="3">
        <v>0</v>
      </c>
      <c r="O160" s="3">
        <v>0</v>
      </c>
      <c r="P160" t="b">
        <f>ISBLANK(E160)</f>
        <v>0</v>
      </c>
      <c r="Q160" t="b">
        <f>ISERROR(J160)</f>
        <v>0</v>
      </c>
      <c r="R160" t="b">
        <f>ISERROR(K160)</f>
        <v>0</v>
      </c>
      <c r="S160" t="b">
        <f>ISERROR(G160)</f>
        <v>0</v>
      </c>
      <c r="T160" t="b">
        <f>ISERROR(I160)</f>
        <v>0</v>
      </c>
      <c r="U160" t="b">
        <f>OR(P160:T160)</f>
        <v>0</v>
      </c>
      <c r="W160" s="3">
        <f>SUM(L160:O160)</f>
        <v>1</v>
      </c>
      <c r="Y160" t="s">
        <v>1710</v>
      </c>
      <c r="Z160" t="s">
        <v>1698</v>
      </c>
      <c r="AA160" t="s">
        <v>1699</v>
      </c>
      <c r="AB160" t="s">
        <v>2724</v>
      </c>
      <c r="AH160">
        <f>FIND(" en ",C160)</f>
        <v>6</v>
      </c>
      <c r="AI160" t="str">
        <f>MID(C160,AH160+4,9999)</f>
        <v>calle Magallanes</v>
      </c>
      <c r="AJ160" t="str">
        <f>AI160&amp;" "&amp;D160&amp;", Madrid, Spain"</f>
        <v>calle Magallanes , Madrid, Spain</v>
      </c>
    </row>
    <row r="161" spans="1:36" x14ac:dyDescent="0.35">
      <c r="A161" s="3">
        <v>1809</v>
      </c>
      <c r="B161" t="s">
        <v>1292</v>
      </c>
      <c r="C161" t="s">
        <v>1399</v>
      </c>
      <c r="E161" t="s">
        <v>1299</v>
      </c>
      <c r="F161" s="3">
        <v>1500</v>
      </c>
      <c r="G161" s="3">
        <v>3</v>
      </c>
      <c r="H161" s="3">
        <v>120</v>
      </c>
      <c r="I161" s="2">
        <v>6</v>
      </c>
      <c r="J161" s="3">
        <v>1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t="b">
        <f>ISBLANK(E161)</f>
        <v>0</v>
      </c>
      <c r="Q161" t="b">
        <f>ISERROR(J161)</f>
        <v>0</v>
      </c>
      <c r="R161" t="b">
        <f>ISERROR(K161)</f>
        <v>0</v>
      </c>
      <c r="S161" t="b">
        <f>ISERROR(G161)</f>
        <v>0</v>
      </c>
      <c r="T161" t="b">
        <f>ISERROR(I161)</f>
        <v>0</v>
      </c>
      <c r="U161" t="b">
        <f>OR(P161:T161)</f>
        <v>0</v>
      </c>
      <c r="W161" s="3">
        <f>SUM(L161:O161)</f>
        <v>0</v>
      </c>
      <c r="Y161" t="s">
        <v>1697</v>
      </c>
      <c r="Z161" t="s">
        <v>1698</v>
      </c>
      <c r="AA161" t="s">
        <v>2795</v>
      </c>
      <c r="AH161">
        <f>FIND(" en ",C161)</f>
        <v>5</v>
      </c>
      <c r="AI161" t="str">
        <f>MID(C161,AH161+4,9999)</f>
        <v>GALILEO</v>
      </c>
      <c r="AJ161" t="str">
        <f>AI161&amp;" "&amp;D161&amp;", Madrid, Spain"</f>
        <v>GALILEO , Madrid, Spain</v>
      </c>
    </row>
    <row r="162" spans="1:36" x14ac:dyDescent="0.35">
      <c r="A162" s="3">
        <v>1812</v>
      </c>
      <c r="B162" t="s">
        <v>1292</v>
      </c>
      <c r="C162" t="s">
        <v>1402</v>
      </c>
      <c r="E162" t="s">
        <v>1299</v>
      </c>
      <c r="F162" s="3">
        <v>3200</v>
      </c>
      <c r="G162" s="3">
        <v>2</v>
      </c>
      <c r="H162" s="3">
        <v>220</v>
      </c>
      <c r="I162" s="2">
        <v>6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t="b">
        <f>ISBLANK(E162)</f>
        <v>0</v>
      </c>
      <c r="Q162" t="b">
        <f>ISERROR(J162)</f>
        <v>0</v>
      </c>
      <c r="R162" t="b">
        <f>ISERROR(K162)</f>
        <v>0</v>
      </c>
      <c r="S162" t="b">
        <f>ISERROR(G162)</f>
        <v>0</v>
      </c>
      <c r="T162" t="b">
        <f>ISERROR(I162)</f>
        <v>0</v>
      </c>
      <c r="U162" t="b">
        <f>OR(P162:T162)</f>
        <v>0</v>
      </c>
      <c r="W162" s="3">
        <f>SUM(L162:O162)</f>
        <v>0</v>
      </c>
      <c r="Y162" t="s">
        <v>1697</v>
      </c>
      <c r="Z162" t="s">
        <v>1698</v>
      </c>
      <c r="AA162" t="s">
        <v>1299</v>
      </c>
      <c r="AH162">
        <f>FIND(" en ",C162)</f>
        <v>5</v>
      </c>
      <c r="AI162" t="str">
        <f>MID(C162,AH162+4,9999)</f>
        <v>Arapiles</v>
      </c>
      <c r="AJ162" t="str">
        <f>AI162&amp;" "&amp;D162&amp;", Madrid, Spain"</f>
        <v>Arapiles , Madrid, Spain</v>
      </c>
    </row>
    <row r="163" spans="1:36" x14ac:dyDescent="0.35">
      <c r="A163" s="3">
        <v>1813</v>
      </c>
      <c r="B163" t="s">
        <v>1292</v>
      </c>
      <c r="C163" t="s">
        <v>1402</v>
      </c>
      <c r="E163" t="s">
        <v>1299</v>
      </c>
      <c r="F163" s="3">
        <v>1380</v>
      </c>
      <c r="G163" s="3">
        <v>2</v>
      </c>
      <c r="H163" s="3">
        <v>105</v>
      </c>
      <c r="I163" s="2">
        <v>1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t="b">
        <f>ISBLANK(E163)</f>
        <v>0</v>
      </c>
      <c r="Q163" t="b">
        <f>ISERROR(J163)</f>
        <v>0</v>
      </c>
      <c r="R163" t="b">
        <f>ISERROR(K163)</f>
        <v>0</v>
      </c>
      <c r="S163" t="b">
        <f>ISERROR(G163)</f>
        <v>0</v>
      </c>
      <c r="T163" t="b">
        <f>ISERROR(I163)</f>
        <v>0</v>
      </c>
      <c r="U163" t="b">
        <f>OR(P163:T163)</f>
        <v>0</v>
      </c>
      <c r="W163" s="3">
        <f>SUM(L163:O163)</f>
        <v>0</v>
      </c>
      <c r="Y163" t="s">
        <v>1697</v>
      </c>
      <c r="Z163" t="s">
        <v>1698</v>
      </c>
      <c r="AA163" t="s">
        <v>1299</v>
      </c>
      <c r="AH163">
        <f>FIND(" en ",C163)</f>
        <v>5</v>
      </c>
      <c r="AI163" t="str">
        <f>MID(C163,AH163+4,9999)</f>
        <v>Arapiles</v>
      </c>
      <c r="AJ163" t="str">
        <f>AI163&amp;" "&amp;D163&amp;", Madrid, Spain"</f>
        <v>Arapiles , Madrid, Spain</v>
      </c>
    </row>
    <row r="164" spans="1:36" x14ac:dyDescent="0.35">
      <c r="A164" s="3">
        <v>1820</v>
      </c>
      <c r="B164" t="s">
        <v>1292</v>
      </c>
      <c r="C164" t="s">
        <v>1402</v>
      </c>
      <c r="E164" t="s">
        <v>1299</v>
      </c>
      <c r="F164" s="3">
        <v>1400</v>
      </c>
      <c r="G164" s="3">
        <v>2</v>
      </c>
      <c r="H164" s="3">
        <v>65</v>
      </c>
      <c r="I164" s="2">
        <v>2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t="b">
        <f>ISBLANK(E164)</f>
        <v>0</v>
      </c>
      <c r="Q164" t="b">
        <f>ISERROR(J164)</f>
        <v>0</v>
      </c>
      <c r="R164" t="b">
        <f>ISERROR(K164)</f>
        <v>0</v>
      </c>
      <c r="S164" t="b">
        <f>ISERROR(G164)</f>
        <v>0</v>
      </c>
      <c r="T164" t="b">
        <f>ISERROR(I164)</f>
        <v>0</v>
      </c>
      <c r="U164" t="b">
        <f>OR(P164:T164)</f>
        <v>0</v>
      </c>
      <c r="W164" s="3">
        <f>SUM(L164:O164)</f>
        <v>0</v>
      </c>
      <c r="Y164" t="s">
        <v>1697</v>
      </c>
      <c r="Z164" t="s">
        <v>1698</v>
      </c>
      <c r="AA164" t="s">
        <v>1299</v>
      </c>
      <c r="AH164">
        <f>FIND(" en ",C164)</f>
        <v>5</v>
      </c>
      <c r="AI164" t="str">
        <f>MID(C164,AH164+4,9999)</f>
        <v>Arapiles</v>
      </c>
      <c r="AJ164" t="str">
        <f>AI164&amp;" "&amp;D164&amp;", Madrid, Spain"</f>
        <v>Arapiles , Madrid, Spain</v>
      </c>
    </row>
    <row r="165" spans="1:36" x14ac:dyDescent="0.35">
      <c r="A165" s="3">
        <v>1823</v>
      </c>
      <c r="B165" t="s">
        <v>1292</v>
      </c>
      <c r="C165" t="s">
        <v>1301</v>
      </c>
      <c r="E165" t="s">
        <v>1299</v>
      </c>
      <c r="F165" s="3">
        <v>1300</v>
      </c>
      <c r="G165" s="3">
        <v>2</v>
      </c>
      <c r="H165" s="3">
        <v>95</v>
      </c>
      <c r="I165" s="2">
        <v>0</v>
      </c>
      <c r="J165" s="3">
        <v>0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t="b">
        <f>ISBLANK(E165)</f>
        <v>0</v>
      </c>
      <c r="Q165" t="b">
        <f>ISERROR(J165)</f>
        <v>0</v>
      </c>
      <c r="R165" t="b">
        <f>ISERROR(K165)</f>
        <v>0</v>
      </c>
      <c r="S165" t="b">
        <f>ISERROR(G165)</f>
        <v>0</v>
      </c>
      <c r="T165" t="b">
        <f>ISERROR(I165)</f>
        <v>0</v>
      </c>
      <c r="U165" t="b">
        <f>OR(P165:T165)</f>
        <v>0</v>
      </c>
      <c r="W165" s="3">
        <f>SUM(L165:O165)</f>
        <v>0</v>
      </c>
      <c r="Y165" t="s">
        <v>1697</v>
      </c>
      <c r="Z165" t="s">
        <v>1698</v>
      </c>
      <c r="AA165" t="s">
        <v>1699</v>
      </c>
      <c r="AB165" t="s">
        <v>1700</v>
      </c>
      <c r="AC165" t="s">
        <v>2424</v>
      </c>
      <c r="AD165" t="s">
        <v>1700</v>
      </c>
      <c r="AE165" t="s">
        <v>1722</v>
      </c>
      <c r="AF165" t="s">
        <v>2726</v>
      </c>
      <c r="AH165">
        <f>FIND(" en ",C165)</f>
        <v>5</v>
      </c>
      <c r="AI165" t="str">
        <f>MID(C165,AH165+4,9999)</f>
        <v>calle de Fernández de los Rios</v>
      </c>
      <c r="AJ165" t="str">
        <f>AI165&amp;" "&amp;D165&amp;", Madrid, Spain"</f>
        <v>calle de Fernández de los Rios , Madrid, Spain</v>
      </c>
    </row>
    <row r="166" spans="1:36" x14ac:dyDescent="0.35">
      <c r="A166" s="3">
        <v>1831</v>
      </c>
      <c r="B166" t="s">
        <v>1292</v>
      </c>
      <c r="C166" t="s">
        <v>1402</v>
      </c>
      <c r="E166" t="s">
        <v>1299</v>
      </c>
      <c r="F166" s="3">
        <v>950</v>
      </c>
      <c r="G166" s="3">
        <v>1</v>
      </c>
      <c r="H166" s="3">
        <v>38</v>
      </c>
      <c r="I166" s="2">
        <v>1</v>
      </c>
      <c r="J166" s="1" t="e">
        <v>#NULL!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t="b">
        <f>ISBLANK(E166)</f>
        <v>0</v>
      </c>
      <c r="Q166" t="b">
        <f>ISERROR(J166)</f>
        <v>1</v>
      </c>
      <c r="R166" t="b">
        <f>ISERROR(K166)</f>
        <v>0</v>
      </c>
      <c r="S166" t="b">
        <f>ISERROR(G166)</f>
        <v>0</v>
      </c>
      <c r="T166" t="b">
        <f>ISERROR(I166)</f>
        <v>0</v>
      </c>
      <c r="U166" t="b">
        <f>OR(P166:T166)</f>
        <v>1</v>
      </c>
      <c r="W166" s="3">
        <f>SUM(L166:O166)</f>
        <v>0</v>
      </c>
      <c r="Y166" t="s">
        <v>1697</v>
      </c>
      <c r="Z166" t="s">
        <v>1698</v>
      </c>
      <c r="AA166" t="s">
        <v>1299</v>
      </c>
      <c r="AH166">
        <f>FIND(" en ",C166)</f>
        <v>5</v>
      </c>
      <c r="AI166" t="str">
        <f>MID(C166,AH166+4,9999)</f>
        <v>Arapiles</v>
      </c>
      <c r="AJ166" t="str">
        <f>AI166&amp;" "&amp;D166&amp;", Madrid, Spain"</f>
        <v>Arapiles , Madrid, Spain</v>
      </c>
    </row>
    <row r="167" spans="1:36" x14ac:dyDescent="0.35">
      <c r="A167" s="3">
        <v>1837</v>
      </c>
      <c r="B167" t="s">
        <v>1292</v>
      </c>
      <c r="C167" t="s">
        <v>1402</v>
      </c>
      <c r="E167" t="s">
        <v>1299</v>
      </c>
      <c r="F167" s="3">
        <v>1299</v>
      </c>
      <c r="G167" s="3">
        <v>2</v>
      </c>
      <c r="H167" s="3">
        <v>90</v>
      </c>
      <c r="I167" s="2">
        <v>0</v>
      </c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t="b">
        <f>ISBLANK(E167)</f>
        <v>0</v>
      </c>
      <c r="Q167" t="b">
        <f>ISERROR(J167)</f>
        <v>0</v>
      </c>
      <c r="R167" t="b">
        <f>ISERROR(K167)</f>
        <v>0</v>
      </c>
      <c r="S167" t="b">
        <f>ISERROR(G167)</f>
        <v>0</v>
      </c>
      <c r="T167" t="b">
        <f>ISERROR(I167)</f>
        <v>0</v>
      </c>
      <c r="U167" t="b">
        <f>OR(P167:T167)</f>
        <v>0</v>
      </c>
      <c r="W167" s="3">
        <f>SUM(L167:O167)</f>
        <v>0</v>
      </c>
      <c r="Y167" t="s">
        <v>1697</v>
      </c>
      <c r="Z167" t="s">
        <v>1698</v>
      </c>
      <c r="AA167" t="s">
        <v>1299</v>
      </c>
      <c r="AH167">
        <f>FIND(" en ",C167)</f>
        <v>5</v>
      </c>
      <c r="AI167" t="str">
        <f>MID(C167,AH167+4,9999)</f>
        <v>Arapiles</v>
      </c>
      <c r="AJ167" t="str">
        <f>AI167&amp;" "&amp;D167&amp;", Madrid, Spain"</f>
        <v>Arapiles , Madrid, Spain</v>
      </c>
    </row>
    <row r="168" spans="1:36" x14ac:dyDescent="0.35">
      <c r="A168" s="3">
        <v>1843</v>
      </c>
      <c r="B168" t="s">
        <v>1292</v>
      </c>
      <c r="C168" t="s">
        <v>1301</v>
      </c>
      <c r="E168" t="s">
        <v>1299</v>
      </c>
      <c r="F168" s="3">
        <v>1000</v>
      </c>
      <c r="G168" s="3">
        <v>1</v>
      </c>
      <c r="H168" s="3">
        <v>40</v>
      </c>
      <c r="I168" s="2">
        <v>3</v>
      </c>
      <c r="J168" s="3">
        <v>0</v>
      </c>
      <c r="K168" s="3">
        <v>1</v>
      </c>
      <c r="L168" s="3">
        <v>0</v>
      </c>
      <c r="M168" s="3">
        <v>0</v>
      </c>
      <c r="N168" s="3">
        <v>0</v>
      </c>
      <c r="O168" s="3">
        <v>0</v>
      </c>
      <c r="P168" t="b">
        <f>ISBLANK(E168)</f>
        <v>0</v>
      </c>
      <c r="Q168" t="b">
        <f>ISERROR(J168)</f>
        <v>0</v>
      </c>
      <c r="R168" t="b">
        <f>ISERROR(K168)</f>
        <v>0</v>
      </c>
      <c r="S168" t="b">
        <f>ISERROR(G168)</f>
        <v>0</v>
      </c>
      <c r="T168" t="b">
        <f>ISERROR(I168)</f>
        <v>0</v>
      </c>
      <c r="U168" t="b">
        <f>OR(P168:T168)</f>
        <v>0</v>
      </c>
      <c r="W168" s="3">
        <f>SUM(L168:O168)</f>
        <v>0</v>
      </c>
      <c r="Y168" t="s">
        <v>1697</v>
      </c>
      <c r="Z168" t="s">
        <v>1698</v>
      </c>
      <c r="AA168" t="s">
        <v>1699</v>
      </c>
      <c r="AB168" t="s">
        <v>1700</v>
      </c>
      <c r="AC168" t="s">
        <v>2424</v>
      </c>
      <c r="AD168" t="s">
        <v>1700</v>
      </c>
      <c r="AE168" t="s">
        <v>1722</v>
      </c>
      <c r="AF168" t="s">
        <v>2726</v>
      </c>
      <c r="AH168">
        <f>FIND(" en ",C168)</f>
        <v>5</v>
      </c>
      <c r="AI168" t="str">
        <f>MID(C168,AH168+4,9999)</f>
        <v>calle de Fernández de los Rios</v>
      </c>
      <c r="AJ168" t="str">
        <f>AI168&amp;" "&amp;D168&amp;", Madrid, Spain"</f>
        <v>calle de Fernández de los Rios , Madrid, Spain</v>
      </c>
    </row>
    <row r="169" spans="1:36" x14ac:dyDescent="0.35">
      <c r="A169" s="3">
        <v>1854</v>
      </c>
      <c r="B169" t="s">
        <v>1292</v>
      </c>
      <c r="C169" t="s">
        <v>1422</v>
      </c>
      <c r="E169" t="s">
        <v>1299</v>
      </c>
      <c r="F169" s="3">
        <v>650</v>
      </c>
      <c r="G169" s="1" t="e">
        <v>#NULL!</v>
      </c>
      <c r="H169" s="3">
        <v>35</v>
      </c>
      <c r="I169" s="2">
        <v>2</v>
      </c>
      <c r="J169" s="3">
        <v>1</v>
      </c>
      <c r="K169" s="3">
        <v>1</v>
      </c>
      <c r="L169" s="3">
        <v>0</v>
      </c>
      <c r="M169" s="3">
        <v>0</v>
      </c>
      <c r="N169" s="3">
        <v>0</v>
      </c>
      <c r="O169" s="3">
        <v>0</v>
      </c>
      <c r="P169" t="b">
        <f>ISBLANK(E169)</f>
        <v>0</v>
      </c>
      <c r="Q169" t="b">
        <f>ISERROR(J169)</f>
        <v>0</v>
      </c>
      <c r="R169" t="b">
        <f>ISERROR(K169)</f>
        <v>0</v>
      </c>
      <c r="S169" t="b">
        <f>ISERROR(G169)</f>
        <v>1</v>
      </c>
      <c r="T169" t="b">
        <f>ISERROR(I169)</f>
        <v>0</v>
      </c>
      <c r="U169" t="b">
        <f>OR(P169:T169)</f>
        <v>1</v>
      </c>
      <c r="W169" s="3">
        <f>SUM(L169:O169)</f>
        <v>0</v>
      </c>
      <c r="Y169" t="s">
        <v>1721</v>
      </c>
      <c r="Z169" t="s">
        <v>1698</v>
      </c>
      <c r="AA169" t="s">
        <v>1299</v>
      </c>
      <c r="AH169">
        <f>FIND(" en ",C169)</f>
        <v>8</v>
      </c>
      <c r="AI169" t="str">
        <f>MID(C169,AH169+4,9999)</f>
        <v>Arapiles</v>
      </c>
      <c r="AJ169" t="str">
        <f>AI169&amp;" "&amp;D169&amp;", Madrid, Spain"</f>
        <v>Arapiles , Madrid, Spain</v>
      </c>
    </row>
    <row r="170" spans="1:36" x14ac:dyDescent="0.35">
      <c r="A170" s="3">
        <v>1858</v>
      </c>
      <c r="B170" t="s">
        <v>1292</v>
      </c>
      <c r="C170" t="s">
        <v>1422</v>
      </c>
      <c r="D170" t="s">
        <v>203</v>
      </c>
      <c r="E170" t="s">
        <v>1299</v>
      </c>
      <c r="F170" s="3">
        <v>1100</v>
      </c>
      <c r="G170" s="1" t="e">
        <v>#NULL!</v>
      </c>
      <c r="H170" s="3">
        <v>40</v>
      </c>
      <c r="I170" s="2">
        <v>1</v>
      </c>
      <c r="J170" s="3">
        <v>1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  <c r="P170" t="b">
        <f>ISBLANK(E170)</f>
        <v>0</v>
      </c>
      <c r="Q170" t="b">
        <f>ISERROR(J170)</f>
        <v>0</v>
      </c>
      <c r="R170" t="b">
        <f>ISERROR(K170)</f>
        <v>0</v>
      </c>
      <c r="S170" t="b">
        <f>ISERROR(G170)</f>
        <v>1</v>
      </c>
      <c r="T170" t="b">
        <f>ISERROR(I170)</f>
        <v>0</v>
      </c>
      <c r="U170" t="b">
        <f>OR(P170:T170)</f>
        <v>1</v>
      </c>
      <c r="W170" s="3">
        <f>SUM(L170:O170)</f>
        <v>0</v>
      </c>
      <c r="Y170" t="s">
        <v>1721</v>
      </c>
      <c r="Z170" t="s">
        <v>1698</v>
      </c>
      <c r="AA170" t="s">
        <v>1299</v>
      </c>
      <c r="AH170">
        <f>FIND(" en ",C170)</f>
        <v>8</v>
      </c>
      <c r="AI170" t="str">
        <f>MID(C170,AH170+4,9999)</f>
        <v>Arapiles</v>
      </c>
      <c r="AJ170" t="str">
        <f>AI170&amp;" "&amp;D170&amp;", Madrid, Spain"</f>
        <v>Arapiles s/n, Madrid, Spain</v>
      </c>
    </row>
    <row r="171" spans="1:36" x14ac:dyDescent="0.35">
      <c r="A171" s="3">
        <v>1861</v>
      </c>
      <c r="B171" t="s">
        <v>1292</v>
      </c>
      <c r="C171" t="s">
        <v>1402</v>
      </c>
      <c r="E171" t="s">
        <v>1299</v>
      </c>
      <c r="F171" s="3">
        <v>800</v>
      </c>
      <c r="G171" s="3">
        <v>1</v>
      </c>
      <c r="H171" s="3">
        <v>50</v>
      </c>
      <c r="I171" s="2">
        <v>5</v>
      </c>
      <c r="J171" s="3">
        <v>0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  <c r="P171" t="b">
        <f>ISBLANK(E171)</f>
        <v>0</v>
      </c>
      <c r="Q171" t="b">
        <f>ISERROR(J171)</f>
        <v>0</v>
      </c>
      <c r="R171" t="b">
        <f>ISERROR(K171)</f>
        <v>0</v>
      </c>
      <c r="S171" t="b">
        <f>ISERROR(G171)</f>
        <v>0</v>
      </c>
      <c r="T171" t="b">
        <f>ISERROR(I171)</f>
        <v>0</v>
      </c>
      <c r="U171" t="b">
        <f>OR(P171:T171)</f>
        <v>0</v>
      </c>
      <c r="W171" s="3">
        <f>SUM(L171:O171)</f>
        <v>0</v>
      </c>
      <c r="Y171" t="s">
        <v>1697</v>
      </c>
      <c r="Z171" t="s">
        <v>1698</v>
      </c>
      <c r="AA171" t="s">
        <v>1299</v>
      </c>
      <c r="AH171">
        <f>FIND(" en ",C171)</f>
        <v>5</v>
      </c>
      <c r="AI171" t="str">
        <f>MID(C171,AH171+4,9999)</f>
        <v>Arapiles</v>
      </c>
      <c r="AJ171" t="str">
        <f>AI171&amp;" "&amp;D171&amp;", Madrid, Spain"</f>
        <v>Arapiles , Madrid, Spain</v>
      </c>
    </row>
    <row r="172" spans="1:36" x14ac:dyDescent="0.35">
      <c r="A172" s="3">
        <v>1862</v>
      </c>
      <c r="B172" t="s">
        <v>1292</v>
      </c>
      <c r="C172" t="s">
        <v>1402</v>
      </c>
      <c r="E172" t="s">
        <v>1299</v>
      </c>
      <c r="F172" s="3">
        <v>800</v>
      </c>
      <c r="G172" s="3">
        <v>1</v>
      </c>
      <c r="H172" s="3">
        <v>50</v>
      </c>
      <c r="I172" s="2">
        <v>5</v>
      </c>
      <c r="J172" s="3">
        <v>0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  <c r="P172" t="b">
        <f>ISBLANK(E172)</f>
        <v>0</v>
      </c>
      <c r="Q172" t="b">
        <f>ISERROR(J172)</f>
        <v>0</v>
      </c>
      <c r="R172" t="b">
        <f>ISERROR(K172)</f>
        <v>0</v>
      </c>
      <c r="S172" t="b">
        <f>ISERROR(G172)</f>
        <v>0</v>
      </c>
      <c r="T172" t="b">
        <f>ISERROR(I172)</f>
        <v>0</v>
      </c>
      <c r="U172" t="b">
        <f>OR(P172:T172)</f>
        <v>0</v>
      </c>
      <c r="W172" s="3">
        <f>SUM(L172:O172)</f>
        <v>0</v>
      </c>
      <c r="Y172" t="s">
        <v>1697</v>
      </c>
      <c r="Z172" t="s">
        <v>1698</v>
      </c>
      <c r="AA172" t="s">
        <v>1299</v>
      </c>
      <c r="AH172">
        <f>FIND(" en ",C172)</f>
        <v>5</v>
      </c>
      <c r="AI172" t="str">
        <f>MID(C172,AH172+4,9999)</f>
        <v>Arapiles</v>
      </c>
      <c r="AJ172" t="str">
        <f>AI172&amp;" "&amp;D172&amp;", Madrid, Spain"</f>
        <v>Arapiles , Madrid, Spain</v>
      </c>
    </row>
    <row r="173" spans="1:36" x14ac:dyDescent="0.35">
      <c r="A173" s="3">
        <v>1869</v>
      </c>
      <c r="B173" t="s">
        <v>1292</v>
      </c>
      <c r="C173" t="s">
        <v>1428</v>
      </c>
      <c r="E173" t="s">
        <v>1299</v>
      </c>
      <c r="F173" s="3">
        <v>1100</v>
      </c>
      <c r="G173" s="3">
        <v>1</v>
      </c>
      <c r="H173" s="3">
        <v>65</v>
      </c>
      <c r="I173" s="2">
        <v>8</v>
      </c>
      <c r="J173" s="3">
        <v>1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t="b">
        <f>ISBLANK(E173)</f>
        <v>0</v>
      </c>
      <c r="Q173" t="b">
        <f>ISERROR(J173)</f>
        <v>0</v>
      </c>
      <c r="R173" t="b">
        <f>ISERROR(K173)</f>
        <v>0</v>
      </c>
      <c r="S173" t="b">
        <f>ISERROR(G173)</f>
        <v>0</v>
      </c>
      <c r="T173" t="b">
        <f>ISERROR(I173)</f>
        <v>0</v>
      </c>
      <c r="U173" t="b">
        <f>OR(P173:T173)</f>
        <v>0</v>
      </c>
      <c r="W173" s="3">
        <f>SUM(L173:O173)</f>
        <v>0</v>
      </c>
      <c r="Y173" t="s">
        <v>1697</v>
      </c>
      <c r="Z173" t="s">
        <v>1698</v>
      </c>
      <c r="AA173" t="s">
        <v>2786</v>
      </c>
      <c r="AH173">
        <f>FIND(" en ",C173)</f>
        <v>5</v>
      </c>
      <c r="AI173" t="str">
        <f>MID(C173,AH173+4,9999)</f>
        <v>galileo</v>
      </c>
      <c r="AJ173" t="str">
        <f>AI173&amp;" "&amp;D173&amp;", Madrid, Spain"</f>
        <v>galileo , Madrid, Spain</v>
      </c>
    </row>
    <row r="174" spans="1:36" x14ac:dyDescent="0.35">
      <c r="A174" s="3">
        <v>1882</v>
      </c>
      <c r="B174" t="s">
        <v>1292</v>
      </c>
      <c r="C174" t="s">
        <v>1402</v>
      </c>
      <c r="E174" t="s">
        <v>1299</v>
      </c>
      <c r="F174" s="3">
        <v>1500</v>
      </c>
      <c r="G174" s="3">
        <v>2</v>
      </c>
      <c r="H174" s="3">
        <v>120</v>
      </c>
      <c r="I174" s="2">
        <v>5</v>
      </c>
      <c r="J174" s="3">
        <v>1</v>
      </c>
      <c r="K174" s="3">
        <v>1</v>
      </c>
      <c r="L174" s="3">
        <v>0</v>
      </c>
      <c r="M174" s="3">
        <v>0</v>
      </c>
      <c r="N174" s="3">
        <v>0</v>
      </c>
      <c r="O174" s="3">
        <v>0</v>
      </c>
      <c r="P174" t="b">
        <f>ISBLANK(E174)</f>
        <v>0</v>
      </c>
      <c r="Q174" t="b">
        <f>ISERROR(J174)</f>
        <v>0</v>
      </c>
      <c r="R174" t="b">
        <f>ISERROR(K174)</f>
        <v>0</v>
      </c>
      <c r="S174" t="b">
        <f>ISERROR(G174)</f>
        <v>0</v>
      </c>
      <c r="T174" t="b">
        <f>ISERROR(I174)</f>
        <v>0</v>
      </c>
      <c r="U174" t="b">
        <f>OR(P174:T174)</f>
        <v>0</v>
      </c>
      <c r="W174" s="3">
        <f>SUM(L174:O174)</f>
        <v>0</v>
      </c>
      <c r="Y174" t="s">
        <v>1697</v>
      </c>
      <c r="Z174" t="s">
        <v>1698</v>
      </c>
      <c r="AA174" t="s">
        <v>1299</v>
      </c>
      <c r="AH174">
        <f>FIND(" en ",C174)</f>
        <v>5</v>
      </c>
      <c r="AI174" t="str">
        <f>MID(C174,AH174+4,9999)</f>
        <v>Arapiles</v>
      </c>
      <c r="AJ174" t="str">
        <f>AI174&amp;" "&amp;D174&amp;", Madrid, Spain"</f>
        <v>Arapiles , Madrid, Spain</v>
      </c>
    </row>
    <row r="175" spans="1:36" x14ac:dyDescent="0.35">
      <c r="A175" s="3">
        <v>389</v>
      </c>
      <c r="B175" t="s">
        <v>387</v>
      </c>
      <c r="C175" t="s">
        <v>388</v>
      </c>
      <c r="E175" t="s">
        <v>389</v>
      </c>
      <c r="F175" s="3">
        <v>2500</v>
      </c>
      <c r="G175" s="3">
        <v>4</v>
      </c>
      <c r="H175" s="3">
        <v>255</v>
      </c>
      <c r="I175" s="2">
        <v>2</v>
      </c>
      <c r="J175" s="3">
        <v>1</v>
      </c>
      <c r="K175" s="3">
        <v>1</v>
      </c>
      <c r="L175" s="3">
        <v>1</v>
      </c>
      <c r="M175" s="3">
        <v>0</v>
      </c>
      <c r="N175" s="3">
        <v>0</v>
      </c>
      <c r="O175" s="3">
        <v>0</v>
      </c>
      <c r="P175" t="b">
        <f>ISBLANK(E175)</f>
        <v>0</v>
      </c>
      <c r="Q175" t="b">
        <f>ISERROR(J175)</f>
        <v>0</v>
      </c>
      <c r="R175" t="b">
        <f>ISERROR(K175)</f>
        <v>0</v>
      </c>
      <c r="S175" t="b">
        <f>ISERROR(G175)</f>
        <v>0</v>
      </c>
      <c r="T175" t="b">
        <f>ISERROR(I175)</f>
        <v>0</v>
      </c>
      <c r="U175" t="b">
        <f>OR(P175:T175)</f>
        <v>0</v>
      </c>
      <c r="W175" s="3">
        <f>SUM(L175:O175)</f>
        <v>1</v>
      </c>
      <c r="Y175" t="s">
        <v>1710</v>
      </c>
      <c r="Z175" t="s">
        <v>1698</v>
      </c>
      <c r="AA175" t="s">
        <v>389</v>
      </c>
      <c r="AH175">
        <f>FIND(" en ",C175)</f>
        <v>6</v>
      </c>
      <c r="AI175" t="str">
        <f>MID(C175,AH175+4,9999)</f>
        <v>Aravaca</v>
      </c>
      <c r="AJ175" t="str">
        <f>AI175&amp;" "&amp;D175&amp;", Madrid, Spain"</f>
        <v>Aravaca , Madrid, Spain</v>
      </c>
    </row>
    <row r="176" spans="1:36" x14ac:dyDescent="0.35">
      <c r="A176" s="3">
        <v>393</v>
      </c>
      <c r="B176" t="s">
        <v>387</v>
      </c>
      <c r="C176" t="s">
        <v>396</v>
      </c>
      <c r="E176" t="s">
        <v>389</v>
      </c>
      <c r="F176" s="3">
        <v>5000</v>
      </c>
      <c r="G176" s="3">
        <v>6</v>
      </c>
      <c r="H176" s="3">
        <v>600</v>
      </c>
      <c r="I176" s="1" t="e">
        <v>#NULL!</v>
      </c>
      <c r="J176" s="1" t="e">
        <v>#NULL!</v>
      </c>
      <c r="K176" s="1" t="e">
        <v>#NULL!</v>
      </c>
      <c r="L176" s="3">
        <v>0</v>
      </c>
      <c r="M176" s="3">
        <v>1</v>
      </c>
      <c r="N176" s="3">
        <v>0</v>
      </c>
      <c r="O176" s="3">
        <v>0</v>
      </c>
      <c r="P176" t="b">
        <f>ISBLANK(E176)</f>
        <v>0</v>
      </c>
      <c r="Q176" t="b">
        <f>ISERROR(J176)</f>
        <v>1</v>
      </c>
      <c r="R176" t="b">
        <f>ISERROR(K176)</f>
        <v>1</v>
      </c>
      <c r="S176" t="b">
        <f>ISERROR(G176)</f>
        <v>0</v>
      </c>
      <c r="T176" t="b">
        <f>ISERROR(I176)</f>
        <v>1</v>
      </c>
      <c r="U176" t="b">
        <f>OR(P176:T176)</f>
        <v>1</v>
      </c>
      <c r="W176" s="3">
        <f>SUM(L176:O176)</f>
        <v>1</v>
      </c>
      <c r="Y176" t="s">
        <v>1767</v>
      </c>
      <c r="Z176" t="s">
        <v>1768</v>
      </c>
      <c r="AA176" t="s">
        <v>1698</v>
      </c>
      <c r="AB176" t="s">
        <v>389</v>
      </c>
      <c r="AH176">
        <f>FIND(" en ",C176)</f>
        <v>15</v>
      </c>
      <c r="AI176" t="str">
        <f>MID(C176,AH176+4,9999)</f>
        <v>Aravaca</v>
      </c>
      <c r="AJ176" t="str">
        <f>AI176&amp;" "&amp;D176&amp;", Madrid, Spain"</f>
        <v>Aravaca , Madrid, Spain</v>
      </c>
    </row>
    <row r="177" spans="1:36" x14ac:dyDescent="0.35">
      <c r="A177" s="3">
        <v>397</v>
      </c>
      <c r="B177" t="s">
        <v>387</v>
      </c>
      <c r="C177" t="s">
        <v>402</v>
      </c>
      <c r="E177" t="s">
        <v>389</v>
      </c>
      <c r="F177" s="3">
        <v>1400</v>
      </c>
      <c r="G177" s="3">
        <v>2</v>
      </c>
      <c r="H177" s="3">
        <v>110</v>
      </c>
      <c r="I177" s="2">
        <v>3</v>
      </c>
      <c r="J177" s="3">
        <v>1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  <c r="P177" t="b">
        <f>ISBLANK(E177)</f>
        <v>0</v>
      </c>
      <c r="Q177" t="b">
        <f>ISERROR(J177)</f>
        <v>0</v>
      </c>
      <c r="R177" t="b">
        <f>ISERROR(K177)</f>
        <v>0</v>
      </c>
      <c r="S177" t="b">
        <f>ISERROR(G177)</f>
        <v>0</v>
      </c>
      <c r="T177" t="b">
        <f>ISERROR(I177)</f>
        <v>0</v>
      </c>
      <c r="U177" t="b">
        <f>OR(P177:T177)</f>
        <v>0</v>
      </c>
      <c r="W177" s="3">
        <f>SUM(L177:O177)</f>
        <v>0</v>
      </c>
      <c r="Y177" t="s">
        <v>1697</v>
      </c>
      <c r="Z177" t="s">
        <v>1698</v>
      </c>
      <c r="AA177" t="s">
        <v>1762</v>
      </c>
      <c r="AB177" t="s">
        <v>2036</v>
      </c>
      <c r="AH177">
        <f>FIND(" en ",C177)</f>
        <v>5</v>
      </c>
      <c r="AI177" t="str">
        <f>MID(C177,AH177+4,9999)</f>
        <v>avenida Europa</v>
      </c>
      <c r="AJ177" t="str">
        <f>AI177&amp;" "&amp;D177&amp;", Madrid, Spain"</f>
        <v>avenida Europa , Madrid, Spain</v>
      </c>
    </row>
    <row r="178" spans="1:36" x14ac:dyDescent="0.35">
      <c r="A178" s="3">
        <v>399</v>
      </c>
      <c r="B178" t="s">
        <v>387</v>
      </c>
      <c r="C178" t="s">
        <v>404</v>
      </c>
      <c r="D178" t="s">
        <v>405</v>
      </c>
      <c r="E178" t="s">
        <v>389</v>
      </c>
      <c r="F178" s="3">
        <v>1050</v>
      </c>
      <c r="G178" s="3">
        <v>2</v>
      </c>
      <c r="H178" s="3">
        <v>90</v>
      </c>
      <c r="I178" s="2">
        <v>4</v>
      </c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t="b">
        <f>ISBLANK(E178)</f>
        <v>0</v>
      </c>
      <c r="Q178" t="b">
        <f>ISERROR(J178)</f>
        <v>0</v>
      </c>
      <c r="R178" t="b">
        <f>ISERROR(K178)</f>
        <v>0</v>
      </c>
      <c r="S178" t="b">
        <f>ISERROR(G178)</f>
        <v>0</v>
      </c>
      <c r="T178" t="b">
        <f>ISERROR(I178)</f>
        <v>0</v>
      </c>
      <c r="U178" t="b">
        <f>OR(P178:T178)</f>
        <v>0</v>
      </c>
      <c r="W178" s="3">
        <f>SUM(L178:O178)</f>
        <v>0</v>
      </c>
      <c r="Y178" t="s">
        <v>1697</v>
      </c>
      <c r="Z178" t="s">
        <v>1698</v>
      </c>
      <c r="AA178" t="s">
        <v>1762</v>
      </c>
      <c r="AB178" t="s">
        <v>1708</v>
      </c>
      <c r="AC178" t="s">
        <v>2039</v>
      </c>
      <c r="AH178">
        <f>FIND(" en ",C178)</f>
        <v>5</v>
      </c>
      <c r="AI178" t="str">
        <f>MID(C178,AH178+4,9999)</f>
        <v>avenida del Talgo</v>
      </c>
      <c r="AJ178" t="str">
        <f>AI178&amp;" "&amp;D178&amp;", Madrid, Spain"</f>
        <v>avenida del Talgo 129, Madrid, Spain</v>
      </c>
    </row>
    <row r="179" spans="1:36" x14ac:dyDescent="0.35">
      <c r="A179" s="3">
        <v>404</v>
      </c>
      <c r="B179" t="s">
        <v>387</v>
      </c>
      <c r="C179" t="s">
        <v>412</v>
      </c>
      <c r="D179" t="s">
        <v>102</v>
      </c>
      <c r="E179" t="s">
        <v>389</v>
      </c>
      <c r="F179" s="3">
        <v>2500</v>
      </c>
      <c r="G179" s="3">
        <v>4</v>
      </c>
      <c r="H179" s="3">
        <v>140</v>
      </c>
      <c r="I179" s="2">
        <v>4</v>
      </c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t="b">
        <f>ISBLANK(E179)</f>
        <v>0</v>
      </c>
      <c r="Q179" t="b">
        <f>ISERROR(J179)</f>
        <v>0</v>
      </c>
      <c r="R179" t="b">
        <f>ISERROR(K179)</f>
        <v>0</v>
      </c>
      <c r="S179" t="b">
        <f>ISERROR(G179)</f>
        <v>0</v>
      </c>
      <c r="T179" t="b">
        <f>ISERROR(I179)</f>
        <v>0</v>
      </c>
      <c r="U179" t="b">
        <f>OR(P179:T179)</f>
        <v>0</v>
      </c>
      <c r="W179" s="3">
        <f>SUM(L179:O179)</f>
        <v>0</v>
      </c>
      <c r="Y179" t="s">
        <v>1697</v>
      </c>
      <c r="Z179" t="s">
        <v>1698</v>
      </c>
      <c r="AA179" t="s">
        <v>2044</v>
      </c>
      <c r="AB179" t="s">
        <v>1700</v>
      </c>
      <c r="AC179" t="s">
        <v>1722</v>
      </c>
      <c r="AD179" t="s">
        <v>2045</v>
      </c>
      <c r="AH179">
        <f>FIND(" en ",C179)</f>
        <v>5</v>
      </c>
      <c r="AI179" t="str">
        <f>MID(C179,AH179+4,9999)</f>
        <v>carril de los Caleros</v>
      </c>
      <c r="AJ179" t="str">
        <f>AI179&amp;" "&amp;D179&amp;", Madrid, Spain"</f>
        <v>carril de los Caleros 6, Madrid, Spain</v>
      </c>
    </row>
    <row r="180" spans="1:36" x14ac:dyDescent="0.35">
      <c r="A180" s="3">
        <v>409</v>
      </c>
      <c r="B180" t="s">
        <v>387</v>
      </c>
      <c r="C180" t="s">
        <v>416</v>
      </c>
      <c r="E180" t="s">
        <v>389</v>
      </c>
      <c r="F180" s="3">
        <v>4500</v>
      </c>
      <c r="G180" s="3">
        <v>6</v>
      </c>
      <c r="H180" s="3">
        <v>600</v>
      </c>
      <c r="I180" s="1" t="e">
        <v>#NULL!</v>
      </c>
      <c r="J180" s="1" t="e">
        <v>#NULL!</v>
      </c>
      <c r="K180" s="1" t="e">
        <v>#NULL!</v>
      </c>
      <c r="L180" s="3">
        <v>0</v>
      </c>
      <c r="M180" s="3">
        <v>1</v>
      </c>
      <c r="N180" s="3">
        <v>0</v>
      </c>
      <c r="O180" s="3">
        <v>0</v>
      </c>
      <c r="P180" t="b">
        <f>ISBLANK(E180)</f>
        <v>0</v>
      </c>
      <c r="Q180" t="b">
        <f>ISERROR(J180)</f>
        <v>1</v>
      </c>
      <c r="R180" t="b">
        <f>ISERROR(K180)</f>
        <v>1</v>
      </c>
      <c r="S180" t="b">
        <f>ISERROR(G180)</f>
        <v>0</v>
      </c>
      <c r="T180" t="b">
        <f>ISERROR(I180)</f>
        <v>1</v>
      </c>
      <c r="U180" t="b">
        <f>OR(P180:T180)</f>
        <v>1</v>
      </c>
      <c r="W180" s="3">
        <f>SUM(L180:O180)</f>
        <v>1</v>
      </c>
      <c r="Y180" t="s">
        <v>1767</v>
      </c>
      <c r="Z180" t="s">
        <v>1768</v>
      </c>
      <c r="AA180" t="s">
        <v>1698</v>
      </c>
      <c r="AB180" t="s">
        <v>1699</v>
      </c>
      <c r="AC180" t="s">
        <v>1700</v>
      </c>
      <c r="AD180" t="s">
        <v>2049</v>
      </c>
      <c r="AE180" t="s">
        <v>1700</v>
      </c>
      <c r="AF180" t="s">
        <v>1729</v>
      </c>
      <c r="AG180" t="s">
        <v>2050</v>
      </c>
      <c r="AH180">
        <f>FIND(" en ",C180)</f>
        <v>15</v>
      </c>
      <c r="AI180" t="str">
        <f>MID(C180,AH180+4,9999)</f>
        <v>calle de hoces de la hermida</v>
      </c>
      <c r="AJ180" t="str">
        <f>AI180&amp;" "&amp;D180&amp;", Madrid, Spain"</f>
        <v>calle de hoces de la hermida , Madrid, Spain</v>
      </c>
    </row>
    <row r="181" spans="1:36" x14ac:dyDescent="0.35">
      <c r="A181" s="3">
        <v>423</v>
      </c>
      <c r="B181" t="s">
        <v>387</v>
      </c>
      <c r="C181" t="s">
        <v>428</v>
      </c>
      <c r="D181" t="s">
        <v>429</v>
      </c>
      <c r="E181" t="s">
        <v>389</v>
      </c>
      <c r="F181" s="3">
        <v>2400</v>
      </c>
      <c r="G181" s="3">
        <v>4</v>
      </c>
      <c r="H181" s="3">
        <v>161</v>
      </c>
      <c r="I181" s="2">
        <v>4</v>
      </c>
      <c r="J181" s="3">
        <v>1</v>
      </c>
      <c r="K181" s="3">
        <v>1</v>
      </c>
      <c r="L181" s="3">
        <v>1</v>
      </c>
      <c r="M181" s="3">
        <v>0</v>
      </c>
      <c r="N181" s="3">
        <v>0</v>
      </c>
      <c r="O181" s="3">
        <v>0</v>
      </c>
      <c r="P181" t="b">
        <f>ISBLANK(E181)</f>
        <v>0</v>
      </c>
      <c r="Q181" t="b">
        <f>ISERROR(J181)</f>
        <v>0</v>
      </c>
      <c r="R181" t="b">
        <f>ISERROR(K181)</f>
        <v>0</v>
      </c>
      <c r="S181" t="b">
        <f>ISERROR(G181)</f>
        <v>0</v>
      </c>
      <c r="T181" t="b">
        <f>ISERROR(I181)</f>
        <v>0</v>
      </c>
      <c r="U181" t="b">
        <f>OR(P181:T181)</f>
        <v>0</v>
      </c>
      <c r="W181" s="3">
        <f>SUM(L181:O181)</f>
        <v>1</v>
      </c>
      <c r="Y181" t="s">
        <v>1710</v>
      </c>
      <c r="Z181" t="s">
        <v>1698</v>
      </c>
      <c r="AA181" t="s">
        <v>1762</v>
      </c>
      <c r="AB181" t="s">
        <v>1708</v>
      </c>
      <c r="AC181" t="s">
        <v>2039</v>
      </c>
      <c r="AH181">
        <f>FIND(" en ",C181)</f>
        <v>6</v>
      </c>
      <c r="AI181" t="str">
        <f>MID(C181,AH181+4,9999)</f>
        <v>avenida del Talgo</v>
      </c>
      <c r="AJ181" t="str">
        <f>AI181&amp;" "&amp;D181&amp;", Madrid, Spain"</f>
        <v>avenida del Talgo 156, Madrid, Spain</v>
      </c>
    </row>
    <row r="182" spans="1:36" x14ac:dyDescent="0.35">
      <c r="A182" s="3">
        <v>425</v>
      </c>
      <c r="B182" t="s">
        <v>387</v>
      </c>
      <c r="C182" t="s">
        <v>396</v>
      </c>
      <c r="E182" t="s">
        <v>389</v>
      </c>
      <c r="F182" s="3">
        <v>5000</v>
      </c>
      <c r="G182" s="3">
        <v>7</v>
      </c>
      <c r="H182" s="3">
        <v>550</v>
      </c>
      <c r="I182" s="1" t="e">
        <v>#NULL!</v>
      </c>
      <c r="J182" s="1" t="e">
        <v>#NULL!</v>
      </c>
      <c r="K182" s="1" t="e">
        <v>#NULL!</v>
      </c>
      <c r="L182" s="3">
        <v>0</v>
      </c>
      <c r="M182" s="3">
        <v>1</v>
      </c>
      <c r="N182" s="3">
        <v>0</v>
      </c>
      <c r="O182" s="3">
        <v>0</v>
      </c>
      <c r="P182" t="b">
        <f>ISBLANK(E182)</f>
        <v>0</v>
      </c>
      <c r="Q182" t="b">
        <f>ISERROR(J182)</f>
        <v>1</v>
      </c>
      <c r="R182" t="b">
        <f>ISERROR(K182)</f>
        <v>1</v>
      </c>
      <c r="S182" t="b">
        <f>ISERROR(G182)</f>
        <v>0</v>
      </c>
      <c r="T182" t="b">
        <f>ISERROR(I182)</f>
        <v>1</v>
      </c>
      <c r="U182" t="b">
        <f>OR(P182:T182)</f>
        <v>1</v>
      </c>
      <c r="W182" s="3">
        <f>SUM(L182:O182)</f>
        <v>1</v>
      </c>
      <c r="Y182" t="s">
        <v>1767</v>
      </c>
      <c r="Z182" t="s">
        <v>1768</v>
      </c>
      <c r="AA182" t="s">
        <v>1698</v>
      </c>
      <c r="AB182" t="s">
        <v>389</v>
      </c>
      <c r="AH182">
        <f>FIND(" en ",C182)</f>
        <v>15</v>
      </c>
      <c r="AI182" t="str">
        <f>MID(C182,AH182+4,9999)</f>
        <v>Aravaca</v>
      </c>
      <c r="AJ182" t="str">
        <f>AI182&amp;" "&amp;D182&amp;", Madrid, Spain"</f>
        <v>Aravaca , Madrid, Spain</v>
      </c>
    </row>
    <row r="183" spans="1:36" x14ac:dyDescent="0.35">
      <c r="A183" s="3">
        <v>426</v>
      </c>
      <c r="B183" t="s">
        <v>387</v>
      </c>
      <c r="C183" t="s">
        <v>431</v>
      </c>
      <c r="E183" t="s">
        <v>389</v>
      </c>
      <c r="F183" s="3">
        <v>765</v>
      </c>
      <c r="G183" s="3">
        <v>2</v>
      </c>
      <c r="H183" s="3">
        <v>65</v>
      </c>
      <c r="I183" s="2">
        <v>1</v>
      </c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t="b">
        <f>ISBLANK(E183)</f>
        <v>0</v>
      </c>
      <c r="Q183" t="b">
        <f>ISERROR(J183)</f>
        <v>0</v>
      </c>
      <c r="R183" t="b">
        <f>ISERROR(K183)</f>
        <v>0</v>
      </c>
      <c r="S183" t="b">
        <f>ISERROR(G183)</f>
        <v>0</v>
      </c>
      <c r="T183" t="b">
        <f>ISERROR(I183)</f>
        <v>0</v>
      </c>
      <c r="U183" t="b">
        <f>OR(P183:T183)</f>
        <v>0</v>
      </c>
      <c r="W183" s="3">
        <f>SUM(L183:O183)</f>
        <v>0</v>
      </c>
      <c r="Y183" t="s">
        <v>1697</v>
      </c>
      <c r="Z183" t="s">
        <v>1698</v>
      </c>
      <c r="AA183" t="s">
        <v>2061</v>
      </c>
      <c r="AH183">
        <f>FIND(" en ",C183)</f>
        <v>5</v>
      </c>
      <c r="AI183" t="str">
        <f>MID(C183,AH183+4,9999)</f>
        <v>Olivo</v>
      </c>
      <c r="AJ183" t="str">
        <f>AI183&amp;" "&amp;D183&amp;", Madrid, Spain"</f>
        <v>Olivo , Madrid, Spain</v>
      </c>
    </row>
    <row r="184" spans="1:36" x14ac:dyDescent="0.35">
      <c r="A184" s="3">
        <v>429</v>
      </c>
      <c r="B184" t="s">
        <v>387</v>
      </c>
      <c r="C184" t="s">
        <v>433</v>
      </c>
      <c r="E184" t="s">
        <v>389</v>
      </c>
      <c r="F184" s="3">
        <v>2500</v>
      </c>
      <c r="G184" s="3">
        <v>5</v>
      </c>
      <c r="H184" s="3">
        <v>300</v>
      </c>
      <c r="I184" s="1" t="e">
        <v>#NULL!</v>
      </c>
      <c r="J184" s="1" t="e">
        <v>#NULL!</v>
      </c>
      <c r="K184" s="1" t="e">
        <v>#NULL!</v>
      </c>
      <c r="L184" s="3">
        <v>0</v>
      </c>
      <c r="M184" s="3">
        <v>1</v>
      </c>
      <c r="N184" s="3">
        <v>0</v>
      </c>
      <c r="O184" s="3">
        <v>1</v>
      </c>
      <c r="P184" t="b">
        <f>ISBLANK(E184)</f>
        <v>0</v>
      </c>
      <c r="Q184" t="b">
        <f>ISERROR(J184)</f>
        <v>1</v>
      </c>
      <c r="R184" t="b">
        <f>ISERROR(K184)</f>
        <v>1</v>
      </c>
      <c r="S184" t="b">
        <f>ISERROR(G184)</f>
        <v>0</v>
      </c>
      <c r="T184" t="b">
        <f>ISERROR(I184)</f>
        <v>1</v>
      </c>
      <c r="U184" t="b">
        <f>OR(P184:T184)</f>
        <v>1</v>
      </c>
      <c r="W184" s="5">
        <f>SUM(L184:O184)</f>
        <v>2</v>
      </c>
      <c r="Y184" t="s">
        <v>1767</v>
      </c>
      <c r="Z184" t="s">
        <v>1769</v>
      </c>
      <c r="AA184" t="s">
        <v>1698</v>
      </c>
      <c r="AB184" t="s">
        <v>389</v>
      </c>
      <c r="AH184">
        <f>FIND(" en ",C184)</f>
        <v>15</v>
      </c>
      <c r="AI184" t="str">
        <f>MID(C184,AH184+4,9999)</f>
        <v>Aravaca</v>
      </c>
      <c r="AJ184" t="str">
        <f>AI184&amp;" "&amp;D184&amp;", Madrid, Spain"</f>
        <v>Aravaca , Madrid, Spain</v>
      </c>
    </row>
    <row r="185" spans="1:36" x14ac:dyDescent="0.35">
      <c r="A185" s="3">
        <v>446</v>
      </c>
      <c r="B185" t="s">
        <v>387</v>
      </c>
      <c r="C185" t="s">
        <v>441</v>
      </c>
      <c r="E185" t="s">
        <v>389</v>
      </c>
      <c r="F185" s="3">
        <v>2100</v>
      </c>
      <c r="G185" s="3">
        <v>4</v>
      </c>
      <c r="H185" s="3">
        <v>320</v>
      </c>
      <c r="I185" s="1" t="e">
        <v>#NULL!</v>
      </c>
      <c r="J185" s="1" t="e">
        <v>#NULL!</v>
      </c>
      <c r="K185" s="1" t="e">
        <v>#NULL!</v>
      </c>
      <c r="L185" s="3">
        <v>0</v>
      </c>
      <c r="M185" s="3">
        <v>1</v>
      </c>
      <c r="N185" s="3">
        <v>0</v>
      </c>
      <c r="O185" s="3">
        <v>1</v>
      </c>
      <c r="P185" t="b">
        <f>ISBLANK(E185)</f>
        <v>0</v>
      </c>
      <c r="Q185" t="b">
        <f>ISERROR(J185)</f>
        <v>1</v>
      </c>
      <c r="R185" t="b">
        <f>ISERROR(K185)</f>
        <v>1</v>
      </c>
      <c r="S185" t="b">
        <f>ISERROR(G185)</f>
        <v>0</v>
      </c>
      <c r="T185" t="b">
        <f>ISERROR(I185)</f>
        <v>1</v>
      </c>
      <c r="U185" t="b">
        <f>OR(P185:T185)</f>
        <v>1</v>
      </c>
      <c r="W185" s="5">
        <f>SUM(L185:O185)</f>
        <v>2</v>
      </c>
      <c r="Y185" t="s">
        <v>1767</v>
      </c>
      <c r="Z185" t="s">
        <v>1769</v>
      </c>
      <c r="AA185" t="s">
        <v>1698</v>
      </c>
      <c r="AB185" t="s">
        <v>2069</v>
      </c>
      <c r="AC185" t="s">
        <v>2070</v>
      </c>
      <c r="AH185">
        <f>FIND(" en ",C185)</f>
        <v>15</v>
      </c>
      <c r="AI185" t="str">
        <f>MID(C185,AH185+4,9999)</f>
        <v>ronda Buganvilla</v>
      </c>
      <c r="AJ185" t="str">
        <f>AI185&amp;" "&amp;D185&amp;", Madrid, Spain"</f>
        <v>ronda Buganvilla , Madrid, Spain</v>
      </c>
    </row>
    <row r="186" spans="1:36" x14ac:dyDescent="0.35">
      <c r="A186" s="3">
        <v>449</v>
      </c>
      <c r="B186" t="s">
        <v>387</v>
      </c>
      <c r="C186" t="s">
        <v>404</v>
      </c>
      <c r="E186" t="s">
        <v>389</v>
      </c>
      <c r="F186" s="3">
        <v>1900</v>
      </c>
      <c r="G186" s="3">
        <v>4</v>
      </c>
      <c r="H186" s="3">
        <v>163</v>
      </c>
      <c r="I186" s="2">
        <v>1</v>
      </c>
      <c r="J186" s="3">
        <v>1</v>
      </c>
      <c r="K186" s="3">
        <v>1</v>
      </c>
      <c r="L186" s="3">
        <v>0</v>
      </c>
      <c r="M186" s="3">
        <v>0</v>
      </c>
      <c r="N186" s="3">
        <v>0</v>
      </c>
      <c r="O186" s="3">
        <v>0</v>
      </c>
      <c r="P186" t="b">
        <f>ISBLANK(E186)</f>
        <v>0</v>
      </c>
      <c r="Q186" t="b">
        <f>ISERROR(J186)</f>
        <v>0</v>
      </c>
      <c r="R186" t="b">
        <f>ISERROR(K186)</f>
        <v>0</v>
      </c>
      <c r="S186" t="b">
        <f>ISERROR(G186)</f>
        <v>0</v>
      </c>
      <c r="T186" t="b">
        <f>ISERROR(I186)</f>
        <v>0</v>
      </c>
      <c r="U186" t="b">
        <f>OR(P186:T186)</f>
        <v>0</v>
      </c>
      <c r="W186" s="3">
        <f>SUM(L186:O186)</f>
        <v>0</v>
      </c>
      <c r="Y186" t="s">
        <v>1697</v>
      </c>
      <c r="Z186" t="s">
        <v>1698</v>
      </c>
      <c r="AA186" t="s">
        <v>1762</v>
      </c>
      <c r="AB186" t="s">
        <v>1708</v>
      </c>
      <c r="AC186" t="s">
        <v>2039</v>
      </c>
      <c r="AH186">
        <f>FIND(" en ",C186)</f>
        <v>5</v>
      </c>
      <c r="AI186" t="str">
        <f>MID(C186,AH186+4,9999)</f>
        <v>avenida del Talgo</v>
      </c>
      <c r="AJ186" t="str">
        <f>AI186&amp;" "&amp;D186&amp;", Madrid, Spain"</f>
        <v>avenida del Talgo , Madrid, Spain</v>
      </c>
    </row>
    <row r="187" spans="1:36" x14ac:dyDescent="0.35">
      <c r="A187" s="3">
        <v>467</v>
      </c>
      <c r="B187" t="s">
        <v>387</v>
      </c>
      <c r="C187" t="s">
        <v>396</v>
      </c>
      <c r="E187" t="s">
        <v>389</v>
      </c>
      <c r="F187" s="3">
        <v>5000</v>
      </c>
      <c r="G187" s="3">
        <v>5</v>
      </c>
      <c r="H187" s="3">
        <v>530</v>
      </c>
      <c r="I187" s="1" t="e">
        <v>#NULL!</v>
      </c>
      <c r="J187" s="1" t="e">
        <v>#NULL!</v>
      </c>
      <c r="K187" s="1" t="e">
        <v>#NULL!</v>
      </c>
      <c r="L187" s="3">
        <v>0</v>
      </c>
      <c r="M187" s="3">
        <v>1</v>
      </c>
      <c r="N187" s="3">
        <v>0</v>
      </c>
      <c r="O187" s="3">
        <v>0</v>
      </c>
      <c r="P187" t="b">
        <f>ISBLANK(E187)</f>
        <v>0</v>
      </c>
      <c r="Q187" t="b">
        <f>ISERROR(J187)</f>
        <v>1</v>
      </c>
      <c r="R187" t="b">
        <f>ISERROR(K187)</f>
        <v>1</v>
      </c>
      <c r="S187" t="b">
        <f>ISERROR(G187)</f>
        <v>0</v>
      </c>
      <c r="T187" t="b">
        <f>ISERROR(I187)</f>
        <v>1</v>
      </c>
      <c r="U187" t="b">
        <f>OR(P187:T187)</f>
        <v>1</v>
      </c>
      <c r="W187" s="3">
        <f>SUM(L187:O187)</f>
        <v>1</v>
      </c>
      <c r="Y187" t="s">
        <v>1767</v>
      </c>
      <c r="Z187" t="s">
        <v>1768</v>
      </c>
      <c r="AA187" t="s">
        <v>1698</v>
      </c>
      <c r="AB187" t="s">
        <v>389</v>
      </c>
      <c r="AH187">
        <f>FIND(" en ",C187)</f>
        <v>15</v>
      </c>
      <c r="AI187" t="str">
        <f>MID(C187,AH187+4,9999)</f>
        <v>Aravaca</v>
      </c>
      <c r="AJ187" t="str">
        <f>AI187&amp;" "&amp;D187&amp;", Madrid, Spain"</f>
        <v>Aravaca , Madrid, Spain</v>
      </c>
    </row>
    <row r="188" spans="1:36" x14ac:dyDescent="0.35">
      <c r="A188" s="3">
        <v>468</v>
      </c>
      <c r="B188" t="s">
        <v>387</v>
      </c>
      <c r="C188" t="s">
        <v>396</v>
      </c>
      <c r="E188" t="s">
        <v>389</v>
      </c>
      <c r="F188" s="3">
        <v>5000</v>
      </c>
      <c r="G188" s="3">
        <v>6</v>
      </c>
      <c r="H188" s="3">
        <v>600</v>
      </c>
      <c r="I188" s="1" t="e">
        <v>#NULL!</v>
      </c>
      <c r="J188" s="1" t="e">
        <v>#NULL!</v>
      </c>
      <c r="K188" s="1" t="e">
        <v>#NULL!</v>
      </c>
      <c r="L188" s="3">
        <v>0</v>
      </c>
      <c r="M188" s="3">
        <v>1</v>
      </c>
      <c r="N188" s="3">
        <v>0</v>
      </c>
      <c r="O188" s="3">
        <v>0</v>
      </c>
      <c r="P188" t="b">
        <f>ISBLANK(E188)</f>
        <v>0</v>
      </c>
      <c r="Q188" t="b">
        <f>ISERROR(J188)</f>
        <v>1</v>
      </c>
      <c r="R188" t="b">
        <f>ISERROR(K188)</f>
        <v>1</v>
      </c>
      <c r="S188" t="b">
        <f>ISERROR(G188)</f>
        <v>0</v>
      </c>
      <c r="T188" t="b">
        <f>ISERROR(I188)</f>
        <v>1</v>
      </c>
      <c r="U188" t="b">
        <f>OR(P188:T188)</f>
        <v>1</v>
      </c>
      <c r="W188" s="3">
        <f>SUM(L188:O188)</f>
        <v>1</v>
      </c>
      <c r="Y188" t="s">
        <v>1767</v>
      </c>
      <c r="Z188" t="s">
        <v>1768</v>
      </c>
      <c r="AA188" t="s">
        <v>1698</v>
      </c>
      <c r="AB188" t="s">
        <v>389</v>
      </c>
      <c r="AH188">
        <f>FIND(" en ",C188)</f>
        <v>15</v>
      </c>
      <c r="AI188" t="str">
        <f>MID(C188,AH188+4,9999)</f>
        <v>Aravaca</v>
      </c>
      <c r="AJ188" t="str">
        <f>AI188&amp;" "&amp;D188&amp;", Madrid, Spain"</f>
        <v>Aravaca , Madrid, Spain</v>
      </c>
    </row>
    <row r="189" spans="1:36" x14ac:dyDescent="0.35">
      <c r="A189" s="3">
        <v>479</v>
      </c>
      <c r="B189" t="s">
        <v>387</v>
      </c>
      <c r="C189" t="s">
        <v>460</v>
      </c>
      <c r="E189" t="s">
        <v>389</v>
      </c>
      <c r="F189" s="3">
        <v>3700</v>
      </c>
      <c r="G189" s="3">
        <v>5</v>
      </c>
      <c r="H189" s="3">
        <v>350</v>
      </c>
      <c r="I189" s="2">
        <v>1</v>
      </c>
      <c r="J189" s="3">
        <v>1</v>
      </c>
      <c r="K189" s="3">
        <v>1</v>
      </c>
      <c r="L189" s="3">
        <v>0</v>
      </c>
      <c r="M189" s="3">
        <v>0</v>
      </c>
      <c r="N189" s="3">
        <v>0</v>
      </c>
      <c r="O189" s="3">
        <v>0</v>
      </c>
      <c r="P189" t="b">
        <f>ISBLANK(E189)</f>
        <v>0</v>
      </c>
      <c r="Q189" t="b">
        <f>ISERROR(J189)</f>
        <v>0</v>
      </c>
      <c r="R189" t="b">
        <f>ISERROR(K189)</f>
        <v>0</v>
      </c>
      <c r="S189" t="b">
        <f>ISERROR(G189)</f>
        <v>0</v>
      </c>
      <c r="T189" t="b">
        <f>ISERROR(I189)</f>
        <v>0</v>
      </c>
      <c r="U189" t="b">
        <f>OR(P189:T189)</f>
        <v>0</v>
      </c>
      <c r="W189" s="3">
        <f>SUM(L189:O189)</f>
        <v>0</v>
      </c>
      <c r="Y189" t="s">
        <v>1697</v>
      </c>
      <c r="Z189" t="s">
        <v>1698</v>
      </c>
      <c r="AA189" t="s">
        <v>389</v>
      </c>
      <c r="AH189">
        <f>FIND(" en ",C189)</f>
        <v>5</v>
      </c>
      <c r="AI189" t="str">
        <f>MID(C189,AH189+4,9999)</f>
        <v>Aravaca</v>
      </c>
      <c r="AJ189" t="str">
        <f>AI189&amp;" "&amp;D189&amp;", Madrid, Spain"</f>
        <v>Aravaca , Madrid, Spain</v>
      </c>
    </row>
    <row r="190" spans="1:36" x14ac:dyDescent="0.35">
      <c r="A190" s="3">
        <v>480</v>
      </c>
      <c r="B190" t="s">
        <v>387</v>
      </c>
      <c r="C190" t="s">
        <v>460</v>
      </c>
      <c r="E190" t="s">
        <v>389</v>
      </c>
      <c r="F190" s="3">
        <v>2100</v>
      </c>
      <c r="G190" s="3">
        <v>3</v>
      </c>
      <c r="H190" s="3">
        <v>146</v>
      </c>
      <c r="I190" s="2">
        <v>1</v>
      </c>
      <c r="J190" s="3">
        <v>1</v>
      </c>
      <c r="K190" s="3">
        <v>1</v>
      </c>
      <c r="L190" s="3">
        <v>0</v>
      </c>
      <c r="M190" s="3">
        <v>0</v>
      </c>
      <c r="N190" s="3">
        <v>0</v>
      </c>
      <c r="O190" s="3">
        <v>0</v>
      </c>
      <c r="P190" t="b">
        <f>ISBLANK(E190)</f>
        <v>0</v>
      </c>
      <c r="Q190" t="b">
        <f>ISERROR(J190)</f>
        <v>0</v>
      </c>
      <c r="R190" t="b">
        <f>ISERROR(K190)</f>
        <v>0</v>
      </c>
      <c r="S190" t="b">
        <f>ISERROR(G190)</f>
        <v>0</v>
      </c>
      <c r="T190" t="b">
        <f>ISERROR(I190)</f>
        <v>0</v>
      </c>
      <c r="U190" t="b">
        <f>OR(P190:T190)</f>
        <v>0</v>
      </c>
      <c r="W190" s="3">
        <f>SUM(L190:O190)</f>
        <v>0</v>
      </c>
      <c r="Y190" t="s">
        <v>1697</v>
      </c>
      <c r="Z190" t="s">
        <v>1698</v>
      </c>
      <c r="AA190" t="s">
        <v>389</v>
      </c>
      <c r="AH190">
        <f>FIND(" en ",C190)</f>
        <v>5</v>
      </c>
      <c r="AI190" t="str">
        <f>MID(C190,AH190+4,9999)</f>
        <v>Aravaca</v>
      </c>
      <c r="AJ190" t="str">
        <f>AI190&amp;" "&amp;D190&amp;", Madrid, Spain"</f>
        <v>Aravaca , Madrid, Spain</v>
      </c>
    </row>
    <row r="191" spans="1:36" x14ac:dyDescent="0.35">
      <c r="A191" s="3">
        <v>484</v>
      </c>
      <c r="B191" t="s">
        <v>387</v>
      </c>
      <c r="C191" t="s">
        <v>460</v>
      </c>
      <c r="E191" t="s">
        <v>389</v>
      </c>
      <c r="F191" s="3">
        <v>3500</v>
      </c>
      <c r="G191" s="3">
        <v>4</v>
      </c>
      <c r="H191" s="3">
        <v>250</v>
      </c>
      <c r="I191" s="2">
        <v>1</v>
      </c>
      <c r="J191" s="3">
        <v>1</v>
      </c>
      <c r="K191" s="3">
        <v>1</v>
      </c>
      <c r="L191" s="3">
        <v>0</v>
      </c>
      <c r="M191" s="3">
        <v>0</v>
      </c>
      <c r="N191" s="3">
        <v>0</v>
      </c>
      <c r="O191" s="3">
        <v>0</v>
      </c>
      <c r="P191" t="b">
        <f>ISBLANK(E191)</f>
        <v>0</v>
      </c>
      <c r="Q191" t="b">
        <f>ISERROR(J191)</f>
        <v>0</v>
      </c>
      <c r="R191" t="b">
        <f>ISERROR(K191)</f>
        <v>0</v>
      </c>
      <c r="S191" t="b">
        <f>ISERROR(G191)</f>
        <v>0</v>
      </c>
      <c r="T191" t="b">
        <f>ISERROR(I191)</f>
        <v>0</v>
      </c>
      <c r="U191" t="b">
        <f>OR(P191:T191)</f>
        <v>0</v>
      </c>
      <c r="W191" s="3">
        <f>SUM(L191:O191)</f>
        <v>0</v>
      </c>
      <c r="Y191" t="s">
        <v>1697</v>
      </c>
      <c r="Z191" t="s">
        <v>1698</v>
      </c>
      <c r="AA191" t="s">
        <v>389</v>
      </c>
      <c r="AH191">
        <f>FIND(" en ",C191)</f>
        <v>5</v>
      </c>
      <c r="AI191" t="str">
        <f>MID(C191,AH191+4,9999)</f>
        <v>Aravaca</v>
      </c>
      <c r="AJ191" t="str">
        <f>AI191&amp;" "&amp;D191&amp;", Madrid, Spain"</f>
        <v>Aravaca , Madrid, Spain</v>
      </c>
    </row>
    <row r="192" spans="1:36" x14ac:dyDescent="0.35">
      <c r="A192" s="3">
        <v>488</v>
      </c>
      <c r="B192" t="s">
        <v>387</v>
      </c>
      <c r="C192" t="s">
        <v>404</v>
      </c>
      <c r="D192" t="s">
        <v>461</v>
      </c>
      <c r="E192" t="s">
        <v>389</v>
      </c>
      <c r="F192" s="3">
        <v>2700</v>
      </c>
      <c r="G192" s="3">
        <v>3</v>
      </c>
      <c r="H192" s="3">
        <v>160</v>
      </c>
      <c r="I192" s="2">
        <v>0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  <c r="P192" t="b">
        <f>ISBLANK(E192)</f>
        <v>0</v>
      </c>
      <c r="Q192" t="b">
        <f>ISERROR(J192)</f>
        <v>0</v>
      </c>
      <c r="R192" t="b">
        <f>ISERROR(K192)</f>
        <v>0</v>
      </c>
      <c r="S192" t="b">
        <f>ISERROR(G192)</f>
        <v>0</v>
      </c>
      <c r="T192" t="b">
        <f>ISERROR(I192)</f>
        <v>0</v>
      </c>
      <c r="U192" t="b">
        <f>OR(P192:T192)</f>
        <v>0</v>
      </c>
      <c r="W192" s="3">
        <f>SUM(L192:O192)</f>
        <v>0</v>
      </c>
      <c r="Y192" t="s">
        <v>1697</v>
      </c>
      <c r="Z192" t="s">
        <v>1698</v>
      </c>
      <c r="AA192" t="s">
        <v>1762</v>
      </c>
      <c r="AB192" t="s">
        <v>1708</v>
      </c>
      <c r="AC192" t="s">
        <v>2039</v>
      </c>
      <c r="AH192">
        <f>FIND(" en ",C192)</f>
        <v>5</v>
      </c>
      <c r="AI192" t="str">
        <f>MID(C192,AH192+4,9999)</f>
        <v>avenida del Talgo</v>
      </c>
      <c r="AJ192" t="str">
        <f>AI192&amp;" "&amp;D192&amp;", Madrid, Spain"</f>
        <v>avenida del Talgo 82, Madrid, Spain</v>
      </c>
    </row>
    <row r="193" spans="1:36" x14ac:dyDescent="0.35">
      <c r="A193" s="3">
        <v>490</v>
      </c>
      <c r="B193" t="s">
        <v>387</v>
      </c>
      <c r="C193" t="s">
        <v>396</v>
      </c>
      <c r="E193" t="s">
        <v>389</v>
      </c>
      <c r="F193" s="3">
        <v>5000</v>
      </c>
      <c r="G193" s="3">
        <v>6</v>
      </c>
      <c r="H193" s="3">
        <v>600</v>
      </c>
      <c r="I193" s="1" t="e">
        <v>#NULL!</v>
      </c>
      <c r="J193" s="1" t="e">
        <v>#NULL!</v>
      </c>
      <c r="K193" s="1" t="e">
        <v>#NULL!</v>
      </c>
      <c r="L193" s="3">
        <v>0</v>
      </c>
      <c r="M193" s="3">
        <v>1</v>
      </c>
      <c r="N193" s="3">
        <v>0</v>
      </c>
      <c r="O193" s="3">
        <v>0</v>
      </c>
      <c r="P193" t="b">
        <f>ISBLANK(E193)</f>
        <v>0</v>
      </c>
      <c r="Q193" t="b">
        <f>ISERROR(J193)</f>
        <v>1</v>
      </c>
      <c r="R193" t="b">
        <f>ISERROR(K193)</f>
        <v>1</v>
      </c>
      <c r="S193" t="b">
        <f>ISERROR(G193)</f>
        <v>0</v>
      </c>
      <c r="T193" t="b">
        <f>ISERROR(I193)</f>
        <v>1</v>
      </c>
      <c r="U193" t="b">
        <f>OR(P193:T193)</f>
        <v>1</v>
      </c>
      <c r="W193" s="3">
        <f>SUM(L193:O193)</f>
        <v>1</v>
      </c>
      <c r="Y193" t="s">
        <v>1767</v>
      </c>
      <c r="Z193" t="s">
        <v>1768</v>
      </c>
      <c r="AA193" t="s">
        <v>1698</v>
      </c>
      <c r="AB193" t="s">
        <v>389</v>
      </c>
      <c r="AH193">
        <f>FIND(" en ",C193)</f>
        <v>15</v>
      </c>
      <c r="AI193" t="str">
        <f>MID(C193,AH193+4,9999)</f>
        <v>Aravaca</v>
      </c>
      <c r="AJ193" t="str">
        <f>AI193&amp;" "&amp;D193&amp;", Madrid, Spain"</f>
        <v>Aravaca , Madrid, Spain</v>
      </c>
    </row>
    <row r="194" spans="1:36" x14ac:dyDescent="0.35">
      <c r="A194" s="3">
        <v>492</v>
      </c>
      <c r="B194" t="s">
        <v>387</v>
      </c>
      <c r="C194" t="s">
        <v>463</v>
      </c>
      <c r="D194" t="s">
        <v>379</v>
      </c>
      <c r="E194" t="s">
        <v>389</v>
      </c>
      <c r="F194" s="3">
        <v>2000</v>
      </c>
      <c r="G194" s="3">
        <v>3</v>
      </c>
      <c r="H194" s="3">
        <v>162</v>
      </c>
      <c r="I194" s="2">
        <v>1</v>
      </c>
      <c r="J194" s="3">
        <v>1</v>
      </c>
      <c r="K194" s="3">
        <v>1</v>
      </c>
      <c r="L194" s="3">
        <v>0</v>
      </c>
      <c r="M194" s="3">
        <v>0</v>
      </c>
      <c r="N194" s="3">
        <v>0</v>
      </c>
      <c r="O194" s="3">
        <v>0</v>
      </c>
      <c r="P194" t="b">
        <f>ISBLANK(E194)</f>
        <v>0</v>
      </c>
      <c r="Q194" t="b">
        <f>ISERROR(J194)</f>
        <v>0</v>
      </c>
      <c r="R194" t="b">
        <f>ISERROR(K194)</f>
        <v>0</v>
      </c>
      <c r="S194" t="b">
        <f>ISERROR(G194)</f>
        <v>0</v>
      </c>
      <c r="T194" t="b">
        <f>ISERROR(I194)</f>
        <v>0</v>
      </c>
      <c r="U194" t="b">
        <f>OR(P194:T194)</f>
        <v>0</v>
      </c>
      <c r="W194" s="3">
        <f>SUM(L194:O194)</f>
        <v>0</v>
      </c>
      <c r="Y194" t="s">
        <v>1697</v>
      </c>
      <c r="Z194" t="s">
        <v>1698</v>
      </c>
      <c r="AA194" t="s">
        <v>2044</v>
      </c>
      <c r="AB194" t="s">
        <v>1700</v>
      </c>
      <c r="AC194" t="s">
        <v>1722</v>
      </c>
      <c r="AD194" t="s">
        <v>2088</v>
      </c>
      <c r="AH194">
        <f>FIND(" en ",C194)</f>
        <v>5</v>
      </c>
      <c r="AI194" t="str">
        <f>MID(C194,AH194+4,9999)</f>
        <v>carril de los caleros</v>
      </c>
      <c r="AJ194" t="str">
        <f>AI194&amp;" "&amp;D194&amp;", Madrid, Spain"</f>
        <v>carril de los caleros 8, Madrid, Spain</v>
      </c>
    </row>
    <row r="195" spans="1:36" x14ac:dyDescent="0.35">
      <c r="A195" s="3">
        <v>494</v>
      </c>
      <c r="B195" t="s">
        <v>387</v>
      </c>
      <c r="C195" t="s">
        <v>460</v>
      </c>
      <c r="E195" t="s">
        <v>389</v>
      </c>
      <c r="F195" s="3">
        <v>3200</v>
      </c>
      <c r="G195" s="3">
        <v>5</v>
      </c>
      <c r="H195" s="3">
        <v>170</v>
      </c>
      <c r="I195" s="2">
        <v>1</v>
      </c>
      <c r="J195" s="3">
        <v>1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  <c r="P195" t="b">
        <f>ISBLANK(E195)</f>
        <v>0</v>
      </c>
      <c r="Q195" t="b">
        <f>ISERROR(J195)</f>
        <v>0</v>
      </c>
      <c r="R195" t="b">
        <f>ISERROR(K195)</f>
        <v>0</v>
      </c>
      <c r="S195" t="b">
        <f>ISERROR(G195)</f>
        <v>0</v>
      </c>
      <c r="T195" t="b">
        <f>ISERROR(I195)</f>
        <v>0</v>
      </c>
      <c r="U195" t="b">
        <f>OR(P195:T195)</f>
        <v>0</v>
      </c>
      <c r="W195" s="3">
        <f>SUM(L195:O195)</f>
        <v>0</v>
      </c>
      <c r="Y195" t="s">
        <v>1697</v>
      </c>
      <c r="Z195" t="s">
        <v>1698</v>
      </c>
      <c r="AA195" t="s">
        <v>389</v>
      </c>
      <c r="AH195">
        <f>FIND(" en ",C195)</f>
        <v>5</v>
      </c>
      <c r="AI195" t="str">
        <f>MID(C195,AH195+4,9999)</f>
        <v>Aravaca</v>
      </c>
      <c r="AJ195" t="str">
        <f>AI195&amp;" "&amp;D195&amp;", Madrid, Spain"</f>
        <v>Aravaca , Madrid, Spain</v>
      </c>
    </row>
    <row r="196" spans="1:36" x14ac:dyDescent="0.35">
      <c r="A196" s="3">
        <v>495</v>
      </c>
      <c r="B196" t="s">
        <v>387</v>
      </c>
      <c r="C196" t="s">
        <v>460</v>
      </c>
      <c r="E196" t="s">
        <v>389</v>
      </c>
      <c r="F196" s="3">
        <v>3200</v>
      </c>
      <c r="G196" s="3">
        <v>4</v>
      </c>
      <c r="H196" s="3">
        <v>140</v>
      </c>
      <c r="I196" s="2">
        <v>1</v>
      </c>
      <c r="J196" s="3">
        <v>1</v>
      </c>
      <c r="K196" s="3">
        <v>1</v>
      </c>
      <c r="L196" s="3">
        <v>0</v>
      </c>
      <c r="M196" s="3">
        <v>0</v>
      </c>
      <c r="N196" s="3">
        <v>0</v>
      </c>
      <c r="O196" s="3">
        <v>0</v>
      </c>
      <c r="P196" t="b">
        <f>ISBLANK(E196)</f>
        <v>0</v>
      </c>
      <c r="Q196" t="b">
        <f>ISERROR(J196)</f>
        <v>0</v>
      </c>
      <c r="R196" t="b">
        <f>ISERROR(K196)</f>
        <v>0</v>
      </c>
      <c r="S196" t="b">
        <f>ISERROR(G196)</f>
        <v>0</v>
      </c>
      <c r="T196" t="b">
        <f>ISERROR(I196)</f>
        <v>0</v>
      </c>
      <c r="U196" t="b">
        <f>OR(P196:T196)</f>
        <v>0</v>
      </c>
      <c r="W196" s="3">
        <f>SUM(L196:O196)</f>
        <v>0</v>
      </c>
      <c r="Y196" t="s">
        <v>1697</v>
      </c>
      <c r="Z196" t="s">
        <v>1698</v>
      </c>
      <c r="AA196" t="s">
        <v>389</v>
      </c>
      <c r="AH196">
        <f>FIND(" en ",C196)</f>
        <v>5</v>
      </c>
      <c r="AI196" t="str">
        <f>MID(C196,AH196+4,9999)</f>
        <v>Aravaca</v>
      </c>
      <c r="AJ196" t="str">
        <f>AI196&amp;" "&amp;D196&amp;", Madrid, Spain"</f>
        <v>Aravaca , Madrid, Spain</v>
      </c>
    </row>
    <row r="197" spans="1:36" x14ac:dyDescent="0.35">
      <c r="A197" s="3">
        <v>498</v>
      </c>
      <c r="B197" t="s">
        <v>387</v>
      </c>
      <c r="C197" t="s">
        <v>460</v>
      </c>
      <c r="E197" t="s">
        <v>389</v>
      </c>
      <c r="F197" s="3">
        <v>765</v>
      </c>
      <c r="G197" s="3">
        <v>2</v>
      </c>
      <c r="H197" s="3">
        <v>65</v>
      </c>
      <c r="I197" s="1" t="e">
        <v>#NULL!</v>
      </c>
      <c r="J197" s="1" t="e">
        <v>#NULL!</v>
      </c>
      <c r="K197" s="1" t="e">
        <v>#NULL!</v>
      </c>
      <c r="L197" s="3">
        <v>0</v>
      </c>
      <c r="M197" s="3">
        <v>0</v>
      </c>
      <c r="N197" s="3">
        <v>0</v>
      </c>
      <c r="O197" s="3">
        <v>0</v>
      </c>
      <c r="P197" t="b">
        <f>ISBLANK(E197)</f>
        <v>0</v>
      </c>
      <c r="Q197" t="b">
        <f>ISERROR(J197)</f>
        <v>1</v>
      </c>
      <c r="R197" t="b">
        <f>ISERROR(K197)</f>
        <v>1</v>
      </c>
      <c r="S197" t="b">
        <f>ISERROR(G197)</f>
        <v>0</v>
      </c>
      <c r="T197" t="b">
        <f>ISERROR(I197)</f>
        <v>1</v>
      </c>
      <c r="U197" t="b">
        <f>OR(P197:T197)</f>
        <v>1</v>
      </c>
      <c r="W197" s="3">
        <f>SUM(L197:O197)</f>
        <v>0</v>
      </c>
      <c r="Y197" t="s">
        <v>1697</v>
      </c>
      <c r="Z197" t="s">
        <v>1698</v>
      </c>
      <c r="AA197" t="s">
        <v>389</v>
      </c>
      <c r="AH197">
        <f>FIND(" en ",C197)</f>
        <v>5</v>
      </c>
      <c r="AI197" t="str">
        <f>MID(C197,AH197+4,9999)</f>
        <v>Aravaca</v>
      </c>
      <c r="AJ197" t="str">
        <f>AI197&amp;" "&amp;D197&amp;", Madrid, Spain"</f>
        <v>Aravaca , Madrid, Spain</v>
      </c>
    </row>
    <row r="198" spans="1:36" x14ac:dyDescent="0.35">
      <c r="A198" s="3">
        <v>499</v>
      </c>
      <c r="B198" t="s">
        <v>387</v>
      </c>
      <c r="C198" t="s">
        <v>464</v>
      </c>
      <c r="E198" t="s">
        <v>389</v>
      </c>
      <c r="F198" s="3">
        <v>8000</v>
      </c>
      <c r="G198" s="3">
        <v>6</v>
      </c>
      <c r="H198" s="3">
        <v>900</v>
      </c>
      <c r="I198" s="1" t="e">
        <v>#NULL!</v>
      </c>
      <c r="J198" s="1" t="e">
        <v>#NULL!</v>
      </c>
      <c r="K198" s="1" t="e">
        <v>#NULL!</v>
      </c>
      <c r="L198" s="3">
        <v>0</v>
      </c>
      <c r="M198" s="3">
        <v>1</v>
      </c>
      <c r="N198" s="3">
        <v>0</v>
      </c>
      <c r="O198" s="3">
        <v>0</v>
      </c>
      <c r="P198" t="b">
        <f>ISBLANK(E198)</f>
        <v>0</v>
      </c>
      <c r="Q198" t="b">
        <f>ISERROR(J198)</f>
        <v>1</v>
      </c>
      <c r="R198" t="b">
        <f>ISERROR(K198)</f>
        <v>1</v>
      </c>
      <c r="S198" t="b">
        <f>ISERROR(G198)</f>
        <v>0</v>
      </c>
      <c r="T198" t="b">
        <f>ISERROR(I198)</f>
        <v>1</v>
      </c>
      <c r="U198" t="b">
        <f>OR(P198:T198)</f>
        <v>1</v>
      </c>
      <c r="W198" s="3">
        <f>SUM(L198:O198)</f>
        <v>1</v>
      </c>
      <c r="Y198" t="s">
        <v>1856</v>
      </c>
      <c r="Z198" t="s">
        <v>1857</v>
      </c>
      <c r="AA198" t="s">
        <v>1858</v>
      </c>
      <c r="AB198" t="s">
        <v>1859</v>
      </c>
      <c r="AC198" t="s">
        <v>1698</v>
      </c>
      <c r="AD198" t="s">
        <v>389</v>
      </c>
      <c r="AH198">
        <f>FIND(" en ",C198)</f>
        <v>28</v>
      </c>
      <c r="AI198" t="str">
        <f>MID(C198,AH198+4,9999)</f>
        <v>Aravaca</v>
      </c>
      <c r="AJ198" t="str">
        <f>AI198&amp;" "&amp;D198&amp;", Madrid, Spain"</f>
        <v>Aravaca , Madrid, Spain</v>
      </c>
    </row>
    <row r="199" spans="1:36" x14ac:dyDescent="0.35">
      <c r="A199" s="3">
        <v>501</v>
      </c>
      <c r="B199" t="s">
        <v>387</v>
      </c>
      <c r="C199" t="s">
        <v>433</v>
      </c>
      <c r="E199" t="s">
        <v>389</v>
      </c>
      <c r="F199" s="3">
        <v>2800</v>
      </c>
      <c r="G199" s="3">
        <v>6</v>
      </c>
      <c r="H199" s="3">
        <v>400</v>
      </c>
      <c r="I199" s="1" t="e">
        <v>#NULL!</v>
      </c>
      <c r="J199" s="1" t="e">
        <v>#NULL!</v>
      </c>
      <c r="K199" s="1" t="e">
        <v>#NULL!</v>
      </c>
      <c r="L199" s="3">
        <v>0</v>
      </c>
      <c r="M199" s="3">
        <v>1</v>
      </c>
      <c r="N199" s="3">
        <v>0</v>
      </c>
      <c r="O199" s="3">
        <v>1</v>
      </c>
      <c r="P199" t="b">
        <f>ISBLANK(E199)</f>
        <v>0</v>
      </c>
      <c r="Q199" t="b">
        <f>ISERROR(J199)</f>
        <v>1</v>
      </c>
      <c r="R199" t="b">
        <f>ISERROR(K199)</f>
        <v>1</v>
      </c>
      <c r="S199" t="b">
        <f>ISERROR(G199)</f>
        <v>0</v>
      </c>
      <c r="T199" t="b">
        <f>ISERROR(I199)</f>
        <v>1</v>
      </c>
      <c r="U199" t="b">
        <f>OR(P199:T199)</f>
        <v>1</v>
      </c>
      <c r="W199" s="5">
        <f>SUM(L199:O199)</f>
        <v>2</v>
      </c>
      <c r="Y199" t="s">
        <v>1767</v>
      </c>
      <c r="Z199" t="s">
        <v>1769</v>
      </c>
      <c r="AA199" t="s">
        <v>1698</v>
      </c>
      <c r="AB199" t="s">
        <v>389</v>
      </c>
      <c r="AH199">
        <f>FIND(" en ",C199)</f>
        <v>15</v>
      </c>
      <c r="AI199" t="str">
        <f>MID(C199,AH199+4,9999)</f>
        <v>Aravaca</v>
      </c>
      <c r="AJ199" t="str">
        <f>AI199&amp;" "&amp;D199&amp;", Madrid, Spain"</f>
        <v>Aravaca , Madrid, Spain</v>
      </c>
    </row>
    <row r="200" spans="1:36" x14ac:dyDescent="0.35">
      <c r="A200" s="3">
        <v>504</v>
      </c>
      <c r="B200" t="s">
        <v>387</v>
      </c>
      <c r="C200" t="s">
        <v>464</v>
      </c>
      <c r="E200" t="s">
        <v>389</v>
      </c>
      <c r="F200" s="3">
        <v>7500</v>
      </c>
      <c r="G200" s="3">
        <v>5</v>
      </c>
      <c r="H200" s="3">
        <v>775</v>
      </c>
      <c r="I200" s="1" t="e">
        <v>#NULL!</v>
      </c>
      <c r="J200" s="1" t="e">
        <v>#NULL!</v>
      </c>
      <c r="K200" s="1" t="e">
        <v>#NULL!</v>
      </c>
      <c r="L200" s="3">
        <v>0</v>
      </c>
      <c r="M200" s="3">
        <v>1</v>
      </c>
      <c r="N200" s="3">
        <v>0</v>
      </c>
      <c r="O200" s="3">
        <v>0</v>
      </c>
      <c r="P200" t="b">
        <f>ISBLANK(E200)</f>
        <v>0</v>
      </c>
      <c r="Q200" t="b">
        <f>ISERROR(J200)</f>
        <v>1</v>
      </c>
      <c r="R200" t="b">
        <f>ISERROR(K200)</f>
        <v>1</v>
      </c>
      <c r="S200" t="b">
        <f>ISERROR(G200)</f>
        <v>0</v>
      </c>
      <c r="T200" t="b">
        <f>ISERROR(I200)</f>
        <v>1</v>
      </c>
      <c r="U200" t="b">
        <f>OR(P200:T200)</f>
        <v>1</v>
      </c>
      <c r="W200" s="3">
        <f>SUM(L200:O200)</f>
        <v>1</v>
      </c>
      <c r="Y200" t="s">
        <v>1856</v>
      </c>
      <c r="Z200" t="s">
        <v>1857</v>
      </c>
      <c r="AA200" t="s">
        <v>1858</v>
      </c>
      <c r="AB200" t="s">
        <v>1859</v>
      </c>
      <c r="AC200" t="s">
        <v>1698</v>
      </c>
      <c r="AD200" t="s">
        <v>389</v>
      </c>
      <c r="AH200">
        <f>FIND(" en ",C200)</f>
        <v>28</v>
      </c>
      <c r="AI200" t="str">
        <f>MID(C200,AH200+4,9999)</f>
        <v>Aravaca</v>
      </c>
      <c r="AJ200" t="str">
        <f>AI200&amp;" "&amp;D200&amp;", Madrid, Spain"</f>
        <v>Aravaca , Madrid, Spain</v>
      </c>
    </row>
    <row r="201" spans="1:36" x14ac:dyDescent="0.35">
      <c r="A201" s="3">
        <v>505</v>
      </c>
      <c r="B201" t="s">
        <v>387</v>
      </c>
      <c r="C201" t="s">
        <v>464</v>
      </c>
      <c r="E201" t="s">
        <v>389</v>
      </c>
      <c r="F201" s="3">
        <v>7500</v>
      </c>
      <c r="G201" s="3">
        <v>6</v>
      </c>
      <c r="H201" s="3">
        <v>700</v>
      </c>
      <c r="I201" s="1" t="e">
        <v>#NULL!</v>
      </c>
      <c r="J201" s="1" t="e">
        <v>#NULL!</v>
      </c>
      <c r="K201" s="1" t="e">
        <v>#NULL!</v>
      </c>
      <c r="L201" s="3">
        <v>0</v>
      </c>
      <c r="M201" s="3">
        <v>1</v>
      </c>
      <c r="N201" s="3">
        <v>0</v>
      </c>
      <c r="O201" s="3">
        <v>0</v>
      </c>
      <c r="P201" t="b">
        <f>ISBLANK(E201)</f>
        <v>0</v>
      </c>
      <c r="Q201" t="b">
        <f>ISERROR(J201)</f>
        <v>1</v>
      </c>
      <c r="R201" t="b">
        <f>ISERROR(K201)</f>
        <v>1</v>
      </c>
      <c r="S201" t="b">
        <f>ISERROR(G201)</f>
        <v>0</v>
      </c>
      <c r="T201" t="b">
        <f>ISERROR(I201)</f>
        <v>1</v>
      </c>
      <c r="U201" t="b">
        <f>OR(P201:T201)</f>
        <v>1</v>
      </c>
      <c r="W201" s="3">
        <f>SUM(L201:O201)</f>
        <v>1</v>
      </c>
      <c r="Y201" t="s">
        <v>1856</v>
      </c>
      <c r="Z201" t="s">
        <v>1857</v>
      </c>
      <c r="AA201" t="s">
        <v>1858</v>
      </c>
      <c r="AB201" t="s">
        <v>1859</v>
      </c>
      <c r="AC201" t="s">
        <v>1698</v>
      </c>
      <c r="AD201" t="s">
        <v>389</v>
      </c>
      <c r="AH201">
        <f>FIND(" en ",C201)</f>
        <v>28</v>
      </c>
      <c r="AI201" t="str">
        <f>MID(C201,AH201+4,9999)</f>
        <v>Aravaca</v>
      </c>
      <c r="AJ201" t="str">
        <f>AI201&amp;" "&amp;D201&amp;", Madrid, Spain"</f>
        <v>Aravaca , Madrid, Spain</v>
      </c>
    </row>
    <row r="202" spans="1:36" x14ac:dyDescent="0.35">
      <c r="A202" s="3">
        <v>511</v>
      </c>
      <c r="B202" t="s">
        <v>387</v>
      </c>
      <c r="C202" t="s">
        <v>470</v>
      </c>
      <c r="D202" t="s">
        <v>176</v>
      </c>
      <c r="E202" t="s">
        <v>389</v>
      </c>
      <c r="F202" s="3">
        <v>1300</v>
      </c>
      <c r="G202" s="3">
        <v>2</v>
      </c>
      <c r="H202" s="3">
        <v>79</v>
      </c>
      <c r="I202" s="2">
        <v>1</v>
      </c>
      <c r="J202" s="3">
        <v>1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t="b">
        <f>ISBLANK(E202)</f>
        <v>0</v>
      </c>
      <c r="Q202" t="b">
        <f>ISERROR(J202)</f>
        <v>0</v>
      </c>
      <c r="R202" t="b">
        <f>ISERROR(K202)</f>
        <v>0</v>
      </c>
      <c r="S202" t="b">
        <f>ISERROR(G202)</f>
        <v>0</v>
      </c>
      <c r="T202" t="b">
        <f>ISERROR(I202)</f>
        <v>0</v>
      </c>
      <c r="U202" t="b">
        <f>OR(P202:T202)</f>
        <v>0</v>
      </c>
      <c r="W202" s="3">
        <f>SUM(L202:O202)</f>
        <v>0</v>
      </c>
      <c r="Y202" t="s">
        <v>1697</v>
      </c>
      <c r="Z202" t="s">
        <v>1698</v>
      </c>
      <c r="AA202" t="s">
        <v>1699</v>
      </c>
      <c r="AB202" t="s">
        <v>2094</v>
      </c>
      <c r="AC202" t="s">
        <v>2095</v>
      </c>
      <c r="AH202">
        <f>FIND(" en ",C202)</f>
        <v>5</v>
      </c>
      <c r="AI202" t="str">
        <f>MID(C202,AH202+4,9999)</f>
        <v>calle Paca Díaz</v>
      </c>
      <c r="AJ202" t="str">
        <f>AI202&amp;" "&amp;D202&amp;", Madrid, Spain"</f>
        <v>calle Paca Díaz 13, Madrid, Spain</v>
      </c>
    </row>
    <row r="203" spans="1:36" x14ac:dyDescent="0.35">
      <c r="A203" s="3">
        <v>512</v>
      </c>
      <c r="B203" t="s">
        <v>387</v>
      </c>
      <c r="C203" t="s">
        <v>470</v>
      </c>
      <c r="D203" t="s">
        <v>176</v>
      </c>
      <c r="E203" t="s">
        <v>389</v>
      </c>
      <c r="F203" s="3">
        <v>1490</v>
      </c>
      <c r="G203" s="3">
        <v>4</v>
      </c>
      <c r="H203" s="3">
        <v>89</v>
      </c>
      <c r="I203" s="2">
        <v>1</v>
      </c>
      <c r="J203" s="3">
        <v>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t="b">
        <f>ISBLANK(E203)</f>
        <v>0</v>
      </c>
      <c r="Q203" t="b">
        <f>ISERROR(J203)</f>
        <v>0</v>
      </c>
      <c r="R203" t="b">
        <f>ISERROR(K203)</f>
        <v>0</v>
      </c>
      <c r="S203" t="b">
        <f>ISERROR(G203)</f>
        <v>0</v>
      </c>
      <c r="T203" t="b">
        <f>ISERROR(I203)</f>
        <v>0</v>
      </c>
      <c r="U203" t="b">
        <f>OR(P203:T203)</f>
        <v>0</v>
      </c>
      <c r="W203" s="3">
        <f>SUM(L203:O203)</f>
        <v>0</v>
      </c>
      <c r="Y203" t="s">
        <v>1697</v>
      </c>
      <c r="Z203" t="s">
        <v>1698</v>
      </c>
      <c r="AA203" t="s">
        <v>1699</v>
      </c>
      <c r="AB203" t="s">
        <v>2094</v>
      </c>
      <c r="AC203" t="s">
        <v>2095</v>
      </c>
      <c r="AH203">
        <f>FIND(" en ",C203)</f>
        <v>5</v>
      </c>
      <c r="AI203" t="str">
        <f>MID(C203,AH203+4,9999)</f>
        <v>calle Paca Díaz</v>
      </c>
      <c r="AJ203" t="str">
        <f>AI203&amp;" "&amp;D203&amp;", Madrid, Spain"</f>
        <v>calle Paca Díaz 13, Madrid, Spain</v>
      </c>
    </row>
    <row r="204" spans="1:36" x14ac:dyDescent="0.35">
      <c r="A204" s="3">
        <v>513</v>
      </c>
      <c r="B204" t="s">
        <v>387</v>
      </c>
      <c r="C204" t="s">
        <v>470</v>
      </c>
      <c r="D204" t="s">
        <v>176</v>
      </c>
      <c r="E204" t="s">
        <v>389</v>
      </c>
      <c r="F204" s="3">
        <v>1490</v>
      </c>
      <c r="G204" s="3">
        <v>3</v>
      </c>
      <c r="H204" s="3">
        <v>89</v>
      </c>
      <c r="I204" s="2">
        <v>1</v>
      </c>
      <c r="J204" s="3">
        <v>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t="b">
        <f>ISBLANK(E204)</f>
        <v>0</v>
      </c>
      <c r="Q204" t="b">
        <f>ISERROR(J204)</f>
        <v>0</v>
      </c>
      <c r="R204" t="b">
        <f>ISERROR(K204)</f>
        <v>0</v>
      </c>
      <c r="S204" t="b">
        <f>ISERROR(G204)</f>
        <v>0</v>
      </c>
      <c r="T204" t="b">
        <f>ISERROR(I204)</f>
        <v>0</v>
      </c>
      <c r="U204" t="b">
        <f>OR(P204:T204)</f>
        <v>0</v>
      </c>
      <c r="W204" s="3">
        <f>SUM(L204:O204)</f>
        <v>0</v>
      </c>
      <c r="Y204" t="s">
        <v>1697</v>
      </c>
      <c r="Z204" t="s">
        <v>1698</v>
      </c>
      <c r="AA204" t="s">
        <v>1699</v>
      </c>
      <c r="AB204" t="s">
        <v>2094</v>
      </c>
      <c r="AC204" t="s">
        <v>2095</v>
      </c>
      <c r="AH204">
        <f>FIND(" en ",C204)</f>
        <v>5</v>
      </c>
      <c r="AI204" t="str">
        <f>MID(C204,AH204+4,9999)</f>
        <v>calle Paca Díaz</v>
      </c>
      <c r="AJ204" t="str">
        <f>AI204&amp;" "&amp;D204&amp;", Madrid, Spain"</f>
        <v>calle Paca Díaz 13, Madrid, Spain</v>
      </c>
    </row>
    <row r="205" spans="1:36" x14ac:dyDescent="0.35">
      <c r="A205" s="3">
        <v>517</v>
      </c>
      <c r="B205" t="s">
        <v>387</v>
      </c>
      <c r="C205" t="s">
        <v>474</v>
      </c>
      <c r="E205" t="s">
        <v>389</v>
      </c>
      <c r="F205" s="3">
        <v>850</v>
      </c>
      <c r="G205" s="3">
        <v>2</v>
      </c>
      <c r="H205" s="3">
        <v>70</v>
      </c>
      <c r="I205" s="2">
        <v>1</v>
      </c>
      <c r="J205" s="3">
        <v>1</v>
      </c>
      <c r="K205" s="3">
        <v>1</v>
      </c>
      <c r="L205" s="3">
        <v>0</v>
      </c>
      <c r="M205" s="3">
        <v>0</v>
      </c>
      <c r="N205" s="3">
        <v>0</v>
      </c>
      <c r="O205" s="3">
        <v>0</v>
      </c>
      <c r="P205" t="b">
        <f>ISBLANK(E205)</f>
        <v>0</v>
      </c>
      <c r="Q205" t="b">
        <f>ISERROR(J205)</f>
        <v>0</v>
      </c>
      <c r="R205" t="b">
        <f>ISERROR(K205)</f>
        <v>0</v>
      </c>
      <c r="S205" t="b">
        <f>ISERROR(G205)</f>
        <v>0</v>
      </c>
      <c r="T205" t="b">
        <f>ISERROR(I205)</f>
        <v>0</v>
      </c>
      <c r="U205" t="b">
        <f>OR(P205:T205)</f>
        <v>0</v>
      </c>
      <c r="W205" s="3">
        <f>SUM(L205:O205)</f>
        <v>0</v>
      </c>
      <c r="Y205" t="s">
        <v>1697</v>
      </c>
      <c r="Z205" t="s">
        <v>1698</v>
      </c>
      <c r="AA205" t="s">
        <v>1699</v>
      </c>
      <c r="AB205" t="s">
        <v>2099</v>
      </c>
      <c r="AH205">
        <f>FIND(" en ",C205)</f>
        <v>5</v>
      </c>
      <c r="AI205" t="str">
        <f>MID(C205,AH205+4,9999)</f>
        <v>calle Berenisa</v>
      </c>
      <c r="AJ205" t="str">
        <f>AI205&amp;" "&amp;D205&amp;", Madrid, Spain"</f>
        <v>calle Berenisa , Madrid, Spain</v>
      </c>
    </row>
    <row r="206" spans="1:36" x14ac:dyDescent="0.35">
      <c r="A206" s="3">
        <v>536</v>
      </c>
      <c r="B206" t="s">
        <v>387</v>
      </c>
      <c r="C206" t="s">
        <v>480</v>
      </c>
      <c r="E206" t="s">
        <v>389</v>
      </c>
      <c r="F206" s="3">
        <v>3500</v>
      </c>
      <c r="G206" s="3">
        <v>5</v>
      </c>
      <c r="H206" s="3">
        <v>250</v>
      </c>
      <c r="I206" s="2">
        <v>1</v>
      </c>
      <c r="J206" s="1" t="e">
        <v>#NULL!</v>
      </c>
      <c r="K206" s="1" t="e">
        <v>#NULL!</v>
      </c>
      <c r="L206" s="3">
        <v>0</v>
      </c>
      <c r="M206" s="3">
        <v>0</v>
      </c>
      <c r="N206" s="3">
        <v>0</v>
      </c>
      <c r="O206" s="3">
        <v>0</v>
      </c>
      <c r="P206" t="b">
        <f>ISBLANK(E206)</f>
        <v>0</v>
      </c>
      <c r="Q206" t="b">
        <f>ISERROR(J206)</f>
        <v>1</v>
      </c>
      <c r="R206" t="b">
        <f>ISERROR(K206)</f>
        <v>1</v>
      </c>
      <c r="S206" t="b">
        <f>ISERROR(G206)</f>
        <v>0</v>
      </c>
      <c r="T206" t="b">
        <f>ISERROR(I206)</f>
        <v>0</v>
      </c>
      <c r="U206" t="b">
        <f>OR(P206:T206)</f>
        <v>1</v>
      </c>
      <c r="W206" s="3">
        <f>SUM(L206:O206)</f>
        <v>0</v>
      </c>
      <c r="Y206" t="s">
        <v>1697</v>
      </c>
      <c r="Z206" t="s">
        <v>1698</v>
      </c>
      <c r="AA206" t="s">
        <v>1699</v>
      </c>
      <c r="AB206" t="s">
        <v>2101</v>
      </c>
      <c r="AC206" t="s">
        <v>2102</v>
      </c>
      <c r="AD206" t="s">
        <v>2103</v>
      </c>
      <c r="AH206">
        <f>FIND(" en ",C206)</f>
        <v>5</v>
      </c>
      <c r="AI206" t="str">
        <f>MID(C206,AH206+4,9999)</f>
        <v>calle fernando vizcaíno casas</v>
      </c>
      <c r="AJ206" t="str">
        <f>AI206&amp;" "&amp;D206&amp;", Madrid, Spain"</f>
        <v>calle fernando vizcaíno casas , Madrid, Spain</v>
      </c>
    </row>
    <row r="207" spans="1:36" x14ac:dyDescent="0.35">
      <c r="A207" s="3">
        <v>545</v>
      </c>
      <c r="B207" t="s">
        <v>387</v>
      </c>
      <c r="C207" t="s">
        <v>460</v>
      </c>
      <c r="E207" t="s">
        <v>389</v>
      </c>
      <c r="F207" s="3">
        <v>3500</v>
      </c>
      <c r="G207" s="3">
        <v>5</v>
      </c>
      <c r="H207" s="3">
        <v>250</v>
      </c>
      <c r="I207" s="2">
        <v>1</v>
      </c>
      <c r="J207" s="3">
        <v>1</v>
      </c>
      <c r="K207" s="3">
        <v>1</v>
      </c>
      <c r="L207" s="3">
        <v>0</v>
      </c>
      <c r="M207" s="3">
        <v>0</v>
      </c>
      <c r="N207" s="3">
        <v>0</v>
      </c>
      <c r="O207" s="3">
        <v>0</v>
      </c>
      <c r="P207" t="b">
        <f>ISBLANK(E207)</f>
        <v>0</v>
      </c>
      <c r="Q207" t="b">
        <f>ISERROR(J207)</f>
        <v>0</v>
      </c>
      <c r="R207" t="b">
        <f>ISERROR(K207)</f>
        <v>0</v>
      </c>
      <c r="S207" t="b">
        <f>ISERROR(G207)</f>
        <v>0</v>
      </c>
      <c r="T207" t="b">
        <f>ISERROR(I207)</f>
        <v>0</v>
      </c>
      <c r="U207" t="b">
        <f>OR(P207:T207)</f>
        <v>0</v>
      </c>
      <c r="W207" s="3">
        <f>SUM(L207:O207)</f>
        <v>0</v>
      </c>
      <c r="Y207" t="s">
        <v>1697</v>
      </c>
      <c r="Z207" t="s">
        <v>1698</v>
      </c>
      <c r="AA207" t="s">
        <v>389</v>
      </c>
      <c r="AH207">
        <f>FIND(" en ",C207)</f>
        <v>5</v>
      </c>
      <c r="AI207" t="str">
        <f>MID(C207,AH207+4,9999)</f>
        <v>Aravaca</v>
      </c>
      <c r="AJ207" t="str">
        <f>AI207&amp;" "&amp;D207&amp;", Madrid, Spain"</f>
        <v>Aravaca , Madrid, Spain</v>
      </c>
    </row>
    <row r="208" spans="1:36" x14ac:dyDescent="0.35">
      <c r="A208" s="3">
        <v>1889</v>
      </c>
      <c r="B208" t="s">
        <v>1430</v>
      </c>
      <c r="C208" t="s">
        <v>1435</v>
      </c>
      <c r="E208" t="s">
        <v>1440</v>
      </c>
      <c r="F208" s="3">
        <v>600</v>
      </c>
      <c r="G208" s="3">
        <v>3</v>
      </c>
      <c r="H208" s="3">
        <v>65</v>
      </c>
      <c r="I208" s="2">
        <v>3</v>
      </c>
      <c r="J208" s="3">
        <v>1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t="b">
        <f>ISBLANK(E208)</f>
        <v>0</v>
      </c>
      <c r="Q208" t="b">
        <f>ISERROR(J208)</f>
        <v>0</v>
      </c>
      <c r="R208" t="b">
        <f>ISERROR(K208)</f>
        <v>0</v>
      </c>
      <c r="S208" t="b">
        <f>ISERROR(G208)</f>
        <v>0</v>
      </c>
      <c r="T208" t="b">
        <f>ISERROR(I208)</f>
        <v>0</v>
      </c>
      <c r="U208" t="b">
        <f>OR(P208:T208)</f>
        <v>0</v>
      </c>
      <c r="W208" s="3">
        <f>SUM(L208:O208)</f>
        <v>0</v>
      </c>
      <c r="Y208" t="s">
        <v>1697</v>
      </c>
      <c r="Z208" t="s">
        <v>1698</v>
      </c>
      <c r="AA208" t="s">
        <v>1440</v>
      </c>
      <c r="AH208">
        <f>FIND(" en ",C208)</f>
        <v>5</v>
      </c>
      <c r="AI208" t="str">
        <f>MID(C208,AH208+4,9999)</f>
        <v>Arcos</v>
      </c>
      <c r="AJ208" t="str">
        <f>AI208&amp;" "&amp;D208&amp;", Madrid, Spain"</f>
        <v>Arcos , Madrid, Spain</v>
      </c>
    </row>
    <row r="209" spans="1:36" x14ac:dyDescent="0.35">
      <c r="A209" s="3">
        <v>1941</v>
      </c>
      <c r="B209" t="s">
        <v>1430</v>
      </c>
      <c r="C209" t="s">
        <v>1480</v>
      </c>
      <c r="E209" t="s">
        <v>1440</v>
      </c>
      <c r="F209" s="3">
        <v>700</v>
      </c>
      <c r="G209" s="3">
        <v>2</v>
      </c>
      <c r="H209" s="3">
        <v>88</v>
      </c>
      <c r="I209" s="1" t="e">
        <v>#NULL!</v>
      </c>
      <c r="J209" s="3">
        <v>0</v>
      </c>
      <c r="K209" s="3">
        <v>1</v>
      </c>
      <c r="L209" s="3">
        <v>0</v>
      </c>
      <c r="M209" s="3">
        <v>0</v>
      </c>
      <c r="N209" s="3">
        <v>0</v>
      </c>
      <c r="O209" s="3">
        <v>0</v>
      </c>
      <c r="P209" t="b">
        <f>ISBLANK(E209)</f>
        <v>0</v>
      </c>
      <c r="Q209" t="b">
        <f>ISERROR(J209)</f>
        <v>0</v>
      </c>
      <c r="R209" t="b">
        <f>ISERROR(K209)</f>
        <v>0</v>
      </c>
      <c r="S209" t="b">
        <f>ISERROR(G209)</f>
        <v>0</v>
      </c>
      <c r="T209" t="b">
        <f>ISERROR(I209)</f>
        <v>1</v>
      </c>
      <c r="U209" t="b">
        <f>OR(P209:T209)</f>
        <v>1</v>
      </c>
      <c r="W209" s="3">
        <f>SUM(L209:O209)</f>
        <v>0</v>
      </c>
      <c r="Y209" t="s">
        <v>1697</v>
      </c>
      <c r="Z209" t="s">
        <v>1698</v>
      </c>
      <c r="AA209" t="s">
        <v>1444</v>
      </c>
      <c r="AH209">
        <f>FIND(" en ",C209)</f>
        <v>5</v>
      </c>
      <c r="AI209" t="str">
        <f>MID(C209,AH209+4,9999)</f>
        <v>Canillejas</v>
      </c>
      <c r="AJ209" t="str">
        <f>AI209&amp;" "&amp;D209&amp;", Madrid, Spain"</f>
        <v>Canillejas , Madrid, Spain</v>
      </c>
    </row>
    <row r="210" spans="1:36" x14ac:dyDescent="0.35">
      <c r="A210" s="3">
        <v>1943</v>
      </c>
      <c r="B210" t="s">
        <v>1430</v>
      </c>
      <c r="C210" t="s">
        <v>1435</v>
      </c>
      <c r="E210" t="s">
        <v>1440</v>
      </c>
      <c r="F210" s="3">
        <v>600</v>
      </c>
      <c r="G210" s="3">
        <v>1</v>
      </c>
      <c r="H210" s="3">
        <v>52</v>
      </c>
      <c r="I210" s="1" t="e">
        <v>#NULL!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t="b">
        <f>ISBLANK(E210)</f>
        <v>0</v>
      </c>
      <c r="Q210" t="b">
        <f>ISERROR(J210)</f>
        <v>0</v>
      </c>
      <c r="R210" t="b">
        <f>ISERROR(K210)</f>
        <v>0</v>
      </c>
      <c r="S210" t="b">
        <f>ISERROR(G210)</f>
        <v>0</v>
      </c>
      <c r="T210" t="b">
        <f>ISERROR(I210)</f>
        <v>1</v>
      </c>
      <c r="U210" t="b">
        <f>OR(P210:T210)</f>
        <v>1</v>
      </c>
      <c r="W210" s="3">
        <f>SUM(L210:O210)</f>
        <v>0</v>
      </c>
      <c r="Y210" t="s">
        <v>1697</v>
      </c>
      <c r="Z210" t="s">
        <v>1698</v>
      </c>
      <c r="AA210" t="s">
        <v>1440</v>
      </c>
      <c r="AH210">
        <f>FIND(" en ",C210)</f>
        <v>5</v>
      </c>
      <c r="AI210" t="str">
        <f>MID(C210,AH210+4,9999)</f>
        <v>Arcos</v>
      </c>
      <c r="AJ210" t="str">
        <f>AI210&amp;" "&amp;D210&amp;", Madrid, Spain"</f>
        <v>Arcos , Madrid, Spain</v>
      </c>
    </row>
    <row r="211" spans="1:36" x14ac:dyDescent="0.35">
      <c r="A211" s="3">
        <v>391</v>
      </c>
      <c r="B211" t="s">
        <v>387</v>
      </c>
      <c r="C211" t="s">
        <v>392</v>
      </c>
      <c r="E211" t="s">
        <v>393</v>
      </c>
      <c r="F211" s="3">
        <v>850</v>
      </c>
      <c r="G211" s="3">
        <v>1</v>
      </c>
      <c r="H211" s="3">
        <v>60</v>
      </c>
      <c r="I211" s="2">
        <v>0.5</v>
      </c>
      <c r="J211" s="3">
        <v>1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t="b">
        <f>ISBLANK(E211)</f>
        <v>0</v>
      </c>
      <c r="Q211" t="b">
        <f>ISERROR(J211)</f>
        <v>0</v>
      </c>
      <c r="R211" t="b">
        <f>ISERROR(K211)</f>
        <v>0</v>
      </c>
      <c r="S211" t="b">
        <f>ISERROR(G211)</f>
        <v>0</v>
      </c>
      <c r="T211" t="b">
        <f>ISERROR(I211)</f>
        <v>0</v>
      </c>
      <c r="U211" t="b">
        <f>OR(P211:T211)</f>
        <v>0</v>
      </c>
      <c r="W211" s="3">
        <f>SUM(L211:O211)</f>
        <v>0</v>
      </c>
      <c r="Y211" t="s">
        <v>1697</v>
      </c>
      <c r="Z211" t="s">
        <v>1698</v>
      </c>
      <c r="AA211" t="s">
        <v>2030</v>
      </c>
      <c r="AB211" t="s">
        <v>1700</v>
      </c>
      <c r="AC211" t="s">
        <v>1722</v>
      </c>
      <c r="AD211" t="s">
        <v>2031</v>
      </c>
      <c r="AH211">
        <f>FIND(" en ",C211)</f>
        <v>5</v>
      </c>
      <c r="AI211" t="str">
        <f>MID(C211,AH211+4,9999)</f>
        <v>Martin de los heros</v>
      </c>
      <c r="AJ211" t="str">
        <f>AI211&amp;" "&amp;D211&amp;", Madrid, Spain"</f>
        <v>Martin de los heros , Madrid, Spain</v>
      </c>
    </row>
    <row r="212" spans="1:36" x14ac:dyDescent="0.35">
      <c r="A212" s="3">
        <v>394</v>
      </c>
      <c r="B212" t="s">
        <v>387</v>
      </c>
      <c r="C212" t="s">
        <v>397</v>
      </c>
      <c r="D212" t="s">
        <v>398</v>
      </c>
      <c r="E212" t="s">
        <v>393</v>
      </c>
      <c r="F212" s="3">
        <v>1050</v>
      </c>
      <c r="G212" s="3">
        <v>1</v>
      </c>
      <c r="H212" s="3">
        <v>53</v>
      </c>
      <c r="I212" s="2">
        <v>5</v>
      </c>
      <c r="J212" s="3">
        <v>1</v>
      </c>
      <c r="K212" s="3">
        <v>1</v>
      </c>
      <c r="L212" s="3">
        <v>0</v>
      </c>
      <c r="M212" s="3">
        <v>0</v>
      </c>
      <c r="N212" s="3">
        <v>0</v>
      </c>
      <c r="O212" s="3">
        <v>0</v>
      </c>
      <c r="P212" t="b">
        <f>ISBLANK(E212)</f>
        <v>0</v>
      </c>
      <c r="Q212" t="b">
        <f>ISERROR(J212)</f>
        <v>0</v>
      </c>
      <c r="R212" t="b">
        <f>ISERROR(K212)</f>
        <v>0</v>
      </c>
      <c r="S212" t="b">
        <f>ISERROR(G212)</f>
        <v>0</v>
      </c>
      <c r="T212" t="b">
        <f>ISERROR(I212)</f>
        <v>0</v>
      </c>
      <c r="U212" t="b">
        <f>OR(P212:T212)</f>
        <v>0</v>
      </c>
      <c r="W212" s="3">
        <f>SUM(L212:O212)</f>
        <v>0</v>
      </c>
      <c r="Y212" t="s">
        <v>1697</v>
      </c>
      <c r="Z212" t="s">
        <v>1698</v>
      </c>
      <c r="AA212" t="s">
        <v>1699</v>
      </c>
      <c r="AB212" t="s">
        <v>1759</v>
      </c>
      <c r="AC212" t="s">
        <v>2032</v>
      </c>
      <c r="AD212" t="s">
        <v>2033</v>
      </c>
      <c r="AH212">
        <f>FIND(" en ",C212)</f>
        <v>5</v>
      </c>
      <c r="AI212" t="str">
        <f>MID(C212,AH212+4,9999)</f>
        <v>calle Juan Átlvarez Mendizábal</v>
      </c>
      <c r="AJ212" t="str">
        <f>AI212&amp;" "&amp;D212&amp;", Madrid, Spain"</f>
        <v>calle Juan Átlvarez Mendizábal 61, Madrid, Spain</v>
      </c>
    </row>
    <row r="213" spans="1:36" x14ac:dyDescent="0.35">
      <c r="A213" s="3">
        <v>398</v>
      </c>
      <c r="B213" t="s">
        <v>387</v>
      </c>
      <c r="C213" t="s">
        <v>403</v>
      </c>
      <c r="E213" t="s">
        <v>393</v>
      </c>
      <c r="F213" s="3">
        <v>1100</v>
      </c>
      <c r="G213" s="3">
        <v>1</v>
      </c>
      <c r="H213" s="3">
        <v>66</v>
      </c>
      <c r="I213" s="2">
        <v>4</v>
      </c>
      <c r="J213" s="3">
        <v>0</v>
      </c>
      <c r="K213" s="3">
        <v>1</v>
      </c>
      <c r="L213" s="3">
        <v>0</v>
      </c>
      <c r="M213" s="3">
        <v>0</v>
      </c>
      <c r="N213" s="3">
        <v>0</v>
      </c>
      <c r="O213" s="3">
        <v>0</v>
      </c>
      <c r="P213" t="b">
        <f>ISBLANK(E213)</f>
        <v>0</v>
      </c>
      <c r="Q213" t="b">
        <f>ISERROR(J213)</f>
        <v>0</v>
      </c>
      <c r="R213" t="b">
        <f>ISERROR(K213)</f>
        <v>0</v>
      </c>
      <c r="S213" t="b">
        <f>ISERROR(G213)</f>
        <v>0</v>
      </c>
      <c r="T213" t="b">
        <f>ISERROR(I213)</f>
        <v>0</v>
      </c>
      <c r="U213" t="b">
        <f>OR(P213:T213)</f>
        <v>0</v>
      </c>
      <c r="W213" s="3">
        <f>SUM(L213:O213)</f>
        <v>0</v>
      </c>
      <c r="Y213" t="s">
        <v>1697</v>
      </c>
      <c r="Z213" t="s">
        <v>1698</v>
      </c>
      <c r="AA213" t="s">
        <v>1699</v>
      </c>
      <c r="AB213" t="s">
        <v>1708</v>
      </c>
      <c r="AC213" t="s">
        <v>2037</v>
      </c>
      <c r="AD213" t="s">
        <v>1700</v>
      </c>
      <c r="AE213" t="s">
        <v>2038</v>
      </c>
      <c r="AH213">
        <f>FIND(" en ",C213)</f>
        <v>5</v>
      </c>
      <c r="AI213" t="str">
        <f>MID(C213,AH213+4,9999)</f>
        <v>calle del Marqués de Urquijo</v>
      </c>
      <c r="AJ213" t="str">
        <f>AI213&amp;" "&amp;D213&amp;", Madrid, Spain"</f>
        <v>calle del Marqués de Urquijo , Madrid, Spain</v>
      </c>
    </row>
    <row r="214" spans="1:36" x14ac:dyDescent="0.35">
      <c r="A214" s="3">
        <v>400</v>
      </c>
      <c r="B214" t="s">
        <v>387</v>
      </c>
      <c r="C214" t="s">
        <v>406</v>
      </c>
      <c r="D214" t="s">
        <v>33</v>
      </c>
      <c r="E214" t="s">
        <v>393</v>
      </c>
      <c r="F214" s="3">
        <v>1150</v>
      </c>
      <c r="G214" s="3">
        <v>2</v>
      </c>
      <c r="H214" s="3">
        <v>61</v>
      </c>
      <c r="I214" s="2">
        <v>2</v>
      </c>
      <c r="J214" s="3">
        <v>0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  <c r="P214" t="b">
        <f>ISBLANK(E214)</f>
        <v>0</v>
      </c>
      <c r="Q214" t="b">
        <f>ISERROR(J214)</f>
        <v>0</v>
      </c>
      <c r="R214" t="b">
        <f>ISERROR(K214)</f>
        <v>0</v>
      </c>
      <c r="S214" t="b">
        <f>ISERROR(G214)</f>
        <v>0</v>
      </c>
      <c r="T214" t="b">
        <f>ISERROR(I214)</f>
        <v>0</v>
      </c>
      <c r="U214" t="b">
        <f>OR(P214:T214)</f>
        <v>0</v>
      </c>
      <c r="W214" s="3">
        <f>SUM(L214:O214)</f>
        <v>0</v>
      </c>
      <c r="Y214" t="s">
        <v>1697</v>
      </c>
      <c r="Z214" t="s">
        <v>1698</v>
      </c>
      <c r="AA214" t="s">
        <v>1699</v>
      </c>
      <c r="AB214" t="s">
        <v>2040</v>
      </c>
      <c r="AH214">
        <f>FIND(" en ",C214)</f>
        <v>5</v>
      </c>
      <c r="AI214" t="str">
        <f>MID(C214,AH214+4,9999)</f>
        <v>calle Ilustración</v>
      </c>
      <c r="AJ214" t="str">
        <f>AI214&amp;" "&amp;D214&amp;", Madrid, Spain"</f>
        <v>calle Ilustración 17, Madrid, Spain</v>
      </c>
    </row>
    <row r="215" spans="1:36" x14ac:dyDescent="0.35">
      <c r="A215" s="3">
        <v>402</v>
      </c>
      <c r="B215" t="s">
        <v>387</v>
      </c>
      <c r="C215" t="s">
        <v>409</v>
      </c>
      <c r="D215" t="s">
        <v>21</v>
      </c>
      <c r="E215" t="s">
        <v>393</v>
      </c>
      <c r="F215" s="3">
        <v>1600</v>
      </c>
      <c r="G215" s="3">
        <v>3</v>
      </c>
      <c r="H215" s="3">
        <v>117</v>
      </c>
      <c r="I215" s="2">
        <v>7</v>
      </c>
      <c r="J215" s="3">
        <v>0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t="b">
        <f>ISBLANK(E215)</f>
        <v>0</v>
      </c>
      <c r="Q215" t="b">
        <f>ISERROR(J215)</f>
        <v>0</v>
      </c>
      <c r="R215" t="b">
        <f>ISERROR(K215)</f>
        <v>0</v>
      </c>
      <c r="S215" t="b">
        <f>ISERROR(G215)</f>
        <v>0</v>
      </c>
      <c r="T215" t="b">
        <f>ISERROR(I215)</f>
        <v>0</v>
      </c>
      <c r="U215" t="b">
        <f>OR(P215:T215)</f>
        <v>0</v>
      </c>
      <c r="W215" s="3">
        <f>SUM(L215:O215)</f>
        <v>0</v>
      </c>
      <c r="Y215" t="s">
        <v>1697</v>
      </c>
      <c r="Z215" t="s">
        <v>1698</v>
      </c>
      <c r="AA215" t="s">
        <v>1699</v>
      </c>
      <c r="AB215" t="s">
        <v>2042</v>
      </c>
      <c r="AH215">
        <f>FIND(" en ",C215)</f>
        <v>5</v>
      </c>
      <c r="AI215" t="str">
        <f>MID(C215,AH215+4,9999)</f>
        <v>calle Arriaza</v>
      </c>
      <c r="AJ215" t="str">
        <f>AI215&amp;" "&amp;D215&amp;", Madrid, Spain"</f>
        <v>calle Arriaza 4, Madrid, Spain</v>
      </c>
    </row>
    <row r="216" spans="1:36" x14ac:dyDescent="0.35">
      <c r="A216" s="3">
        <v>408</v>
      </c>
      <c r="B216" t="s">
        <v>387</v>
      </c>
      <c r="C216" t="s">
        <v>415</v>
      </c>
      <c r="D216" t="s">
        <v>51</v>
      </c>
      <c r="E216" t="s">
        <v>393</v>
      </c>
      <c r="F216" s="3">
        <v>6000</v>
      </c>
      <c r="G216" s="3">
        <v>4</v>
      </c>
      <c r="H216" s="3">
        <v>300</v>
      </c>
      <c r="I216" s="2">
        <v>10</v>
      </c>
      <c r="J216" s="3">
        <v>1</v>
      </c>
      <c r="K216" s="3">
        <v>1</v>
      </c>
      <c r="L216" s="3">
        <v>1</v>
      </c>
      <c r="M216" s="3">
        <v>0</v>
      </c>
      <c r="N216" s="3">
        <v>0</v>
      </c>
      <c r="O216" s="3">
        <v>0</v>
      </c>
      <c r="P216" t="b">
        <f>ISBLANK(E216)</f>
        <v>0</v>
      </c>
      <c r="Q216" t="b">
        <f>ISERROR(J216)</f>
        <v>0</v>
      </c>
      <c r="R216" t="b">
        <f>ISERROR(K216)</f>
        <v>0</v>
      </c>
      <c r="S216" t="b">
        <f>ISERROR(G216)</f>
        <v>0</v>
      </c>
      <c r="T216" t="b">
        <f>ISERROR(I216)</f>
        <v>0</v>
      </c>
      <c r="U216" t="b">
        <f>OR(P216:T216)</f>
        <v>0</v>
      </c>
      <c r="W216" s="3">
        <f>SUM(L216:O216)</f>
        <v>1</v>
      </c>
      <c r="Y216" t="s">
        <v>1710</v>
      </c>
      <c r="Z216" t="s">
        <v>1698</v>
      </c>
      <c r="AA216" t="s">
        <v>1780</v>
      </c>
      <c r="AB216" t="s">
        <v>1700</v>
      </c>
      <c r="AC216" t="s">
        <v>2048</v>
      </c>
      <c r="AH216">
        <f>FIND(" en ",C216)</f>
        <v>6</v>
      </c>
      <c r="AI216" t="str">
        <f>MID(C216,AH216+4,9999)</f>
        <v>plaza de España</v>
      </c>
      <c r="AJ216" t="str">
        <f>AI216&amp;" "&amp;D216&amp;", Madrid, Spain"</f>
        <v>plaza de España 12, Madrid, Spain</v>
      </c>
    </row>
    <row r="217" spans="1:36" x14ac:dyDescent="0.35">
      <c r="A217" s="3">
        <v>416</v>
      </c>
      <c r="B217" t="s">
        <v>387</v>
      </c>
      <c r="C217" t="s">
        <v>422</v>
      </c>
      <c r="E217" t="s">
        <v>393</v>
      </c>
      <c r="F217" s="3">
        <v>2500</v>
      </c>
      <c r="G217" s="3">
        <v>2</v>
      </c>
      <c r="H217" s="3">
        <v>140</v>
      </c>
      <c r="I217" s="2">
        <v>11</v>
      </c>
      <c r="J217" s="3">
        <v>1</v>
      </c>
      <c r="K217" s="3">
        <v>1</v>
      </c>
      <c r="L217" s="3">
        <v>0</v>
      </c>
      <c r="M217" s="3">
        <v>0</v>
      </c>
      <c r="N217" s="3">
        <v>0</v>
      </c>
      <c r="O217" s="3">
        <v>0</v>
      </c>
      <c r="P217" t="b">
        <f>ISBLANK(E217)</f>
        <v>0</v>
      </c>
      <c r="Q217" t="b">
        <f>ISERROR(J217)</f>
        <v>0</v>
      </c>
      <c r="R217" t="b">
        <f>ISERROR(K217)</f>
        <v>0</v>
      </c>
      <c r="S217" t="b">
        <f>ISERROR(G217)</f>
        <v>0</v>
      </c>
      <c r="T217" t="b">
        <f>ISERROR(I217)</f>
        <v>0</v>
      </c>
      <c r="U217" t="b">
        <f>OR(P217:T217)</f>
        <v>0</v>
      </c>
      <c r="W217" s="3">
        <f>SUM(L217:O217)</f>
        <v>0</v>
      </c>
      <c r="Y217" t="s">
        <v>1697</v>
      </c>
      <c r="Z217" t="s">
        <v>1698</v>
      </c>
      <c r="AA217" t="s">
        <v>1780</v>
      </c>
      <c r="AB217" t="s">
        <v>1700</v>
      </c>
      <c r="AC217" t="s">
        <v>2048</v>
      </c>
      <c r="AH217">
        <f>FIND(" en ",C217)</f>
        <v>5</v>
      </c>
      <c r="AI217" t="str">
        <f>MID(C217,AH217+4,9999)</f>
        <v>plaza de España</v>
      </c>
      <c r="AJ217" t="str">
        <f>AI217&amp;" "&amp;D217&amp;", Madrid, Spain"</f>
        <v>plaza de España , Madrid, Spain</v>
      </c>
    </row>
    <row r="218" spans="1:36" x14ac:dyDescent="0.35">
      <c r="A218" s="3">
        <v>417</v>
      </c>
      <c r="B218" t="s">
        <v>387</v>
      </c>
      <c r="C218" t="s">
        <v>423</v>
      </c>
      <c r="E218" t="s">
        <v>393</v>
      </c>
      <c r="F218" s="3">
        <v>2500</v>
      </c>
      <c r="G218" s="3">
        <v>1</v>
      </c>
      <c r="H218" s="3">
        <v>140</v>
      </c>
      <c r="I218" s="2">
        <v>11</v>
      </c>
      <c r="J218" s="3">
        <v>1</v>
      </c>
      <c r="K218" s="3">
        <v>1</v>
      </c>
      <c r="L218" s="3">
        <v>0</v>
      </c>
      <c r="M218" s="3">
        <v>0</v>
      </c>
      <c r="N218" s="3">
        <v>0</v>
      </c>
      <c r="O218" s="3">
        <v>0</v>
      </c>
      <c r="P218" t="b">
        <f>ISBLANK(E218)</f>
        <v>0</v>
      </c>
      <c r="Q218" t="b">
        <f>ISERROR(J218)</f>
        <v>0</v>
      </c>
      <c r="R218" t="b">
        <f>ISERROR(K218)</f>
        <v>0</v>
      </c>
      <c r="S218" t="b">
        <f>ISERROR(G218)</f>
        <v>0</v>
      </c>
      <c r="T218" t="b">
        <f>ISERROR(I218)</f>
        <v>0</v>
      </c>
      <c r="U218" t="b">
        <f>OR(P218:T218)</f>
        <v>0</v>
      </c>
      <c r="W218" s="3">
        <f>SUM(L218:O218)</f>
        <v>0</v>
      </c>
      <c r="Y218" t="s">
        <v>1697</v>
      </c>
      <c r="Z218" t="s">
        <v>1698</v>
      </c>
      <c r="AA218" t="s">
        <v>1780</v>
      </c>
      <c r="AB218" t="s">
        <v>1700</v>
      </c>
      <c r="AC218" t="s">
        <v>2057</v>
      </c>
      <c r="AH218">
        <f>FIND(" en ",C218)</f>
        <v>5</v>
      </c>
      <c r="AI218" t="str">
        <f>MID(C218,AH218+4,9999)</f>
        <v>plaza de españa</v>
      </c>
      <c r="AJ218" t="str">
        <f>AI218&amp;" "&amp;D218&amp;", Madrid, Spain"</f>
        <v>plaza de españa , Madrid, Spain</v>
      </c>
    </row>
    <row r="219" spans="1:36" x14ac:dyDescent="0.35">
      <c r="A219" s="3">
        <v>418</v>
      </c>
      <c r="B219" t="s">
        <v>387</v>
      </c>
      <c r="C219" t="s">
        <v>424</v>
      </c>
      <c r="E219" t="s">
        <v>393</v>
      </c>
      <c r="F219" s="3">
        <v>2100</v>
      </c>
      <c r="G219" s="3">
        <v>2</v>
      </c>
      <c r="H219" s="3">
        <v>85</v>
      </c>
      <c r="I219" s="2">
        <v>25</v>
      </c>
      <c r="J219" s="3">
        <v>1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  <c r="P219" t="b">
        <f>ISBLANK(E219)</f>
        <v>0</v>
      </c>
      <c r="Q219" t="b">
        <f>ISERROR(J219)</f>
        <v>0</v>
      </c>
      <c r="R219" t="b">
        <f>ISERROR(K219)</f>
        <v>0</v>
      </c>
      <c r="S219" t="b">
        <f>ISERROR(G219)</f>
        <v>0</v>
      </c>
      <c r="T219" t="b">
        <f>ISERROR(I219)</f>
        <v>0</v>
      </c>
      <c r="U219" t="b">
        <f>OR(P219:T219)</f>
        <v>0</v>
      </c>
      <c r="W219" s="3">
        <f>SUM(L219:O219)</f>
        <v>0</v>
      </c>
      <c r="Y219" t="s">
        <v>1697</v>
      </c>
      <c r="Z219" t="s">
        <v>1698</v>
      </c>
      <c r="AA219" t="s">
        <v>1780</v>
      </c>
      <c r="AB219" t="s">
        <v>2058</v>
      </c>
      <c r="AH219">
        <f>FIND(" en ",C219)</f>
        <v>5</v>
      </c>
      <c r="AI219" t="str">
        <f>MID(C219,AH219+4,9999)</f>
        <v>plaza ESPAÁ‘A</v>
      </c>
      <c r="AJ219" t="str">
        <f>AI219&amp;" "&amp;D219&amp;", Madrid, Spain"</f>
        <v>plaza ESPAÁ‘A , Madrid, Spain</v>
      </c>
    </row>
    <row r="220" spans="1:36" x14ac:dyDescent="0.35">
      <c r="A220" s="3">
        <v>420</v>
      </c>
      <c r="B220" t="s">
        <v>387</v>
      </c>
      <c r="C220" t="s">
        <v>426</v>
      </c>
      <c r="D220" t="s">
        <v>188</v>
      </c>
      <c r="E220" t="s">
        <v>393</v>
      </c>
      <c r="F220" s="3">
        <v>1300</v>
      </c>
      <c r="G220" s="3">
        <v>2</v>
      </c>
      <c r="H220" s="3">
        <v>85</v>
      </c>
      <c r="I220" s="2">
        <v>13</v>
      </c>
      <c r="J220" s="3">
        <v>1</v>
      </c>
      <c r="K220" s="3">
        <v>1</v>
      </c>
      <c r="L220" s="3">
        <v>0</v>
      </c>
      <c r="M220" s="3">
        <v>0</v>
      </c>
      <c r="N220" s="3">
        <v>0</v>
      </c>
      <c r="O220" s="3">
        <v>0</v>
      </c>
      <c r="P220" t="b">
        <f>ISBLANK(E220)</f>
        <v>0</v>
      </c>
      <c r="Q220" t="b">
        <f>ISERROR(J220)</f>
        <v>0</v>
      </c>
      <c r="R220" t="b">
        <f>ISERROR(K220)</f>
        <v>0</v>
      </c>
      <c r="S220" t="b">
        <f>ISERROR(G220)</f>
        <v>0</v>
      </c>
      <c r="T220" t="b">
        <f>ISERROR(I220)</f>
        <v>0</v>
      </c>
      <c r="U220" t="b">
        <f>OR(P220:T220)</f>
        <v>0</v>
      </c>
      <c r="W220" s="3">
        <f>SUM(L220:O220)</f>
        <v>0</v>
      </c>
      <c r="Y220" t="s">
        <v>1697</v>
      </c>
      <c r="Z220" t="s">
        <v>1698</v>
      </c>
      <c r="AA220" t="s">
        <v>1699</v>
      </c>
      <c r="AB220" t="s">
        <v>1700</v>
      </c>
      <c r="AC220" t="s">
        <v>1729</v>
      </c>
      <c r="AD220" t="s">
        <v>2060</v>
      </c>
      <c r="AH220">
        <f>FIND(" en ",C220)</f>
        <v>5</v>
      </c>
      <c r="AI220" t="str">
        <f>MID(C220,AH220+4,9999)</f>
        <v>calle de la Princesa</v>
      </c>
      <c r="AJ220" t="str">
        <f>AI220&amp;" "&amp;D220&amp;", Madrid, Spain"</f>
        <v>calle de la Princesa 3, Madrid, Spain</v>
      </c>
    </row>
    <row r="221" spans="1:36" x14ac:dyDescent="0.35">
      <c r="A221" s="3">
        <v>422</v>
      </c>
      <c r="B221" t="s">
        <v>387</v>
      </c>
      <c r="C221" t="s">
        <v>427</v>
      </c>
      <c r="E221" t="s">
        <v>393</v>
      </c>
      <c r="F221" s="3">
        <v>1350</v>
      </c>
      <c r="G221" s="3">
        <v>2</v>
      </c>
      <c r="H221" s="3">
        <v>110</v>
      </c>
      <c r="I221" s="2">
        <v>7</v>
      </c>
      <c r="J221" s="3">
        <v>0</v>
      </c>
      <c r="K221" s="3">
        <v>1</v>
      </c>
      <c r="L221" s="3">
        <v>0</v>
      </c>
      <c r="M221" s="3">
        <v>0</v>
      </c>
      <c r="N221" s="3">
        <v>0</v>
      </c>
      <c r="O221" s="3">
        <v>0</v>
      </c>
      <c r="P221" t="b">
        <f>ISBLANK(E221)</f>
        <v>0</v>
      </c>
      <c r="Q221" t="b">
        <f>ISERROR(J221)</f>
        <v>0</v>
      </c>
      <c r="R221" t="b">
        <f>ISERROR(K221)</f>
        <v>0</v>
      </c>
      <c r="S221" t="b">
        <f>ISERROR(G221)</f>
        <v>0</v>
      </c>
      <c r="T221" t="b">
        <f>ISERROR(I221)</f>
        <v>0</v>
      </c>
      <c r="U221" t="b">
        <f>OR(P221:T221)</f>
        <v>0</v>
      </c>
      <c r="W221" s="3">
        <f>SUM(L221:O221)</f>
        <v>0</v>
      </c>
      <c r="Y221" t="s">
        <v>1697</v>
      </c>
      <c r="Z221" t="s">
        <v>1698</v>
      </c>
      <c r="AA221" t="s">
        <v>393</v>
      </c>
      <c r="AH221">
        <f>FIND(" en ",C221)</f>
        <v>5</v>
      </c>
      <c r="AI221" t="str">
        <f>MID(C221,AH221+4,9999)</f>
        <v>Argüelles</v>
      </c>
      <c r="AJ221" t="str">
        <f>AI221&amp;" "&amp;D221&amp;", Madrid, Spain"</f>
        <v>Argüelles , Madrid, Spain</v>
      </c>
    </row>
    <row r="222" spans="1:36" x14ac:dyDescent="0.35">
      <c r="A222" s="3">
        <v>424</v>
      </c>
      <c r="B222" t="s">
        <v>387</v>
      </c>
      <c r="C222" t="s">
        <v>430</v>
      </c>
      <c r="D222" t="s">
        <v>232</v>
      </c>
      <c r="E222" t="s">
        <v>393</v>
      </c>
      <c r="F222" s="3">
        <v>2970</v>
      </c>
      <c r="G222" s="3">
        <v>2</v>
      </c>
      <c r="H222" s="3">
        <v>70</v>
      </c>
      <c r="I222" s="2">
        <v>16</v>
      </c>
      <c r="J222" s="3">
        <v>1</v>
      </c>
      <c r="K222" s="3">
        <v>1</v>
      </c>
      <c r="L222" s="3">
        <v>0</v>
      </c>
      <c r="M222" s="3">
        <v>0</v>
      </c>
      <c r="N222" s="3">
        <v>0</v>
      </c>
      <c r="O222" s="3">
        <v>0</v>
      </c>
      <c r="P222" t="b">
        <f>ISBLANK(E222)</f>
        <v>0</v>
      </c>
      <c r="Q222" t="b">
        <f>ISERROR(J222)</f>
        <v>0</v>
      </c>
      <c r="R222" t="b">
        <f>ISERROR(K222)</f>
        <v>0</v>
      </c>
      <c r="S222" t="b">
        <f>ISERROR(G222)</f>
        <v>0</v>
      </c>
      <c r="T222" t="b">
        <f>ISERROR(I222)</f>
        <v>0</v>
      </c>
      <c r="U222" t="b">
        <f>OR(P222:T222)</f>
        <v>0</v>
      </c>
      <c r="W222" s="3">
        <f>SUM(L222:O222)</f>
        <v>0</v>
      </c>
      <c r="Y222" t="s">
        <v>1697</v>
      </c>
      <c r="Z222" t="s">
        <v>1698</v>
      </c>
      <c r="AA222" t="s">
        <v>1780</v>
      </c>
      <c r="AB222" t="s">
        <v>2048</v>
      </c>
      <c r="AH222">
        <f>FIND(" en ",C222)</f>
        <v>5</v>
      </c>
      <c r="AI222" t="str">
        <f>MID(C222,AH222+4,9999)</f>
        <v>plaza España</v>
      </c>
      <c r="AJ222" t="str">
        <f>AI222&amp;" "&amp;D222&amp;", Madrid, Spain"</f>
        <v>plaza España 18, Madrid, Spain</v>
      </c>
    </row>
    <row r="223" spans="1:36" x14ac:dyDescent="0.35">
      <c r="A223" s="3">
        <v>427</v>
      </c>
      <c r="B223" t="s">
        <v>387</v>
      </c>
      <c r="C223" t="s">
        <v>422</v>
      </c>
      <c r="E223" t="s">
        <v>393</v>
      </c>
      <c r="F223" s="3">
        <v>3400</v>
      </c>
      <c r="G223" s="3">
        <v>6</v>
      </c>
      <c r="H223" s="3">
        <v>325</v>
      </c>
      <c r="I223" s="2">
        <v>2</v>
      </c>
      <c r="J223" s="3">
        <v>1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  <c r="P223" t="b">
        <f>ISBLANK(E223)</f>
        <v>0</v>
      </c>
      <c r="Q223" t="b">
        <f>ISERROR(J223)</f>
        <v>0</v>
      </c>
      <c r="R223" t="b">
        <f>ISERROR(K223)</f>
        <v>0</v>
      </c>
      <c r="S223" t="b">
        <f>ISERROR(G223)</f>
        <v>0</v>
      </c>
      <c r="T223" t="b">
        <f>ISERROR(I223)</f>
        <v>0</v>
      </c>
      <c r="U223" t="b">
        <f>OR(P223:T223)</f>
        <v>0</v>
      </c>
      <c r="W223" s="3">
        <f>SUM(L223:O223)</f>
        <v>0</v>
      </c>
      <c r="Y223" t="s">
        <v>1697</v>
      </c>
      <c r="Z223" t="s">
        <v>1698</v>
      </c>
      <c r="AA223" t="s">
        <v>1780</v>
      </c>
      <c r="AB223" t="s">
        <v>1700</v>
      </c>
      <c r="AC223" t="s">
        <v>2048</v>
      </c>
      <c r="AH223">
        <f>FIND(" en ",C223)</f>
        <v>5</v>
      </c>
      <c r="AI223" t="str">
        <f>MID(C223,AH223+4,9999)</f>
        <v>plaza de España</v>
      </c>
      <c r="AJ223" t="str">
        <f>AI223&amp;" "&amp;D223&amp;", Madrid, Spain"</f>
        <v>plaza de España , Madrid, Spain</v>
      </c>
    </row>
    <row r="224" spans="1:36" x14ac:dyDescent="0.35">
      <c r="A224" s="3">
        <v>436</v>
      </c>
      <c r="B224" t="s">
        <v>387</v>
      </c>
      <c r="C224" t="s">
        <v>422</v>
      </c>
      <c r="D224" t="s">
        <v>232</v>
      </c>
      <c r="E224" t="s">
        <v>393</v>
      </c>
      <c r="F224" s="3">
        <v>2970</v>
      </c>
      <c r="G224" s="3">
        <v>2</v>
      </c>
      <c r="H224" s="3">
        <v>99</v>
      </c>
      <c r="I224" s="2">
        <v>17</v>
      </c>
      <c r="J224" s="3">
        <v>1</v>
      </c>
      <c r="K224" s="3">
        <v>1</v>
      </c>
      <c r="L224" s="3">
        <v>0</v>
      </c>
      <c r="M224" s="3">
        <v>0</v>
      </c>
      <c r="N224" s="3">
        <v>0</v>
      </c>
      <c r="O224" s="3">
        <v>0</v>
      </c>
      <c r="P224" t="b">
        <f>ISBLANK(E224)</f>
        <v>0</v>
      </c>
      <c r="Q224" t="b">
        <f>ISERROR(J224)</f>
        <v>0</v>
      </c>
      <c r="R224" t="b">
        <f>ISERROR(K224)</f>
        <v>0</v>
      </c>
      <c r="S224" t="b">
        <f>ISERROR(G224)</f>
        <v>0</v>
      </c>
      <c r="T224" t="b">
        <f>ISERROR(I224)</f>
        <v>0</v>
      </c>
      <c r="U224" t="b">
        <f>OR(P224:T224)</f>
        <v>0</v>
      </c>
      <c r="W224" s="3">
        <f>SUM(L224:O224)</f>
        <v>0</v>
      </c>
      <c r="Y224" t="s">
        <v>1697</v>
      </c>
      <c r="Z224" t="s">
        <v>1698</v>
      </c>
      <c r="AA224" t="s">
        <v>1780</v>
      </c>
      <c r="AB224" t="s">
        <v>1700</v>
      </c>
      <c r="AC224" t="s">
        <v>2048</v>
      </c>
      <c r="AH224">
        <f>FIND(" en ",C224)</f>
        <v>5</v>
      </c>
      <c r="AI224" t="str">
        <f>MID(C224,AH224+4,9999)</f>
        <v>plaza de España</v>
      </c>
      <c r="AJ224" t="str">
        <f>AI224&amp;" "&amp;D224&amp;", Madrid, Spain"</f>
        <v>plaza de España 18, Madrid, Spain</v>
      </c>
    </row>
    <row r="225" spans="1:36" x14ac:dyDescent="0.35">
      <c r="A225" s="3">
        <v>442</v>
      </c>
      <c r="B225" t="s">
        <v>387</v>
      </c>
      <c r="C225" t="s">
        <v>438</v>
      </c>
      <c r="E225" t="s">
        <v>393</v>
      </c>
      <c r="F225" s="3">
        <v>1000</v>
      </c>
      <c r="G225" s="1" t="e">
        <v>#NULL!</v>
      </c>
      <c r="H225" s="3">
        <v>74</v>
      </c>
      <c r="I225" s="2">
        <v>3</v>
      </c>
      <c r="J225" s="3">
        <v>1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  <c r="P225" t="b">
        <f>ISBLANK(E225)</f>
        <v>0</v>
      </c>
      <c r="Q225" t="b">
        <f>ISERROR(J225)</f>
        <v>0</v>
      </c>
      <c r="R225" t="b">
        <f>ISERROR(K225)</f>
        <v>0</v>
      </c>
      <c r="S225" t="b">
        <f>ISERROR(G225)</f>
        <v>1</v>
      </c>
      <c r="T225" t="b">
        <f>ISERROR(I225)</f>
        <v>0</v>
      </c>
      <c r="U225" t="b">
        <f>OR(P225:T225)</f>
        <v>1</v>
      </c>
      <c r="W225" s="3">
        <f>SUM(L225:O225)</f>
        <v>0</v>
      </c>
      <c r="Y225" t="s">
        <v>1721</v>
      </c>
      <c r="Z225" t="s">
        <v>1698</v>
      </c>
      <c r="AA225" t="s">
        <v>1699</v>
      </c>
      <c r="AB225" t="s">
        <v>1700</v>
      </c>
      <c r="AC225" t="s">
        <v>2067</v>
      </c>
      <c r="AH225">
        <f>FIND(" en ",C225)</f>
        <v>8</v>
      </c>
      <c r="AI225" t="str">
        <f>MID(C225,AH225+4,9999)</f>
        <v>calle de Irún</v>
      </c>
      <c r="AJ225" t="str">
        <f>AI225&amp;" "&amp;D225&amp;", Madrid, Spain"</f>
        <v>calle de Irún , Madrid, Spain</v>
      </c>
    </row>
    <row r="226" spans="1:36" x14ac:dyDescent="0.35">
      <c r="A226" s="3">
        <v>443</v>
      </c>
      <c r="B226" t="s">
        <v>387</v>
      </c>
      <c r="C226" t="s">
        <v>439</v>
      </c>
      <c r="E226" t="s">
        <v>393</v>
      </c>
      <c r="F226" s="3">
        <v>2500</v>
      </c>
      <c r="G226" s="3">
        <v>1</v>
      </c>
      <c r="H226" s="3">
        <v>70</v>
      </c>
      <c r="I226" s="2">
        <v>15</v>
      </c>
      <c r="J226" s="3">
        <v>1</v>
      </c>
      <c r="K226" s="3">
        <v>1</v>
      </c>
      <c r="L226" s="3">
        <v>0</v>
      </c>
      <c r="M226" s="3">
        <v>0</v>
      </c>
      <c r="N226" s="3">
        <v>0</v>
      </c>
      <c r="O226" s="3">
        <v>0</v>
      </c>
      <c r="P226" t="b">
        <f>ISBLANK(E226)</f>
        <v>0</v>
      </c>
      <c r="Q226" t="b">
        <f>ISERROR(J226)</f>
        <v>0</v>
      </c>
      <c r="R226" t="b">
        <f>ISERROR(K226)</f>
        <v>0</v>
      </c>
      <c r="S226" t="b">
        <f>ISERROR(G226)</f>
        <v>0</v>
      </c>
      <c r="T226" t="b">
        <f>ISERROR(I226)</f>
        <v>0</v>
      </c>
      <c r="U226" t="b">
        <f>OR(P226:T226)</f>
        <v>0</v>
      </c>
      <c r="W226" s="3">
        <f>SUM(L226:O226)</f>
        <v>0</v>
      </c>
      <c r="Y226" t="s">
        <v>1697</v>
      </c>
      <c r="Z226" t="s">
        <v>1698</v>
      </c>
      <c r="AA226" t="s">
        <v>1699</v>
      </c>
      <c r="AB226" t="s">
        <v>1700</v>
      </c>
      <c r="AC226" t="s">
        <v>1729</v>
      </c>
      <c r="AD226" t="s">
        <v>2068</v>
      </c>
      <c r="AH226">
        <f>FIND(" en ",C226)</f>
        <v>5</v>
      </c>
      <c r="AI226" t="str">
        <f>MID(C226,AH226+4,9999)</f>
        <v>calle de la princesa</v>
      </c>
      <c r="AJ226" t="str">
        <f>AI226&amp;" "&amp;D226&amp;", Madrid, Spain"</f>
        <v>calle de la princesa , Madrid, Spain</v>
      </c>
    </row>
    <row r="227" spans="1:36" x14ac:dyDescent="0.35">
      <c r="A227" s="3">
        <v>451</v>
      </c>
      <c r="B227" t="s">
        <v>387</v>
      </c>
      <c r="C227" t="s">
        <v>445</v>
      </c>
      <c r="D227" t="s">
        <v>100</v>
      </c>
      <c r="E227" t="s">
        <v>393</v>
      </c>
      <c r="F227" s="3">
        <v>2800</v>
      </c>
      <c r="G227" s="3">
        <v>1</v>
      </c>
      <c r="H227" s="3">
        <v>56</v>
      </c>
      <c r="I227" s="2">
        <v>7</v>
      </c>
      <c r="J227" s="3">
        <v>1</v>
      </c>
      <c r="K227" s="3">
        <v>1</v>
      </c>
      <c r="L227" s="3">
        <v>1</v>
      </c>
      <c r="M227" s="3">
        <v>0</v>
      </c>
      <c r="N227" s="3">
        <v>0</v>
      </c>
      <c r="O227" s="3">
        <v>0</v>
      </c>
      <c r="P227" t="b">
        <f>ISBLANK(E227)</f>
        <v>0</v>
      </c>
      <c r="Q227" t="b">
        <f>ISERROR(J227)</f>
        <v>0</v>
      </c>
      <c r="R227" t="b">
        <f>ISERROR(K227)</f>
        <v>0</v>
      </c>
      <c r="S227" t="b">
        <f>ISERROR(G227)</f>
        <v>0</v>
      </c>
      <c r="T227" t="b">
        <f>ISERROR(I227)</f>
        <v>0</v>
      </c>
      <c r="U227" t="b">
        <f>OR(P227:T227)</f>
        <v>0</v>
      </c>
      <c r="W227" s="3">
        <f>SUM(L227:O227)</f>
        <v>1</v>
      </c>
      <c r="Y227" t="s">
        <v>1710</v>
      </c>
      <c r="Z227" t="s">
        <v>1698</v>
      </c>
      <c r="AA227" t="s">
        <v>2060</v>
      </c>
      <c r="AH227">
        <f>FIND(" en ",C227)</f>
        <v>6</v>
      </c>
      <c r="AI227" t="str">
        <f>MID(C227,AH227+4,9999)</f>
        <v>Princesa</v>
      </c>
      <c r="AJ227" t="str">
        <f>AI227&amp;" "&amp;D227&amp;", Madrid, Spain"</f>
        <v>Princesa 73, Madrid, Spain</v>
      </c>
    </row>
    <row r="228" spans="1:36" x14ac:dyDescent="0.35">
      <c r="A228" s="3">
        <v>453</v>
      </c>
      <c r="B228" t="s">
        <v>387</v>
      </c>
      <c r="C228" t="s">
        <v>447</v>
      </c>
      <c r="D228" t="s">
        <v>126</v>
      </c>
      <c r="E228" t="s">
        <v>393</v>
      </c>
      <c r="F228" s="3">
        <v>1350</v>
      </c>
      <c r="G228" s="3">
        <v>2</v>
      </c>
      <c r="H228" s="3">
        <v>110</v>
      </c>
      <c r="I228" s="2">
        <v>7</v>
      </c>
      <c r="J228" s="3">
        <v>0</v>
      </c>
      <c r="K228" s="3">
        <v>1</v>
      </c>
      <c r="L228" s="3">
        <v>0</v>
      </c>
      <c r="M228" s="3">
        <v>0</v>
      </c>
      <c r="N228" s="3">
        <v>0</v>
      </c>
      <c r="O228" s="3">
        <v>0</v>
      </c>
      <c r="P228" t="b">
        <f>ISBLANK(E228)</f>
        <v>0</v>
      </c>
      <c r="Q228" t="b">
        <f>ISERROR(J228)</f>
        <v>0</v>
      </c>
      <c r="R228" t="b">
        <f>ISERROR(K228)</f>
        <v>0</v>
      </c>
      <c r="S228" t="b">
        <f>ISERROR(G228)</f>
        <v>0</v>
      </c>
      <c r="T228" t="b">
        <f>ISERROR(I228)</f>
        <v>0</v>
      </c>
      <c r="U228" t="b">
        <f>OR(P228:T228)</f>
        <v>0</v>
      </c>
      <c r="W228" s="3">
        <f>SUM(L228:O228)</f>
        <v>0</v>
      </c>
      <c r="Y228" t="s">
        <v>1697</v>
      </c>
      <c r="Z228" t="s">
        <v>1698</v>
      </c>
      <c r="AA228" t="s">
        <v>2014</v>
      </c>
      <c r="AB228" t="s">
        <v>1708</v>
      </c>
      <c r="AC228" t="s">
        <v>1838</v>
      </c>
      <c r="AH228">
        <f>FIND(" en ",C228)</f>
        <v>5</v>
      </c>
      <c r="AI228" t="str">
        <f>MID(C228,AH228+4,9999)</f>
        <v>paseo del Rey</v>
      </c>
      <c r="AJ228" t="str">
        <f>AI228&amp;" "&amp;D228&amp;", Madrid, Spain"</f>
        <v>paseo del Rey 22, Madrid, Spain</v>
      </c>
    </row>
    <row r="229" spans="1:36" x14ac:dyDescent="0.35">
      <c r="A229" s="3">
        <v>455</v>
      </c>
      <c r="B229" t="s">
        <v>387</v>
      </c>
      <c r="C229" t="s">
        <v>449</v>
      </c>
      <c r="E229" t="s">
        <v>393</v>
      </c>
      <c r="F229" s="3">
        <v>4000</v>
      </c>
      <c r="G229" s="3">
        <v>6</v>
      </c>
      <c r="H229" s="3">
        <v>330</v>
      </c>
      <c r="I229" s="2">
        <v>4</v>
      </c>
      <c r="J229" s="3">
        <v>1</v>
      </c>
      <c r="K229" s="3">
        <v>1</v>
      </c>
      <c r="L229" s="3">
        <v>0</v>
      </c>
      <c r="M229" s="3">
        <v>0</v>
      </c>
      <c r="N229" s="3">
        <v>0</v>
      </c>
      <c r="O229" s="3">
        <v>0</v>
      </c>
      <c r="P229" t="b">
        <f>ISBLANK(E229)</f>
        <v>0</v>
      </c>
      <c r="Q229" t="b">
        <f>ISERROR(J229)</f>
        <v>0</v>
      </c>
      <c r="R229" t="b">
        <f>ISERROR(K229)</f>
        <v>0</v>
      </c>
      <c r="S229" t="b">
        <f>ISERROR(G229)</f>
        <v>0</v>
      </c>
      <c r="T229" t="b">
        <f>ISERROR(I229)</f>
        <v>0</v>
      </c>
      <c r="U229" t="b">
        <f>OR(P229:T229)</f>
        <v>0</v>
      </c>
      <c r="W229" s="3">
        <f>SUM(L229:O229)</f>
        <v>0</v>
      </c>
      <c r="Y229" t="s">
        <v>1697</v>
      </c>
      <c r="Z229" t="s">
        <v>1698</v>
      </c>
      <c r="AA229" t="s">
        <v>2014</v>
      </c>
      <c r="AB229" t="s">
        <v>1708</v>
      </c>
      <c r="AC229" t="s">
        <v>2077</v>
      </c>
      <c r="AD229" t="s">
        <v>2078</v>
      </c>
      <c r="AH229">
        <f>FIND(" en ",C229)</f>
        <v>5</v>
      </c>
      <c r="AI229" t="str">
        <f>MID(C229,AH229+4,9999)</f>
        <v>paseo del Pintor Rosales</v>
      </c>
      <c r="AJ229" t="str">
        <f>AI229&amp;" "&amp;D229&amp;", Madrid, Spain"</f>
        <v>paseo del Pintor Rosales , Madrid, Spain</v>
      </c>
    </row>
    <row r="230" spans="1:36" x14ac:dyDescent="0.35">
      <c r="A230" s="3">
        <v>456</v>
      </c>
      <c r="B230" t="s">
        <v>387</v>
      </c>
      <c r="C230" t="s">
        <v>450</v>
      </c>
      <c r="E230" t="s">
        <v>393</v>
      </c>
      <c r="F230" s="3">
        <v>4700</v>
      </c>
      <c r="G230" s="3">
        <v>5</v>
      </c>
      <c r="H230" s="3">
        <v>350</v>
      </c>
      <c r="I230" s="2">
        <v>6</v>
      </c>
      <c r="J230" s="3">
        <v>1</v>
      </c>
      <c r="K230" s="3">
        <v>1</v>
      </c>
      <c r="L230" s="3">
        <v>0</v>
      </c>
      <c r="M230" s="3">
        <v>0</v>
      </c>
      <c r="N230" s="3">
        <v>1</v>
      </c>
      <c r="O230" s="3">
        <v>0</v>
      </c>
      <c r="P230" t="b">
        <f>ISBLANK(E230)</f>
        <v>0</v>
      </c>
      <c r="Q230" t="b">
        <f>ISERROR(J230)</f>
        <v>0</v>
      </c>
      <c r="R230" t="b">
        <f>ISERROR(K230)</f>
        <v>0</v>
      </c>
      <c r="S230" t="b">
        <f>ISERROR(G230)</f>
        <v>0</v>
      </c>
      <c r="T230" t="b">
        <f>ISERROR(I230)</f>
        <v>0</v>
      </c>
      <c r="U230" t="b">
        <f>OR(P230:T230)</f>
        <v>0</v>
      </c>
      <c r="W230" s="3">
        <f>SUM(L230:O230)</f>
        <v>1</v>
      </c>
      <c r="Y230" t="s">
        <v>1718</v>
      </c>
      <c r="Z230" t="s">
        <v>1698</v>
      </c>
      <c r="AA230" t="s">
        <v>1699</v>
      </c>
      <c r="AB230" t="s">
        <v>1708</v>
      </c>
      <c r="AC230" t="s">
        <v>2037</v>
      </c>
      <c r="AD230" t="s">
        <v>1700</v>
      </c>
      <c r="AE230" t="s">
        <v>2038</v>
      </c>
      <c r="AH230">
        <f>FIND(" en ",C230)</f>
        <v>7</v>
      </c>
      <c r="AI230" t="str">
        <f>MID(C230,AH230+4,9999)</f>
        <v>calle del Marqués de Urquijo</v>
      </c>
      <c r="AJ230" t="str">
        <f>AI230&amp;" "&amp;D230&amp;", Madrid, Spain"</f>
        <v>calle del Marqués de Urquijo , Madrid, Spain</v>
      </c>
    </row>
    <row r="231" spans="1:36" x14ac:dyDescent="0.35">
      <c r="A231" s="3">
        <v>458</v>
      </c>
      <c r="B231" t="s">
        <v>387</v>
      </c>
      <c r="C231" t="s">
        <v>451</v>
      </c>
      <c r="E231" t="s">
        <v>393</v>
      </c>
      <c r="F231" s="3">
        <v>1100</v>
      </c>
      <c r="G231" s="3">
        <v>1</v>
      </c>
      <c r="H231" s="3">
        <v>60</v>
      </c>
      <c r="I231" s="2">
        <v>1</v>
      </c>
      <c r="J231" s="3">
        <v>1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t="b">
        <f>ISBLANK(E231)</f>
        <v>0</v>
      </c>
      <c r="Q231" t="b">
        <f>ISERROR(J231)</f>
        <v>0</v>
      </c>
      <c r="R231" t="b">
        <f>ISERROR(K231)</f>
        <v>0</v>
      </c>
      <c r="S231" t="b">
        <f>ISERROR(G231)</f>
        <v>0</v>
      </c>
      <c r="T231" t="b">
        <f>ISERROR(I231)</f>
        <v>0</v>
      </c>
      <c r="U231" t="b">
        <f>OR(P231:T231)</f>
        <v>0</v>
      </c>
      <c r="W231" s="3">
        <f>SUM(L231:O231)</f>
        <v>0</v>
      </c>
      <c r="Y231" t="s">
        <v>1697</v>
      </c>
      <c r="Z231" t="s">
        <v>1698</v>
      </c>
      <c r="AA231" t="s">
        <v>1699</v>
      </c>
      <c r="AB231" t="s">
        <v>2079</v>
      </c>
      <c r="AH231">
        <f>FIND(" en ",C231)</f>
        <v>5</v>
      </c>
      <c r="AI231" t="str">
        <f>MID(C231,AH231+4,9999)</f>
        <v>calle cadarso</v>
      </c>
      <c r="AJ231" t="str">
        <f>AI231&amp;" "&amp;D231&amp;", Madrid, Spain"</f>
        <v>calle cadarso , Madrid, Spain</v>
      </c>
    </row>
    <row r="232" spans="1:36" x14ac:dyDescent="0.35">
      <c r="A232" s="3">
        <v>459</v>
      </c>
      <c r="B232" t="s">
        <v>387</v>
      </c>
      <c r="C232" t="s">
        <v>452</v>
      </c>
      <c r="E232" t="s">
        <v>393</v>
      </c>
      <c r="F232" s="3">
        <v>2750</v>
      </c>
      <c r="G232" s="3">
        <v>2</v>
      </c>
      <c r="H232" s="3">
        <v>170</v>
      </c>
      <c r="I232" s="2">
        <v>10</v>
      </c>
      <c r="J232" s="3">
        <v>1</v>
      </c>
      <c r="K232" s="3">
        <v>1</v>
      </c>
      <c r="L232" s="3">
        <v>1</v>
      </c>
      <c r="M232" s="3">
        <v>0</v>
      </c>
      <c r="N232" s="3">
        <v>0</v>
      </c>
      <c r="O232" s="3">
        <v>0</v>
      </c>
      <c r="P232" t="b">
        <f>ISBLANK(E232)</f>
        <v>0</v>
      </c>
      <c r="Q232" t="b">
        <f>ISERROR(J232)</f>
        <v>0</v>
      </c>
      <c r="R232" t="b">
        <f>ISERROR(K232)</f>
        <v>0</v>
      </c>
      <c r="S232" t="b">
        <f>ISERROR(G232)</f>
        <v>0</v>
      </c>
      <c r="T232" t="b">
        <f>ISERROR(I232)</f>
        <v>0</v>
      </c>
      <c r="U232" t="b">
        <f>OR(P232:T232)</f>
        <v>0</v>
      </c>
      <c r="W232" s="3">
        <f>SUM(L232:O232)</f>
        <v>1</v>
      </c>
      <c r="Y232" t="s">
        <v>1710</v>
      </c>
      <c r="Z232" t="s">
        <v>1698</v>
      </c>
      <c r="AA232" t="s">
        <v>1699</v>
      </c>
      <c r="AB232" t="s">
        <v>1700</v>
      </c>
      <c r="AC232" t="s">
        <v>2080</v>
      </c>
      <c r="AH232">
        <f>FIND(" en ",C232)</f>
        <v>6</v>
      </c>
      <c r="AI232" t="str">
        <f>MID(C232,AH232+4,9999)</f>
        <v>calle de bailén</v>
      </c>
      <c r="AJ232" t="str">
        <f>AI232&amp;" "&amp;D232&amp;", Madrid, Spain"</f>
        <v>calle de bailén , Madrid, Spain</v>
      </c>
    </row>
    <row r="233" spans="1:36" x14ac:dyDescent="0.35">
      <c r="A233" s="3">
        <v>460</v>
      </c>
      <c r="B233" t="s">
        <v>387</v>
      </c>
      <c r="C233" t="s">
        <v>453</v>
      </c>
      <c r="E233" t="s">
        <v>393</v>
      </c>
      <c r="F233" s="3">
        <v>2400</v>
      </c>
      <c r="G233" s="3">
        <v>3</v>
      </c>
      <c r="H233" s="3">
        <v>120</v>
      </c>
      <c r="I233" s="2">
        <v>1</v>
      </c>
      <c r="J233" s="3">
        <v>1</v>
      </c>
      <c r="K233" s="3">
        <v>1</v>
      </c>
      <c r="L233" s="3">
        <v>0</v>
      </c>
      <c r="M233" s="3">
        <v>0</v>
      </c>
      <c r="N233" s="3">
        <v>0</v>
      </c>
      <c r="O233" s="3">
        <v>0</v>
      </c>
      <c r="P233" t="b">
        <f>ISBLANK(E233)</f>
        <v>0</v>
      </c>
      <c r="Q233" t="b">
        <f>ISERROR(J233)</f>
        <v>0</v>
      </c>
      <c r="R233" t="b">
        <f>ISERROR(K233)</f>
        <v>0</v>
      </c>
      <c r="S233" t="b">
        <f>ISERROR(G233)</f>
        <v>0</v>
      </c>
      <c r="T233" t="b">
        <f>ISERROR(I233)</f>
        <v>0</v>
      </c>
      <c r="U233" t="b">
        <f>OR(P233:T233)</f>
        <v>0</v>
      </c>
      <c r="W233" s="3">
        <f>SUM(L233:O233)</f>
        <v>0</v>
      </c>
      <c r="Y233" t="s">
        <v>1697</v>
      </c>
      <c r="Z233" t="s">
        <v>1698</v>
      </c>
      <c r="AA233" t="s">
        <v>1699</v>
      </c>
      <c r="AB233" t="s">
        <v>2081</v>
      </c>
      <c r="AC233" t="s">
        <v>2082</v>
      </c>
      <c r="AH233">
        <f>FIND(" en ",C233)</f>
        <v>5</v>
      </c>
      <c r="AI233" t="str">
        <f>MID(C233,AH233+4,9999)</f>
        <v>calle Luisa Fernanda</v>
      </c>
      <c r="AJ233" t="str">
        <f>AI233&amp;" "&amp;D233&amp;", Madrid, Spain"</f>
        <v>calle Luisa Fernanda , Madrid, Spain</v>
      </c>
    </row>
    <row r="234" spans="1:36" x14ac:dyDescent="0.35">
      <c r="A234" s="3">
        <v>462</v>
      </c>
      <c r="B234" t="s">
        <v>387</v>
      </c>
      <c r="C234" t="s">
        <v>422</v>
      </c>
      <c r="D234" t="s">
        <v>232</v>
      </c>
      <c r="E234" t="s">
        <v>393</v>
      </c>
      <c r="F234" s="3">
        <v>2430</v>
      </c>
      <c r="G234" s="3">
        <v>1</v>
      </c>
      <c r="H234" s="3">
        <v>79</v>
      </c>
      <c r="I234" s="2">
        <v>10</v>
      </c>
      <c r="J234" s="3">
        <v>1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  <c r="P234" t="b">
        <f>ISBLANK(E234)</f>
        <v>0</v>
      </c>
      <c r="Q234" t="b">
        <f>ISERROR(J234)</f>
        <v>0</v>
      </c>
      <c r="R234" t="b">
        <f>ISERROR(K234)</f>
        <v>0</v>
      </c>
      <c r="S234" t="b">
        <f>ISERROR(G234)</f>
        <v>0</v>
      </c>
      <c r="T234" t="b">
        <f>ISERROR(I234)</f>
        <v>0</v>
      </c>
      <c r="U234" t="b">
        <f>OR(P234:T234)</f>
        <v>0</v>
      </c>
      <c r="W234" s="3">
        <f>SUM(L234:O234)</f>
        <v>0</v>
      </c>
      <c r="Y234" t="s">
        <v>1697</v>
      </c>
      <c r="Z234" t="s">
        <v>1698</v>
      </c>
      <c r="AA234" t="s">
        <v>1780</v>
      </c>
      <c r="AB234" t="s">
        <v>1700</v>
      </c>
      <c r="AC234" t="s">
        <v>2048</v>
      </c>
      <c r="AH234">
        <f>FIND(" en ",C234)</f>
        <v>5</v>
      </c>
      <c r="AI234" t="str">
        <f>MID(C234,AH234+4,9999)</f>
        <v>plaza de España</v>
      </c>
      <c r="AJ234" t="str">
        <f>AI234&amp;" "&amp;D234&amp;", Madrid, Spain"</f>
        <v>plaza de España 18, Madrid, Spain</v>
      </c>
    </row>
    <row r="235" spans="1:36" x14ac:dyDescent="0.35">
      <c r="A235" s="3">
        <v>463</v>
      </c>
      <c r="B235" t="s">
        <v>387</v>
      </c>
      <c r="C235" t="s">
        <v>422</v>
      </c>
      <c r="D235" t="s">
        <v>232</v>
      </c>
      <c r="E235" t="s">
        <v>393</v>
      </c>
      <c r="F235" s="3">
        <v>2835</v>
      </c>
      <c r="G235" s="3">
        <v>2</v>
      </c>
      <c r="H235" s="3">
        <v>106</v>
      </c>
      <c r="I235" s="2">
        <v>14</v>
      </c>
      <c r="J235" s="3">
        <v>1</v>
      </c>
      <c r="K235" s="3">
        <v>1</v>
      </c>
      <c r="L235" s="3">
        <v>0</v>
      </c>
      <c r="M235" s="3">
        <v>0</v>
      </c>
      <c r="N235" s="3">
        <v>0</v>
      </c>
      <c r="O235" s="3">
        <v>0</v>
      </c>
      <c r="P235" t="b">
        <f>ISBLANK(E235)</f>
        <v>0</v>
      </c>
      <c r="Q235" t="b">
        <f>ISERROR(J235)</f>
        <v>0</v>
      </c>
      <c r="R235" t="b">
        <f>ISERROR(K235)</f>
        <v>0</v>
      </c>
      <c r="S235" t="b">
        <f>ISERROR(G235)</f>
        <v>0</v>
      </c>
      <c r="T235" t="b">
        <f>ISERROR(I235)</f>
        <v>0</v>
      </c>
      <c r="U235" t="b">
        <f>OR(P235:T235)</f>
        <v>0</v>
      </c>
      <c r="W235" s="3">
        <f>SUM(L235:O235)</f>
        <v>0</v>
      </c>
      <c r="Y235" t="s">
        <v>1697</v>
      </c>
      <c r="Z235" t="s">
        <v>1698</v>
      </c>
      <c r="AA235" t="s">
        <v>1780</v>
      </c>
      <c r="AB235" t="s">
        <v>1700</v>
      </c>
      <c r="AC235" t="s">
        <v>2048</v>
      </c>
      <c r="AH235">
        <f>FIND(" en ",C235)</f>
        <v>5</v>
      </c>
      <c r="AI235" t="str">
        <f>MID(C235,AH235+4,9999)</f>
        <v>plaza de España</v>
      </c>
      <c r="AJ235" t="str">
        <f>AI235&amp;" "&amp;D235&amp;", Madrid, Spain"</f>
        <v>plaza de España 18, Madrid, Spain</v>
      </c>
    </row>
    <row r="236" spans="1:36" x14ac:dyDescent="0.35">
      <c r="A236" s="3">
        <v>464</v>
      </c>
      <c r="B236" t="s">
        <v>387</v>
      </c>
      <c r="C236" t="s">
        <v>423</v>
      </c>
      <c r="D236" t="s">
        <v>232</v>
      </c>
      <c r="E236" t="s">
        <v>393</v>
      </c>
      <c r="F236" s="3">
        <v>2970</v>
      </c>
      <c r="G236" s="3">
        <v>2</v>
      </c>
      <c r="H236" s="3">
        <v>90</v>
      </c>
      <c r="I236" s="2">
        <v>10</v>
      </c>
      <c r="J236" s="3">
        <v>1</v>
      </c>
      <c r="K236" s="3">
        <v>1</v>
      </c>
      <c r="L236" s="3">
        <v>0</v>
      </c>
      <c r="M236" s="3">
        <v>0</v>
      </c>
      <c r="N236" s="3">
        <v>0</v>
      </c>
      <c r="O236" s="3">
        <v>0</v>
      </c>
      <c r="P236" t="b">
        <f>ISBLANK(E236)</f>
        <v>0</v>
      </c>
      <c r="Q236" t="b">
        <f>ISERROR(J236)</f>
        <v>0</v>
      </c>
      <c r="R236" t="b">
        <f>ISERROR(K236)</f>
        <v>0</v>
      </c>
      <c r="S236" t="b">
        <f>ISERROR(G236)</f>
        <v>0</v>
      </c>
      <c r="T236" t="b">
        <f>ISERROR(I236)</f>
        <v>0</v>
      </c>
      <c r="U236" t="b">
        <f>OR(P236:T236)</f>
        <v>0</v>
      </c>
      <c r="W236" s="3">
        <f>SUM(L236:O236)</f>
        <v>0</v>
      </c>
      <c r="Y236" t="s">
        <v>1697</v>
      </c>
      <c r="Z236" t="s">
        <v>1698</v>
      </c>
      <c r="AA236" t="s">
        <v>1780</v>
      </c>
      <c r="AB236" t="s">
        <v>1700</v>
      </c>
      <c r="AC236" t="s">
        <v>2057</v>
      </c>
      <c r="AH236">
        <f>FIND(" en ",C236)</f>
        <v>5</v>
      </c>
      <c r="AI236" t="str">
        <f>MID(C236,AH236+4,9999)</f>
        <v>plaza de españa</v>
      </c>
      <c r="AJ236" t="str">
        <f>AI236&amp;" "&amp;D236&amp;", Madrid, Spain"</f>
        <v>plaza de españa 18, Madrid, Spain</v>
      </c>
    </row>
    <row r="237" spans="1:36" x14ac:dyDescent="0.35">
      <c r="A237" s="3">
        <v>465</v>
      </c>
      <c r="B237" t="s">
        <v>387</v>
      </c>
      <c r="C237" t="s">
        <v>423</v>
      </c>
      <c r="D237" t="s">
        <v>232</v>
      </c>
      <c r="E237" t="s">
        <v>393</v>
      </c>
      <c r="F237" s="3">
        <v>2970</v>
      </c>
      <c r="G237" s="3">
        <v>2</v>
      </c>
      <c r="H237" s="3">
        <v>65</v>
      </c>
      <c r="I237" s="2">
        <v>28</v>
      </c>
      <c r="J237" s="3">
        <v>1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  <c r="P237" t="b">
        <f>ISBLANK(E237)</f>
        <v>0</v>
      </c>
      <c r="Q237" t="b">
        <f>ISERROR(J237)</f>
        <v>0</v>
      </c>
      <c r="R237" t="b">
        <f>ISERROR(K237)</f>
        <v>0</v>
      </c>
      <c r="S237" t="b">
        <f>ISERROR(G237)</f>
        <v>0</v>
      </c>
      <c r="T237" t="b">
        <f>ISERROR(I237)</f>
        <v>0</v>
      </c>
      <c r="U237" t="b">
        <f>OR(P237:T237)</f>
        <v>0</v>
      </c>
      <c r="W237" s="3">
        <f>SUM(L237:O237)</f>
        <v>0</v>
      </c>
      <c r="Y237" t="s">
        <v>1697</v>
      </c>
      <c r="Z237" t="s">
        <v>1698</v>
      </c>
      <c r="AA237" t="s">
        <v>1780</v>
      </c>
      <c r="AB237" t="s">
        <v>1700</v>
      </c>
      <c r="AC237" t="s">
        <v>2057</v>
      </c>
      <c r="AH237">
        <f>FIND(" en ",C237)</f>
        <v>5</v>
      </c>
      <c r="AI237" t="str">
        <f>MID(C237,AH237+4,9999)</f>
        <v>plaza de españa</v>
      </c>
      <c r="AJ237" t="str">
        <f>AI237&amp;" "&amp;D237&amp;", Madrid, Spain"</f>
        <v>plaza de españa 18, Madrid, Spain</v>
      </c>
    </row>
    <row r="238" spans="1:36" x14ac:dyDescent="0.35">
      <c r="A238" s="3">
        <v>466</v>
      </c>
      <c r="B238" t="s">
        <v>387</v>
      </c>
      <c r="C238" t="s">
        <v>423</v>
      </c>
      <c r="D238" t="s">
        <v>232</v>
      </c>
      <c r="E238" t="s">
        <v>393</v>
      </c>
      <c r="F238" s="3">
        <v>2295</v>
      </c>
      <c r="G238" s="3">
        <v>1</v>
      </c>
      <c r="H238" s="3">
        <v>65</v>
      </c>
      <c r="I238" s="2">
        <v>29</v>
      </c>
      <c r="J238" s="3">
        <v>1</v>
      </c>
      <c r="K238" s="3">
        <v>1</v>
      </c>
      <c r="L238" s="3">
        <v>0</v>
      </c>
      <c r="M238" s="3">
        <v>0</v>
      </c>
      <c r="N238" s="3">
        <v>0</v>
      </c>
      <c r="O238" s="3">
        <v>0</v>
      </c>
      <c r="P238" t="b">
        <f>ISBLANK(E238)</f>
        <v>0</v>
      </c>
      <c r="Q238" t="b">
        <f>ISERROR(J238)</f>
        <v>0</v>
      </c>
      <c r="R238" t="b">
        <f>ISERROR(K238)</f>
        <v>0</v>
      </c>
      <c r="S238" t="b">
        <f>ISERROR(G238)</f>
        <v>0</v>
      </c>
      <c r="T238" t="b">
        <f>ISERROR(I238)</f>
        <v>0</v>
      </c>
      <c r="U238" t="b">
        <f>OR(P238:T238)</f>
        <v>0</v>
      </c>
      <c r="W238" s="3">
        <f>SUM(L238:O238)</f>
        <v>0</v>
      </c>
      <c r="Y238" t="s">
        <v>1697</v>
      </c>
      <c r="Z238" t="s">
        <v>1698</v>
      </c>
      <c r="AA238" t="s">
        <v>1780</v>
      </c>
      <c r="AB238" t="s">
        <v>1700</v>
      </c>
      <c r="AC238" t="s">
        <v>2057</v>
      </c>
      <c r="AH238">
        <f>FIND(" en ",C238)</f>
        <v>5</v>
      </c>
      <c r="AI238" t="str">
        <f>MID(C238,AH238+4,9999)</f>
        <v>plaza de españa</v>
      </c>
      <c r="AJ238" t="str">
        <f>AI238&amp;" "&amp;D238&amp;", Madrid, Spain"</f>
        <v>plaza de españa 18, Madrid, Spain</v>
      </c>
    </row>
    <row r="239" spans="1:36" x14ac:dyDescent="0.35">
      <c r="A239" s="3">
        <v>470</v>
      </c>
      <c r="B239" t="s">
        <v>387</v>
      </c>
      <c r="C239" t="s">
        <v>456</v>
      </c>
      <c r="D239" t="s">
        <v>313</v>
      </c>
      <c r="E239" t="s">
        <v>393</v>
      </c>
      <c r="F239" s="3">
        <v>2200</v>
      </c>
      <c r="G239" s="1" t="e">
        <v>#NULL!</v>
      </c>
      <c r="H239" s="3">
        <v>35</v>
      </c>
      <c r="I239" s="2">
        <v>20</v>
      </c>
      <c r="J239" s="3">
        <v>1</v>
      </c>
      <c r="K239" s="3">
        <v>1</v>
      </c>
      <c r="L239" s="3">
        <v>1</v>
      </c>
      <c r="M239" s="3">
        <v>0</v>
      </c>
      <c r="N239" s="3">
        <v>0</v>
      </c>
      <c r="O239" s="3">
        <v>0</v>
      </c>
      <c r="P239" t="b">
        <f>ISBLANK(E239)</f>
        <v>0</v>
      </c>
      <c r="Q239" t="b">
        <f>ISERROR(J239)</f>
        <v>0</v>
      </c>
      <c r="R239" t="b">
        <f>ISERROR(K239)</f>
        <v>0</v>
      </c>
      <c r="S239" t="b">
        <f>ISERROR(G239)</f>
        <v>1</v>
      </c>
      <c r="T239" t="b">
        <f>ISERROR(I239)</f>
        <v>0</v>
      </c>
      <c r="U239" t="b">
        <f>OR(P239:T239)</f>
        <v>1</v>
      </c>
      <c r="W239" s="3">
        <f>SUM(L239:O239)</f>
        <v>1</v>
      </c>
      <c r="Y239" t="s">
        <v>1710</v>
      </c>
      <c r="Z239" t="s">
        <v>1698</v>
      </c>
      <c r="AA239" t="s">
        <v>1699</v>
      </c>
      <c r="AB239" t="s">
        <v>1700</v>
      </c>
      <c r="AC239" t="s">
        <v>1729</v>
      </c>
      <c r="AD239" t="s">
        <v>2060</v>
      </c>
      <c r="AH239">
        <f>FIND(" en ",C239)</f>
        <v>6</v>
      </c>
      <c r="AI239" t="str">
        <f>MID(C239,AH239+4,9999)</f>
        <v>calle de la Princesa</v>
      </c>
      <c r="AJ239" t="str">
        <f>AI239&amp;" "&amp;D239&amp;", Madrid, Spain"</f>
        <v>calle de la Princesa 27, Madrid, Spain</v>
      </c>
    </row>
    <row r="240" spans="1:36" x14ac:dyDescent="0.35">
      <c r="A240" s="3">
        <v>472</v>
      </c>
      <c r="B240" t="s">
        <v>387</v>
      </c>
      <c r="C240" t="s">
        <v>457</v>
      </c>
      <c r="E240" t="s">
        <v>393</v>
      </c>
      <c r="F240" s="3">
        <v>3000</v>
      </c>
      <c r="G240" s="3">
        <v>2</v>
      </c>
      <c r="H240" s="3">
        <v>250</v>
      </c>
      <c r="I240" s="2">
        <v>7</v>
      </c>
      <c r="J240" s="3">
        <v>1</v>
      </c>
      <c r="K240" s="3">
        <v>1</v>
      </c>
      <c r="L240" s="3">
        <v>1</v>
      </c>
      <c r="M240" s="3">
        <v>0</v>
      </c>
      <c r="N240" s="3">
        <v>0</v>
      </c>
      <c r="O240" s="3">
        <v>0</v>
      </c>
      <c r="P240" t="b">
        <f>ISBLANK(E240)</f>
        <v>0</v>
      </c>
      <c r="Q240" t="b">
        <f>ISERROR(J240)</f>
        <v>0</v>
      </c>
      <c r="R240" t="b">
        <f>ISERROR(K240)</f>
        <v>0</v>
      </c>
      <c r="S240" t="b">
        <f>ISERROR(G240)</f>
        <v>0</v>
      </c>
      <c r="T240" t="b">
        <f>ISERROR(I240)</f>
        <v>0</v>
      </c>
      <c r="U240" t="b">
        <f>OR(P240:T240)</f>
        <v>0</v>
      </c>
      <c r="W240" s="3">
        <f>SUM(L240:O240)</f>
        <v>1</v>
      </c>
      <c r="Y240" t="s">
        <v>1710</v>
      </c>
      <c r="Z240" t="s">
        <v>1698</v>
      </c>
      <c r="AA240" t="s">
        <v>393</v>
      </c>
      <c r="AH240">
        <f>FIND(" en ",C240)</f>
        <v>6</v>
      </c>
      <c r="AI240" t="str">
        <f>MID(C240,AH240+4,9999)</f>
        <v>Argüelles</v>
      </c>
      <c r="AJ240" t="str">
        <f>AI240&amp;" "&amp;D240&amp;", Madrid, Spain"</f>
        <v>Argüelles , Madrid, Spain</v>
      </c>
    </row>
    <row r="241" spans="1:36" x14ac:dyDescent="0.35">
      <c r="A241" s="3">
        <v>474</v>
      </c>
      <c r="B241" t="s">
        <v>387</v>
      </c>
      <c r="C241" t="s">
        <v>427</v>
      </c>
      <c r="E241" t="s">
        <v>393</v>
      </c>
      <c r="F241" s="3">
        <v>2500</v>
      </c>
      <c r="G241" s="3">
        <v>4</v>
      </c>
      <c r="H241" s="3">
        <v>250</v>
      </c>
      <c r="I241" s="2">
        <v>3</v>
      </c>
      <c r="J241" s="3">
        <v>1</v>
      </c>
      <c r="K241" s="3">
        <v>1</v>
      </c>
      <c r="L241" s="3">
        <v>0</v>
      </c>
      <c r="M241" s="3">
        <v>0</v>
      </c>
      <c r="N241" s="3">
        <v>0</v>
      </c>
      <c r="O241" s="3">
        <v>0</v>
      </c>
      <c r="P241" t="b">
        <f>ISBLANK(E241)</f>
        <v>0</v>
      </c>
      <c r="Q241" t="b">
        <f>ISERROR(J241)</f>
        <v>0</v>
      </c>
      <c r="R241" t="b">
        <f>ISERROR(K241)</f>
        <v>0</v>
      </c>
      <c r="S241" t="b">
        <f>ISERROR(G241)</f>
        <v>0</v>
      </c>
      <c r="T241" t="b">
        <f>ISERROR(I241)</f>
        <v>0</v>
      </c>
      <c r="U241" t="b">
        <f>OR(P241:T241)</f>
        <v>0</v>
      </c>
      <c r="W241" s="3">
        <f>SUM(L241:O241)</f>
        <v>0</v>
      </c>
      <c r="Y241" t="s">
        <v>1697</v>
      </c>
      <c r="Z241" t="s">
        <v>1698</v>
      </c>
      <c r="AA241" t="s">
        <v>393</v>
      </c>
      <c r="AH241">
        <f>FIND(" en ",C241)</f>
        <v>5</v>
      </c>
      <c r="AI241" t="str">
        <f>MID(C241,AH241+4,9999)</f>
        <v>Argüelles</v>
      </c>
      <c r="AJ241" t="str">
        <f>AI241&amp;" "&amp;D241&amp;", Madrid, Spain"</f>
        <v>Argüelles , Madrid, Spain</v>
      </c>
    </row>
    <row r="242" spans="1:36" x14ac:dyDescent="0.35">
      <c r="A242" s="3">
        <v>483</v>
      </c>
      <c r="B242" t="s">
        <v>387</v>
      </c>
      <c r="C242" t="s">
        <v>427</v>
      </c>
      <c r="E242" t="s">
        <v>393</v>
      </c>
      <c r="F242" s="3">
        <v>2750</v>
      </c>
      <c r="G242" s="3">
        <v>2</v>
      </c>
      <c r="H242" s="3">
        <v>110</v>
      </c>
      <c r="I242" s="2">
        <v>24</v>
      </c>
      <c r="J242" s="3">
        <v>1</v>
      </c>
      <c r="K242" s="3">
        <v>1</v>
      </c>
      <c r="L242" s="3">
        <v>0</v>
      </c>
      <c r="M242" s="3">
        <v>0</v>
      </c>
      <c r="N242" s="3">
        <v>0</v>
      </c>
      <c r="O242" s="3">
        <v>0</v>
      </c>
      <c r="P242" t="b">
        <f>ISBLANK(E242)</f>
        <v>0</v>
      </c>
      <c r="Q242" t="b">
        <f>ISERROR(J242)</f>
        <v>0</v>
      </c>
      <c r="R242" t="b">
        <f>ISERROR(K242)</f>
        <v>0</v>
      </c>
      <c r="S242" t="b">
        <f>ISERROR(G242)</f>
        <v>0</v>
      </c>
      <c r="T242" t="b">
        <f>ISERROR(I242)</f>
        <v>0</v>
      </c>
      <c r="U242" t="b">
        <f>OR(P242:T242)</f>
        <v>0</v>
      </c>
      <c r="W242" s="3">
        <f>SUM(L242:O242)</f>
        <v>0</v>
      </c>
      <c r="Y242" t="s">
        <v>1697</v>
      </c>
      <c r="Z242" t="s">
        <v>1698</v>
      </c>
      <c r="AA242" t="s">
        <v>393</v>
      </c>
      <c r="AH242">
        <f>FIND(" en ",C242)</f>
        <v>5</v>
      </c>
      <c r="AI242" t="str">
        <f>MID(C242,AH242+4,9999)</f>
        <v>Argüelles</v>
      </c>
      <c r="AJ242" t="str">
        <f>AI242&amp;" "&amp;D242&amp;", Madrid, Spain"</f>
        <v>Argüelles , Madrid, Spain</v>
      </c>
    </row>
    <row r="243" spans="1:36" x14ac:dyDescent="0.35">
      <c r="A243" s="3">
        <v>485</v>
      </c>
      <c r="B243" t="s">
        <v>387</v>
      </c>
      <c r="C243" t="s">
        <v>423</v>
      </c>
      <c r="D243" t="s">
        <v>232</v>
      </c>
      <c r="E243" t="s">
        <v>393</v>
      </c>
      <c r="F243" s="3">
        <v>2970</v>
      </c>
      <c r="G243" s="3">
        <v>2</v>
      </c>
      <c r="H243" s="3">
        <v>65</v>
      </c>
      <c r="I243" s="2">
        <v>26</v>
      </c>
      <c r="J243" s="3">
        <v>1</v>
      </c>
      <c r="K243" s="3">
        <v>1</v>
      </c>
      <c r="L243" s="3">
        <v>0</v>
      </c>
      <c r="M243" s="3">
        <v>0</v>
      </c>
      <c r="N243" s="3">
        <v>0</v>
      </c>
      <c r="O243" s="3">
        <v>0</v>
      </c>
      <c r="P243" t="b">
        <f>ISBLANK(E243)</f>
        <v>0</v>
      </c>
      <c r="Q243" t="b">
        <f>ISERROR(J243)</f>
        <v>0</v>
      </c>
      <c r="R243" t="b">
        <f>ISERROR(K243)</f>
        <v>0</v>
      </c>
      <c r="S243" t="b">
        <f>ISERROR(G243)</f>
        <v>0</v>
      </c>
      <c r="T243" t="b">
        <f>ISERROR(I243)</f>
        <v>0</v>
      </c>
      <c r="U243" t="b">
        <f>OR(P243:T243)</f>
        <v>0</v>
      </c>
      <c r="W243" s="3">
        <f>SUM(L243:O243)</f>
        <v>0</v>
      </c>
      <c r="Y243" t="s">
        <v>1697</v>
      </c>
      <c r="Z243" t="s">
        <v>1698</v>
      </c>
      <c r="AA243" t="s">
        <v>1780</v>
      </c>
      <c r="AB243" t="s">
        <v>1700</v>
      </c>
      <c r="AC243" t="s">
        <v>2057</v>
      </c>
      <c r="AH243">
        <f>FIND(" en ",C243)</f>
        <v>5</v>
      </c>
      <c r="AI243" t="str">
        <f>MID(C243,AH243+4,9999)</f>
        <v>plaza de españa</v>
      </c>
      <c r="AJ243" t="str">
        <f>AI243&amp;" "&amp;D243&amp;", Madrid, Spain"</f>
        <v>plaza de españa 18, Madrid, Spain</v>
      </c>
    </row>
    <row r="244" spans="1:36" x14ac:dyDescent="0.35">
      <c r="A244" s="3">
        <v>486</v>
      </c>
      <c r="B244" t="s">
        <v>387</v>
      </c>
      <c r="C244" t="s">
        <v>423</v>
      </c>
      <c r="D244" t="s">
        <v>232</v>
      </c>
      <c r="E244" t="s">
        <v>393</v>
      </c>
      <c r="F244" s="3">
        <v>2295</v>
      </c>
      <c r="G244" s="3">
        <v>1</v>
      </c>
      <c r="H244" s="3">
        <v>65</v>
      </c>
      <c r="I244" s="2">
        <v>3</v>
      </c>
      <c r="J244" s="3">
        <v>1</v>
      </c>
      <c r="K244" s="3">
        <v>1</v>
      </c>
      <c r="L244" s="3">
        <v>0</v>
      </c>
      <c r="M244" s="3">
        <v>0</v>
      </c>
      <c r="N244" s="3">
        <v>0</v>
      </c>
      <c r="O244" s="3">
        <v>0</v>
      </c>
      <c r="P244" t="b">
        <f>ISBLANK(E244)</f>
        <v>0</v>
      </c>
      <c r="Q244" t="b">
        <f>ISERROR(J244)</f>
        <v>0</v>
      </c>
      <c r="R244" t="b">
        <f>ISERROR(K244)</f>
        <v>0</v>
      </c>
      <c r="S244" t="b">
        <f>ISERROR(G244)</f>
        <v>0</v>
      </c>
      <c r="T244" t="b">
        <f>ISERROR(I244)</f>
        <v>0</v>
      </c>
      <c r="U244" t="b">
        <f>OR(P244:T244)</f>
        <v>0</v>
      </c>
      <c r="W244" s="3">
        <f>SUM(L244:O244)</f>
        <v>0</v>
      </c>
      <c r="Y244" t="s">
        <v>1697</v>
      </c>
      <c r="Z244" t="s">
        <v>1698</v>
      </c>
      <c r="AA244" t="s">
        <v>1780</v>
      </c>
      <c r="AB244" t="s">
        <v>1700</v>
      </c>
      <c r="AC244" t="s">
        <v>2057</v>
      </c>
      <c r="AH244">
        <f>FIND(" en ",C244)</f>
        <v>5</v>
      </c>
      <c r="AI244" t="str">
        <f>MID(C244,AH244+4,9999)</f>
        <v>plaza de españa</v>
      </c>
      <c r="AJ244" t="str">
        <f>AI244&amp;" "&amp;D244&amp;", Madrid, Spain"</f>
        <v>plaza de españa 18, Madrid, Spain</v>
      </c>
    </row>
    <row r="245" spans="1:36" x14ac:dyDescent="0.35">
      <c r="A245" s="3">
        <v>487</v>
      </c>
      <c r="B245" t="s">
        <v>387</v>
      </c>
      <c r="C245" t="s">
        <v>423</v>
      </c>
      <c r="D245" t="s">
        <v>232</v>
      </c>
      <c r="E245" t="s">
        <v>393</v>
      </c>
      <c r="F245" s="3">
        <v>2430</v>
      </c>
      <c r="G245" s="3">
        <v>1</v>
      </c>
      <c r="H245" s="3">
        <v>70</v>
      </c>
      <c r="I245" s="2">
        <v>13</v>
      </c>
      <c r="J245" s="3">
        <v>1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t="b">
        <f>ISBLANK(E245)</f>
        <v>0</v>
      </c>
      <c r="Q245" t="b">
        <f>ISERROR(J245)</f>
        <v>0</v>
      </c>
      <c r="R245" t="b">
        <f>ISERROR(K245)</f>
        <v>0</v>
      </c>
      <c r="S245" t="b">
        <f>ISERROR(G245)</f>
        <v>0</v>
      </c>
      <c r="T245" t="b">
        <f>ISERROR(I245)</f>
        <v>0</v>
      </c>
      <c r="U245" t="b">
        <f>OR(P245:T245)</f>
        <v>0</v>
      </c>
      <c r="W245" s="3">
        <f>SUM(L245:O245)</f>
        <v>0</v>
      </c>
      <c r="Y245" t="s">
        <v>1697</v>
      </c>
      <c r="Z245" t="s">
        <v>1698</v>
      </c>
      <c r="AA245" t="s">
        <v>1780</v>
      </c>
      <c r="AB245" t="s">
        <v>1700</v>
      </c>
      <c r="AC245" t="s">
        <v>2057</v>
      </c>
      <c r="AH245">
        <f>FIND(" en ",C245)</f>
        <v>5</v>
      </c>
      <c r="AI245" t="str">
        <f>MID(C245,AH245+4,9999)</f>
        <v>plaza de españa</v>
      </c>
      <c r="AJ245" t="str">
        <f>AI245&amp;" "&amp;D245&amp;", Madrid, Spain"</f>
        <v>plaza de españa 18, Madrid, Spain</v>
      </c>
    </row>
    <row r="246" spans="1:36" x14ac:dyDescent="0.35">
      <c r="A246" s="3">
        <v>489</v>
      </c>
      <c r="B246" t="s">
        <v>387</v>
      </c>
      <c r="C246" t="s">
        <v>423</v>
      </c>
      <c r="D246" t="s">
        <v>232</v>
      </c>
      <c r="E246" t="s">
        <v>393</v>
      </c>
      <c r="F246" s="3">
        <v>2970</v>
      </c>
      <c r="G246" s="3">
        <v>2</v>
      </c>
      <c r="H246" s="3">
        <v>72</v>
      </c>
      <c r="I246" s="2">
        <v>17</v>
      </c>
      <c r="J246" s="3">
        <v>1</v>
      </c>
      <c r="K246" s="3">
        <v>1</v>
      </c>
      <c r="L246" s="3">
        <v>0</v>
      </c>
      <c r="M246" s="3">
        <v>0</v>
      </c>
      <c r="N246" s="3">
        <v>0</v>
      </c>
      <c r="O246" s="3">
        <v>0</v>
      </c>
      <c r="P246" t="b">
        <f>ISBLANK(E246)</f>
        <v>0</v>
      </c>
      <c r="Q246" t="b">
        <f>ISERROR(J246)</f>
        <v>0</v>
      </c>
      <c r="R246" t="b">
        <f>ISERROR(K246)</f>
        <v>0</v>
      </c>
      <c r="S246" t="b">
        <f>ISERROR(G246)</f>
        <v>0</v>
      </c>
      <c r="T246" t="b">
        <f>ISERROR(I246)</f>
        <v>0</v>
      </c>
      <c r="U246" t="b">
        <f>OR(P246:T246)</f>
        <v>0</v>
      </c>
      <c r="W246" s="3">
        <f>SUM(L246:O246)</f>
        <v>0</v>
      </c>
      <c r="Y246" t="s">
        <v>1697</v>
      </c>
      <c r="Z246" t="s">
        <v>1698</v>
      </c>
      <c r="AA246" t="s">
        <v>1780</v>
      </c>
      <c r="AB246" t="s">
        <v>1700</v>
      </c>
      <c r="AC246" t="s">
        <v>2057</v>
      </c>
      <c r="AH246">
        <f>FIND(" en ",C246)</f>
        <v>5</v>
      </c>
      <c r="AI246" t="str">
        <f>MID(C246,AH246+4,9999)</f>
        <v>plaza de españa</v>
      </c>
      <c r="AJ246" t="str">
        <f>AI246&amp;" "&amp;D246&amp;", Madrid, Spain"</f>
        <v>plaza de españa 18, Madrid, Spain</v>
      </c>
    </row>
    <row r="247" spans="1:36" x14ac:dyDescent="0.35">
      <c r="A247" s="3">
        <v>491</v>
      </c>
      <c r="B247" t="s">
        <v>387</v>
      </c>
      <c r="C247" t="s">
        <v>462</v>
      </c>
      <c r="D247" t="s">
        <v>21</v>
      </c>
      <c r="E247" t="s">
        <v>393</v>
      </c>
      <c r="F247" s="3">
        <v>2160</v>
      </c>
      <c r="G247" s="3">
        <v>2</v>
      </c>
      <c r="H247" s="3">
        <v>80</v>
      </c>
      <c r="I247" s="2">
        <v>4</v>
      </c>
      <c r="J247" s="3">
        <v>1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t="b">
        <f>ISBLANK(E247)</f>
        <v>0</v>
      </c>
      <c r="Q247" t="b">
        <f>ISERROR(J247)</f>
        <v>0</v>
      </c>
      <c r="R247" t="b">
        <f>ISERROR(K247)</f>
        <v>0</v>
      </c>
      <c r="S247" t="b">
        <f>ISERROR(G247)</f>
        <v>0</v>
      </c>
      <c r="T247" t="b">
        <f>ISERROR(I247)</f>
        <v>0</v>
      </c>
      <c r="U247" t="b">
        <f>OR(P247:T247)</f>
        <v>0</v>
      </c>
      <c r="W247" s="3">
        <f>SUM(L247:O247)</f>
        <v>0</v>
      </c>
      <c r="Y247" t="s">
        <v>1697</v>
      </c>
      <c r="Z247" t="s">
        <v>1698</v>
      </c>
      <c r="AA247" t="s">
        <v>1699</v>
      </c>
      <c r="AB247" t="s">
        <v>2086</v>
      </c>
      <c r="AC247" t="s">
        <v>2087</v>
      </c>
      <c r="AH247">
        <f>FIND(" en ",C247)</f>
        <v>5</v>
      </c>
      <c r="AI247" t="str">
        <f>MID(C247,AH247+4,9999)</f>
        <v>calle Eduardo Benot</v>
      </c>
      <c r="AJ247" t="str">
        <f>AI247&amp;" "&amp;D247&amp;", Madrid, Spain"</f>
        <v>calle Eduardo Benot 4, Madrid, Spain</v>
      </c>
    </row>
    <row r="248" spans="1:36" x14ac:dyDescent="0.35">
      <c r="A248" s="3">
        <v>496</v>
      </c>
      <c r="B248" t="s">
        <v>387</v>
      </c>
      <c r="C248" t="s">
        <v>427</v>
      </c>
      <c r="E248" t="s">
        <v>393</v>
      </c>
      <c r="F248" s="3">
        <v>1450</v>
      </c>
      <c r="G248" s="3">
        <v>1</v>
      </c>
      <c r="H248" s="3">
        <v>55</v>
      </c>
      <c r="I248" s="2">
        <v>3</v>
      </c>
      <c r="J248" s="3">
        <v>1</v>
      </c>
      <c r="K248" s="3">
        <v>1</v>
      </c>
      <c r="L248" s="3">
        <v>0</v>
      </c>
      <c r="M248" s="3">
        <v>0</v>
      </c>
      <c r="N248" s="3">
        <v>0</v>
      </c>
      <c r="O248" s="3">
        <v>0</v>
      </c>
      <c r="P248" t="b">
        <f>ISBLANK(E248)</f>
        <v>0</v>
      </c>
      <c r="Q248" t="b">
        <f>ISERROR(J248)</f>
        <v>0</v>
      </c>
      <c r="R248" t="b">
        <f>ISERROR(K248)</f>
        <v>0</v>
      </c>
      <c r="S248" t="b">
        <f>ISERROR(G248)</f>
        <v>0</v>
      </c>
      <c r="T248" t="b">
        <f>ISERROR(I248)</f>
        <v>0</v>
      </c>
      <c r="U248" t="b">
        <f>OR(P248:T248)</f>
        <v>0</v>
      </c>
      <c r="W248" s="3">
        <f>SUM(L248:O248)</f>
        <v>0</v>
      </c>
      <c r="Y248" t="s">
        <v>1697</v>
      </c>
      <c r="Z248" t="s">
        <v>1698</v>
      </c>
      <c r="AA248" t="s">
        <v>393</v>
      </c>
      <c r="AH248">
        <f>FIND(" en ",C248)</f>
        <v>5</v>
      </c>
      <c r="AI248" t="str">
        <f>MID(C248,AH248+4,9999)</f>
        <v>Argüelles</v>
      </c>
      <c r="AJ248" t="str">
        <f>AI248&amp;" "&amp;D248&amp;", Madrid, Spain"</f>
        <v>Argüelles , Madrid, Spain</v>
      </c>
    </row>
    <row r="249" spans="1:36" x14ac:dyDescent="0.35">
      <c r="A249" s="3">
        <v>500</v>
      </c>
      <c r="B249" t="s">
        <v>387</v>
      </c>
      <c r="C249" t="s">
        <v>465</v>
      </c>
      <c r="E249" t="s">
        <v>393</v>
      </c>
      <c r="F249" s="3">
        <v>795</v>
      </c>
      <c r="G249" s="1" t="e">
        <v>#NULL!</v>
      </c>
      <c r="H249" s="3">
        <v>50</v>
      </c>
      <c r="I249" s="2">
        <v>3</v>
      </c>
      <c r="J249" s="3">
        <v>1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t="b">
        <f>ISBLANK(E249)</f>
        <v>0</v>
      </c>
      <c r="Q249" t="b">
        <f>ISERROR(J249)</f>
        <v>0</v>
      </c>
      <c r="R249" t="b">
        <f>ISERROR(K249)</f>
        <v>0</v>
      </c>
      <c r="S249" t="b">
        <f>ISERROR(G249)</f>
        <v>1</v>
      </c>
      <c r="T249" t="b">
        <f>ISERROR(I249)</f>
        <v>0</v>
      </c>
      <c r="U249" t="b">
        <f>OR(P249:T249)</f>
        <v>1</v>
      </c>
      <c r="W249" s="3">
        <f>SUM(L249:O249)</f>
        <v>0</v>
      </c>
      <c r="Y249" t="s">
        <v>1721</v>
      </c>
      <c r="Z249" t="s">
        <v>1698</v>
      </c>
      <c r="AA249" t="s">
        <v>1699</v>
      </c>
      <c r="AB249" t="s">
        <v>17</v>
      </c>
      <c r="AH249">
        <f>FIND(" en ",C249)</f>
        <v>8</v>
      </c>
      <c r="AI249" t="str">
        <f>MID(C249,AH249+4,9999)</f>
        <v>calle Quintana</v>
      </c>
      <c r="AJ249" t="str">
        <f>AI249&amp;" "&amp;D249&amp;", Madrid, Spain"</f>
        <v>calle Quintana , Madrid, Spain</v>
      </c>
    </row>
    <row r="250" spans="1:36" x14ac:dyDescent="0.35">
      <c r="A250" s="3">
        <v>502</v>
      </c>
      <c r="B250" t="s">
        <v>387</v>
      </c>
      <c r="C250" t="s">
        <v>466</v>
      </c>
      <c r="E250" t="s">
        <v>393</v>
      </c>
      <c r="F250" s="3">
        <v>2900</v>
      </c>
      <c r="G250" s="3">
        <v>4</v>
      </c>
      <c r="H250" s="3">
        <v>216</v>
      </c>
      <c r="I250" s="2">
        <v>3</v>
      </c>
      <c r="J250" s="3">
        <v>1</v>
      </c>
      <c r="K250" s="3">
        <v>1</v>
      </c>
      <c r="L250" s="3">
        <v>0</v>
      </c>
      <c r="M250" s="3">
        <v>0</v>
      </c>
      <c r="N250" s="3">
        <v>0</v>
      </c>
      <c r="O250" s="3">
        <v>0</v>
      </c>
      <c r="P250" t="b">
        <f>ISBLANK(E250)</f>
        <v>0</v>
      </c>
      <c r="Q250" t="b">
        <f>ISERROR(J250)</f>
        <v>0</v>
      </c>
      <c r="R250" t="b">
        <f>ISERROR(K250)</f>
        <v>0</v>
      </c>
      <c r="S250" t="b">
        <f>ISERROR(G250)</f>
        <v>0</v>
      </c>
      <c r="T250" t="b">
        <f>ISERROR(I250)</f>
        <v>0</v>
      </c>
      <c r="U250" t="b">
        <f>OR(P250:T250)</f>
        <v>0</v>
      </c>
      <c r="W250" s="3">
        <f>SUM(L250:O250)</f>
        <v>0</v>
      </c>
      <c r="Y250" t="s">
        <v>1697</v>
      </c>
      <c r="Z250" t="s">
        <v>1698</v>
      </c>
      <c r="AA250" t="s">
        <v>2089</v>
      </c>
      <c r="AH250">
        <f>FIND(" en ",C250)</f>
        <v>5</v>
      </c>
      <c r="AI250" t="str">
        <f>MID(C250,AH250+4,9999)</f>
        <v>ferraz</v>
      </c>
      <c r="AJ250" t="str">
        <f>AI250&amp;" "&amp;D250&amp;", Madrid, Spain"</f>
        <v>ferraz , Madrid, Spain</v>
      </c>
    </row>
    <row r="251" spans="1:36" x14ac:dyDescent="0.35">
      <c r="A251" s="3">
        <v>510</v>
      </c>
      <c r="B251" t="s">
        <v>387</v>
      </c>
      <c r="C251" t="s">
        <v>469</v>
      </c>
      <c r="D251" t="s">
        <v>95</v>
      </c>
      <c r="E251" t="s">
        <v>393</v>
      </c>
      <c r="F251" s="3">
        <v>1300</v>
      </c>
      <c r="G251" s="3">
        <v>2</v>
      </c>
      <c r="H251" s="3">
        <v>85</v>
      </c>
      <c r="I251" s="2">
        <v>2</v>
      </c>
      <c r="J251" s="3">
        <v>0</v>
      </c>
      <c r="K251" s="3">
        <v>1</v>
      </c>
      <c r="L251" s="3">
        <v>0</v>
      </c>
      <c r="M251" s="3">
        <v>0</v>
      </c>
      <c r="N251" s="3">
        <v>0</v>
      </c>
      <c r="O251" s="3">
        <v>0</v>
      </c>
      <c r="P251" t="b">
        <f>ISBLANK(E251)</f>
        <v>0</v>
      </c>
      <c r="Q251" t="b">
        <f>ISERROR(J251)</f>
        <v>0</v>
      </c>
      <c r="R251" t="b">
        <f>ISERROR(K251)</f>
        <v>0</v>
      </c>
      <c r="S251" t="b">
        <f>ISERROR(G251)</f>
        <v>0</v>
      </c>
      <c r="T251" t="b">
        <f>ISERROR(I251)</f>
        <v>0</v>
      </c>
      <c r="U251" t="b">
        <f>OR(P251:T251)</f>
        <v>0</v>
      </c>
      <c r="W251" s="3">
        <f>SUM(L251:O251)</f>
        <v>0</v>
      </c>
      <c r="Y251" t="s">
        <v>1697</v>
      </c>
      <c r="Z251" t="s">
        <v>1698</v>
      </c>
      <c r="AA251" t="s">
        <v>1699</v>
      </c>
      <c r="AB251" t="s">
        <v>2068</v>
      </c>
      <c r="AH251">
        <f>FIND(" en ",C251)</f>
        <v>5</v>
      </c>
      <c r="AI251" t="str">
        <f>MID(C251,AH251+4,9999)</f>
        <v>calle princesa</v>
      </c>
      <c r="AJ251" t="str">
        <f>AI251&amp;" "&amp;D251&amp;", Madrid, Spain"</f>
        <v>calle princesa 11, Madrid, Spain</v>
      </c>
    </row>
    <row r="252" spans="1:36" x14ac:dyDescent="0.35">
      <c r="A252" s="3">
        <v>514</v>
      </c>
      <c r="B252" t="s">
        <v>387</v>
      </c>
      <c r="C252" t="s">
        <v>427</v>
      </c>
      <c r="E252" t="s">
        <v>393</v>
      </c>
      <c r="F252" s="3">
        <v>1250</v>
      </c>
      <c r="G252" s="3">
        <v>2</v>
      </c>
      <c r="H252" s="3">
        <v>100</v>
      </c>
      <c r="I252" s="2">
        <v>4</v>
      </c>
      <c r="J252" s="3">
        <v>1</v>
      </c>
      <c r="K252" s="3">
        <v>1</v>
      </c>
      <c r="L252" s="3">
        <v>0</v>
      </c>
      <c r="M252" s="3">
        <v>0</v>
      </c>
      <c r="N252" s="3">
        <v>0</v>
      </c>
      <c r="O252" s="3">
        <v>0</v>
      </c>
      <c r="P252" t="b">
        <f>ISBLANK(E252)</f>
        <v>0</v>
      </c>
      <c r="Q252" t="b">
        <f>ISERROR(J252)</f>
        <v>0</v>
      </c>
      <c r="R252" t="b">
        <f>ISERROR(K252)</f>
        <v>0</v>
      </c>
      <c r="S252" t="b">
        <f>ISERROR(G252)</f>
        <v>0</v>
      </c>
      <c r="T252" t="b">
        <f>ISERROR(I252)</f>
        <v>0</v>
      </c>
      <c r="U252" t="b">
        <f>OR(P252:T252)</f>
        <v>0</v>
      </c>
      <c r="W252" s="3">
        <f>SUM(L252:O252)</f>
        <v>0</v>
      </c>
      <c r="Y252" t="s">
        <v>1697</v>
      </c>
      <c r="Z252" t="s">
        <v>1698</v>
      </c>
      <c r="AA252" t="s">
        <v>393</v>
      </c>
      <c r="AH252">
        <f>FIND(" en ",C252)</f>
        <v>5</v>
      </c>
      <c r="AI252" t="str">
        <f>MID(C252,AH252+4,9999)</f>
        <v>Argüelles</v>
      </c>
      <c r="AJ252" t="str">
        <f>AI252&amp;" "&amp;D252&amp;", Madrid, Spain"</f>
        <v>Argüelles , Madrid, Spain</v>
      </c>
    </row>
    <row r="253" spans="1:36" x14ac:dyDescent="0.35">
      <c r="A253" s="3">
        <v>515</v>
      </c>
      <c r="B253" t="s">
        <v>387</v>
      </c>
      <c r="C253" t="s">
        <v>471</v>
      </c>
      <c r="D253" t="s">
        <v>472</v>
      </c>
      <c r="E253" t="s">
        <v>393</v>
      </c>
      <c r="F253" s="3">
        <v>450</v>
      </c>
      <c r="G253" s="1" t="e">
        <v>#NULL!</v>
      </c>
      <c r="H253" s="3">
        <v>60</v>
      </c>
      <c r="I253" s="1" t="e">
        <v>#NULL!</v>
      </c>
      <c r="J253" s="1" t="e">
        <v>#NULL!</v>
      </c>
      <c r="K253" s="1" t="e">
        <v>#NULL!</v>
      </c>
      <c r="L253" s="3">
        <v>0</v>
      </c>
      <c r="M253" s="3">
        <v>0</v>
      </c>
      <c r="N253" s="3">
        <v>0</v>
      </c>
      <c r="O253" s="3">
        <v>0</v>
      </c>
      <c r="P253" t="b">
        <f>ISBLANK(E253)</f>
        <v>0</v>
      </c>
      <c r="Q253" t="b">
        <f>ISERROR(J253)</f>
        <v>1</v>
      </c>
      <c r="R253" t="b">
        <f>ISERROR(K253)</f>
        <v>1</v>
      </c>
      <c r="S253" t="b">
        <f>ISERROR(G253)</f>
        <v>1</v>
      </c>
      <c r="T253" t="b">
        <f>ISERROR(I253)</f>
        <v>1</v>
      </c>
      <c r="U253" t="b">
        <f>OR(P253:T253)</f>
        <v>1</v>
      </c>
      <c r="W253" s="3">
        <f>SUM(L253:O253)</f>
        <v>0</v>
      </c>
      <c r="Y253" t="s">
        <v>1721</v>
      </c>
      <c r="Z253" t="s">
        <v>1698</v>
      </c>
      <c r="AA253" t="s">
        <v>1699</v>
      </c>
      <c r="AB253" t="s">
        <v>1700</v>
      </c>
      <c r="AC253" t="s">
        <v>2096</v>
      </c>
      <c r="AD253" t="s">
        <v>1700</v>
      </c>
      <c r="AE253" t="s">
        <v>1722</v>
      </c>
      <c r="AF253" t="s">
        <v>2097</v>
      </c>
      <c r="AH253">
        <f>FIND(" en ",C253)</f>
        <v>8</v>
      </c>
      <c r="AI253" t="str">
        <f>MID(C253,AH253+4,9999)</f>
        <v>calle de Martín de los Heros</v>
      </c>
      <c r="AJ253" t="str">
        <f>AI253&amp;" "&amp;D253&amp;", Madrid, Spain"</f>
        <v>calle de Martín de los Heros 53, Madrid, Spain</v>
      </c>
    </row>
    <row r="254" spans="1:36" x14ac:dyDescent="0.35">
      <c r="A254" s="3">
        <v>516</v>
      </c>
      <c r="B254" t="s">
        <v>387</v>
      </c>
      <c r="C254" t="s">
        <v>473</v>
      </c>
      <c r="D254" t="s">
        <v>98</v>
      </c>
      <c r="E254" t="s">
        <v>393</v>
      </c>
      <c r="F254" s="3">
        <v>1000</v>
      </c>
      <c r="G254" s="1" t="e">
        <v>#NULL!</v>
      </c>
      <c r="H254" s="3">
        <v>72</v>
      </c>
      <c r="I254" s="2">
        <v>3</v>
      </c>
      <c r="J254" s="3">
        <v>1</v>
      </c>
      <c r="K254" s="3">
        <v>1</v>
      </c>
      <c r="L254" s="3">
        <v>0</v>
      </c>
      <c r="M254" s="3">
        <v>0</v>
      </c>
      <c r="N254" s="3">
        <v>0</v>
      </c>
      <c r="O254" s="3">
        <v>0</v>
      </c>
      <c r="P254" t="b">
        <f>ISBLANK(E254)</f>
        <v>0</v>
      </c>
      <c r="Q254" t="b">
        <f>ISERROR(J254)</f>
        <v>0</v>
      </c>
      <c r="R254" t="b">
        <f>ISERROR(K254)</f>
        <v>0</v>
      </c>
      <c r="S254" t="b">
        <f>ISERROR(G254)</f>
        <v>1</v>
      </c>
      <c r="T254" t="b">
        <f>ISERROR(I254)</f>
        <v>0</v>
      </c>
      <c r="U254" t="b">
        <f>OR(P254:T254)</f>
        <v>1</v>
      </c>
      <c r="W254" s="3">
        <f>SUM(L254:O254)</f>
        <v>0</v>
      </c>
      <c r="Y254" t="s">
        <v>1721</v>
      </c>
      <c r="Z254" t="s">
        <v>1698</v>
      </c>
      <c r="AA254" t="s">
        <v>2098</v>
      </c>
      <c r="AH254">
        <f>FIND(" en ",C254)</f>
        <v>8</v>
      </c>
      <c r="AI254" t="str">
        <f>MID(C254,AH254+4,9999)</f>
        <v>irun</v>
      </c>
      <c r="AJ254" t="str">
        <f>AI254&amp;" "&amp;D254&amp;", Madrid, Spain"</f>
        <v>irun 23, Madrid, Spain</v>
      </c>
    </row>
    <row r="255" spans="1:36" x14ac:dyDescent="0.35">
      <c r="A255" s="3">
        <v>518</v>
      </c>
      <c r="B255" t="s">
        <v>387</v>
      </c>
      <c r="C255" t="s">
        <v>438</v>
      </c>
      <c r="E255" t="s">
        <v>393</v>
      </c>
      <c r="F255" s="3">
        <v>1000</v>
      </c>
      <c r="G255" s="1" t="e">
        <v>#NULL!</v>
      </c>
      <c r="H255" s="3">
        <v>74</v>
      </c>
      <c r="I255" s="2">
        <v>3</v>
      </c>
      <c r="J255" s="3">
        <v>1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t="b">
        <f>ISBLANK(E255)</f>
        <v>0</v>
      </c>
      <c r="Q255" t="b">
        <f>ISERROR(J255)</f>
        <v>0</v>
      </c>
      <c r="R255" t="b">
        <f>ISERROR(K255)</f>
        <v>0</v>
      </c>
      <c r="S255" t="b">
        <f>ISERROR(G255)</f>
        <v>1</v>
      </c>
      <c r="T255" t="b">
        <f>ISERROR(I255)</f>
        <v>0</v>
      </c>
      <c r="U255" t="b">
        <f>OR(P255:T255)</f>
        <v>1</v>
      </c>
      <c r="W255" s="3">
        <f>SUM(L255:O255)</f>
        <v>0</v>
      </c>
      <c r="Y255" t="s">
        <v>1721</v>
      </c>
      <c r="Z255" t="s">
        <v>1698</v>
      </c>
      <c r="AA255" t="s">
        <v>1699</v>
      </c>
      <c r="AB255" t="s">
        <v>1700</v>
      </c>
      <c r="AC255" t="s">
        <v>2067</v>
      </c>
      <c r="AH255">
        <f>FIND(" en ",C255)</f>
        <v>8</v>
      </c>
      <c r="AI255" t="str">
        <f>MID(C255,AH255+4,9999)</f>
        <v>calle de Irún</v>
      </c>
      <c r="AJ255" t="str">
        <f>AI255&amp;" "&amp;D255&amp;", Madrid, Spain"</f>
        <v>calle de Irún , Madrid, Spain</v>
      </c>
    </row>
    <row r="256" spans="1:36" x14ac:dyDescent="0.35">
      <c r="A256" s="3">
        <v>519</v>
      </c>
      <c r="B256" t="s">
        <v>387</v>
      </c>
      <c r="C256" t="s">
        <v>427</v>
      </c>
      <c r="E256" t="s">
        <v>393</v>
      </c>
      <c r="F256" s="3">
        <v>1300</v>
      </c>
      <c r="G256" s="3">
        <v>2</v>
      </c>
      <c r="H256" s="3">
        <v>90</v>
      </c>
      <c r="I256" s="2">
        <v>1</v>
      </c>
      <c r="J256" s="3">
        <v>1</v>
      </c>
      <c r="K256" s="3">
        <v>1</v>
      </c>
      <c r="L256" s="3">
        <v>0</v>
      </c>
      <c r="M256" s="3">
        <v>0</v>
      </c>
      <c r="N256" s="3">
        <v>0</v>
      </c>
      <c r="O256" s="3">
        <v>0</v>
      </c>
      <c r="P256" t="b">
        <f>ISBLANK(E256)</f>
        <v>0</v>
      </c>
      <c r="Q256" t="b">
        <f>ISERROR(J256)</f>
        <v>0</v>
      </c>
      <c r="R256" t="b">
        <f>ISERROR(K256)</f>
        <v>0</v>
      </c>
      <c r="S256" t="b">
        <f>ISERROR(G256)</f>
        <v>0</v>
      </c>
      <c r="T256" t="b">
        <f>ISERROR(I256)</f>
        <v>0</v>
      </c>
      <c r="U256" t="b">
        <f>OR(P256:T256)</f>
        <v>0</v>
      </c>
      <c r="W256" s="3">
        <f>SUM(L256:O256)</f>
        <v>0</v>
      </c>
      <c r="Y256" t="s">
        <v>1697</v>
      </c>
      <c r="Z256" t="s">
        <v>1698</v>
      </c>
      <c r="AA256" t="s">
        <v>393</v>
      </c>
      <c r="AH256">
        <f>FIND(" en ",C256)</f>
        <v>5</v>
      </c>
      <c r="AI256" t="str">
        <f>MID(C256,AH256+4,9999)</f>
        <v>Argüelles</v>
      </c>
      <c r="AJ256" t="str">
        <f>AI256&amp;" "&amp;D256&amp;", Madrid, Spain"</f>
        <v>Argüelles , Madrid, Spain</v>
      </c>
    </row>
    <row r="257" spans="1:36" x14ac:dyDescent="0.35">
      <c r="A257" s="3">
        <v>520</v>
      </c>
      <c r="B257" t="s">
        <v>387</v>
      </c>
      <c r="C257" t="s">
        <v>406</v>
      </c>
      <c r="E257" t="s">
        <v>393</v>
      </c>
      <c r="F257" s="3">
        <v>1050</v>
      </c>
      <c r="G257" s="3">
        <v>1</v>
      </c>
      <c r="H257" s="3">
        <v>47</v>
      </c>
      <c r="I257" s="2">
        <v>0</v>
      </c>
      <c r="J257" s="3">
        <v>1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  <c r="P257" t="b">
        <f>ISBLANK(E257)</f>
        <v>0</v>
      </c>
      <c r="Q257" t="b">
        <f>ISERROR(J257)</f>
        <v>0</v>
      </c>
      <c r="R257" t="b">
        <f>ISERROR(K257)</f>
        <v>0</v>
      </c>
      <c r="S257" t="b">
        <f>ISERROR(G257)</f>
        <v>0</v>
      </c>
      <c r="T257" t="b">
        <f>ISERROR(I257)</f>
        <v>0</v>
      </c>
      <c r="U257" t="b">
        <f>OR(P257:T257)</f>
        <v>0</v>
      </c>
      <c r="W257" s="3">
        <f>SUM(L257:O257)</f>
        <v>0</v>
      </c>
      <c r="Y257" t="s">
        <v>1697</v>
      </c>
      <c r="Z257" t="s">
        <v>1698</v>
      </c>
      <c r="AA257" t="s">
        <v>1699</v>
      </c>
      <c r="AB257" t="s">
        <v>2040</v>
      </c>
      <c r="AH257">
        <f>FIND(" en ",C257)</f>
        <v>5</v>
      </c>
      <c r="AI257" t="str">
        <f>MID(C257,AH257+4,9999)</f>
        <v>calle Ilustración</v>
      </c>
      <c r="AJ257" t="str">
        <f>AI257&amp;" "&amp;D257&amp;", Madrid, Spain"</f>
        <v>calle Ilustración , Madrid, Spain</v>
      </c>
    </row>
    <row r="258" spans="1:36" x14ac:dyDescent="0.35">
      <c r="A258" s="3">
        <v>521</v>
      </c>
      <c r="B258" t="s">
        <v>387</v>
      </c>
      <c r="C258" t="s">
        <v>406</v>
      </c>
      <c r="E258" t="s">
        <v>393</v>
      </c>
      <c r="F258" s="3">
        <v>1200</v>
      </c>
      <c r="G258" s="3">
        <v>2</v>
      </c>
      <c r="H258" s="3">
        <v>70</v>
      </c>
      <c r="I258" s="2">
        <v>2</v>
      </c>
      <c r="J258" s="3">
        <v>1</v>
      </c>
      <c r="K258" s="3">
        <v>1</v>
      </c>
      <c r="L258" s="3">
        <v>0</v>
      </c>
      <c r="M258" s="3">
        <v>0</v>
      </c>
      <c r="N258" s="3">
        <v>0</v>
      </c>
      <c r="O258" s="3">
        <v>0</v>
      </c>
      <c r="P258" t="b">
        <f>ISBLANK(E258)</f>
        <v>0</v>
      </c>
      <c r="Q258" t="b">
        <f>ISERROR(J258)</f>
        <v>0</v>
      </c>
      <c r="R258" t="b">
        <f>ISERROR(K258)</f>
        <v>0</v>
      </c>
      <c r="S258" t="b">
        <f>ISERROR(G258)</f>
        <v>0</v>
      </c>
      <c r="T258" t="b">
        <f>ISERROR(I258)</f>
        <v>0</v>
      </c>
      <c r="U258" t="b">
        <f>OR(P258:T258)</f>
        <v>0</v>
      </c>
      <c r="W258" s="3">
        <f>SUM(L258:O258)</f>
        <v>0</v>
      </c>
      <c r="Y258" t="s">
        <v>1697</v>
      </c>
      <c r="Z258" t="s">
        <v>1698</v>
      </c>
      <c r="AA258" t="s">
        <v>1699</v>
      </c>
      <c r="AB258" t="s">
        <v>2040</v>
      </c>
      <c r="AH258">
        <f>FIND(" en ",C258)</f>
        <v>5</v>
      </c>
      <c r="AI258" t="str">
        <f>MID(C258,AH258+4,9999)</f>
        <v>calle Ilustración</v>
      </c>
      <c r="AJ258" t="str">
        <f>AI258&amp;" "&amp;D258&amp;", Madrid, Spain"</f>
        <v>calle Ilustración , Madrid, Spain</v>
      </c>
    </row>
    <row r="259" spans="1:36" x14ac:dyDescent="0.35">
      <c r="A259" s="3">
        <v>523</v>
      </c>
      <c r="B259" t="s">
        <v>387</v>
      </c>
      <c r="C259" t="s">
        <v>447</v>
      </c>
      <c r="D259" t="s">
        <v>476</v>
      </c>
      <c r="E259" t="s">
        <v>393</v>
      </c>
      <c r="F259" s="3">
        <v>1500</v>
      </c>
      <c r="G259" s="3">
        <v>2</v>
      </c>
      <c r="H259" s="3">
        <v>90</v>
      </c>
      <c r="I259" s="2">
        <v>2</v>
      </c>
      <c r="J259" s="3">
        <v>1</v>
      </c>
      <c r="K259" s="3">
        <v>1</v>
      </c>
      <c r="L259" s="3">
        <v>0</v>
      </c>
      <c r="M259" s="3">
        <v>0</v>
      </c>
      <c r="N259" s="3">
        <v>0</v>
      </c>
      <c r="O259" s="3">
        <v>0</v>
      </c>
      <c r="P259" t="b">
        <f>ISBLANK(E259)</f>
        <v>0</v>
      </c>
      <c r="Q259" t="b">
        <f>ISERROR(J259)</f>
        <v>0</v>
      </c>
      <c r="R259" t="b">
        <f>ISERROR(K259)</f>
        <v>0</v>
      </c>
      <c r="S259" t="b">
        <f>ISERROR(G259)</f>
        <v>0</v>
      </c>
      <c r="T259" t="b">
        <f>ISERROR(I259)</f>
        <v>0</v>
      </c>
      <c r="U259" t="b">
        <f>OR(P259:T259)</f>
        <v>0</v>
      </c>
      <c r="W259" s="3">
        <f>SUM(L259:O259)</f>
        <v>0</v>
      </c>
      <c r="Y259" t="s">
        <v>1697</v>
      </c>
      <c r="Z259" t="s">
        <v>1698</v>
      </c>
      <c r="AA259" t="s">
        <v>2014</v>
      </c>
      <c r="AB259" t="s">
        <v>1708</v>
      </c>
      <c r="AC259" t="s">
        <v>1838</v>
      </c>
      <c r="AH259">
        <f>FIND(" en ",C259)</f>
        <v>5</v>
      </c>
      <c r="AI259" t="str">
        <f>MID(C259,AH259+4,9999)</f>
        <v>paseo del Rey</v>
      </c>
      <c r="AJ259" t="str">
        <f>AI259&amp;" "&amp;D259&amp;", Madrid, Spain"</f>
        <v>paseo del Rey 26, Madrid, Spain</v>
      </c>
    </row>
    <row r="260" spans="1:36" x14ac:dyDescent="0.35">
      <c r="A260" s="3">
        <v>524</v>
      </c>
      <c r="B260" t="s">
        <v>387</v>
      </c>
      <c r="C260" t="s">
        <v>406</v>
      </c>
      <c r="D260" t="s">
        <v>477</v>
      </c>
      <c r="E260" t="s">
        <v>393</v>
      </c>
      <c r="F260" s="3">
        <v>1550</v>
      </c>
      <c r="G260" s="3">
        <v>2</v>
      </c>
      <c r="H260" s="3">
        <v>110</v>
      </c>
      <c r="I260" s="2">
        <v>3</v>
      </c>
      <c r="J260" s="3">
        <v>1</v>
      </c>
      <c r="K260" s="3">
        <v>1</v>
      </c>
      <c r="L260" s="3">
        <v>0</v>
      </c>
      <c r="M260" s="3">
        <v>0</v>
      </c>
      <c r="N260" s="3">
        <v>0</v>
      </c>
      <c r="O260" s="3">
        <v>0</v>
      </c>
      <c r="P260" t="b">
        <f>ISBLANK(E260)</f>
        <v>0</v>
      </c>
      <c r="Q260" t="b">
        <f>ISERROR(J260)</f>
        <v>0</v>
      </c>
      <c r="R260" t="b">
        <f>ISERROR(K260)</f>
        <v>0</v>
      </c>
      <c r="S260" t="b">
        <f>ISERROR(G260)</f>
        <v>0</v>
      </c>
      <c r="T260" t="b">
        <f>ISERROR(I260)</f>
        <v>0</v>
      </c>
      <c r="U260" t="b">
        <f>OR(P260:T260)</f>
        <v>0</v>
      </c>
      <c r="W260" s="3">
        <f>SUM(L260:O260)</f>
        <v>0</v>
      </c>
      <c r="Y260" t="s">
        <v>1697</v>
      </c>
      <c r="Z260" t="s">
        <v>1698</v>
      </c>
      <c r="AA260" t="s">
        <v>1699</v>
      </c>
      <c r="AB260" t="s">
        <v>2040</v>
      </c>
      <c r="AH260">
        <f>FIND(" en ",C260)</f>
        <v>5</v>
      </c>
      <c r="AI260" t="str">
        <f>MID(C260,AH260+4,9999)</f>
        <v>calle Ilustración</v>
      </c>
      <c r="AJ260" t="str">
        <f>AI260&amp;" "&amp;D260&amp;", Madrid, Spain"</f>
        <v>calle Ilustración 21, Madrid, Spain</v>
      </c>
    </row>
    <row r="261" spans="1:36" x14ac:dyDescent="0.35">
      <c r="A261" s="3">
        <v>528</v>
      </c>
      <c r="B261" t="s">
        <v>387</v>
      </c>
      <c r="C261" t="s">
        <v>479</v>
      </c>
      <c r="E261" t="s">
        <v>393</v>
      </c>
      <c r="F261" s="3">
        <v>850</v>
      </c>
      <c r="G261" s="1" t="e">
        <v>#NULL!</v>
      </c>
      <c r="H261" s="3">
        <v>32</v>
      </c>
      <c r="I261" s="2">
        <v>6</v>
      </c>
      <c r="J261" s="3">
        <v>1</v>
      </c>
      <c r="K261" s="3">
        <v>1</v>
      </c>
      <c r="L261" s="3">
        <v>0</v>
      </c>
      <c r="M261" s="3">
        <v>0</v>
      </c>
      <c r="N261" s="3">
        <v>0</v>
      </c>
      <c r="O261" s="3">
        <v>0</v>
      </c>
      <c r="P261" t="b">
        <f>ISBLANK(E261)</f>
        <v>0</v>
      </c>
      <c r="Q261" t="b">
        <f>ISERROR(J261)</f>
        <v>0</v>
      </c>
      <c r="R261" t="b">
        <f>ISERROR(K261)</f>
        <v>0</v>
      </c>
      <c r="S261" t="b">
        <f>ISERROR(G261)</f>
        <v>1</v>
      </c>
      <c r="T261" t="b">
        <f>ISERROR(I261)</f>
        <v>0</v>
      </c>
      <c r="U261" t="b">
        <f>OR(P261:T261)</f>
        <v>1</v>
      </c>
      <c r="W261" s="3">
        <f>SUM(L261:O261)</f>
        <v>0</v>
      </c>
      <c r="Y261" t="s">
        <v>1721</v>
      </c>
      <c r="Z261" t="s">
        <v>1698</v>
      </c>
      <c r="AA261" t="s">
        <v>393</v>
      </c>
      <c r="AH261">
        <f>FIND(" en ",C261)</f>
        <v>8</v>
      </c>
      <c r="AI261" t="str">
        <f>MID(C261,AH261+4,9999)</f>
        <v>Argüelles</v>
      </c>
      <c r="AJ261" t="str">
        <f>AI261&amp;" "&amp;D261&amp;", Madrid, Spain"</f>
        <v>Argüelles , Madrid, Spain</v>
      </c>
    </row>
    <row r="262" spans="1:36" x14ac:dyDescent="0.35">
      <c r="A262" s="3">
        <v>530</v>
      </c>
      <c r="B262" t="s">
        <v>387</v>
      </c>
      <c r="C262" t="s">
        <v>427</v>
      </c>
      <c r="E262" t="s">
        <v>393</v>
      </c>
      <c r="F262" s="3">
        <v>1400</v>
      </c>
      <c r="G262" s="3">
        <v>2</v>
      </c>
      <c r="H262" s="3">
        <v>85</v>
      </c>
      <c r="I262" s="2">
        <v>4</v>
      </c>
      <c r="J262" s="3">
        <v>0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t="b">
        <f>ISBLANK(E262)</f>
        <v>0</v>
      </c>
      <c r="Q262" t="b">
        <f>ISERROR(J262)</f>
        <v>0</v>
      </c>
      <c r="R262" t="b">
        <f>ISERROR(K262)</f>
        <v>0</v>
      </c>
      <c r="S262" t="b">
        <f>ISERROR(G262)</f>
        <v>0</v>
      </c>
      <c r="T262" t="b">
        <f>ISERROR(I262)</f>
        <v>0</v>
      </c>
      <c r="U262" t="b">
        <f>OR(P262:T262)</f>
        <v>0</v>
      </c>
      <c r="W262" s="3">
        <f>SUM(L262:O262)</f>
        <v>0</v>
      </c>
      <c r="Y262" t="s">
        <v>1697</v>
      </c>
      <c r="Z262" t="s">
        <v>1698</v>
      </c>
      <c r="AA262" t="s">
        <v>393</v>
      </c>
      <c r="AH262">
        <f>FIND(" en ",C262)</f>
        <v>5</v>
      </c>
      <c r="AI262" t="str">
        <f>MID(C262,AH262+4,9999)</f>
        <v>Argüelles</v>
      </c>
      <c r="AJ262" t="str">
        <f>AI262&amp;" "&amp;D262&amp;", Madrid, Spain"</f>
        <v>Argüelles , Madrid, Spain</v>
      </c>
    </row>
    <row r="263" spans="1:36" x14ac:dyDescent="0.35">
      <c r="A263" s="3">
        <v>532</v>
      </c>
      <c r="B263" t="s">
        <v>387</v>
      </c>
      <c r="C263" t="s">
        <v>427</v>
      </c>
      <c r="E263" t="s">
        <v>393</v>
      </c>
      <c r="F263" s="3">
        <v>2800</v>
      </c>
      <c r="G263" s="3">
        <v>4</v>
      </c>
      <c r="H263" s="3">
        <v>227</v>
      </c>
      <c r="I263" s="2">
        <v>4</v>
      </c>
      <c r="J263" s="3">
        <v>1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  <c r="P263" t="b">
        <f>ISBLANK(E263)</f>
        <v>0</v>
      </c>
      <c r="Q263" t="b">
        <f>ISERROR(J263)</f>
        <v>0</v>
      </c>
      <c r="R263" t="b">
        <f>ISERROR(K263)</f>
        <v>0</v>
      </c>
      <c r="S263" t="b">
        <f>ISERROR(G263)</f>
        <v>0</v>
      </c>
      <c r="T263" t="b">
        <f>ISERROR(I263)</f>
        <v>0</v>
      </c>
      <c r="U263" t="b">
        <f>OR(P263:T263)</f>
        <v>0</v>
      </c>
      <c r="W263" s="3">
        <f>SUM(L263:O263)</f>
        <v>0</v>
      </c>
      <c r="Y263" t="s">
        <v>1697</v>
      </c>
      <c r="Z263" t="s">
        <v>1698</v>
      </c>
      <c r="AA263" t="s">
        <v>393</v>
      </c>
      <c r="AH263">
        <f>FIND(" en ",C263)</f>
        <v>5</v>
      </c>
      <c r="AI263" t="str">
        <f>MID(C263,AH263+4,9999)</f>
        <v>Argüelles</v>
      </c>
      <c r="AJ263" t="str">
        <f>AI263&amp;" "&amp;D263&amp;", Madrid, Spain"</f>
        <v>Argüelles , Madrid, Spain</v>
      </c>
    </row>
    <row r="264" spans="1:36" x14ac:dyDescent="0.35">
      <c r="A264" s="3">
        <v>535</v>
      </c>
      <c r="B264" t="s">
        <v>387</v>
      </c>
      <c r="C264" t="s">
        <v>427</v>
      </c>
      <c r="E264" t="s">
        <v>393</v>
      </c>
      <c r="F264" s="3">
        <v>1800</v>
      </c>
      <c r="G264" s="3">
        <v>2</v>
      </c>
      <c r="H264" s="3">
        <v>120</v>
      </c>
      <c r="I264" s="2">
        <v>4</v>
      </c>
      <c r="J264" s="3">
        <v>1</v>
      </c>
      <c r="K264" s="3">
        <v>1</v>
      </c>
      <c r="L264" s="3">
        <v>0</v>
      </c>
      <c r="M264" s="3">
        <v>0</v>
      </c>
      <c r="N264" s="3">
        <v>0</v>
      </c>
      <c r="O264" s="3">
        <v>0</v>
      </c>
      <c r="P264" t="b">
        <f>ISBLANK(E264)</f>
        <v>0</v>
      </c>
      <c r="Q264" t="b">
        <f>ISERROR(J264)</f>
        <v>0</v>
      </c>
      <c r="R264" t="b">
        <f>ISERROR(K264)</f>
        <v>0</v>
      </c>
      <c r="S264" t="b">
        <f>ISERROR(G264)</f>
        <v>0</v>
      </c>
      <c r="T264" t="b">
        <f>ISERROR(I264)</f>
        <v>0</v>
      </c>
      <c r="U264" t="b">
        <f>OR(P264:T264)</f>
        <v>0</v>
      </c>
      <c r="W264" s="3">
        <f>SUM(L264:O264)</f>
        <v>0</v>
      </c>
      <c r="Y264" t="s">
        <v>1697</v>
      </c>
      <c r="Z264" t="s">
        <v>1698</v>
      </c>
      <c r="AA264" t="s">
        <v>393</v>
      </c>
      <c r="AH264">
        <f>FIND(" en ",C264)</f>
        <v>5</v>
      </c>
      <c r="AI264" t="str">
        <f>MID(C264,AH264+4,9999)</f>
        <v>Argüelles</v>
      </c>
      <c r="AJ264" t="str">
        <f>AI264&amp;" "&amp;D264&amp;", Madrid, Spain"</f>
        <v>Argüelles , Madrid, Spain</v>
      </c>
    </row>
    <row r="265" spans="1:36" x14ac:dyDescent="0.35">
      <c r="A265" s="3">
        <v>537</v>
      </c>
      <c r="B265" t="s">
        <v>387</v>
      </c>
      <c r="C265" t="s">
        <v>481</v>
      </c>
      <c r="E265" t="s">
        <v>393</v>
      </c>
      <c r="F265" s="3">
        <v>950</v>
      </c>
      <c r="G265" s="3">
        <v>2</v>
      </c>
      <c r="H265" s="3">
        <v>75</v>
      </c>
      <c r="I265" s="2">
        <v>6</v>
      </c>
      <c r="J265" s="3">
        <v>0</v>
      </c>
      <c r="K265" s="3">
        <v>1</v>
      </c>
      <c r="L265" s="3">
        <v>0</v>
      </c>
      <c r="M265" s="3">
        <v>0</v>
      </c>
      <c r="N265" s="3">
        <v>0</v>
      </c>
      <c r="O265" s="3">
        <v>0</v>
      </c>
      <c r="P265" t="b">
        <f>ISBLANK(E265)</f>
        <v>0</v>
      </c>
      <c r="Q265" t="b">
        <f>ISERROR(J265)</f>
        <v>0</v>
      </c>
      <c r="R265" t="b">
        <f>ISERROR(K265)</f>
        <v>0</v>
      </c>
      <c r="S265" t="b">
        <f>ISERROR(G265)</f>
        <v>0</v>
      </c>
      <c r="T265" t="b">
        <f>ISERROR(I265)</f>
        <v>0</v>
      </c>
      <c r="U265" t="b">
        <f>OR(P265:T265)</f>
        <v>0</v>
      </c>
      <c r="W265" s="3">
        <f>SUM(L265:O265)</f>
        <v>0</v>
      </c>
      <c r="Y265" t="s">
        <v>1697</v>
      </c>
      <c r="Z265" t="s">
        <v>1698</v>
      </c>
      <c r="AA265" t="s">
        <v>2104</v>
      </c>
      <c r="AH265">
        <f>FIND(" en ",C265)</f>
        <v>5</v>
      </c>
      <c r="AI265" t="str">
        <f>MID(C265,AH265+4,9999)</f>
        <v>ARRIAZA</v>
      </c>
      <c r="AJ265" t="str">
        <f>AI265&amp;" "&amp;D265&amp;", Madrid, Spain"</f>
        <v>ARRIAZA , Madrid, Spain</v>
      </c>
    </row>
    <row r="266" spans="1:36" x14ac:dyDescent="0.35">
      <c r="A266" s="3">
        <v>539</v>
      </c>
      <c r="B266" t="s">
        <v>387</v>
      </c>
      <c r="C266" t="s">
        <v>483</v>
      </c>
      <c r="E266" t="s">
        <v>393</v>
      </c>
      <c r="F266" s="3">
        <v>1000</v>
      </c>
      <c r="G266" s="3">
        <v>1</v>
      </c>
      <c r="H266" s="3">
        <v>73</v>
      </c>
      <c r="I266" s="2">
        <v>14</v>
      </c>
      <c r="J266" s="3">
        <v>1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t="b">
        <f>ISBLANK(E266)</f>
        <v>0</v>
      </c>
      <c r="Q266" t="b">
        <f>ISERROR(J266)</f>
        <v>0</v>
      </c>
      <c r="R266" t="b">
        <f>ISERROR(K266)</f>
        <v>0</v>
      </c>
      <c r="S266" t="b">
        <f>ISERROR(G266)</f>
        <v>0</v>
      </c>
      <c r="T266" t="b">
        <f>ISERROR(I266)</f>
        <v>0</v>
      </c>
      <c r="U266" t="b">
        <f>OR(P266:T266)</f>
        <v>0</v>
      </c>
      <c r="W266" s="3">
        <f>SUM(L266:O266)</f>
        <v>0</v>
      </c>
      <c r="Y266" t="s">
        <v>1697</v>
      </c>
      <c r="Z266" t="s">
        <v>1698</v>
      </c>
      <c r="AA266" t="s">
        <v>2060</v>
      </c>
      <c r="AH266">
        <f>FIND(" en ",C266)</f>
        <v>5</v>
      </c>
      <c r="AI266" t="str">
        <f>MID(C266,AH266+4,9999)</f>
        <v>Princesa</v>
      </c>
      <c r="AJ266" t="str">
        <f>AI266&amp;" "&amp;D266&amp;", Madrid, Spain"</f>
        <v>Princesa , Madrid, Spain</v>
      </c>
    </row>
    <row r="267" spans="1:36" x14ac:dyDescent="0.35">
      <c r="A267" s="3">
        <v>541</v>
      </c>
      <c r="B267" t="s">
        <v>387</v>
      </c>
      <c r="C267" t="s">
        <v>485</v>
      </c>
      <c r="D267" t="s">
        <v>186</v>
      </c>
      <c r="E267" t="s">
        <v>393</v>
      </c>
      <c r="F267" s="3">
        <v>1450</v>
      </c>
      <c r="G267" s="3">
        <v>1</v>
      </c>
      <c r="H267" s="3">
        <v>65</v>
      </c>
      <c r="I267" s="2">
        <v>1</v>
      </c>
      <c r="J267" s="3">
        <v>1</v>
      </c>
      <c r="K267" s="3">
        <v>1</v>
      </c>
      <c r="L267" s="3">
        <v>0</v>
      </c>
      <c r="M267" s="3">
        <v>0</v>
      </c>
      <c r="N267" s="3">
        <v>0</v>
      </c>
      <c r="O267" s="3">
        <v>0</v>
      </c>
      <c r="P267" t="b">
        <f>ISBLANK(E267)</f>
        <v>0</v>
      </c>
      <c r="Q267" t="b">
        <f>ISERROR(J267)</f>
        <v>0</v>
      </c>
      <c r="R267" t="b">
        <f>ISERROR(K267)</f>
        <v>0</v>
      </c>
      <c r="S267" t="b">
        <f>ISERROR(G267)</f>
        <v>0</v>
      </c>
      <c r="T267" t="b">
        <f>ISERROR(I267)</f>
        <v>0</v>
      </c>
      <c r="U267" t="b">
        <f>OR(P267:T267)</f>
        <v>0</v>
      </c>
      <c r="W267" s="3">
        <f>SUM(L267:O267)</f>
        <v>0</v>
      </c>
      <c r="Y267" t="s">
        <v>1697</v>
      </c>
      <c r="Z267" t="s">
        <v>1698</v>
      </c>
      <c r="AA267" t="s">
        <v>1699</v>
      </c>
      <c r="AB267" t="s">
        <v>1700</v>
      </c>
      <c r="AC267" t="s">
        <v>2106</v>
      </c>
      <c r="AD267" t="s">
        <v>2107</v>
      </c>
      <c r="AH267">
        <f>FIND(" en ",C267)</f>
        <v>5</v>
      </c>
      <c r="AI267" t="str">
        <f>MID(C267,AH267+4,9999)</f>
        <v>calle de Estanislao Figueras</v>
      </c>
      <c r="AJ267" t="str">
        <f>AI267&amp;" "&amp;D267&amp;", Madrid, Spain"</f>
        <v>calle de Estanislao Figueras 10, Madrid, Spain</v>
      </c>
    </row>
    <row r="268" spans="1:36" x14ac:dyDescent="0.35">
      <c r="A268" s="3">
        <v>543</v>
      </c>
      <c r="B268" t="s">
        <v>387</v>
      </c>
      <c r="C268" t="s">
        <v>487</v>
      </c>
      <c r="D268" t="s">
        <v>488</v>
      </c>
      <c r="E268" t="s">
        <v>393</v>
      </c>
      <c r="F268" s="3">
        <v>2995</v>
      </c>
      <c r="G268" s="3">
        <v>2</v>
      </c>
      <c r="H268" s="3">
        <v>95</v>
      </c>
      <c r="I268" s="2">
        <v>1</v>
      </c>
      <c r="J268" s="3">
        <v>1</v>
      </c>
      <c r="K268" s="3">
        <v>1</v>
      </c>
      <c r="L268" s="3">
        <v>0</v>
      </c>
      <c r="M268" s="3">
        <v>0</v>
      </c>
      <c r="N268" s="3">
        <v>0</v>
      </c>
      <c r="O268" s="3">
        <v>0</v>
      </c>
      <c r="P268" t="b">
        <f>ISBLANK(E268)</f>
        <v>0</v>
      </c>
      <c r="Q268" t="b">
        <f>ISERROR(J268)</f>
        <v>0</v>
      </c>
      <c r="R268" t="b">
        <f>ISERROR(K268)</f>
        <v>0</v>
      </c>
      <c r="S268" t="b">
        <f>ISERROR(G268)</f>
        <v>0</v>
      </c>
      <c r="T268" t="b">
        <f>ISERROR(I268)</f>
        <v>0</v>
      </c>
      <c r="U268" t="b">
        <f>OR(P268:T268)</f>
        <v>0</v>
      </c>
      <c r="W268" s="3">
        <f>SUM(L268:O268)</f>
        <v>0</v>
      </c>
      <c r="Y268" t="s">
        <v>1697</v>
      </c>
      <c r="Z268" t="s">
        <v>1698</v>
      </c>
      <c r="AA268" t="s">
        <v>1699</v>
      </c>
      <c r="AB268" t="s">
        <v>2096</v>
      </c>
      <c r="AC268" t="s">
        <v>1700</v>
      </c>
      <c r="AD268" t="s">
        <v>1722</v>
      </c>
      <c r="AE268" t="s">
        <v>2097</v>
      </c>
      <c r="AH268">
        <f>FIND(" en ",C268)</f>
        <v>5</v>
      </c>
      <c r="AI268" t="str">
        <f>MID(C268,AH268+4,9999)</f>
        <v>calle Martín de los Heros</v>
      </c>
      <c r="AJ268" t="str">
        <f>AI268&amp;" "&amp;D268&amp;", Madrid, Spain"</f>
        <v>calle Martín de los Heros 89, Madrid, Spain</v>
      </c>
    </row>
    <row r="269" spans="1:36" x14ac:dyDescent="0.35">
      <c r="A269" s="3">
        <v>546</v>
      </c>
      <c r="B269" t="s">
        <v>387</v>
      </c>
      <c r="C269" t="s">
        <v>427</v>
      </c>
      <c r="E269" t="s">
        <v>393</v>
      </c>
      <c r="F269" s="3">
        <v>850</v>
      </c>
      <c r="G269" s="3">
        <v>1</v>
      </c>
      <c r="H269" s="3">
        <v>60</v>
      </c>
      <c r="I269" s="2">
        <v>0.5</v>
      </c>
      <c r="J269" s="3">
        <v>1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  <c r="P269" t="b">
        <f>ISBLANK(E269)</f>
        <v>0</v>
      </c>
      <c r="Q269" t="b">
        <f>ISERROR(J269)</f>
        <v>0</v>
      </c>
      <c r="R269" t="b">
        <f>ISERROR(K269)</f>
        <v>0</v>
      </c>
      <c r="S269" t="b">
        <f>ISERROR(G269)</f>
        <v>0</v>
      </c>
      <c r="T269" t="b">
        <f>ISERROR(I269)</f>
        <v>0</v>
      </c>
      <c r="U269" t="b">
        <f>OR(P269:T269)</f>
        <v>0</v>
      </c>
      <c r="W269" s="3">
        <f>SUM(L269:O269)</f>
        <v>0</v>
      </c>
      <c r="Y269" t="s">
        <v>1697</v>
      </c>
      <c r="Z269" t="s">
        <v>1698</v>
      </c>
      <c r="AA269" t="s">
        <v>393</v>
      </c>
      <c r="AH269">
        <f>FIND(" en ",C269)</f>
        <v>5</v>
      </c>
      <c r="AI269" t="str">
        <f>MID(C269,AH269+4,9999)</f>
        <v>Argüelles</v>
      </c>
      <c r="AJ269" t="str">
        <f>AI269&amp;" "&amp;D269&amp;", Madrid, Spain"</f>
        <v>Argüelles , Madrid, Spain</v>
      </c>
    </row>
    <row r="270" spans="1:36" x14ac:dyDescent="0.35">
      <c r="A270" s="3">
        <v>547</v>
      </c>
      <c r="B270" t="s">
        <v>387</v>
      </c>
      <c r="C270" t="s">
        <v>490</v>
      </c>
      <c r="D270" t="s">
        <v>182</v>
      </c>
      <c r="E270" t="s">
        <v>393</v>
      </c>
      <c r="F270" s="3">
        <v>1800</v>
      </c>
      <c r="G270" s="3">
        <v>4</v>
      </c>
      <c r="H270" s="3">
        <v>80</v>
      </c>
      <c r="I270" s="2">
        <v>2</v>
      </c>
      <c r="J270" s="3">
        <v>0</v>
      </c>
      <c r="K270" s="3">
        <v>1</v>
      </c>
      <c r="L270" s="3">
        <v>0</v>
      </c>
      <c r="M270" s="3">
        <v>0</v>
      </c>
      <c r="N270" s="3">
        <v>0</v>
      </c>
      <c r="O270" s="3">
        <v>0</v>
      </c>
      <c r="P270" t="b">
        <f>ISBLANK(E270)</f>
        <v>0</v>
      </c>
      <c r="Q270" t="b">
        <f>ISERROR(J270)</f>
        <v>0</v>
      </c>
      <c r="R270" t="b">
        <f>ISERROR(K270)</f>
        <v>0</v>
      </c>
      <c r="S270" t="b">
        <f>ISERROR(G270)</f>
        <v>0</v>
      </c>
      <c r="T270" t="b">
        <f>ISERROR(I270)</f>
        <v>0</v>
      </c>
      <c r="U270" t="b">
        <f>OR(P270:T270)</f>
        <v>0</v>
      </c>
      <c r="W270" s="3">
        <f>SUM(L270:O270)</f>
        <v>0</v>
      </c>
      <c r="Y270" t="s">
        <v>1697</v>
      </c>
      <c r="Z270" t="s">
        <v>1698</v>
      </c>
      <c r="AA270" t="s">
        <v>1699</v>
      </c>
      <c r="AB270" t="s">
        <v>1700</v>
      </c>
      <c r="AC270" t="s">
        <v>2096</v>
      </c>
      <c r="AD270" t="s">
        <v>1700</v>
      </c>
      <c r="AE270" t="s">
        <v>1722</v>
      </c>
      <c r="AF270" t="s">
        <v>2097</v>
      </c>
      <c r="AH270">
        <f>FIND(" en ",C270)</f>
        <v>5</v>
      </c>
      <c r="AI270" t="str">
        <f>MID(C270,AH270+4,9999)</f>
        <v>calle de Martín de los Heros</v>
      </c>
      <c r="AJ270" t="str">
        <f>AI270&amp;" "&amp;D270&amp;", Madrid, Spain"</f>
        <v>calle de Martín de los Heros 80, Madrid, Spain</v>
      </c>
    </row>
    <row r="271" spans="1:36" x14ac:dyDescent="0.35">
      <c r="A271" s="3">
        <v>549</v>
      </c>
      <c r="B271" t="s">
        <v>387</v>
      </c>
      <c r="C271" t="s">
        <v>406</v>
      </c>
      <c r="D271" t="s">
        <v>110</v>
      </c>
      <c r="E271" t="s">
        <v>393</v>
      </c>
      <c r="F271" s="3">
        <v>1100</v>
      </c>
      <c r="G271" s="3">
        <v>2</v>
      </c>
      <c r="H271" s="3">
        <v>70</v>
      </c>
      <c r="I271" s="2">
        <v>2</v>
      </c>
      <c r="J271" s="3">
        <v>1</v>
      </c>
      <c r="K271" s="3">
        <v>1</v>
      </c>
      <c r="L271" s="3">
        <v>0</v>
      </c>
      <c r="M271" s="3">
        <v>0</v>
      </c>
      <c r="N271" s="3">
        <v>0</v>
      </c>
      <c r="O271" s="3">
        <v>0</v>
      </c>
      <c r="P271" t="b">
        <f>ISBLANK(E271)</f>
        <v>0</v>
      </c>
      <c r="Q271" t="b">
        <f>ISERROR(J271)</f>
        <v>0</v>
      </c>
      <c r="R271" t="b">
        <f>ISERROR(K271)</f>
        <v>0</v>
      </c>
      <c r="S271" t="b">
        <f>ISERROR(G271)</f>
        <v>0</v>
      </c>
      <c r="T271" t="b">
        <f>ISERROR(I271)</f>
        <v>0</v>
      </c>
      <c r="U271" t="b">
        <f>OR(P271:T271)</f>
        <v>0</v>
      </c>
      <c r="W271" s="3">
        <f>SUM(L271:O271)</f>
        <v>0</v>
      </c>
      <c r="Y271" t="s">
        <v>1697</v>
      </c>
      <c r="Z271" t="s">
        <v>1698</v>
      </c>
      <c r="AA271" t="s">
        <v>1699</v>
      </c>
      <c r="AB271" t="s">
        <v>2040</v>
      </c>
      <c r="AH271">
        <f>FIND(" en ",C271)</f>
        <v>5</v>
      </c>
      <c r="AI271" t="str">
        <f>MID(C271,AH271+4,9999)</f>
        <v>calle Ilustración</v>
      </c>
      <c r="AJ271" t="str">
        <f>AI271&amp;" "&amp;D271&amp;", Madrid, Spain"</f>
        <v>calle Ilustración 2, Madrid, Spain</v>
      </c>
    </row>
    <row r="272" spans="1:36" x14ac:dyDescent="0.35">
      <c r="A272" s="3">
        <v>551</v>
      </c>
      <c r="B272" t="s">
        <v>387</v>
      </c>
      <c r="C272" t="s">
        <v>493</v>
      </c>
      <c r="D272" t="s">
        <v>313</v>
      </c>
      <c r="E272" t="s">
        <v>393</v>
      </c>
      <c r="F272" s="3">
        <v>1350</v>
      </c>
      <c r="G272" s="3">
        <v>1</v>
      </c>
      <c r="H272" s="3">
        <v>56</v>
      </c>
      <c r="I272" s="2">
        <v>17</v>
      </c>
      <c r="J272" s="3">
        <v>0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  <c r="P272" t="b">
        <f>ISBLANK(E272)</f>
        <v>0</v>
      </c>
      <c r="Q272" t="b">
        <f>ISERROR(J272)</f>
        <v>0</v>
      </c>
      <c r="R272" t="b">
        <f>ISERROR(K272)</f>
        <v>0</v>
      </c>
      <c r="S272" t="b">
        <f>ISERROR(G272)</f>
        <v>0</v>
      </c>
      <c r="T272" t="b">
        <f>ISERROR(I272)</f>
        <v>0</v>
      </c>
      <c r="U272" t="b">
        <f>OR(P272:T272)</f>
        <v>0</v>
      </c>
      <c r="W272" s="3">
        <f>SUM(L272:O272)</f>
        <v>0</v>
      </c>
      <c r="Y272" t="s">
        <v>1697</v>
      </c>
      <c r="Z272" t="s">
        <v>1698</v>
      </c>
      <c r="AA272" t="s">
        <v>1699</v>
      </c>
      <c r="AB272" t="s">
        <v>2060</v>
      </c>
      <c r="AH272">
        <f>FIND(" en ",C272)</f>
        <v>5</v>
      </c>
      <c r="AI272" t="str">
        <f>MID(C272,AH272+4,9999)</f>
        <v>calle Princesa</v>
      </c>
      <c r="AJ272" t="str">
        <f>AI272&amp;" "&amp;D272&amp;", Madrid, Spain"</f>
        <v>calle Princesa 27, Madrid, Spain</v>
      </c>
    </row>
    <row r="273" spans="1:36" x14ac:dyDescent="0.35">
      <c r="A273" s="3">
        <v>554</v>
      </c>
      <c r="B273" t="s">
        <v>387</v>
      </c>
      <c r="C273" t="s">
        <v>453</v>
      </c>
      <c r="D273" t="s">
        <v>33</v>
      </c>
      <c r="E273" t="s">
        <v>393</v>
      </c>
      <c r="F273" s="3">
        <v>1400</v>
      </c>
      <c r="G273" s="3">
        <v>1</v>
      </c>
      <c r="H273" s="3">
        <v>50</v>
      </c>
      <c r="I273" s="2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t="b">
        <f>ISBLANK(E273)</f>
        <v>0</v>
      </c>
      <c r="Q273" t="b">
        <f>ISERROR(J273)</f>
        <v>0</v>
      </c>
      <c r="R273" t="b">
        <f>ISERROR(K273)</f>
        <v>0</v>
      </c>
      <c r="S273" t="b">
        <f>ISERROR(G273)</f>
        <v>0</v>
      </c>
      <c r="T273" t="b">
        <f>ISERROR(I273)</f>
        <v>0</v>
      </c>
      <c r="U273" t="b">
        <f>OR(P273:T273)</f>
        <v>0</v>
      </c>
      <c r="W273" s="3">
        <f>SUM(L273:O273)</f>
        <v>0</v>
      </c>
      <c r="Y273" t="s">
        <v>1697</v>
      </c>
      <c r="Z273" t="s">
        <v>1698</v>
      </c>
      <c r="AA273" t="s">
        <v>1699</v>
      </c>
      <c r="AB273" t="s">
        <v>2081</v>
      </c>
      <c r="AC273" t="s">
        <v>2082</v>
      </c>
      <c r="AH273">
        <f>FIND(" en ",C273)</f>
        <v>5</v>
      </c>
      <c r="AI273" t="str">
        <f>MID(C273,AH273+4,9999)</f>
        <v>calle Luisa Fernanda</v>
      </c>
      <c r="AJ273" t="str">
        <f>AI273&amp;" "&amp;D273&amp;", Madrid, Spain"</f>
        <v>calle Luisa Fernanda 17, Madrid, Spain</v>
      </c>
    </row>
    <row r="274" spans="1:36" x14ac:dyDescent="0.35">
      <c r="A274" s="3">
        <v>125</v>
      </c>
      <c r="B274" t="s">
        <v>133</v>
      </c>
      <c r="C274" t="s">
        <v>160</v>
      </c>
      <c r="E274" t="s">
        <v>161</v>
      </c>
      <c r="F274" s="3">
        <v>1500</v>
      </c>
      <c r="G274" s="3">
        <v>3</v>
      </c>
      <c r="H274" s="3">
        <v>121</v>
      </c>
      <c r="I274" s="2">
        <v>1</v>
      </c>
      <c r="J274" s="3">
        <v>1</v>
      </c>
      <c r="K274" s="3">
        <v>1</v>
      </c>
      <c r="L274" s="3">
        <v>0</v>
      </c>
      <c r="M274" s="3">
        <v>0</v>
      </c>
      <c r="N274" s="3">
        <v>0</v>
      </c>
      <c r="O274" s="3">
        <v>0</v>
      </c>
      <c r="P274" t="b">
        <f>ISBLANK(E274)</f>
        <v>0</v>
      </c>
      <c r="Q274" t="b">
        <f>ISERROR(J274)</f>
        <v>0</v>
      </c>
      <c r="R274" t="b">
        <f>ISERROR(K274)</f>
        <v>0</v>
      </c>
      <c r="S274" t="b">
        <f>ISERROR(G274)</f>
        <v>0</v>
      </c>
      <c r="T274" t="b">
        <f>ISERROR(I274)</f>
        <v>0</v>
      </c>
      <c r="U274" t="b">
        <f>OR(P274:T274)</f>
        <v>0</v>
      </c>
      <c r="W274" s="3">
        <f>SUM(L274:O274)</f>
        <v>0</v>
      </c>
      <c r="Y274" t="s">
        <v>1697</v>
      </c>
      <c r="Z274" t="s">
        <v>1698</v>
      </c>
      <c r="AA274" t="s">
        <v>1835</v>
      </c>
      <c r="AB274" t="s">
        <v>1708</v>
      </c>
      <c r="AC274" t="s">
        <v>1836</v>
      </c>
      <c r="AH274">
        <f>FIND(" en ",C274)</f>
        <v>5</v>
      </c>
      <c r="AI274" t="str">
        <f>MID(C274,AH274+4,9999)</f>
        <v>Arroyo del Fresno</v>
      </c>
      <c r="AJ274" t="str">
        <f>AI274&amp;" "&amp;D274&amp;", Madrid, Spain"</f>
        <v>Arroyo del Fresno , Madrid, Spain</v>
      </c>
    </row>
    <row r="275" spans="1:36" x14ac:dyDescent="0.35">
      <c r="A275" s="3">
        <v>181</v>
      </c>
      <c r="B275" t="s">
        <v>133</v>
      </c>
      <c r="C275" t="s">
        <v>209</v>
      </c>
      <c r="D275" t="s">
        <v>73</v>
      </c>
      <c r="E275" t="s">
        <v>161</v>
      </c>
      <c r="F275" s="3">
        <v>1200</v>
      </c>
      <c r="G275" s="3">
        <v>3</v>
      </c>
      <c r="H275" s="3">
        <v>107</v>
      </c>
      <c r="I275" s="2">
        <v>1</v>
      </c>
      <c r="J275" s="3">
        <v>1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  <c r="P275" t="b">
        <f>ISBLANK(E275)</f>
        <v>0</v>
      </c>
      <c r="Q275" t="b">
        <f>ISERROR(J275)</f>
        <v>0</v>
      </c>
      <c r="R275" t="b">
        <f>ISERROR(K275)</f>
        <v>0</v>
      </c>
      <c r="S275" t="b">
        <f>ISERROR(G275)</f>
        <v>0</v>
      </c>
      <c r="T275" t="b">
        <f>ISERROR(I275)</f>
        <v>0</v>
      </c>
      <c r="U275" t="b">
        <f>OR(P275:T275)</f>
        <v>0</v>
      </c>
      <c r="W275" s="3">
        <f>SUM(L275:O275)</f>
        <v>0</v>
      </c>
      <c r="Y275" t="s">
        <v>1697</v>
      </c>
      <c r="Z275" t="s">
        <v>1698</v>
      </c>
      <c r="AA275" t="s">
        <v>1699</v>
      </c>
      <c r="AB275" t="s">
        <v>1708</v>
      </c>
      <c r="AC275" t="s">
        <v>1879</v>
      </c>
      <c r="AD275" t="s">
        <v>1700</v>
      </c>
      <c r="AE275" t="s">
        <v>1729</v>
      </c>
      <c r="AF275" t="s">
        <v>1870</v>
      </c>
      <c r="AH275">
        <f>FIND(" en ",C275)</f>
        <v>5</v>
      </c>
      <c r="AI275" t="str">
        <f>MID(C275,AH275+4,9999)</f>
        <v>calle del Mirador de la Reina</v>
      </c>
      <c r="AJ275" t="str">
        <f>AI275&amp;" "&amp;D275&amp;", Madrid, Spain"</f>
        <v>calle del Mirador de la Reina 44, Madrid, Spain</v>
      </c>
    </row>
    <row r="276" spans="1:36" x14ac:dyDescent="0.35">
      <c r="A276" s="3">
        <v>185</v>
      </c>
      <c r="B276" t="s">
        <v>133</v>
      </c>
      <c r="C276" t="s">
        <v>213</v>
      </c>
      <c r="E276" t="s">
        <v>161</v>
      </c>
      <c r="F276" s="3">
        <v>1800</v>
      </c>
      <c r="G276" s="3">
        <v>3</v>
      </c>
      <c r="H276" s="3">
        <v>200</v>
      </c>
      <c r="I276" s="1" t="e">
        <v>#NULL!</v>
      </c>
      <c r="J276" s="1" t="e">
        <v>#NULL!</v>
      </c>
      <c r="K276" s="1" t="e">
        <v>#NULL!</v>
      </c>
      <c r="L276" s="3">
        <v>0</v>
      </c>
      <c r="M276" s="3">
        <v>1</v>
      </c>
      <c r="N276" s="3">
        <v>0</v>
      </c>
      <c r="O276" s="3">
        <v>1</v>
      </c>
      <c r="P276" t="b">
        <f>ISBLANK(E276)</f>
        <v>0</v>
      </c>
      <c r="Q276" t="b">
        <f>ISERROR(J276)</f>
        <v>1</v>
      </c>
      <c r="R276" t="b">
        <f>ISERROR(K276)</f>
        <v>1</v>
      </c>
      <c r="S276" t="b">
        <f>ISERROR(G276)</f>
        <v>0</v>
      </c>
      <c r="T276" t="b">
        <f>ISERROR(I276)</f>
        <v>1</v>
      </c>
      <c r="U276" t="b">
        <f>OR(P276:T276)</f>
        <v>1</v>
      </c>
      <c r="W276" s="5">
        <f>SUM(L276:O276)</f>
        <v>2</v>
      </c>
      <c r="Y276" t="s">
        <v>1767</v>
      </c>
      <c r="Z276" t="s">
        <v>1769</v>
      </c>
      <c r="AA276" t="s">
        <v>1698</v>
      </c>
      <c r="AB276" t="s">
        <v>1835</v>
      </c>
      <c r="AC276" t="s">
        <v>1708</v>
      </c>
      <c r="AD276" t="s">
        <v>1836</v>
      </c>
      <c r="AH276">
        <f>FIND(" en ",C276)</f>
        <v>15</v>
      </c>
      <c r="AI276" t="str">
        <f>MID(C276,AH276+4,9999)</f>
        <v>Arroyo del Fresno</v>
      </c>
      <c r="AJ276" t="str">
        <f>AI276&amp;" "&amp;D276&amp;", Madrid, Spain"</f>
        <v>Arroyo del Fresno , Madrid, Spain</v>
      </c>
    </row>
    <row r="277" spans="1:36" x14ac:dyDescent="0.35">
      <c r="A277" s="3">
        <v>189</v>
      </c>
      <c r="B277" t="s">
        <v>133</v>
      </c>
      <c r="C277" t="s">
        <v>218</v>
      </c>
      <c r="E277" t="s">
        <v>161</v>
      </c>
      <c r="F277" s="3">
        <v>2200</v>
      </c>
      <c r="G277" s="3">
        <v>4</v>
      </c>
      <c r="H277" s="3">
        <v>150</v>
      </c>
      <c r="I277" s="2">
        <v>5</v>
      </c>
      <c r="J277" s="3">
        <v>1</v>
      </c>
      <c r="K277" s="3">
        <v>1</v>
      </c>
      <c r="L277" s="3">
        <v>1</v>
      </c>
      <c r="M277" s="3">
        <v>0</v>
      </c>
      <c r="N277" s="3">
        <v>0</v>
      </c>
      <c r="O277" s="3">
        <v>0</v>
      </c>
      <c r="P277" t="b">
        <f>ISBLANK(E277)</f>
        <v>0</v>
      </c>
      <c r="Q277" t="b">
        <f>ISERROR(J277)</f>
        <v>0</v>
      </c>
      <c r="R277" t="b">
        <f>ISERROR(K277)</f>
        <v>0</v>
      </c>
      <c r="S277" t="b">
        <f>ISERROR(G277)</f>
        <v>0</v>
      </c>
      <c r="T277" t="b">
        <f>ISERROR(I277)</f>
        <v>0</v>
      </c>
      <c r="U277" t="b">
        <f>OR(P277:T277)</f>
        <v>0</v>
      </c>
      <c r="W277" s="3">
        <f>SUM(L277:O277)</f>
        <v>1</v>
      </c>
      <c r="Y277" t="s">
        <v>1710</v>
      </c>
      <c r="Z277" t="s">
        <v>1698</v>
      </c>
      <c r="AA277" t="s">
        <v>1883</v>
      </c>
      <c r="AB277" t="s">
        <v>1700</v>
      </c>
      <c r="AC277" t="s">
        <v>1884</v>
      </c>
      <c r="AH277">
        <f>FIND(" en ",C277)</f>
        <v>6</v>
      </c>
      <c r="AI277" t="str">
        <f>MID(C277,AH277+4,9999)</f>
        <v>Maria de Maeztu</v>
      </c>
      <c r="AJ277" t="str">
        <f>AI277&amp;" "&amp;D277&amp;", Madrid, Spain"</f>
        <v>Maria de Maeztu , Madrid, Spain</v>
      </c>
    </row>
    <row r="278" spans="1:36" x14ac:dyDescent="0.35">
      <c r="A278" s="3">
        <v>32</v>
      </c>
      <c r="B278" t="s">
        <v>15</v>
      </c>
      <c r="C278" t="s">
        <v>59</v>
      </c>
      <c r="E278" t="s">
        <v>60</v>
      </c>
      <c r="F278" s="3">
        <v>2800</v>
      </c>
      <c r="G278" s="3">
        <v>4</v>
      </c>
      <c r="H278" s="3">
        <v>200</v>
      </c>
      <c r="I278" s="2">
        <v>4</v>
      </c>
      <c r="J278" s="3">
        <v>1</v>
      </c>
      <c r="K278" s="3">
        <v>1</v>
      </c>
      <c r="L278" s="3">
        <v>0</v>
      </c>
      <c r="M278" s="3">
        <v>0</v>
      </c>
      <c r="N278" s="3">
        <v>0</v>
      </c>
      <c r="O278" s="3">
        <v>0</v>
      </c>
      <c r="P278" t="b">
        <f>ISBLANK(E278)</f>
        <v>0</v>
      </c>
      <c r="Q278" t="b">
        <f>ISERROR(J278)</f>
        <v>0</v>
      </c>
      <c r="R278" t="b">
        <f>ISERROR(K278)</f>
        <v>0</v>
      </c>
      <c r="S278" t="b">
        <f>ISERROR(G278)</f>
        <v>0</v>
      </c>
      <c r="T278" t="b">
        <f>ISERROR(I278)</f>
        <v>0</v>
      </c>
      <c r="U278" t="b">
        <f>OR(P278:T278)</f>
        <v>0</v>
      </c>
      <c r="W278" s="3">
        <f>SUM(L278:O278)</f>
        <v>0</v>
      </c>
      <c r="Y278" t="s">
        <v>1697</v>
      </c>
      <c r="Z278" t="s">
        <v>1698</v>
      </c>
      <c r="AA278" t="s">
        <v>1699</v>
      </c>
      <c r="AB278" t="s">
        <v>1747</v>
      </c>
      <c r="AH278">
        <f>FIND(" en ",C278)</f>
        <v>5</v>
      </c>
      <c r="AI278" t="str">
        <f>MID(C278,AH278+4,9999)</f>
        <v>calle piquer</v>
      </c>
      <c r="AJ278" t="str">
        <f>AI278&amp;" "&amp;D278&amp;", Madrid, Spain"</f>
        <v>calle piquer , Madrid, Spain</v>
      </c>
    </row>
    <row r="279" spans="1:36" x14ac:dyDescent="0.35">
      <c r="A279" s="3">
        <v>33</v>
      </c>
      <c r="B279" t="s">
        <v>15</v>
      </c>
      <c r="C279" t="s">
        <v>61</v>
      </c>
      <c r="E279" t="s">
        <v>60</v>
      </c>
      <c r="F279" s="3">
        <v>3200</v>
      </c>
      <c r="G279" s="3">
        <v>5</v>
      </c>
      <c r="H279" s="3">
        <v>215</v>
      </c>
      <c r="I279" s="2">
        <v>2</v>
      </c>
      <c r="J279" s="3">
        <v>1</v>
      </c>
      <c r="K279" s="3">
        <v>1</v>
      </c>
      <c r="L279" s="3">
        <v>0</v>
      </c>
      <c r="M279" s="3">
        <v>0</v>
      </c>
      <c r="N279" s="3">
        <v>0</v>
      </c>
      <c r="O279" s="3">
        <v>0</v>
      </c>
      <c r="P279" t="b">
        <f>ISBLANK(E279)</f>
        <v>0</v>
      </c>
      <c r="Q279" t="b">
        <f>ISERROR(J279)</f>
        <v>0</v>
      </c>
      <c r="R279" t="b">
        <f>ISERROR(K279)</f>
        <v>0</v>
      </c>
      <c r="S279" t="b">
        <f>ISERROR(G279)</f>
        <v>0</v>
      </c>
      <c r="T279" t="b">
        <f>ISERROR(I279)</f>
        <v>0</v>
      </c>
      <c r="U279" t="b">
        <f>OR(P279:T279)</f>
        <v>0</v>
      </c>
      <c r="W279" s="3">
        <f>SUM(L279:O279)</f>
        <v>0</v>
      </c>
      <c r="Y279" t="s">
        <v>1697</v>
      </c>
      <c r="Z279" t="s">
        <v>1698</v>
      </c>
      <c r="AA279" t="s">
        <v>1748</v>
      </c>
      <c r="AH279">
        <f>FIND(" en ",C279)</f>
        <v>5</v>
      </c>
      <c r="AI279" t="str">
        <f>MID(C279,AH279+4,9999)</f>
        <v>Añastro</v>
      </c>
      <c r="AJ279" t="str">
        <f>AI279&amp;" "&amp;D279&amp;", Madrid, Spain"</f>
        <v>Añastro , Madrid, Spain</v>
      </c>
    </row>
    <row r="280" spans="1:36" x14ac:dyDescent="0.35">
      <c r="A280" s="3">
        <v>47</v>
      </c>
      <c r="B280" t="s">
        <v>15</v>
      </c>
      <c r="C280" t="s">
        <v>55</v>
      </c>
      <c r="D280" t="s">
        <v>79</v>
      </c>
      <c r="E280" t="s">
        <v>60</v>
      </c>
      <c r="F280" s="3">
        <v>1500</v>
      </c>
      <c r="G280" s="3">
        <v>2</v>
      </c>
      <c r="H280" s="3">
        <v>90</v>
      </c>
      <c r="I280" s="2">
        <v>1</v>
      </c>
      <c r="J280" s="3">
        <v>1</v>
      </c>
      <c r="K280" s="3">
        <v>1</v>
      </c>
      <c r="L280" s="3">
        <v>0</v>
      </c>
      <c r="M280" s="3">
        <v>0</v>
      </c>
      <c r="N280" s="3">
        <v>0</v>
      </c>
      <c r="O280" s="3">
        <v>0</v>
      </c>
      <c r="P280" t="b">
        <f>ISBLANK(E280)</f>
        <v>0</v>
      </c>
      <c r="Q280" t="b">
        <f>ISERROR(J280)</f>
        <v>0</v>
      </c>
      <c r="R280" t="b">
        <f>ISERROR(K280)</f>
        <v>0</v>
      </c>
      <c r="S280" t="b">
        <f>ISERROR(G280)</f>
        <v>0</v>
      </c>
      <c r="T280" t="b">
        <f>ISERROR(I280)</f>
        <v>0</v>
      </c>
      <c r="U280" t="b">
        <f>OR(P280:T280)</f>
        <v>0</v>
      </c>
      <c r="W280" s="3">
        <f>SUM(L280:O280)</f>
        <v>0</v>
      </c>
      <c r="Y280" t="s">
        <v>1697</v>
      </c>
      <c r="Z280" t="s">
        <v>1698</v>
      </c>
      <c r="AA280" t="s">
        <v>1699</v>
      </c>
      <c r="AB280" t="s">
        <v>1700</v>
      </c>
      <c r="AC280" t="s">
        <v>1742</v>
      </c>
      <c r="AD280" t="s">
        <v>1743</v>
      </c>
      <c r="AH280">
        <f>FIND(" en ",C280)</f>
        <v>5</v>
      </c>
      <c r="AI280" t="str">
        <f>MID(C280,AH280+4,9999)</f>
        <v>calle de arturo soria</v>
      </c>
      <c r="AJ280" t="str">
        <f>AI280&amp;" "&amp;D280&amp;", Madrid, Spain"</f>
        <v>calle de arturo soria 246, Madrid, Spain</v>
      </c>
    </row>
    <row r="281" spans="1:36" x14ac:dyDescent="0.35">
      <c r="A281" s="3">
        <v>50</v>
      </c>
      <c r="B281" t="s">
        <v>15</v>
      </c>
      <c r="C281" t="s">
        <v>81</v>
      </c>
      <c r="E281" t="s">
        <v>60</v>
      </c>
      <c r="F281" s="3">
        <v>3000</v>
      </c>
      <c r="G281" s="3">
        <v>4</v>
      </c>
      <c r="H281" s="3">
        <v>316</v>
      </c>
      <c r="I281" s="2">
        <v>2</v>
      </c>
      <c r="J281" s="3">
        <v>1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  <c r="P281" t="b">
        <f>ISBLANK(E281)</f>
        <v>0</v>
      </c>
      <c r="Q281" t="b">
        <f>ISERROR(J281)</f>
        <v>0</v>
      </c>
      <c r="R281" t="b">
        <f>ISERROR(K281)</f>
        <v>0</v>
      </c>
      <c r="S281" t="b">
        <f>ISERROR(G281)</f>
        <v>0</v>
      </c>
      <c r="T281" t="b">
        <f>ISERROR(I281)</f>
        <v>0</v>
      </c>
      <c r="U281" t="b">
        <f>OR(P281:T281)</f>
        <v>0</v>
      </c>
      <c r="W281" s="3">
        <f>SUM(L281:O281)</f>
        <v>0</v>
      </c>
      <c r="Y281" t="s">
        <v>1697</v>
      </c>
      <c r="Z281" t="s">
        <v>1698</v>
      </c>
      <c r="AA281" t="s">
        <v>60</v>
      </c>
      <c r="AH281">
        <f>FIND(" en ",C281)</f>
        <v>5</v>
      </c>
      <c r="AI281" t="str">
        <f>MID(C281,AH281+4,9999)</f>
        <v>Atalaya</v>
      </c>
      <c r="AJ281" t="str">
        <f>AI281&amp;" "&amp;D281&amp;", Madrid, Spain"</f>
        <v>Atalaya , Madrid, Spain</v>
      </c>
    </row>
    <row r="282" spans="1:36" x14ac:dyDescent="0.35">
      <c r="A282" s="3">
        <v>61</v>
      </c>
      <c r="B282" t="s">
        <v>15</v>
      </c>
      <c r="C282" t="s">
        <v>81</v>
      </c>
      <c r="E282" t="s">
        <v>60</v>
      </c>
      <c r="F282" s="3">
        <v>2950</v>
      </c>
      <c r="G282" s="3">
        <v>5</v>
      </c>
      <c r="H282" s="3">
        <v>210</v>
      </c>
      <c r="I282" s="2">
        <v>2</v>
      </c>
      <c r="J282" s="3">
        <v>1</v>
      </c>
      <c r="K282" s="3">
        <v>1</v>
      </c>
      <c r="L282" s="3">
        <v>0</v>
      </c>
      <c r="M282" s="3">
        <v>0</v>
      </c>
      <c r="N282" s="3">
        <v>0</v>
      </c>
      <c r="O282" s="3">
        <v>0</v>
      </c>
      <c r="P282" t="b">
        <f>ISBLANK(E282)</f>
        <v>0</v>
      </c>
      <c r="Q282" t="b">
        <f>ISERROR(J282)</f>
        <v>0</v>
      </c>
      <c r="R282" t="b">
        <f>ISERROR(K282)</f>
        <v>0</v>
      </c>
      <c r="S282" t="b">
        <f>ISERROR(G282)</f>
        <v>0</v>
      </c>
      <c r="T282" t="b">
        <f>ISERROR(I282)</f>
        <v>0</v>
      </c>
      <c r="U282" t="b">
        <f>OR(P282:T282)</f>
        <v>0</v>
      </c>
      <c r="W282" s="3">
        <f>SUM(L282:O282)</f>
        <v>0</v>
      </c>
      <c r="Y282" t="s">
        <v>1697</v>
      </c>
      <c r="Z282" t="s">
        <v>1698</v>
      </c>
      <c r="AA282" t="s">
        <v>60</v>
      </c>
      <c r="AH282">
        <f>FIND(" en ",C282)</f>
        <v>5</v>
      </c>
      <c r="AI282" t="str">
        <f>MID(C282,AH282+4,9999)</f>
        <v>Atalaya</v>
      </c>
      <c r="AJ282" t="str">
        <f>AI282&amp;" "&amp;D282&amp;", Madrid, Spain"</f>
        <v>Atalaya , Madrid, Spain</v>
      </c>
    </row>
    <row r="283" spans="1:36" x14ac:dyDescent="0.35">
      <c r="A283" s="3">
        <v>1084</v>
      </c>
      <c r="B283" t="s">
        <v>852</v>
      </c>
      <c r="C283" t="s">
        <v>853</v>
      </c>
      <c r="D283" t="s">
        <v>71</v>
      </c>
      <c r="E283" t="s">
        <v>852</v>
      </c>
      <c r="F283" s="3">
        <v>750</v>
      </c>
      <c r="G283" s="3">
        <v>2</v>
      </c>
      <c r="H283" s="3">
        <v>75</v>
      </c>
      <c r="I283" s="2">
        <v>0</v>
      </c>
      <c r="J283" s="3">
        <v>1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t="b">
        <f>ISBLANK(E283)</f>
        <v>0</v>
      </c>
      <c r="Q283" t="b">
        <f>ISERROR(J283)</f>
        <v>0</v>
      </c>
      <c r="R283" t="b">
        <f>ISERROR(K283)</f>
        <v>0</v>
      </c>
      <c r="S283" t="b">
        <f>ISERROR(G283)</f>
        <v>0</v>
      </c>
      <c r="T283" t="b">
        <f>ISERROR(I283)</f>
        <v>0</v>
      </c>
      <c r="U283" t="b">
        <f>OR(P283:T283)</f>
        <v>0</v>
      </c>
      <c r="W283" s="3">
        <f>SUM(L283:O283)</f>
        <v>0</v>
      </c>
      <c r="Y283" t="s">
        <v>1697</v>
      </c>
      <c r="Z283" t="s">
        <v>1698</v>
      </c>
      <c r="AA283" t="s">
        <v>1699</v>
      </c>
      <c r="AB283" t="s">
        <v>1708</v>
      </c>
      <c r="AC283" t="s">
        <v>2372</v>
      </c>
      <c r="AD283" t="s">
        <v>2373</v>
      </c>
      <c r="AH283">
        <f>FIND(" en ",C283)</f>
        <v>5</v>
      </c>
      <c r="AI283" t="str">
        <f>MID(C283,AH283+4,9999)</f>
        <v>calle del Gran Poder</v>
      </c>
      <c r="AJ283" t="str">
        <f>AI283&amp;" "&amp;D283&amp;", Madrid, Spain"</f>
        <v>calle del Gran Poder 14, Madrid, Spain</v>
      </c>
    </row>
    <row r="284" spans="1:36" x14ac:dyDescent="0.35">
      <c r="A284" s="3">
        <v>1085</v>
      </c>
      <c r="B284" t="s">
        <v>852</v>
      </c>
      <c r="C284" t="s">
        <v>854</v>
      </c>
      <c r="E284" t="s">
        <v>852</v>
      </c>
      <c r="F284" s="3">
        <v>800</v>
      </c>
      <c r="G284" s="3">
        <v>2</v>
      </c>
      <c r="H284" s="3">
        <v>90</v>
      </c>
      <c r="I284" s="1" t="e">
        <v>#NULL!</v>
      </c>
      <c r="J284" s="1" t="e">
        <v>#NULL!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t="b">
        <f>ISBLANK(E284)</f>
        <v>0</v>
      </c>
      <c r="Q284" t="b">
        <f>ISERROR(J284)</f>
        <v>1</v>
      </c>
      <c r="R284" t="b">
        <f>ISERROR(K284)</f>
        <v>0</v>
      </c>
      <c r="S284" t="b">
        <f>ISERROR(G284)</f>
        <v>0</v>
      </c>
      <c r="T284" t="b">
        <f>ISERROR(I284)</f>
        <v>1</v>
      </c>
      <c r="U284" t="b">
        <f>OR(P284:T284)</f>
        <v>1</v>
      </c>
      <c r="W284" s="3">
        <f>SUM(L284:O284)</f>
        <v>0</v>
      </c>
      <c r="Y284" t="s">
        <v>1697</v>
      </c>
      <c r="Z284" t="s">
        <v>1698</v>
      </c>
      <c r="AA284" t="s">
        <v>2374</v>
      </c>
      <c r="AB284" t="s">
        <v>2375</v>
      </c>
      <c r="AC284" t="s">
        <v>1700</v>
      </c>
      <c r="AD284" t="s">
        <v>852</v>
      </c>
      <c r="AH284">
        <f>FIND(" en ",C284)</f>
        <v>5</v>
      </c>
      <c r="AI284" t="str">
        <f>MID(C284,AH284+4,9999)</f>
        <v>Casco Histórico de Barajas</v>
      </c>
      <c r="AJ284" t="str">
        <f>AI284&amp;" "&amp;D284&amp;", Madrid, Spain"</f>
        <v>Casco Histórico de Barajas , Madrid, Spain</v>
      </c>
    </row>
    <row r="285" spans="1:36" x14ac:dyDescent="0.35">
      <c r="A285" s="3">
        <v>1086</v>
      </c>
      <c r="B285" t="s">
        <v>852</v>
      </c>
      <c r="C285" t="s">
        <v>855</v>
      </c>
      <c r="D285" t="s">
        <v>40</v>
      </c>
      <c r="E285" t="s">
        <v>852</v>
      </c>
      <c r="F285" s="3">
        <v>800</v>
      </c>
      <c r="G285" s="3">
        <v>2</v>
      </c>
      <c r="H285" s="3">
        <v>90</v>
      </c>
      <c r="I285" s="2">
        <v>0</v>
      </c>
      <c r="J285" s="3">
        <v>1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t="b">
        <f>ISBLANK(E285)</f>
        <v>0</v>
      </c>
      <c r="Q285" t="b">
        <f>ISERROR(J285)</f>
        <v>0</v>
      </c>
      <c r="R285" t="b">
        <f>ISERROR(K285)</f>
        <v>0</v>
      </c>
      <c r="S285" t="b">
        <f>ISERROR(G285)</f>
        <v>0</v>
      </c>
      <c r="T285" t="b">
        <f>ISERROR(I285)</f>
        <v>0</v>
      </c>
      <c r="U285" t="b">
        <f>OR(P285:T285)</f>
        <v>0</v>
      </c>
      <c r="W285" s="3">
        <f>SUM(L285:O285)</f>
        <v>0</v>
      </c>
      <c r="Y285" t="s">
        <v>1697</v>
      </c>
      <c r="Z285" t="s">
        <v>1698</v>
      </c>
      <c r="AA285" t="s">
        <v>1699</v>
      </c>
      <c r="AB285" t="s">
        <v>1700</v>
      </c>
      <c r="AC285" t="s">
        <v>2376</v>
      </c>
      <c r="AH285">
        <f>FIND(" en ",C285)</f>
        <v>5</v>
      </c>
      <c r="AI285" t="str">
        <f>MID(C285,AH285+4,9999)</f>
        <v>calle de saturno</v>
      </c>
      <c r="AJ285" t="str">
        <f>AI285&amp;" "&amp;D285&amp;", Madrid, Spain"</f>
        <v>calle de saturno 1, Madrid, Spain</v>
      </c>
    </row>
    <row r="286" spans="1:36" x14ac:dyDescent="0.35">
      <c r="A286" s="3">
        <v>1087</v>
      </c>
      <c r="B286" t="s">
        <v>852</v>
      </c>
      <c r="C286" t="s">
        <v>856</v>
      </c>
      <c r="E286" t="s">
        <v>852</v>
      </c>
      <c r="F286" s="3">
        <v>950</v>
      </c>
      <c r="G286" s="3">
        <v>3</v>
      </c>
      <c r="H286" s="3">
        <v>90</v>
      </c>
      <c r="I286" s="2">
        <v>3</v>
      </c>
      <c r="J286" s="3">
        <v>1</v>
      </c>
      <c r="K286" s="3">
        <v>1</v>
      </c>
      <c r="L286" s="3">
        <v>0</v>
      </c>
      <c r="M286" s="3">
        <v>0</v>
      </c>
      <c r="N286" s="3">
        <v>0</v>
      </c>
      <c r="O286" s="3">
        <v>0</v>
      </c>
      <c r="P286" t="b">
        <f>ISBLANK(E286)</f>
        <v>0</v>
      </c>
      <c r="Q286" t="b">
        <f>ISERROR(J286)</f>
        <v>0</v>
      </c>
      <c r="R286" t="b">
        <f>ISERROR(K286)</f>
        <v>0</v>
      </c>
      <c r="S286" t="b">
        <f>ISERROR(G286)</f>
        <v>0</v>
      </c>
      <c r="T286" t="b">
        <f>ISERROR(I286)</f>
        <v>0</v>
      </c>
      <c r="U286" t="b">
        <f>OR(P286:T286)</f>
        <v>0</v>
      </c>
      <c r="W286" s="3">
        <f>SUM(L286:O286)</f>
        <v>0</v>
      </c>
      <c r="Y286" t="s">
        <v>1697</v>
      </c>
      <c r="Z286" t="s">
        <v>1698</v>
      </c>
      <c r="AA286" t="s">
        <v>2377</v>
      </c>
      <c r="AH286">
        <f>FIND(" en ",C286)</f>
        <v>5</v>
      </c>
      <c r="AI286" t="str">
        <f>MID(C286,AH286+4,9999)</f>
        <v>Timón</v>
      </c>
      <c r="AJ286" t="str">
        <f>AI286&amp;" "&amp;D286&amp;", Madrid, Spain"</f>
        <v>Timón , Madrid, Spain</v>
      </c>
    </row>
    <row r="287" spans="1:36" x14ac:dyDescent="0.35">
      <c r="A287" s="3">
        <v>1088</v>
      </c>
      <c r="B287" t="s">
        <v>852</v>
      </c>
      <c r="C287" t="s">
        <v>857</v>
      </c>
      <c r="E287" t="s">
        <v>852</v>
      </c>
      <c r="F287" s="3">
        <v>1200</v>
      </c>
      <c r="G287" s="3">
        <v>3</v>
      </c>
      <c r="H287" s="3">
        <v>87</v>
      </c>
      <c r="I287" s="2">
        <v>1</v>
      </c>
      <c r="J287" s="3">
        <v>1</v>
      </c>
      <c r="K287" s="3">
        <v>1</v>
      </c>
      <c r="L287" s="3">
        <v>0</v>
      </c>
      <c r="M287" s="3">
        <v>0</v>
      </c>
      <c r="N287" s="3">
        <v>0</v>
      </c>
      <c r="O287" s="3">
        <v>0</v>
      </c>
      <c r="P287" t="b">
        <f>ISBLANK(E287)</f>
        <v>0</v>
      </c>
      <c r="Q287" t="b">
        <f>ISERROR(J287)</f>
        <v>0</v>
      </c>
      <c r="R287" t="b">
        <f>ISERROR(K287)</f>
        <v>0</v>
      </c>
      <c r="S287" t="b">
        <f>ISERROR(G287)</f>
        <v>0</v>
      </c>
      <c r="T287" t="b">
        <f>ISERROR(I287)</f>
        <v>0</v>
      </c>
      <c r="U287" t="b">
        <f>OR(P287:T287)</f>
        <v>0</v>
      </c>
      <c r="W287" s="3">
        <f>SUM(L287:O287)</f>
        <v>0</v>
      </c>
      <c r="Y287" t="s">
        <v>1697</v>
      </c>
      <c r="Z287" t="s">
        <v>1698</v>
      </c>
      <c r="AA287" t="s">
        <v>2378</v>
      </c>
      <c r="AB287" t="s">
        <v>1700</v>
      </c>
      <c r="AC287" t="s">
        <v>2379</v>
      </c>
      <c r="AH287">
        <f>FIND(" en ",C287)</f>
        <v>5</v>
      </c>
      <c r="AI287" t="str">
        <f>MID(C287,AH287+4,9999)</f>
        <v>Alameda de Osuna</v>
      </c>
      <c r="AJ287" t="str">
        <f>AI287&amp;" "&amp;D287&amp;", Madrid, Spain"</f>
        <v>Alameda de Osuna , Madrid, Spain</v>
      </c>
    </row>
    <row r="288" spans="1:36" x14ac:dyDescent="0.35">
      <c r="A288" s="3">
        <v>1089</v>
      </c>
      <c r="B288" t="s">
        <v>852</v>
      </c>
      <c r="C288" t="s">
        <v>858</v>
      </c>
      <c r="D288" t="s">
        <v>110</v>
      </c>
      <c r="E288" t="s">
        <v>852</v>
      </c>
      <c r="F288" s="3">
        <v>1000</v>
      </c>
      <c r="G288" s="3">
        <v>2</v>
      </c>
      <c r="H288" s="3">
        <v>93</v>
      </c>
      <c r="I288" s="2">
        <v>1</v>
      </c>
      <c r="J288" s="3">
        <v>1</v>
      </c>
      <c r="K288" s="3">
        <v>1</v>
      </c>
      <c r="L288" s="3">
        <v>0</v>
      </c>
      <c r="M288" s="3">
        <v>0</v>
      </c>
      <c r="N288" s="3">
        <v>0</v>
      </c>
      <c r="O288" s="3">
        <v>0</v>
      </c>
      <c r="P288" t="b">
        <f>ISBLANK(E288)</f>
        <v>0</v>
      </c>
      <c r="Q288" t="b">
        <f>ISERROR(J288)</f>
        <v>0</v>
      </c>
      <c r="R288" t="b">
        <f>ISERROR(K288)</f>
        <v>0</v>
      </c>
      <c r="S288" t="b">
        <f>ISERROR(G288)</f>
        <v>0</v>
      </c>
      <c r="T288" t="b">
        <f>ISERROR(I288)</f>
        <v>0</v>
      </c>
      <c r="U288" t="b">
        <f>OR(P288:T288)</f>
        <v>0</v>
      </c>
      <c r="W288" s="3">
        <f>SUM(L288:O288)</f>
        <v>0</v>
      </c>
      <c r="Y288" t="s">
        <v>1697</v>
      </c>
      <c r="Z288" t="s">
        <v>1698</v>
      </c>
      <c r="AA288" t="s">
        <v>1699</v>
      </c>
      <c r="AB288" t="s">
        <v>2380</v>
      </c>
      <c r="AH288">
        <f>FIND(" en ",C288)</f>
        <v>5</v>
      </c>
      <c r="AI288" t="str">
        <f>MID(C288,AH288+4,9999)</f>
        <v>calle Catamarán</v>
      </c>
      <c r="AJ288" t="str">
        <f>AI288&amp;" "&amp;D288&amp;", Madrid, Spain"</f>
        <v>calle Catamarán 2, Madrid, Spain</v>
      </c>
    </row>
    <row r="289" spans="1:36" x14ac:dyDescent="0.35">
      <c r="A289" s="3">
        <v>1090</v>
      </c>
      <c r="B289" t="s">
        <v>852</v>
      </c>
      <c r="C289" t="s">
        <v>857</v>
      </c>
      <c r="E289" t="s">
        <v>852</v>
      </c>
      <c r="F289" s="3">
        <v>1400</v>
      </c>
      <c r="G289" s="3">
        <v>3</v>
      </c>
      <c r="H289" s="3">
        <v>125</v>
      </c>
      <c r="I289" s="2">
        <v>7</v>
      </c>
      <c r="J289" s="3">
        <v>1</v>
      </c>
      <c r="K289" s="3">
        <v>1</v>
      </c>
      <c r="L289" s="3">
        <v>0</v>
      </c>
      <c r="M289" s="3">
        <v>0</v>
      </c>
      <c r="N289" s="3">
        <v>0</v>
      </c>
      <c r="O289" s="3">
        <v>0</v>
      </c>
      <c r="P289" t="b">
        <f>ISBLANK(E289)</f>
        <v>0</v>
      </c>
      <c r="Q289" t="b">
        <f>ISERROR(J289)</f>
        <v>0</v>
      </c>
      <c r="R289" t="b">
        <f>ISERROR(K289)</f>
        <v>0</v>
      </c>
      <c r="S289" t="b">
        <f>ISERROR(G289)</f>
        <v>0</v>
      </c>
      <c r="T289" t="b">
        <f>ISERROR(I289)</f>
        <v>0</v>
      </c>
      <c r="U289" t="b">
        <f>OR(P289:T289)</f>
        <v>0</v>
      </c>
      <c r="W289" s="3">
        <f>SUM(L289:O289)</f>
        <v>0</v>
      </c>
      <c r="Y289" t="s">
        <v>1697</v>
      </c>
      <c r="Z289" t="s">
        <v>1698</v>
      </c>
      <c r="AA289" t="s">
        <v>2378</v>
      </c>
      <c r="AB289" t="s">
        <v>1700</v>
      </c>
      <c r="AC289" t="s">
        <v>2379</v>
      </c>
      <c r="AH289">
        <f>FIND(" en ",C289)</f>
        <v>5</v>
      </c>
      <c r="AI289" t="str">
        <f>MID(C289,AH289+4,9999)</f>
        <v>Alameda de Osuna</v>
      </c>
      <c r="AJ289" t="str">
        <f>AI289&amp;" "&amp;D289&amp;", Madrid, Spain"</f>
        <v>Alameda de Osuna , Madrid, Spain</v>
      </c>
    </row>
    <row r="290" spans="1:36" x14ac:dyDescent="0.35">
      <c r="A290" s="3">
        <v>1091</v>
      </c>
      <c r="B290" t="s">
        <v>852</v>
      </c>
      <c r="C290" t="s">
        <v>859</v>
      </c>
      <c r="E290" t="s">
        <v>852</v>
      </c>
      <c r="F290" s="3">
        <v>1250</v>
      </c>
      <c r="G290" s="3">
        <v>2</v>
      </c>
      <c r="H290" s="3">
        <v>100</v>
      </c>
      <c r="I290" s="2">
        <v>1</v>
      </c>
      <c r="J290" s="3">
        <v>1</v>
      </c>
      <c r="K290" s="3">
        <v>1</v>
      </c>
      <c r="L290" s="3">
        <v>0</v>
      </c>
      <c r="M290" s="3">
        <v>0</v>
      </c>
      <c r="N290" s="3">
        <v>0</v>
      </c>
      <c r="O290" s="3">
        <v>0</v>
      </c>
      <c r="P290" t="b">
        <f>ISBLANK(E290)</f>
        <v>0</v>
      </c>
      <c r="Q290" t="b">
        <f>ISERROR(J290)</f>
        <v>0</v>
      </c>
      <c r="R290" t="b">
        <f>ISERROR(K290)</f>
        <v>0</v>
      </c>
      <c r="S290" t="b">
        <f>ISERROR(G290)</f>
        <v>0</v>
      </c>
      <c r="T290" t="b">
        <f>ISERROR(I290)</f>
        <v>0</v>
      </c>
      <c r="U290" t="b">
        <f>OR(P290:T290)</f>
        <v>0</v>
      </c>
      <c r="W290" s="3">
        <f>SUM(L290:O290)</f>
        <v>0</v>
      </c>
      <c r="Y290" t="s">
        <v>1697</v>
      </c>
      <c r="Z290" t="s">
        <v>1698</v>
      </c>
      <c r="AA290" t="s">
        <v>1699</v>
      </c>
      <c r="AB290" t="s">
        <v>1700</v>
      </c>
      <c r="AC290" t="s">
        <v>1729</v>
      </c>
      <c r="AD290" t="s">
        <v>2381</v>
      </c>
      <c r="AE290" t="s">
        <v>1700</v>
      </c>
      <c r="AF290" t="s">
        <v>2382</v>
      </c>
      <c r="AH290">
        <f>FIND(" en ",C290)</f>
        <v>5</v>
      </c>
      <c r="AI290" t="str">
        <f>MID(C290,AH290+4,9999)</f>
        <v>calle de la bahia de cadiz</v>
      </c>
      <c r="AJ290" t="str">
        <f>AI290&amp;" "&amp;D290&amp;", Madrid, Spain"</f>
        <v>calle de la bahia de cadiz , Madrid, Spain</v>
      </c>
    </row>
    <row r="291" spans="1:36" x14ac:dyDescent="0.35">
      <c r="A291" s="3">
        <v>1092</v>
      </c>
      <c r="B291" t="s">
        <v>852</v>
      </c>
      <c r="C291" t="s">
        <v>860</v>
      </c>
      <c r="E291" t="s">
        <v>852</v>
      </c>
      <c r="F291" s="3">
        <v>700</v>
      </c>
      <c r="G291" s="3">
        <v>1</v>
      </c>
      <c r="H291" s="3">
        <v>52</v>
      </c>
      <c r="I291" s="2">
        <v>3</v>
      </c>
      <c r="J291" s="3">
        <v>1</v>
      </c>
      <c r="K291" s="3">
        <v>1</v>
      </c>
      <c r="L291" s="3">
        <v>0</v>
      </c>
      <c r="M291" s="3">
        <v>0</v>
      </c>
      <c r="N291" s="3">
        <v>0</v>
      </c>
      <c r="O291" s="3">
        <v>0</v>
      </c>
      <c r="P291" t="b">
        <f>ISBLANK(E291)</f>
        <v>0</v>
      </c>
      <c r="Q291" t="b">
        <f>ISERROR(J291)</f>
        <v>0</v>
      </c>
      <c r="R291" t="b">
        <f>ISERROR(K291)</f>
        <v>0</v>
      </c>
      <c r="S291" t="b">
        <f>ISERROR(G291)</f>
        <v>0</v>
      </c>
      <c r="T291" t="b">
        <f>ISERROR(I291)</f>
        <v>0</v>
      </c>
      <c r="U291" t="b">
        <f>OR(P291:T291)</f>
        <v>0</v>
      </c>
      <c r="W291" s="3">
        <f>SUM(L291:O291)</f>
        <v>0</v>
      </c>
      <c r="Y291" t="s">
        <v>1697</v>
      </c>
      <c r="Z291" t="s">
        <v>1698</v>
      </c>
      <c r="AA291" t="s">
        <v>1699</v>
      </c>
      <c r="AB291" t="s">
        <v>1700</v>
      </c>
      <c r="AC291" t="s">
        <v>2383</v>
      </c>
      <c r="AH291">
        <f>FIND(" en ",C291)</f>
        <v>5</v>
      </c>
      <c r="AI291" t="str">
        <f>MID(C291,AH291+4,9999)</f>
        <v>calle de Ayerbe</v>
      </c>
      <c r="AJ291" t="str">
        <f>AI291&amp;" "&amp;D291&amp;", Madrid, Spain"</f>
        <v>calle de Ayerbe , Madrid, Spain</v>
      </c>
    </row>
    <row r="292" spans="1:36" x14ac:dyDescent="0.35">
      <c r="A292" s="3">
        <v>1093</v>
      </c>
      <c r="B292" t="s">
        <v>852</v>
      </c>
      <c r="C292" t="s">
        <v>861</v>
      </c>
      <c r="E292" t="s">
        <v>852</v>
      </c>
      <c r="F292" s="3">
        <v>1200</v>
      </c>
      <c r="G292" s="3">
        <v>4</v>
      </c>
      <c r="H292" s="3">
        <v>117</v>
      </c>
      <c r="I292" s="2">
        <v>9</v>
      </c>
      <c r="J292" s="3">
        <v>1</v>
      </c>
      <c r="K292" s="3">
        <v>1</v>
      </c>
      <c r="L292" s="3">
        <v>0</v>
      </c>
      <c r="M292" s="3">
        <v>0</v>
      </c>
      <c r="N292" s="3">
        <v>0</v>
      </c>
      <c r="O292" s="3">
        <v>0</v>
      </c>
      <c r="P292" t="b">
        <f>ISBLANK(E292)</f>
        <v>0</v>
      </c>
      <c r="Q292" t="b">
        <f>ISERROR(J292)</f>
        <v>0</v>
      </c>
      <c r="R292" t="b">
        <f>ISERROR(K292)</f>
        <v>0</v>
      </c>
      <c r="S292" t="b">
        <f>ISERROR(G292)</f>
        <v>0</v>
      </c>
      <c r="T292" t="b">
        <f>ISERROR(I292)</f>
        <v>0</v>
      </c>
      <c r="U292" t="b">
        <f>OR(P292:T292)</f>
        <v>0</v>
      </c>
      <c r="W292" s="3">
        <f>SUM(L292:O292)</f>
        <v>0</v>
      </c>
      <c r="Y292" t="s">
        <v>1697</v>
      </c>
      <c r="Z292" t="s">
        <v>1698</v>
      </c>
      <c r="AA292" t="s">
        <v>2384</v>
      </c>
      <c r="AH292">
        <f>FIND(" en ",C292)</f>
        <v>5</v>
      </c>
      <c r="AI292" t="str">
        <f>MID(C292,AH292+4,9999)</f>
        <v>GALERA</v>
      </c>
      <c r="AJ292" t="str">
        <f>AI292&amp;" "&amp;D292&amp;", Madrid, Spain"</f>
        <v>GALERA , Madrid, Spain</v>
      </c>
    </row>
    <row r="293" spans="1:36" x14ac:dyDescent="0.35">
      <c r="A293" s="3">
        <v>1094</v>
      </c>
      <c r="B293" t="s">
        <v>852</v>
      </c>
      <c r="C293" t="s">
        <v>862</v>
      </c>
      <c r="D293" t="s">
        <v>188</v>
      </c>
      <c r="E293" t="s">
        <v>852</v>
      </c>
      <c r="F293" s="3">
        <v>1250</v>
      </c>
      <c r="G293" s="3">
        <v>2</v>
      </c>
      <c r="H293" s="3">
        <v>156</v>
      </c>
      <c r="I293" s="2">
        <v>4</v>
      </c>
      <c r="J293" s="3">
        <v>1</v>
      </c>
      <c r="K293" s="3">
        <v>1</v>
      </c>
      <c r="L293" s="3">
        <v>1</v>
      </c>
      <c r="M293" s="3">
        <v>0</v>
      </c>
      <c r="N293" s="3">
        <v>0</v>
      </c>
      <c r="O293" s="3">
        <v>0</v>
      </c>
      <c r="P293" t="b">
        <f>ISBLANK(E293)</f>
        <v>0</v>
      </c>
      <c r="Q293" t="b">
        <f>ISERROR(J293)</f>
        <v>0</v>
      </c>
      <c r="R293" t="b">
        <f>ISERROR(K293)</f>
        <v>0</v>
      </c>
      <c r="S293" t="b">
        <f>ISERROR(G293)</f>
        <v>0</v>
      </c>
      <c r="T293" t="b">
        <f>ISERROR(I293)</f>
        <v>0</v>
      </c>
      <c r="U293" t="b">
        <f>OR(P293:T293)</f>
        <v>0</v>
      </c>
      <c r="W293" s="3">
        <f>SUM(L293:O293)</f>
        <v>1</v>
      </c>
      <c r="Y293" t="s">
        <v>1710</v>
      </c>
      <c r="Z293" t="s">
        <v>1698</v>
      </c>
      <c r="AA293" t="s">
        <v>2385</v>
      </c>
      <c r="AH293">
        <f>FIND(" en ",C293)</f>
        <v>6</v>
      </c>
      <c r="AI293" t="str">
        <f>MID(C293,AH293+4,9999)</f>
        <v>Balcanica</v>
      </c>
      <c r="AJ293" t="str">
        <f>AI293&amp;" "&amp;D293&amp;", Madrid, Spain"</f>
        <v>Balcanica 3, Madrid, Spain</v>
      </c>
    </row>
    <row r="294" spans="1:36" x14ac:dyDescent="0.35">
      <c r="A294" s="3">
        <v>1095</v>
      </c>
      <c r="B294" t="s">
        <v>852</v>
      </c>
      <c r="C294" t="s">
        <v>863</v>
      </c>
      <c r="E294" t="s">
        <v>852</v>
      </c>
      <c r="F294" s="3">
        <v>995</v>
      </c>
      <c r="G294" s="3">
        <v>3</v>
      </c>
      <c r="H294" s="3">
        <v>86</v>
      </c>
      <c r="I294" s="2">
        <v>2</v>
      </c>
      <c r="J294" s="3">
        <v>1</v>
      </c>
      <c r="K294" s="3">
        <v>1</v>
      </c>
      <c r="L294" s="3">
        <v>0</v>
      </c>
      <c r="M294" s="3">
        <v>0</v>
      </c>
      <c r="N294" s="3">
        <v>0</v>
      </c>
      <c r="O294" s="3">
        <v>0</v>
      </c>
      <c r="P294" t="b">
        <f>ISBLANK(E294)</f>
        <v>0</v>
      </c>
      <c r="Q294" t="b">
        <f>ISERROR(J294)</f>
        <v>0</v>
      </c>
      <c r="R294" t="b">
        <f>ISERROR(K294)</f>
        <v>0</v>
      </c>
      <c r="S294" t="b">
        <f>ISERROR(G294)</f>
        <v>0</v>
      </c>
      <c r="T294" t="b">
        <f>ISERROR(I294)</f>
        <v>0</v>
      </c>
      <c r="U294" t="b">
        <f>OR(P294:T294)</f>
        <v>0</v>
      </c>
      <c r="W294" s="3">
        <f>SUM(L294:O294)</f>
        <v>0</v>
      </c>
      <c r="Y294" t="s">
        <v>1697</v>
      </c>
      <c r="Z294" t="s">
        <v>1698</v>
      </c>
      <c r="AA294" t="s">
        <v>1699</v>
      </c>
      <c r="AB294" t="s">
        <v>2386</v>
      </c>
      <c r="AH294">
        <f>FIND(" en ",C294)</f>
        <v>5</v>
      </c>
      <c r="AI294" t="str">
        <f>MID(C294,AH294+4,9999)</f>
        <v>calle Alhaurín</v>
      </c>
      <c r="AJ294" t="str">
        <f>AI294&amp;" "&amp;D294&amp;", Madrid, Spain"</f>
        <v>calle Alhaurín , Madrid, Spain</v>
      </c>
    </row>
    <row r="295" spans="1:36" x14ac:dyDescent="0.35">
      <c r="A295" s="3">
        <v>1096</v>
      </c>
      <c r="B295" t="s">
        <v>852</v>
      </c>
      <c r="C295" t="s">
        <v>864</v>
      </c>
      <c r="D295" t="s">
        <v>102</v>
      </c>
      <c r="E295" t="s">
        <v>852</v>
      </c>
      <c r="F295" s="3">
        <v>1800</v>
      </c>
      <c r="G295" s="3">
        <v>3</v>
      </c>
      <c r="H295" s="3">
        <v>255</v>
      </c>
      <c r="I295" s="2">
        <v>7</v>
      </c>
      <c r="J295" s="3">
        <v>1</v>
      </c>
      <c r="K295" s="3">
        <v>1</v>
      </c>
      <c r="L295" s="3">
        <v>0</v>
      </c>
      <c r="M295" s="3">
        <v>0</v>
      </c>
      <c r="N295" s="3">
        <v>1</v>
      </c>
      <c r="O295" s="3">
        <v>0</v>
      </c>
      <c r="P295" t="b">
        <f>ISBLANK(E295)</f>
        <v>0</v>
      </c>
      <c r="Q295" t="b">
        <f>ISERROR(J295)</f>
        <v>0</v>
      </c>
      <c r="R295" t="b">
        <f>ISERROR(K295)</f>
        <v>0</v>
      </c>
      <c r="S295" t="b">
        <f>ISERROR(G295)</f>
        <v>0</v>
      </c>
      <c r="T295" t="b">
        <f>ISERROR(I295)</f>
        <v>0</v>
      </c>
      <c r="U295" t="b">
        <f>OR(P295:T295)</f>
        <v>0</v>
      </c>
      <c r="W295" s="3">
        <f>SUM(L295:O295)</f>
        <v>1</v>
      </c>
      <c r="Y295" t="s">
        <v>1718</v>
      </c>
      <c r="Z295" t="s">
        <v>1698</v>
      </c>
      <c r="AA295" t="s">
        <v>1699</v>
      </c>
      <c r="AB295" t="s">
        <v>2387</v>
      </c>
      <c r="AH295">
        <f>FIND(" en ",C295)</f>
        <v>7</v>
      </c>
      <c r="AI295" t="str">
        <f>MID(C295,AH295+4,9999)</f>
        <v>calle Galeón</v>
      </c>
      <c r="AJ295" t="str">
        <f>AI295&amp;" "&amp;D295&amp;", Madrid, Spain"</f>
        <v>calle Galeón 6, Madrid, Spain</v>
      </c>
    </row>
    <row r="296" spans="1:36" x14ac:dyDescent="0.35">
      <c r="A296" s="3">
        <v>1097</v>
      </c>
      <c r="B296" t="s">
        <v>852</v>
      </c>
      <c r="C296" t="s">
        <v>865</v>
      </c>
      <c r="D296" t="s">
        <v>477</v>
      </c>
      <c r="E296" t="s">
        <v>852</v>
      </c>
      <c r="F296" s="3">
        <v>1100</v>
      </c>
      <c r="G296" s="3">
        <v>2</v>
      </c>
      <c r="H296" s="3">
        <v>80</v>
      </c>
      <c r="I296" s="2">
        <v>2</v>
      </c>
      <c r="J296" s="3">
        <v>1</v>
      </c>
      <c r="K296" s="3">
        <v>1</v>
      </c>
      <c r="L296" s="3">
        <v>0</v>
      </c>
      <c r="M296" s="3">
        <v>0</v>
      </c>
      <c r="N296" s="3">
        <v>0</v>
      </c>
      <c r="O296" s="3">
        <v>0</v>
      </c>
      <c r="P296" t="b">
        <f>ISBLANK(E296)</f>
        <v>0</v>
      </c>
      <c r="Q296" t="b">
        <f>ISERROR(J296)</f>
        <v>0</v>
      </c>
      <c r="R296" t="b">
        <f>ISERROR(K296)</f>
        <v>0</v>
      </c>
      <c r="S296" t="b">
        <f>ISERROR(G296)</f>
        <v>0</v>
      </c>
      <c r="T296" t="b">
        <f>ISERROR(I296)</f>
        <v>0</v>
      </c>
      <c r="U296" t="b">
        <f>OR(P296:T296)</f>
        <v>0</v>
      </c>
      <c r="W296" s="3">
        <f>SUM(L296:O296)</f>
        <v>0</v>
      </c>
      <c r="Y296" t="s">
        <v>1697</v>
      </c>
      <c r="Z296" t="s">
        <v>1698</v>
      </c>
      <c r="AA296" t="s">
        <v>1699</v>
      </c>
      <c r="AB296" t="s">
        <v>2388</v>
      </c>
      <c r="AC296" t="s">
        <v>1700</v>
      </c>
      <c r="AD296" t="s">
        <v>2389</v>
      </c>
      <c r="AH296">
        <f>FIND(" en ",C296)</f>
        <v>5</v>
      </c>
      <c r="AI296" t="str">
        <f>MID(C296,AH296+4,9999)</f>
        <v>calle playa de Zarauz</v>
      </c>
      <c r="AJ296" t="str">
        <f>AI296&amp;" "&amp;D296&amp;", Madrid, Spain"</f>
        <v>calle playa de Zarauz 21, Madrid, Spain</v>
      </c>
    </row>
    <row r="297" spans="1:36" x14ac:dyDescent="0.35">
      <c r="A297" s="3">
        <v>1098</v>
      </c>
      <c r="B297" t="s">
        <v>852</v>
      </c>
      <c r="C297" t="s">
        <v>863</v>
      </c>
      <c r="E297" t="s">
        <v>852</v>
      </c>
      <c r="F297" s="3">
        <v>995</v>
      </c>
      <c r="G297" s="3">
        <v>3</v>
      </c>
      <c r="H297" s="3">
        <v>86</v>
      </c>
      <c r="I297" s="2">
        <v>2</v>
      </c>
      <c r="J297" s="3">
        <v>1</v>
      </c>
      <c r="K297" s="3">
        <v>1</v>
      </c>
      <c r="L297" s="3">
        <v>0</v>
      </c>
      <c r="M297" s="3">
        <v>0</v>
      </c>
      <c r="N297" s="3">
        <v>0</v>
      </c>
      <c r="O297" s="3">
        <v>0</v>
      </c>
      <c r="P297" t="b">
        <f>ISBLANK(E297)</f>
        <v>0</v>
      </c>
      <c r="Q297" t="b">
        <f>ISERROR(J297)</f>
        <v>0</v>
      </c>
      <c r="R297" t="b">
        <f>ISERROR(K297)</f>
        <v>0</v>
      </c>
      <c r="S297" t="b">
        <f>ISERROR(G297)</f>
        <v>0</v>
      </c>
      <c r="T297" t="b">
        <f>ISERROR(I297)</f>
        <v>0</v>
      </c>
      <c r="U297" t="b">
        <f>OR(P297:T297)</f>
        <v>0</v>
      </c>
      <c r="W297" s="3">
        <f>SUM(L297:O297)</f>
        <v>0</v>
      </c>
      <c r="Y297" t="s">
        <v>1697</v>
      </c>
      <c r="Z297" t="s">
        <v>1698</v>
      </c>
      <c r="AA297" t="s">
        <v>1699</v>
      </c>
      <c r="AB297" t="s">
        <v>2386</v>
      </c>
      <c r="AH297">
        <f>FIND(" en ",C297)</f>
        <v>5</v>
      </c>
      <c r="AI297" t="str">
        <f>MID(C297,AH297+4,9999)</f>
        <v>calle Alhaurín</v>
      </c>
      <c r="AJ297" t="str">
        <f>AI297&amp;" "&amp;D297&amp;", Madrid, Spain"</f>
        <v>calle Alhaurín , Madrid, Spain</v>
      </c>
    </row>
    <row r="298" spans="1:36" x14ac:dyDescent="0.35">
      <c r="A298" s="3">
        <v>1099</v>
      </c>
      <c r="B298" t="s">
        <v>852</v>
      </c>
      <c r="C298" t="s">
        <v>866</v>
      </c>
      <c r="D298" t="s">
        <v>260</v>
      </c>
      <c r="E298" t="s">
        <v>852</v>
      </c>
      <c r="F298" s="3">
        <v>950</v>
      </c>
      <c r="G298" s="3">
        <v>2</v>
      </c>
      <c r="H298" s="3">
        <v>80</v>
      </c>
      <c r="I298" s="2">
        <v>4</v>
      </c>
      <c r="J298" s="3">
        <v>1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  <c r="P298" t="b">
        <f>ISBLANK(E298)</f>
        <v>0</v>
      </c>
      <c r="Q298" t="b">
        <f>ISERROR(J298)</f>
        <v>0</v>
      </c>
      <c r="R298" t="b">
        <f>ISERROR(K298)</f>
        <v>0</v>
      </c>
      <c r="S298" t="b">
        <f>ISERROR(G298)</f>
        <v>0</v>
      </c>
      <c r="T298" t="b">
        <f>ISERROR(I298)</f>
        <v>0</v>
      </c>
      <c r="U298" t="b">
        <f>OR(P298:T298)</f>
        <v>0</v>
      </c>
      <c r="W298" s="3">
        <f>SUM(L298:O298)</f>
        <v>0</v>
      </c>
      <c r="Y298" t="s">
        <v>1697</v>
      </c>
      <c r="Z298" t="s">
        <v>1698</v>
      </c>
      <c r="AA298" t="s">
        <v>1762</v>
      </c>
      <c r="AB298" t="s">
        <v>1700</v>
      </c>
      <c r="AC298" t="s">
        <v>2390</v>
      </c>
      <c r="AH298">
        <f>FIND(" en ",C298)</f>
        <v>5</v>
      </c>
      <c r="AI298" t="str">
        <f>MID(C298,AH298+4,9999)</f>
        <v>avenida de Logroño</v>
      </c>
      <c r="AJ298" t="str">
        <f>AI298&amp;" "&amp;D298&amp;", Madrid, Spain"</f>
        <v>avenida de Logroño 112, Madrid, Spain</v>
      </c>
    </row>
    <row r="299" spans="1:36" x14ac:dyDescent="0.35">
      <c r="A299" s="3">
        <v>1100</v>
      </c>
      <c r="B299" t="s">
        <v>852</v>
      </c>
      <c r="C299" t="s">
        <v>867</v>
      </c>
      <c r="D299" t="s">
        <v>369</v>
      </c>
      <c r="E299" t="s">
        <v>852</v>
      </c>
      <c r="F299" s="3">
        <v>1200</v>
      </c>
      <c r="G299" s="3">
        <v>3</v>
      </c>
      <c r="H299" s="3">
        <v>120</v>
      </c>
      <c r="I299" s="2">
        <v>3</v>
      </c>
      <c r="J299" s="3">
        <v>1</v>
      </c>
      <c r="K299" s="3">
        <v>1</v>
      </c>
      <c r="L299" s="3">
        <v>0</v>
      </c>
      <c r="M299" s="3">
        <v>0</v>
      </c>
      <c r="N299" s="3">
        <v>0</v>
      </c>
      <c r="O299" s="3">
        <v>0</v>
      </c>
      <c r="P299" t="b">
        <f>ISBLANK(E299)</f>
        <v>0</v>
      </c>
      <c r="Q299" t="b">
        <f>ISERROR(J299)</f>
        <v>0</v>
      </c>
      <c r="R299" t="b">
        <f>ISERROR(K299)</f>
        <v>0</v>
      </c>
      <c r="S299" t="b">
        <f>ISERROR(G299)</f>
        <v>0</v>
      </c>
      <c r="T299" t="b">
        <f>ISERROR(I299)</f>
        <v>0</v>
      </c>
      <c r="U299" t="b">
        <f>OR(P299:T299)</f>
        <v>0</v>
      </c>
      <c r="W299" s="3">
        <f>SUM(L299:O299)</f>
        <v>0</v>
      </c>
      <c r="Y299" t="s">
        <v>1697</v>
      </c>
      <c r="Z299" t="s">
        <v>1698</v>
      </c>
      <c r="AA299" t="s">
        <v>1699</v>
      </c>
      <c r="AB299" t="s">
        <v>2391</v>
      </c>
      <c r="AH299">
        <f>FIND(" en ",C299)</f>
        <v>5</v>
      </c>
      <c r="AI299" t="str">
        <f>MID(C299,AH299+4,9999)</f>
        <v>calle Balandro</v>
      </c>
      <c r="AJ299" t="str">
        <f>AI299&amp;" "&amp;D299&amp;", Madrid, Spain"</f>
        <v>calle Balandro 40, Madrid, Spain</v>
      </c>
    </row>
    <row r="300" spans="1:36" x14ac:dyDescent="0.35">
      <c r="A300" s="3">
        <v>1101</v>
      </c>
      <c r="B300" t="s">
        <v>852</v>
      </c>
      <c r="C300" t="s">
        <v>868</v>
      </c>
      <c r="E300" t="s">
        <v>852</v>
      </c>
      <c r="F300" s="3">
        <v>1400</v>
      </c>
      <c r="G300" s="3">
        <v>3</v>
      </c>
      <c r="H300" s="3">
        <v>101</v>
      </c>
      <c r="I300" s="2">
        <v>1</v>
      </c>
      <c r="J300" s="3">
        <v>1</v>
      </c>
      <c r="K300" s="3">
        <v>1</v>
      </c>
      <c r="L300" s="3">
        <v>0</v>
      </c>
      <c r="M300" s="3">
        <v>0</v>
      </c>
      <c r="N300" s="3">
        <v>0</v>
      </c>
      <c r="O300" s="3">
        <v>0</v>
      </c>
      <c r="P300" t="b">
        <f>ISBLANK(E300)</f>
        <v>0</v>
      </c>
      <c r="Q300" t="b">
        <f>ISERROR(J300)</f>
        <v>0</v>
      </c>
      <c r="R300" t="b">
        <f>ISERROR(K300)</f>
        <v>0</v>
      </c>
      <c r="S300" t="b">
        <f>ISERROR(G300)</f>
        <v>0</v>
      </c>
      <c r="T300" t="b">
        <f>ISERROR(I300)</f>
        <v>0</v>
      </c>
      <c r="U300" t="b">
        <f>OR(P300:T300)</f>
        <v>0</v>
      </c>
      <c r="W300" s="3">
        <f>SUM(L300:O300)</f>
        <v>0</v>
      </c>
      <c r="Y300" t="s">
        <v>1697</v>
      </c>
      <c r="Z300" t="s">
        <v>1698</v>
      </c>
      <c r="AA300" t="s">
        <v>2392</v>
      </c>
      <c r="AB300" t="s">
        <v>1700</v>
      </c>
      <c r="AC300" t="s">
        <v>1967</v>
      </c>
      <c r="AD300" t="s">
        <v>2393</v>
      </c>
      <c r="AH300">
        <f>FIND(" en ",C300)</f>
        <v>5</v>
      </c>
      <c r="AI300" t="str">
        <f>MID(C300,AH300+4,9999)</f>
        <v>Campo de las Naciones-Corralejos</v>
      </c>
      <c r="AJ300" t="str">
        <f>AI300&amp;" "&amp;D300&amp;", Madrid, Spain"</f>
        <v>Campo de las Naciones-Corralejos , Madrid, Spain</v>
      </c>
    </row>
    <row r="301" spans="1:36" x14ac:dyDescent="0.35">
      <c r="A301" s="3">
        <v>1102</v>
      </c>
      <c r="B301" t="s">
        <v>852</v>
      </c>
      <c r="C301" t="s">
        <v>869</v>
      </c>
      <c r="D301" t="s">
        <v>49</v>
      </c>
      <c r="E301" t="s">
        <v>852</v>
      </c>
      <c r="F301" s="3">
        <v>1200</v>
      </c>
      <c r="G301" s="3">
        <v>3</v>
      </c>
      <c r="H301" s="3">
        <v>100</v>
      </c>
      <c r="I301" s="2">
        <v>4</v>
      </c>
      <c r="J301" s="3">
        <v>1</v>
      </c>
      <c r="K301" s="3">
        <v>1</v>
      </c>
      <c r="L301" s="3">
        <v>1</v>
      </c>
      <c r="M301" s="3">
        <v>0</v>
      </c>
      <c r="N301" s="3">
        <v>0</v>
      </c>
      <c r="O301" s="3">
        <v>0</v>
      </c>
      <c r="P301" t="b">
        <f>ISBLANK(E301)</f>
        <v>0</v>
      </c>
      <c r="Q301" t="b">
        <f>ISERROR(J301)</f>
        <v>0</v>
      </c>
      <c r="R301" t="b">
        <f>ISERROR(K301)</f>
        <v>0</v>
      </c>
      <c r="S301" t="b">
        <f>ISERROR(G301)</f>
        <v>0</v>
      </c>
      <c r="T301" t="b">
        <f>ISERROR(I301)</f>
        <v>0</v>
      </c>
      <c r="U301" t="b">
        <f>OR(P301:T301)</f>
        <v>0</v>
      </c>
      <c r="W301" s="3">
        <f>SUM(L301:O301)</f>
        <v>1</v>
      </c>
      <c r="Y301" t="s">
        <v>1710</v>
      </c>
      <c r="Z301" t="s">
        <v>1698</v>
      </c>
      <c r="AA301" t="s">
        <v>1699</v>
      </c>
      <c r="AB301" t="s">
        <v>2394</v>
      </c>
      <c r="AH301">
        <f>FIND(" en ",C301)</f>
        <v>6</v>
      </c>
      <c r="AI301" t="str">
        <f>MID(C301,AH301+4,9999)</f>
        <v>calle Aeronave</v>
      </c>
      <c r="AJ301" t="str">
        <f>AI301&amp;" "&amp;D301&amp;", Madrid, Spain"</f>
        <v>calle Aeronave 19, Madrid, Spain</v>
      </c>
    </row>
    <row r="302" spans="1:36" x14ac:dyDescent="0.35">
      <c r="A302" s="3">
        <v>1103</v>
      </c>
      <c r="B302" t="s">
        <v>852</v>
      </c>
      <c r="C302" t="s">
        <v>870</v>
      </c>
      <c r="D302" t="s">
        <v>21</v>
      </c>
      <c r="E302" t="s">
        <v>852</v>
      </c>
      <c r="F302" s="3">
        <v>1500</v>
      </c>
      <c r="G302" s="3">
        <v>4</v>
      </c>
      <c r="H302" s="3">
        <v>125</v>
      </c>
      <c r="I302" s="2">
        <v>3</v>
      </c>
      <c r="J302" s="3">
        <v>1</v>
      </c>
      <c r="K302" s="3">
        <v>1</v>
      </c>
      <c r="L302" s="3">
        <v>0</v>
      </c>
      <c r="M302" s="3">
        <v>0</v>
      </c>
      <c r="N302" s="3">
        <v>0</v>
      </c>
      <c r="O302" s="3">
        <v>0</v>
      </c>
      <c r="P302" t="b">
        <f>ISBLANK(E302)</f>
        <v>0</v>
      </c>
      <c r="Q302" t="b">
        <f>ISERROR(J302)</f>
        <v>0</v>
      </c>
      <c r="R302" t="b">
        <f>ISERROR(K302)</f>
        <v>0</v>
      </c>
      <c r="S302" t="b">
        <f>ISERROR(G302)</f>
        <v>0</v>
      </c>
      <c r="T302" t="b">
        <f>ISERROR(I302)</f>
        <v>0</v>
      </c>
      <c r="U302" t="b">
        <f>OR(P302:T302)</f>
        <v>0</v>
      </c>
      <c r="W302" s="3">
        <f>SUM(L302:O302)</f>
        <v>0</v>
      </c>
      <c r="Y302" t="s">
        <v>1697</v>
      </c>
      <c r="Z302" t="s">
        <v>1698</v>
      </c>
      <c r="AA302" t="s">
        <v>1699</v>
      </c>
      <c r="AB302" t="s">
        <v>2395</v>
      </c>
      <c r="AH302">
        <f>FIND(" en ",C302)</f>
        <v>5</v>
      </c>
      <c r="AI302" t="str">
        <f>MID(C302,AH302+4,9999)</f>
        <v>calle Bergantín</v>
      </c>
      <c r="AJ302" t="str">
        <f>AI302&amp;" "&amp;D302&amp;", Madrid, Spain"</f>
        <v>calle Bergantín 4, Madrid, Spain</v>
      </c>
    </row>
    <row r="303" spans="1:36" x14ac:dyDescent="0.35">
      <c r="A303" s="3">
        <v>1104</v>
      </c>
      <c r="B303" t="s">
        <v>852</v>
      </c>
      <c r="C303" t="s">
        <v>871</v>
      </c>
      <c r="D303" t="s">
        <v>40</v>
      </c>
      <c r="E303" t="s">
        <v>852</v>
      </c>
      <c r="F303" s="3">
        <v>1200</v>
      </c>
      <c r="G303" s="3">
        <v>1</v>
      </c>
      <c r="H303" s="3">
        <v>60</v>
      </c>
      <c r="I303" s="2">
        <v>2</v>
      </c>
      <c r="J303" s="3">
        <v>1</v>
      </c>
      <c r="K303" s="3">
        <v>1</v>
      </c>
      <c r="L303" s="3">
        <v>0</v>
      </c>
      <c r="M303" s="3">
        <v>0</v>
      </c>
      <c r="N303" s="3">
        <v>1</v>
      </c>
      <c r="O303" s="3">
        <v>0</v>
      </c>
      <c r="P303" t="b">
        <f>ISBLANK(E303)</f>
        <v>0</v>
      </c>
      <c r="Q303" t="b">
        <f>ISERROR(J303)</f>
        <v>0</v>
      </c>
      <c r="R303" t="b">
        <f>ISERROR(K303)</f>
        <v>0</v>
      </c>
      <c r="S303" t="b">
        <f>ISERROR(G303)</f>
        <v>0</v>
      </c>
      <c r="T303" t="b">
        <f>ISERROR(I303)</f>
        <v>0</v>
      </c>
      <c r="U303" t="b">
        <f>OR(P303:T303)</f>
        <v>0</v>
      </c>
      <c r="W303" s="3">
        <f>SUM(L303:O303)</f>
        <v>1</v>
      </c>
      <c r="Y303" t="s">
        <v>1718</v>
      </c>
      <c r="Z303" t="s">
        <v>1698</v>
      </c>
      <c r="AA303" t="s">
        <v>1699</v>
      </c>
      <c r="AB303" t="s">
        <v>1706</v>
      </c>
      <c r="AC303" t="s">
        <v>1707</v>
      </c>
      <c r="AD303" t="s">
        <v>1700</v>
      </c>
      <c r="AE303" t="s">
        <v>2396</v>
      </c>
      <c r="AH303">
        <f>FIND(" en ",C303)</f>
        <v>7</v>
      </c>
      <c r="AI303" t="str">
        <f>MID(C303,AH303+4,9999)</f>
        <v>calle Nuestra Señora de Araceli</v>
      </c>
      <c r="AJ303" t="str">
        <f>AI303&amp;" "&amp;D303&amp;", Madrid, Spain"</f>
        <v>calle Nuestra Señora de Araceli 1, Madrid, Spain</v>
      </c>
    </row>
    <row r="304" spans="1:36" x14ac:dyDescent="0.35">
      <c r="A304" s="3">
        <v>1105</v>
      </c>
      <c r="B304" t="s">
        <v>852</v>
      </c>
      <c r="C304" t="s">
        <v>854</v>
      </c>
      <c r="E304" t="s">
        <v>852</v>
      </c>
      <c r="F304" s="3">
        <v>800</v>
      </c>
      <c r="G304" s="3">
        <v>2</v>
      </c>
      <c r="H304" s="3">
        <v>70</v>
      </c>
      <c r="I304" s="2">
        <v>0</v>
      </c>
      <c r="J304" s="3">
        <v>1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t="b">
        <f>ISBLANK(E304)</f>
        <v>0</v>
      </c>
      <c r="Q304" t="b">
        <f>ISERROR(J304)</f>
        <v>0</v>
      </c>
      <c r="R304" t="b">
        <f>ISERROR(K304)</f>
        <v>0</v>
      </c>
      <c r="S304" t="b">
        <f>ISERROR(G304)</f>
        <v>0</v>
      </c>
      <c r="T304" t="b">
        <f>ISERROR(I304)</f>
        <v>0</v>
      </c>
      <c r="U304" t="b">
        <f>OR(P304:T304)</f>
        <v>0</v>
      </c>
      <c r="W304" s="3">
        <f>SUM(L304:O304)</f>
        <v>0</v>
      </c>
      <c r="Y304" t="s">
        <v>1697</v>
      </c>
      <c r="Z304" t="s">
        <v>1698</v>
      </c>
      <c r="AA304" t="s">
        <v>2374</v>
      </c>
      <c r="AB304" t="s">
        <v>2375</v>
      </c>
      <c r="AC304" t="s">
        <v>1700</v>
      </c>
      <c r="AD304" t="s">
        <v>852</v>
      </c>
      <c r="AH304">
        <f>FIND(" en ",C304)</f>
        <v>5</v>
      </c>
      <c r="AI304" t="str">
        <f>MID(C304,AH304+4,9999)</f>
        <v>Casco Histórico de Barajas</v>
      </c>
      <c r="AJ304" t="str">
        <f>AI304&amp;" "&amp;D304&amp;", Madrid, Spain"</f>
        <v>Casco Histórico de Barajas , Madrid, Spain</v>
      </c>
    </row>
    <row r="305" spans="1:36" x14ac:dyDescent="0.35">
      <c r="A305" s="3">
        <v>1106</v>
      </c>
      <c r="B305" t="s">
        <v>852</v>
      </c>
      <c r="C305" t="s">
        <v>857</v>
      </c>
      <c r="E305" t="s">
        <v>852</v>
      </c>
      <c r="F305" s="3">
        <v>1000</v>
      </c>
      <c r="G305" s="3">
        <v>3</v>
      </c>
      <c r="H305" s="3">
        <v>118</v>
      </c>
      <c r="I305" s="2">
        <v>2</v>
      </c>
      <c r="J305" s="3">
        <v>1</v>
      </c>
      <c r="K305" s="3">
        <v>1</v>
      </c>
      <c r="L305" s="3">
        <v>0</v>
      </c>
      <c r="M305" s="3">
        <v>0</v>
      </c>
      <c r="N305" s="3">
        <v>0</v>
      </c>
      <c r="O305" s="3">
        <v>0</v>
      </c>
      <c r="P305" t="b">
        <f>ISBLANK(E305)</f>
        <v>0</v>
      </c>
      <c r="Q305" t="b">
        <f>ISERROR(J305)</f>
        <v>0</v>
      </c>
      <c r="R305" t="b">
        <f>ISERROR(K305)</f>
        <v>0</v>
      </c>
      <c r="S305" t="b">
        <f>ISERROR(G305)</f>
        <v>0</v>
      </c>
      <c r="T305" t="b">
        <f>ISERROR(I305)</f>
        <v>0</v>
      </c>
      <c r="U305" t="b">
        <f>OR(P305:T305)</f>
        <v>0</v>
      </c>
      <c r="W305" s="3">
        <f>SUM(L305:O305)</f>
        <v>0</v>
      </c>
      <c r="Y305" t="s">
        <v>1697</v>
      </c>
      <c r="Z305" t="s">
        <v>1698</v>
      </c>
      <c r="AA305" t="s">
        <v>2378</v>
      </c>
      <c r="AB305" t="s">
        <v>1700</v>
      </c>
      <c r="AC305" t="s">
        <v>2379</v>
      </c>
      <c r="AH305">
        <f>FIND(" en ",C305)</f>
        <v>5</v>
      </c>
      <c r="AI305" t="str">
        <f>MID(C305,AH305+4,9999)</f>
        <v>Alameda de Osuna</v>
      </c>
      <c r="AJ305" t="str">
        <f>AI305&amp;" "&amp;D305&amp;", Madrid, Spain"</f>
        <v>Alameda de Osuna , Madrid, Spain</v>
      </c>
    </row>
    <row r="306" spans="1:36" x14ac:dyDescent="0.35">
      <c r="A306" s="3">
        <v>1950</v>
      </c>
      <c r="B306" t="s">
        <v>1483</v>
      </c>
      <c r="C306" t="s">
        <v>1488</v>
      </c>
      <c r="D306" t="s">
        <v>131</v>
      </c>
      <c r="E306" t="s">
        <v>1489</v>
      </c>
      <c r="F306" s="3">
        <v>900</v>
      </c>
      <c r="G306" s="3">
        <v>2</v>
      </c>
      <c r="H306" s="3">
        <v>70</v>
      </c>
      <c r="I306" s="2">
        <v>2</v>
      </c>
      <c r="J306" s="3">
        <v>1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  <c r="P306" t="b">
        <f>ISBLANK(E306)</f>
        <v>0</v>
      </c>
      <c r="Q306" t="b">
        <f>ISERROR(J306)</f>
        <v>0</v>
      </c>
      <c r="R306" t="b">
        <f>ISERROR(K306)</f>
        <v>0</v>
      </c>
      <c r="S306" t="b">
        <f>ISERROR(G306)</f>
        <v>0</v>
      </c>
      <c r="T306" t="b">
        <f>ISERROR(I306)</f>
        <v>0</v>
      </c>
      <c r="U306" t="b">
        <f>OR(P306:T306)</f>
        <v>0</v>
      </c>
      <c r="W306" s="3">
        <f>SUM(L306:O306)</f>
        <v>0</v>
      </c>
      <c r="Y306" t="s">
        <v>1697</v>
      </c>
      <c r="Z306" t="s">
        <v>1698</v>
      </c>
      <c r="AA306" t="s">
        <v>1699</v>
      </c>
      <c r="AB306" t="s">
        <v>1700</v>
      </c>
      <c r="AC306" t="s">
        <v>2849</v>
      </c>
      <c r="AH306">
        <f>FIND(" en ",C306)</f>
        <v>5</v>
      </c>
      <c r="AI306" t="str">
        <f>MID(C306,AH306+4,9999)</f>
        <v>calle de numancia</v>
      </c>
      <c r="AJ306" t="str">
        <f>AI306&amp;" "&amp;D306&amp;", Madrid, Spain"</f>
        <v>calle de numancia 25, Madrid, Spain</v>
      </c>
    </row>
    <row r="307" spans="1:36" x14ac:dyDescent="0.35">
      <c r="A307" s="3">
        <v>1964</v>
      </c>
      <c r="B307" t="s">
        <v>1483</v>
      </c>
      <c r="C307" t="s">
        <v>1505</v>
      </c>
      <c r="E307" t="s">
        <v>1489</v>
      </c>
      <c r="F307" s="3">
        <v>800</v>
      </c>
      <c r="G307" s="3">
        <v>1</v>
      </c>
      <c r="H307" s="3">
        <v>75</v>
      </c>
      <c r="I307" s="2">
        <v>5</v>
      </c>
      <c r="J307" s="3">
        <v>1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t="b">
        <f>ISBLANK(E307)</f>
        <v>0</v>
      </c>
      <c r="Q307" t="b">
        <f>ISERROR(J307)</f>
        <v>0</v>
      </c>
      <c r="R307" t="b">
        <f>ISERROR(K307)</f>
        <v>0</v>
      </c>
      <c r="S307" t="b">
        <f>ISERROR(G307)</f>
        <v>0</v>
      </c>
      <c r="T307" t="b">
        <f>ISERROR(I307)</f>
        <v>0</v>
      </c>
      <c r="U307" t="b">
        <f>OR(P307:T307)</f>
        <v>0</v>
      </c>
      <c r="W307" s="3">
        <f>SUM(L307:O307)</f>
        <v>0</v>
      </c>
      <c r="Y307" t="s">
        <v>1697</v>
      </c>
      <c r="Z307" t="s">
        <v>1698</v>
      </c>
      <c r="AA307" t="s">
        <v>1762</v>
      </c>
      <c r="AB307" t="s">
        <v>1700</v>
      </c>
      <c r="AC307" t="s">
        <v>2488</v>
      </c>
      <c r="AD307" t="s">
        <v>2862</v>
      </c>
      <c r="AH307">
        <f>FIND(" en ",C307)</f>
        <v>5</v>
      </c>
      <c r="AI307" t="str">
        <f>MID(C307,AH307+4,9999)</f>
        <v>avenida de Pablo Iglesias</v>
      </c>
      <c r="AJ307" t="str">
        <f>AI307&amp;" "&amp;D307&amp;", Madrid, Spain"</f>
        <v>avenida de Pablo Iglesias , Madrid, Spain</v>
      </c>
    </row>
    <row r="308" spans="1:36" x14ac:dyDescent="0.35">
      <c r="A308" s="3">
        <v>1966</v>
      </c>
      <c r="B308" t="s">
        <v>1483</v>
      </c>
      <c r="C308" t="s">
        <v>1507</v>
      </c>
      <c r="E308" t="s">
        <v>1489</v>
      </c>
      <c r="F308" s="3">
        <v>750</v>
      </c>
      <c r="G308" s="3">
        <v>1</v>
      </c>
      <c r="H308" s="3">
        <v>55</v>
      </c>
      <c r="I308" s="2">
        <v>1</v>
      </c>
      <c r="J308" s="3">
        <v>1</v>
      </c>
      <c r="K308" s="3">
        <v>1</v>
      </c>
      <c r="L308" s="3">
        <v>0</v>
      </c>
      <c r="M308" s="3">
        <v>0</v>
      </c>
      <c r="N308" s="3">
        <v>0</v>
      </c>
      <c r="O308" s="3">
        <v>0</v>
      </c>
      <c r="P308" t="b">
        <f>ISBLANK(E308)</f>
        <v>0</v>
      </c>
      <c r="Q308" t="b">
        <f>ISERROR(J308)</f>
        <v>0</v>
      </c>
      <c r="R308" t="b">
        <f>ISERROR(K308)</f>
        <v>0</v>
      </c>
      <c r="S308" t="b">
        <f>ISERROR(G308)</f>
        <v>0</v>
      </c>
      <c r="T308" t="b">
        <f>ISERROR(I308)</f>
        <v>0</v>
      </c>
      <c r="U308" t="b">
        <f>OR(P308:T308)</f>
        <v>0</v>
      </c>
      <c r="W308" s="3">
        <f>SUM(L308:O308)</f>
        <v>0</v>
      </c>
      <c r="Y308" t="s">
        <v>1697</v>
      </c>
      <c r="Z308" t="s">
        <v>1698</v>
      </c>
      <c r="AA308" t="s">
        <v>2572</v>
      </c>
      <c r="AB308" t="s">
        <v>2864</v>
      </c>
      <c r="AH308">
        <f>FIND(" en ",C308)</f>
        <v>5</v>
      </c>
      <c r="AI308" t="str">
        <f>MID(C308,AH308+4,9999)</f>
        <v>callejón Pamplona</v>
      </c>
      <c r="AJ308" t="str">
        <f>AI308&amp;" "&amp;D308&amp;", Madrid, Spain"</f>
        <v>callejón Pamplona , Madrid, Spain</v>
      </c>
    </row>
    <row r="309" spans="1:36" x14ac:dyDescent="0.35">
      <c r="A309" s="3">
        <v>1989</v>
      </c>
      <c r="B309" t="s">
        <v>1483</v>
      </c>
      <c r="C309" t="s">
        <v>1487</v>
      </c>
      <c r="E309" t="s">
        <v>1489</v>
      </c>
      <c r="F309" s="3">
        <v>850</v>
      </c>
      <c r="G309" s="3">
        <v>1</v>
      </c>
      <c r="H309" s="3">
        <v>50</v>
      </c>
      <c r="I309" s="2">
        <v>5</v>
      </c>
      <c r="J309" s="3">
        <v>1</v>
      </c>
      <c r="K309" s="3">
        <v>1</v>
      </c>
      <c r="L309" s="3">
        <v>0</v>
      </c>
      <c r="M309" s="3">
        <v>0</v>
      </c>
      <c r="N309" s="3">
        <v>0</v>
      </c>
      <c r="O309" s="3">
        <v>0</v>
      </c>
      <c r="P309" t="b">
        <f>ISBLANK(E309)</f>
        <v>0</v>
      </c>
      <c r="Q309" t="b">
        <f>ISERROR(J309)</f>
        <v>0</v>
      </c>
      <c r="R309" t="b">
        <f>ISERROR(K309)</f>
        <v>0</v>
      </c>
      <c r="S309" t="b">
        <f>ISERROR(G309)</f>
        <v>0</v>
      </c>
      <c r="T309" t="b">
        <f>ISERROR(I309)</f>
        <v>0</v>
      </c>
      <c r="U309" t="b">
        <f>OR(P309:T309)</f>
        <v>0</v>
      </c>
      <c r="W309" s="3">
        <f>SUM(L309:O309)</f>
        <v>0</v>
      </c>
      <c r="Y309" t="s">
        <v>1697</v>
      </c>
      <c r="Z309" t="s">
        <v>1698</v>
      </c>
      <c r="AA309" t="s">
        <v>2847</v>
      </c>
      <c r="AB309" t="s">
        <v>2848</v>
      </c>
      <c r="AH309">
        <f>FIND(" en ",C309)</f>
        <v>5</v>
      </c>
      <c r="AI309" t="str">
        <f>MID(C309,AH309+4,9999)</f>
        <v>Bellas Vistas</v>
      </c>
      <c r="AJ309" t="str">
        <f>AI309&amp;" "&amp;D309&amp;", Madrid, Spain"</f>
        <v>Bellas Vistas , Madrid, Spain</v>
      </c>
    </row>
    <row r="310" spans="1:36" x14ac:dyDescent="0.35">
      <c r="A310" s="3">
        <v>1997</v>
      </c>
      <c r="B310" t="s">
        <v>1483</v>
      </c>
      <c r="C310" t="s">
        <v>1531</v>
      </c>
      <c r="D310" t="s">
        <v>51</v>
      </c>
      <c r="E310" t="s">
        <v>1489</v>
      </c>
      <c r="F310" s="3">
        <v>650</v>
      </c>
      <c r="G310" s="3">
        <v>1</v>
      </c>
      <c r="H310" s="3">
        <v>44</v>
      </c>
      <c r="I310" s="2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t="b">
        <f>ISBLANK(E310)</f>
        <v>0</v>
      </c>
      <c r="Q310" t="b">
        <f>ISERROR(J310)</f>
        <v>0</v>
      </c>
      <c r="R310" t="b">
        <f>ISERROR(K310)</f>
        <v>0</v>
      </c>
      <c r="S310" t="b">
        <f>ISERROR(G310)</f>
        <v>0</v>
      </c>
      <c r="T310" t="b">
        <f>ISERROR(I310)</f>
        <v>0</v>
      </c>
      <c r="U310" t="b">
        <f>OR(P310:T310)</f>
        <v>0</v>
      </c>
      <c r="W310" s="3">
        <f>SUM(L310:O310)</f>
        <v>0</v>
      </c>
      <c r="Y310" t="s">
        <v>1697</v>
      </c>
      <c r="Z310" t="s">
        <v>1698</v>
      </c>
      <c r="AA310" t="s">
        <v>1699</v>
      </c>
      <c r="AB310" t="s">
        <v>2881</v>
      </c>
      <c r="AH310">
        <f>FIND(" en ",C310)</f>
        <v>5</v>
      </c>
      <c r="AI310" t="str">
        <f>MID(C310,AH310+4,9999)</f>
        <v>calle paravicinos</v>
      </c>
      <c r="AJ310" t="str">
        <f>AI310&amp;" "&amp;D310&amp;", Madrid, Spain"</f>
        <v>calle paravicinos 12, Madrid, Spain</v>
      </c>
    </row>
    <row r="311" spans="1:36" x14ac:dyDescent="0.35">
      <c r="A311" s="3">
        <v>2000</v>
      </c>
      <c r="B311" t="s">
        <v>1483</v>
      </c>
      <c r="C311" t="s">
        <v>1533</v>
      </c>
      <c r="D311" t="s">
        <v>21</v>
      </c>
      <c r="E311" t="s">
        <v>1489</v>
      </c>
      <c r="F311" s="3">
        <v>1000</v>
      </c>
      <c r="G311" s="3">
        <v>2</v>
      </c>
      <c r="H311" s="3">
        <v>68</v>
      </c>
      <c r="I311" s="2">
        <v>1</v>
      </c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t="b">
        <f>ISBLANK(E311)</f>
        <v>0</v>
      </c>
      <c r="Q311" t="b">
        <f>ISERROR(J311)</f>
        <v>0</v>
      </c>
      <c r="R311" t="b">
        <f>ISERROR(K311)</f>
        <v>0</v>
      </c>
      <c r="S311" t="b">
        <f>ISERROR(G311)</f>
        <v>0</v>
      </c>
      <c r="T311" t="b">
        <f>ISERROR(I311)</f>
        <v>0</v>
      </c>
      <c r="U311" t="b">
        <f>OR(P311:T311)</f>
        <v>0</v>
      </c>
      <c r="W311" s="3">
        <f>SUM(L311:O311)</f>
        <v>0</v>
      </c>
      <c r="Y311" t="s">
        <v>1697</v>
      </c>
      <c r="Z311" t="s">
        <v>1698</v>
      </c>
      <c r="AA311" t="s">
        <v>1699</v>
      </c>
      <c r="AB311" t="s">
        <v>1700</v>
      </c>
      <c r="AC311" t="s">
        <v>1782</v>
      </c>
      <c r="AD311" t="s">
        <v>2882</v>
      </c>
      <c r="AH311">
        <f>FIND(" en ",C311)</f>
        <v>5</v>
      </c>
      <c r="AI311" t="str">
        <f>MID(C311,AH311+4,9999)</f>
        <v>calle de Santa Juliana</v>
      </c>
      <c r="AJ311" t="str">
        <f>AI311&amp;" "&amp;D311&amp;", Madrid, Spain"</f>
        <v>calle de Santa Juliana 4, Madrid, Spain</v>
      </c>
    </row>
    <row r="312" spans="1:36" x14ac:dyDescent="0.35">
      <c r="A312" s="3">
        <v>2013</v>
      </c>
      <c r="B312" t="s">
        <v>1483</v>
      </c>
      <c r="C312" t="s">
        <v>1538</v>
      </c>
      <c r="D312" t="s">
        <v>476</v>
      </c>
      <c r="E312" t="s">
        <v>1489</v>
      </c>
      <c r="F312" s="3">
        <v>2200</v>
      </c>
      <c r="G312" s="3">
        <v>4</v>
      </c>
      <c r="H312" s="3">
        <v>110</v>
      </c>
      <c r="I312" s="2">
        <v>3</v>
      </c>
      <c r="J312" s="3">
        <v>1</v>
      </c>
      <c r="K312" s="3">
        <v>0</v>
      </c>
      <c r="L312" s="3">
        <v>0</v>
      </c>
      <c r="M312" s="3">
        <v>0</v>
      </c>
      <c r="N312" s="3">
        <v>1</v>
      </c>
      <c r="O312" s="3">
        <v>0</v>
      </c>
      <c r="P312" t="b">
        <f>ISBLANK(E312)</f>
        <v>0</v>
      </c>
      <c r="Q312" t="b">
        <f>ISERROR(J312)</f>
        <v>0</v>
      </c>
      <c r="R312" t="b">
        <f>ISERROR(K312)</f>
        <v>0</v>
      </c>
      <c r="S312" t="b">
        <f>ISERROR(G312)</f>
        <v>0</v>
      </c>
      <c r="T312" t="b">
        <f>ISERROR(I312)</f>
        <v>0</v>
      </c>
      <c r="U312" t="b">
        <f>OR(P312:T312)</f>
        <v>0</v>
      </c>
      <c r="W312" s="3">
        <f>SUM(L312:O312)</f>
        <v>1</v>
      </c>
      <c r="Y312" t="s">
        <v>1718</v>
      </c>
      <c r="Z312" t="s">
        <v>1698</v>
      </c>
      <c r="AA312" t="s">
        <v>1762</v>
      </c>
      <c r="AB312" t="s">
        <v>1814</v>
      </c>
      <c r="AC312" t="s">
        <v>2109</v>
      </c>
      <c r="AD312" t="s">
        <v>2884</v>
      </c>
      <c r="AE312" t="s">
        <v>1919</v>
      </c>
      <c r="AF312" t="s">
        <v>2885</v>
      </c>
      <c r="AH312">
        <f>FIND(" en ",C312)</f>
        <v>7</v>
      </c>
      <c r="AI312" t="str">
        <f>MID(C312,AH312+4,9999)</f>
        <v>avenida Doctor Federico Rubio y Gali</v>
      </c>
      <c r="AJ312" t="str">
        <f>AI312&amp;" "&amp;D312&amp;", Madrid, Spain"</f>
        <v>avenida Doctor Federico Rubio y Gali 26, Madrid, Spain</v>
      </c>
    </row>
    <row r="313" spans="1:36" x14ac:dyDescent="0.35">
      <c r="A313" s="3">
        <v>2028</v>
      </c>
      <c r="B313" t="s">
        <v>1483</v>
      </c>
      <c r="C313" t="s">
        <v>1544</v>
      </c>
      <c r="D313" t="s">
        <v>669</v>
      </c>
      <c r="E313" t="s">
        <v>1489</v>
      </c>
      <c r="F313" s="3">
        <v>1000</v>
      </c>
      <c r="G313" s="3">
        <v>2</v>
      </c>
      <c r="H313" s="3">
        <v>54</v>
      </c>
      <c r="I313" s="2">
        <v>4</v>
      </c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t="b">
        <f>ISBLANK(E313)</f>
        <v>0</v>
      </c>
      <c r="Q313" t="b">
        <f>ISERROR(J313)</f>
        <v>0</v>
      </c>
      <c r="R313" t="b">
        <f>ISERROR(K313)</f>
        <v>0</v>
      </c>
      <c r="S313" t="b">
        <f>ISERROR(G313)</f>
        <v>0</v>
      </c>
      <c r="T313" t="b">
        <f>ISERROR(I313)</f>
        <v>0</v>
      </c>
      <c r="U313" t="b">
        <f>OR(P313:T313)</f>
        <v>0</v>
      </c>
      <c r="W313" s="3">
        <f>SUM(L313:O313)</f>
        <v>0</v>
      </c>
      <c r="Y313" t="s">
        <v>1697</v>
      </c>
      <c r="Z313" t="s">
        <v>1698</v>
      </c>
      <c r="AA313" t="s">
        <v>1699</v>
      </c>
      <c r="AB313" t="s">
        <v>1773</v>
      </c>
      <c r="AC313" t="s">
        <v>2892</v>
      </c>
      <c r="AH313">
        <f>FIND(" en ",C313)</f>
        <v>5</v>
      </c>
      <c r="AI313" t="str">
        <f>MID(C313,AH313+4,9999)</f>
        <v>calle Francisco Salas</v>
      </c>
      <c r="AJ313" t="str">
        <f>AI313&amp;" "&amp;D313&amp;", Madrid, Spain"</f>
        <v>calle Francisco Salas 39, Madrid, Spain</v>
      </c>
    </row>
    <row r="314" spans="1:36" x14ac:dyDescent="0.35">
      <c r="A314" s="3">
        <v>2052</v>
      </c>
      <c r="B314" t="s">
        <v>1483</v>
      </c>
      <c r="C314" t="s">
        <v>1560</v>
      </c>
      <c r="D314" t="s">
        <v>21</v>
      </c>
      <c r="E314" t="s">
        <v>1489</v>
      </c>
      <c r="F314" s="3">
        <v>500</v>
      </c>
      <c r="G314" s="3">
        <v>0</v>
      </c>
      <c r="H314" s="3">
        <v>48</v>
      </c>
      <c r="I314" s="1" t="e">
        <v>#NULL!</v>
      </c>
      <c r="J314" s="3">
        <v>1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t="b">
        <f>ISBLANK(E314)</f>
        <v>0</v>
      </c>
      <c r="Q314" t="b">
        <f>ISERROR(J314)</f>
        <v>0</v>
      </c>
      <c r="R314" t="b">
        <f>ISERROR(K314)</f>
        <v>0</v>
      </c>
      <c r="S314" t="b">
        <f>ISERROR(G314)</f>
        <v>0</v>
      </c>
      <c r="T314" t="b">
        <f>ISERROR(I314)</f>
        <v>1</v>
      </c>
      <c r="U314" t="b">
        <f>OR(P314:T314)</f>
        <v>1</v>
      </c>
      <c r="W314" s="3">
        <f>SUM(L314:O314)</f>
        <v>0</v>
      </c>
      <c r="Y314" t="s">
        <v>1721</v>
      </c>
      <c r="Z314" t="s">
        <v>1698</v>
      </c>
      <c r="AA314" t="s">
        <v>1699</v>
      </c>
      <c r="AB314" t="s">
        <v>2913</v>
      </c>
      <c r="AH314">
        <f>FIND(" en ",C314)</f>
        <v>8</v>
      </c>
      <c r="AI314" t="str">
        <f>MID(C314,AH314+4,9999)</f>
        <v>calle SahagÁºn</v>
      </c>
      <c r="AJ314" t="str">
        <f>AI314&amp;" "&amp;D314&amp;", Madrid, Spain"</f>
        <v>calle SahagÁºn 4, Madrid, Spain</v>
      </c>
    </row>
    <row r="315" spans="1:36" x14ac:dyDescent="0.35">
      <c r="A315" s="3">
        <v>2057</v>
      </c>
      <c r="B315" t="s">
        <v>1483</v>
      </c>
      <c r="C315" t="s">
        <v>1565</v>
      </c>
      <c r="D315" t="s">
        <v>730</v>
      </c>
      <c r="E315" t="s">
        <v>1489</v>
      </c>
      <c r="F315" s="3">
        <v>700</v>
      </c>
      <c r="G315" s="3">
        <v>2</v>
      </c>
      <c r="H315" s="3">
        <v>60</v>
      </c>
      <c r="I315" s="2">
        <v>1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t="b">
        <f>ISBLANK(E315)</f>
        <v>0</v>
      </c>
      <c r="Q315" t="b">
        <f>ISERROR(J315)</f>
        <v>0</v>
      </c>
      <c r="R315" t="b">
        <f>ISERROR(K315)</f>
        <v>0</v>
      </c>
      <c r="S315" t="b">
        <f>ISERROR(G315)</f>
        <v>0</v>
      </c>
      <c r="T315" t="b">
        <f>ISERROR(I315)</f>
        <v>0</v>
      </c>
      <c r="U315" t="b">
        <f>OR(P315:T315)</f>
        <v>0</v>
      </c>
      <c r="W315" s="3">
        <f>SUM(L315:O315)</f>
        <v>0</v>
      </c>
      <c r="Y315" t="s">
        <v>1697</v>
      </c>
      <c r="Z315" t="s">
        <v>1698</v>
      </c>
      <c r="AA315" t="s">
        <v>1699</v>
      </c>
      <c r="AB315" t="s">
        <v>2788</v>
      </c>
      <c r="AH315">
        <f>FIND(" en ",C315)</f>
        <v>5</v>
      </c>
      <c r="AI315" t="str">
        <f>MID(C315,AH315+4,9999)</f>
        <v>calle navarra</v>
      </c>
      <c r="AJ315" t="str">
        <f>AI315&amp;" "&amp;D315&amp;", Madrid, Spain"</f>
        <v>calle navarra 28, Madrid, Spain</v>
      </c>
    </row>
    <row r="316" spans="1:36" x14ac:dyDescent="0.35">
      <c r="A316" s="3">
        <v>2062</v>
      </c>
      <c r="B316" t="s">
        <v>1483</v>
      </c>
      <c r="C316" t="s">
        <v>1568</v>
      </c>
      <c r="E316" t="s">
        <v>1489</v>
      </c>
      <c r="F316" s="3">
        <v>750</v>
      </c>
      <c r="G316" s="3">
        <v>1</v>
      </c>
      <c r="H316" s="3">
        <v>55</v>
      </c>
      <c r="I316" s="2">
        <v>1</v>
      </c>
      <c r="J316" s="3">
        <v>1</v>
      </c>
      <c r="K316" s="3">
        <v>1</v>
      </c>
      <c r="L316" s="3">
        <v>0</v>
      </c>
      <c r="M316" s="3">
        <v>0</v>
      </c>
      <c r="N316" s="3">
        <v>0</v>
      </c>
      <c r="O316" s="3">
        <v>0</v>
      </c>
      <c r="P316" t="b">
        <f>ISBLANK(E316)</f>
        <v>0</v>
      </c>
      <c r="Q316" t="b">
        <f>ISERROR(J316)</f>
        <v>0</v>
      </c>
      <c r="R316" t="b">
        <f>ISERROR(K316)</f>
        <v>0</v>
      </c>
      <c r="S316" t="b">
        <f>ISERROR(G316)</f>
        <v>0</v>
      </c>
      <c r="T316" t="b">
        <f>ISERROR(I316)</f>
        <v>0</v>
      </c>
      <c r="U316" t="b">
        <f>OR(P316:T316)</f>
        <v>0</v>
      </c>
      <c r="W316" s="3">
        <f>SUM(L316:O316)</f>
        <v>0</v>
      </c>
      <c r="Y316" t="s">
        <v>1697</v>
      </c>
      <c r="Z316" t="s">
        <v>1698</v>
      </c>
      <c r="AA316" t="s">
        <v>1699</v>
      </c>
      <c r="AB316" t="s">
        <v>2864</v>
      </c>
      <c r="AH316">
        <f>FIND(" en ",C316)</f>
        <v>5</v>
      </c>
      <c r="AI316" t="str">
        <f>MID(C316,AH316+4,9999)</f>
        <v>calle Pamplona</v>
      </c>
      <c r="AJ316" t="str">
        <f>AI316&amp;" "&amp;D316&amp;", Madrid, Spain"</f>
        <v>calle Pamplona , Madrid, Spain</v>
      </c>
    </row>
    <row r="317" spans="1:36" x14ac:dyDescent="0.35">
      <c r="A317" s="3">
        <v>2071</v>
      </c>
      <c r="B317" t="s">
        <v>1483</v>
      </c>
      <c r="C317" t="s">
        <v>1576</v>
      </c>
      <c r="E317" t="s">
        <v>1489</v>
      </c>
      <c r="F317" s="3">
        <v>850</v>
      </c>
      <c r="G317" s="3">
        <v>1</v>
      </c>
      <c r="H317" s="3">
        <v>45</v>
      </c>
      <c r="I317" s="2">
        <v>2</v>
      </c>
      <c r="J317" s="3">
        <v>1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t="b">
        <f>ISBLANK(E317)</f>
        <v>0</v>
      </c>
      <c r="Q317" t="b">
        <f>ISERROR(J317)</f>
        <v>0</v>
      </c>
      <c r="R317" t="b">
        <f>ISERROR(K317)</f>
        <v>0</v>
      </c>
      <c r="S317" t="b">
        <f>ISERROR(G317)</f>
        <v>0</v>
      </c>
      <c r="T317" t="b">
        <f>ISERROR(I317)</f>
        <v>0</v>
      </c>
      <c r="U317" t="b">
        <f>OR(P317:T317)</f>
        <v>0</v>
      </c>
      <c r="W317" s="3">
        <f>SUM(L317:O317)</f>
        <v>0</v>
      </c>
      <c r="Y317" t="s">
        <v>1697</v>
      </c>
      <c r="Z317" t="s">
        <v>1698</v>
      </c>
      <c r="AA317" t="s">
        <v>1699</v>
      </c>
      <c r="AB317" t="s">
        <v>1758</v>
      </c>
      <c r="AC317" t="s">
        <v>2929</v>
      </c>
      <c r="AH317">
        <f>FIND(" en ",C317)</f>
        <v>5</v>
      </c>
      <c r="AI317" t="str">
        <f>MID(C317,AH317+4,9999)</f>
        <v>calle San Valeriano</v>
      </c>
      <c r="AJ317" t="str">
        <f>AI317&amp;" "&amp;D317&amp;", Madrid, Spain"</f>
        <v>calle San Valeriano , Madrid, Spain</v>
      </c>
    </row>
    <row r="318" spans="1:36" x14ac:dyDescent="0.35">
      <c r="A318" s="3">
        <v>2079</v>
      </c>
      <c r="B318" t="s">
        <v>1483</v>
      </c>
      <c r="C318" t="s">
        <v>1579</v>
      </c>
      <c r="D318" t="s">
        <v>223</v>
      </c>
      <c r="E318" t="s">
        <v>1489</v>
      </c>
      <c r="F318" s="3">
        <v>630</v>
      </c>
      <c r="G318" s="3">
        <v>1</v>
      </c>
      <c r="H318" s="3">
        <v>47</v>
      </c>
      <c r="I318" s="2">
        <v>2</v>
      </c>
      <c r="J318" s="3">
        <v>1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t="b">
        <f>ISBLANK(E318)</f>
        <v>0</v>
      </c>
      <c r="Q318" t="b">
        <f>ISERROR(J318)</f>
        <v>0</v>
      </c>
      <c r="R318" t="b">
        <f>ISERROR(K318)</f>
        <v>0</v>
      </c>
      <c r="S318" t="b">
        <f>ISERROR(G318)</f>
        <v>0</v>
      </c>
      <c r="T318" t="b">
        <f>ISERROR(I318)</f>
        <v>0</v>
      </c>
      <c r="U318" t="b">
        <f>OR(P318:T318)</f>
        <v>0</v>
      </c>
      <c r="W318" s="3">
        <f>SUM(L318:O318)</f>
        <v>0</v>
      </c>
      <c r="Y318" t="s">
        <v>1697</v>
      </c>
      <c r="Z318" t="s">
        <v>1698</v>
      </c>
      <c r="AA318" t="s">
        <v>1699</v>
      </c>
      <c r="AB318" t="s">
        <v>1833</v>
      </c>
      <c r="AC318" t="s">
        <v>2932</v>
      </c>
      <c r="AH318">
        <f>FIND(" en ",C318)</f>
        <v>5</v>
      </c>
      <c r="AI318" t="str">
        <f>MID(C318,AH318+4,9999)</f>
        <v>calle Pedro Barreda</v>
      </c>
      <c r="AJ318" t="str">
        <f>AI318&amp;" "&amp;D318&amp;", Madrid, Spain"</f>
        <v>calle Pedro Barreda 16, Madrid, Spain</v>
      </c>
    </row>
    <row r="319" spans="1:36" x14ac:dyDescent="0.35">
      <c r="A319" s="3">
        <v>2080</v>
      </c>
      <c r="B319" t="s">
        <v>1483</v>
      </c>
      <c r="C319" t="s">
        <v>1580</v>
      </c>
      <c r="D319" t="s">
        <v>1316</v>
      </c>
      <c r="E319" t="s">
        <v>1489</v>
      </c>
      <c r="F319" s="3">
        <v>800</v>
      </c>
      <c r="G319" s="3">
        <v>1</v>
      </c>
      <c r="H319" s="3">
        <v>75</v>
      </c>
      <c r="I319" s="2">
        <v>5</v>
      </c>
      <c r="J319" s="3">
        <v>1</v>
      </c>
      <c r="K319" s="3">
        <v>1</v>
      </c>
      <c r="L319" s="3">
        <v>0</v>
      </c>
      <c r="M319" s="3">
        <v>0</v>
      </c>
      <c r="N319" s="3">
        <v>0</v>
      </c>
      <c r="O319" s="3">
        <v>0</v>
      </c>
      <c r="P319" t="b">
        <f>ISBLANK(E319)</f>
        <v>0</v>
      </c>
      <c r="Q319" t="b">
        <f>ISERROR(J319)</f>
        <v>0</v>
      </c>
      <c r="R319" t="b">
        <f>ISERROR(K319)</f>
        <v>0</v>
      </c>
      <c r="S319" t="b">
        <f>ISERROR(G319)</f>
        <v>0</v>
      </c>
      <c r="T319" t="b">
        <f>ISERROR(I319)</f>
        <v>0</v>
      </c>
      <c r="U319" t="b">
        <f>OR(P319:T319)</f>
        <v>0</v>
      </c>
      <c r="W319" s="3">
        <f>SUM(L319:O319)</f>
        <v>0</v>
      </c>
      <c r="Y319" t="s">
        <v>1697</v>
      </c>
      <c r="Z319" t="s">
        <v>1698</v>
      </c>
      <c r="AA319" t="s">
        <v>1762</v>
      </c>
      <c r="AB319" t="s">
        <v>2488</v>
      </c>
      <c r="AC319" t="s">
        <v>2862</v>
      </c>
      <c r="AH319">
        <f>FIND(" en ",C319)</f>
        <v>5</v>
      </c>
      <c r="AI319" t="str">
        <f>MID(C319,AH319+4,9999)</f>
        <v>avenida Pablo Iglesias</v>
      </c>
      <c r="AJ319" t="str">
        <f>AI319&amp;" "&amp;D319&amp;", Madrid, Spain"</f>
        <v>avenida Pablo Iglesias 92, Madrid, Spain</v>
      </c>
    </row>
    <row r="320" spans="1:36" x14ac:dyDescent="0.35">
      <c r="A320" s="3">
        <v>2082</v>
      </c>
      <c r="B320" t="s">
        <v>1483</v>
      </c>
      <c r="C320" t="s">
        <v>1505</v>
      </c>
      <c r="E320" t="s">
        <v>1489</v>
      </c>
      <c r="F320" s="3">
        <v>900</v>
      </c>
      <c r="G320" s="3">
        <v>1</v>
      </c>
      <c r="H320" s="3">
        <v>50</v>
      </c>
      <c r="I320" s="2">
        <v>3</v>
      </c>
      <c r="J320" s="3">
        <v>1</v>
      </c>
      <c r="K320" s="3">
        <v>1</v>
      </c>
      <c r="L320" s="3">
        <v>0</v>
      </c>
      <c r="M320" s="3">
        <v>0</v>
      </c>
      <c r="N320" s="3">
        <v>0</v>
      </c>
      <c r="O320" s="3">
        <v>0</v>
      </c>
      <c r="P320" t="b">
        <f>ISBLANK(E320)</f>
        <v>0</v>
      </c>
      <c r="Q320" t="b">
        <f>ISERROR(J320)</f>
        <v>0</v>
      </c>
      <c r="R320" t="b">
        <f>ISERROR(K320)</f>
        <v>0</v>
      </c>
      <c r="S320" t="b">
        <f>ISERROR(G320)</f>
        <v>0</v>
      </c>
      <c r="T320" t="b">
        <f>ISERROR(I320)</f>
        <v>0</v>
      </c>
      <c r="U320" t="b">
        <f>OR(P320:T320)</f>
        <v>0</v>
      </c>
      <c r="W320" s="3">
        <f>SUM(L320:O320)</f>
        <v>0</v>
      </c>
      <c r="Y320" t="s">
        <v>1697</v>
      </c>
      <c r="Z320" t="s">
        <v>1698</v>
      </c>
      <c r="AA320" t="s">
        <v>1762</v>
      </c>
      <c r="AB320" t="s">
        <v>1700</v>
      </c>
      <c r="AC320" t="s">
        <v>2488</v>
      </c>
      <c r="AD320" t="s">
        <v>2862</v>
      </c>
      <c r="AH320">
        <f>FIND(" en ",C320)</f>
        <v>5</v>
      </c>
      <c r="AI320" t="str">
        <f>MID(C320,AH320+4,9999)</f>
        <v>avenida de Pablo Iglesias</v>
      </c>
      <c r="AJ320" t="str">
        <f>AI320&amp;" "&amp;D320&amp;", Madrid, Spain"</f>
        <v>avenida de Pablo Iglesias , Madrid, Spain</v>
      </c>
    </row>
    <row r="321" spans="1:36" x14ac:dyDescent="0.35">
      <c r="A321" s="3">
        <v>2084</v>
      </c>
      <c r="B321" t="s">
        <v>1483</v>
      </c>
      <c r="C321" t="s">
        <v>1505</v>
      </c>
      <c r="E321" t="s">
        <v>1489</v>
      </c>
      <c r="F321" s="3">
        <v>900</v>
      </c>
      <c r="G321" s="3">
        <v>1</v>
      </c>
      <c r="H321" s="3">
        <v>45</v>
      </c>
      <c r="I321" s="2">
        <v>1</v>
      </c>
      <c r="J321" s="3">
        <v>1</v>
      </c>
      <c r="K321" s="3">
        <v>1</v>
      </c>
      <c r="L321" s="3">
        <v>0</v>
      </c>
      <c r="M321" s="3">
        <v>0</v>
      </c>
      <c r="N321" s="3">
        <v>0</v>
      </c>
      <c r="O321" s="3">
        <v>0</v>
      </c>
      <c r="P321" t="b">
        <f>ISBLANK(E321)</f>
        <v>0</v>
      </c>
      <c r="Q321" t="b">
        <f>ISERROR(J321)</f>
        <v>0</v>
      </c>
      <c r="R321" t="b">
        <f>ISERROR(K321)</f>
        <v>0</v>
      </c>
      <c r="S321" t="b">
        <f>ISERROR(G321)</f>
        <v>0</v>
      </c>
      <c r="T321" t="b">
        <f>ISERROR(I321)</f>
        <v>0</v>
      </c>
      <c r="U321" t="b">
        <f>OR(P321:T321)</f>
        <v>0</v>
      </c>
      <c r="W321" s="3">
        <f>SUM(L321:O321)</f>
        <v>0</v>
      </c>
      <c r="Y321" t="s">
        <v>1697</v>
      </c>
      <c r="Z321" t="s">
        <v>1698</v>
      </c>
      <c r="AA321" t="s">
        <v>1762</v>
      </c>
      <c r="AB321" t="s">
        <v>1700</v>
      </c>
      <c r="AC321" t="s">
        <v>2488</v>
      </c>
      <c r="AD321" t="s">
        <v>2862</v>
      </c>
      <c r="AH321">
        <f>FIND(" en ",C321)</f>
        <v>5</v>
      </c>
      <c r="AI321" t="str">
        <f>MID(C321,AH321+4,9999)</f>
        <v>avenida de Pablo Iglesias</v>
      </c>
      <c r="AJ321" t="str">
        <f>AI321&amp;" "&amp;D321&amp;", Madrid, Spain"</f>
        <v>avenida de Pablo Iglesias , Madrid, Spain</v>
      </c>
    </row>
    <row r="322" spans="1:36" x14ac:dyDescent="0.35">
      <c r="A322" s="3">
        <v>2085</v>
      </c>
      <c r="B322" t="s">
        <v>1483</v>
      </c>
      <c r="C322" t="s">
        <v>1581</v>
      </c>
      <c r="E322" t="s">
        <v>1489</v>
      </c>
      <c r="F322" s="3">
        <v>900</v>
      </c>
      <c r="G322" s="3">
        <v>1</v>
      </c>
      <c r="H322" s="3">
        <v>45</v>
      </c>
      <c r="I322" s="2">
        <v>3</v>
      </c>
      <c r="J322" s="3">
        <v>1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  <c r="P322" t="b">
        <f>ISBLANK(E322)</f>
        <v>0</v>
      </c>
      <c r="Q322" t="b">
        <f>ISERROR(J322)</f>
        <v>0</v>
      </c>
      <c r="R322" t="b">
        <f>ISERROR(K322)</f>
        <v>0</v>
      </c>
      <c r="S322" t="b">
        <f>ISERROR(G322)</f>
        <v>0</v>
      </c>
      <c r="T322" t="b">
        <f>ISERROR(I322)</f>
        <v>0</v>
      </c>
      <c r="U322" t="b">
        <f>OR(P322:T322)</f>
        <v>0</v>
      </c>
      <c r="W322" s="3">
        <f>SUM(L322:O322)</f>
        <v>0</v>
      </c>
      <c r="Y322" t="s">
        <v>1697</v>
      </c>
      <c r="Z322" t="s">
        <v>1698</v>
      </c>
      <c r="AA322" t="s">
        <v>1699</v>
      </c>
      <c r="AB322" t="s">
        <v>1700</v>
      </c>
      <c r="AC322" t="s">
        <v>2933</v>
      </c>
      <c r="AH322">
        <f>FIND(" en ",C322)</f>
        <v>5</v>
      </c>
      <c r="AI322" t="str">
        <f>MID(C322,AH322+4,9999)</f>
        <v>calle de Almansa</v>
      </c>
      <c r="AJ322" t="str">
        <f>AI322&amp;" "&amp;D322&amp;", Madrid, Spain"</f>
        <v>calle de Almansa , Madrid, Spain</v>
      </c>
    </row>
    <row r="323" spans="1:36" x14ac:dyDescent="0.35">
      <c r="A323" s="3">
        <v>2097</v>
      </c>
      <c r="B323" t="s">
        <v>1483</v>
      </c>
      <c r="C323" t="s">
        <v>1487</v>
      </c>
      <c r="E323" t="s">
        <v>1489</v>
      </c>
      <c r="F323" s="3">
        <v>850</v>
      </c>
      <c r="G323" s="3">
        <v>1</v>
      </c>
      <c r="H323" s="3">
        <v>75</v>
      </c>
      <c r="I323" s="2">
        <v>4</v>
      </c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t="b">
        <f>ISBLANK(E323)</f>
        <v>0</v>
      </c>
      <c r="Q323" t="b">
        <f>ISERROR(J323)</f>
        <v>0</v>
      </c>
      <c r="R323" t="b">
        <f>ISERROR(K323)</f>
        <v>0</v>
      </c>
      <c r="S323" t="b">
        <f>ISERROR(G323)</f>
        <v>0</v>
      </c>
      <c r="T323" t="b">
        <f>ISERROR(I323)</f>
        <v>0</v>
      </c>
      <c r="U323" t="b">
        <f>OR(P323:T323)</f>
        <v>0</v>
      </c>
      <c r="W323" s="3">
        <f>SUM(L323:O323)</f>
        <v>0</v>
      </c>
      <c r="Y323" t="s">
        <v>1697</v>
      </c>
      <c r="Z323" t="s">
        <v>1698</v>
      </c>
      <c r="AA323" t="s">
        <v>2847</v>
      </c>
      <c r="AB323" t="s">
        <v>2848</v>
      </c>
      <c r="AH323">
        <f>FIND(" en ",C323)</f>
        <v>5</v>
      </c>
      <c r="AI323" t="str">
        <f>MID(C323,AH323+4,9999)</f>
        <v>Bellas Vistas</v>
      </c>
      <c r="AJ323" t="str">
        <f>AI323&amp;" "&amp;D323&amp;", Madrid, Spain"</f>
        <v>Bellas Vistas , Madrid, Spain</v>
      </c>
    </row>
    <row r="324" spans="1:36" x14ac:dyDescent="0.35">
      <c r="A324" s="3">
        <v>2104</v>
      </c>
      <c r="B324" t="s">
        <v>1483</v>
      </c>
      <c r="C324" t="s">
        <v>1596</v>
      </c>
      <c r="D324" t="s">
        <v>361</v>
      </c>
      <c r="E324" t="s">
        <v>1489</v>
      </c>
      <c r="F324" s="3">
        <v>750</v>
      </c>
      <c r="G324" s="3">
        <v>1</v>
      </c>
      <c r="H324" s="3">
        <v>50</v>
      </c>
      <c r="I324" s="2">
        <v>1</v>
      </c>
      <c r="J324" s="3">
        <v>0</v>
      </c>
      <c r="K324" s="3">
        <v>1</v>
      </c>
      <c r="L324" s="3">
        <v>0</v>
      </c>
      <c r="M324" s="3">
        <v>0</v>
      </c>
      <c r="N324" s="3">
        <v>0</v>
      </c>
      <c r="O324" s="3">
        <v>0</v>
      </c>
      <c r="P324" t="b">
        <f>ISBLANK(E324)</f>
        <v>0</v>
      </c>
      <c r="Q324" t="b">
        <f>ISERROR(J324)</f>
        <v>0</v>
      </c>
      <c r="R324" t="b">
        <f>ISERROR(K324)</f>
        <v>0</v>
      </c>
      <c r="S324" t="b">
        <f>ISERROR(G324)</f>
        <v>0</v>
      </c>
      <c r="T324" t="b">
        <f>ISERROR(I324)</f>
        <v>0</v>
      </c>
      <c r="U324" t="b">
        <f>OR(P324:T324)</f>
        <v>0</v>
      </c>
      <c r="W324" s="3">
        <f>SUM(L324:O324)</f>
        <v>0</v>
      </c>
      <c r="Y324" t="s">
        <v>1697</v>
      </c>
      <c r="Z324" t="s">
        <v>1698</v>
      </c>
      <c r="AA324" t="s">
        <v>1699</v>
      </c>
      <c r="AB324" t="s">
        <v>1700</v>
      </c>
      <c r="AC324" t="s">
        <v>2947</v>
      </c>
      <c r="AD324" t="s">
        <v>2948</v>
      </c>
      <c r="AH324">
        <f>FIND(" en ",C324)</f>
        <v>5</v>
      </c>
      <c r="AI324" t="str">
        <f>MID(C324,AH324+4,9999)</f>
        <v>calle de Jerónima Llorente</v>
      </c>
      <c r="AJ324" t="str">
        <f>AI324&amp;" "&amp;D324&amp;", Madrid, Spain"</f>
        <v>calle de Jerónima Llorente 54, Madrid, Spain</v>
      </c>
    </row>
    <row r="325" spans="1:36" x14ac:dyDescent="0.35">
      <c r="A325" s="3">
        <v>1458</v>
      </c>
      <c r="B325" t="s">
        <v>1140</v>
      </c>
      <c r="C325" t="s">
        <v>1145</v>
      </c>
      <c r="E325" t="s">
        <v>1146</v>
      </c>
      <c r="F325" s="3">
        <v>2800</v>
      </c>
      <c r="G325" s="3">
        <v>5</v>
      </c>
      <c r="H325" s="3">
        <v>210</v>
      </c>
      <c r="I325" s="2">
        <v>4</v>
      </c>
      <c r="J325" s="3">
        <v>1</v>
      </c>
      <c r="K325" s="3">
        <v>1</v>
      </c>
      <c r="L325" s="3">
        <v>0</v>
      </c>
      <c r="M325" s="3">
        <v>0</v>
      </c>
      <c r="N325" s="3">
        <v>0</v>
      </c>
      <c r="O325" s="3">
        <v>0</v>
      </c>
      <c r="P325" t="b">
        <f>ISBLANK(E325)</f>
        <v>0</v>
      </c>
      <c r="Q325" t="b">
        <f>ISERROR(J325)</f>
        <v>0</v>
      </c>
      <c r="R325" t="b">
        <f>ISERROR(K325)</f>
        <v>0</v>
      </c>
      <c r="S325" t="b">
        <f>ISERROR(G325)</f>
        <v>0</v>
      </c>
      <c r="T325" t="b">
        <f>ISERROR(I325)</f>
        <v>0</v>
      </c>
      <c r="U325" t="b">
        <f>OR(P325:T325)</f>
        <v>0</v>
      </c>
      <c r="W325" s="3">
        <f>SUM(L325:O325)</f>
        <v>0</v>
      </c>
      <c r="Y325" t="s">
        <v>1697</v>
      </c>
      <c r="Z325" t="s">
        <v>1698</v>
      </c>
      <c r="AA325" t="s">
        <v>1146</v>
      </c>
      <c r="AH325">
        <f>FIND(" en ",C325)</f>
        <v>5</v>
      </c>
      <c r="AI325" t="str">
        <f>MID(C325,AH325+4,9999)</f>
        <v>Bernabéu-Hispanoamérica</v>
      </c>
      <c r="AJ325" t="str">
        <f>AI325&amp;" "&amp;D325&amp;", Madrid, Spain"</f>
        <v>Bernabéu-Hispanoamérica , Madrid, Spain</v>
      </c>
    </row>
    <row r="326" spans="1:36" x14ac:dyDescent="0.35">
      <c r="A326" s="3">
        <v>1466</v>
      </c>
      <c r="B326" t="s">
        <v>1140</v>
      </c>
      <c r="C326" t="s">
        <v>1155</v>
      </c>
      <c r="D326" t="s">
        <v>203</v>
      </c>
      <c r="E326" t="s">
        <v>1146</v>
      </c>
      <c r="F326" s="3">
        <v>800</v>
      </c>
      <c r="G326" s="3">
        <v>1</v>
      </c>
      <c r="H326" s="3">
        <v>50</v>
      </c>
      <c r="I326" s="2">
        <v>8</v>
      </c>
      <c r="J326" s="3">
        <v>1</v>
      </c>
      <c r="K326" s="3">
        <v>1</v>
      </c>
      <c r="L326" s="3">
        <v>0</v>
      </c>
      <c r="M326" s="3">
        <v>0</v>
      </c>
      <c r="N326" s="3">
        <v>0</v>
      </c>
      <c r="O326" s="3">
        <v>0</v>
      </c>
      <c r="P326" t="b">
        <f>ISBLANK(E326)</f>
        <v>0</v>
      </c>
      <c r="Q326" t="b">
        <f>ISERROR(J326)</f>
        <v>0</v>
      </c>
      <c r="R326" t="b">
        <f>ISERROR(K326)</f>
        <v>0</v>
      </c>
      <c r="S326" t="b">
        <f>ISERROR(G326)</f>
        <v>0</v>
      </c>
      <c r="T326" t="b">
        <f>ISERROR(I326)</f>
        <v>0</v>
      </c>
      <c r="U326" t="b">
        <f>OR(P326:T326)</f>
        <v>0</v>
      </c>
      <c r="W326" s="3">
        <f>SUM(L326:O326)</f>
        <v>0</v>
      </c>
      <c r="Y326" t="s">
        <v>1697</v>
      </c>
      <c r="Z326" t="s">
        <v>1698</v>
      </c>
      <c r="AA326" t="s">
        <v>2624</v>
      </c>
      <c r="AB326" t="s">
        <v>2625</v>
      </c>
      <c r="AH326">
        <f>FIND(" en ",C326)</f>
        <v>5</v>
      </c>
      <c r="AI326" t="str">
        <f>MID(C326,AH326+4,9999)</f>
        <v>metro colombia</v>
      </c>
      <c r="AJ326" t="str">
        <f>AI326&amp;" "&amp;D326&amp;", Madrid, Spain"</f>
        <v>metro colombia s/n, Madrid, Spain</v>
      </c>
    </row>
    <row r="327" spans="1:36" x14ac:dyDescent="0.35">
      <c r="A327" s="3">
        <v>1474</v>
      </c>
      <c r="B327" t="s">
        <v>1140</v>
      </c>
      <c r="C327" t="s">
        <v>1160</v>
      </c>
      <c r="E327" t="s">
        <v>1146</v>
      </c>
      <c r="F327" s="3">
        <v>2400</v>
      </c>
      <c r="G327" s="3">
        <v>4</v>
      </c>
      <c r="H327" s="3">
        <v>160</v>
      </c>
      <c r="I327" s="2">
        <v>3</v>
      </c>
      <c r="J327" s="3">
        <v>1</v>
      </c>
      <c r="K327" s="3">
        <v>1</v>
      </c>
      <c r="L327" s="3">
        <v>0</v>
      </c>
      <c r="M327" s="3">
        <v>0</v>
      </c>
      <c r="N327" s="3">
        <v>0</v>
      </c>
      <c r="O327" s="3">
        <v>0</v>
      </c>
      <c r="P327" t="b">
        <f>ISBLANK(E327)</f>
        <v>0</v>
      </c>
      <c r="Q327" t="b">
        <f>ISERROR(J327)</f>
        <v>0</v>
      </c>
      <c r="R327" t="b">
        <f>ISERROR(K327)</f>
        <v>0</v>
      </c>
      <c r="S327" t="b">
        <f>ISERROR(G327)</f>
        <v>0</v>
      </c>
      <c r="T327" t="b">
        <f>ISERROR(I327)</f>
        <v>0</v>
      </c>
      <c r="U327" t="b">
        <f>OR(P327:T327)</f>
        <v>0</v>
      </c>
      <c r="W327" s="3">
        <f>SUM(L327:O327)</f>
        <v>0</v>
      </c>
      <c r="Y327" t="s">
        <v>1697</v>
      </c>
      <c r="Z327" t="s">
        <v>1698</v>
      </c>
      <c r="AA327" t="s">
        <v>2628</v>
      </c>
      <c r="AB327" t="s">
        <v>1700</v>
      </c>
      <c r="AC327" t="s">
        <v>1729</v>
      </c>
      <c r="AD327" t="s">
        <v>2629</v>
      </c>
      <c r="AH327">
        <f>FIND(" en ",C327)</f>
        <v>5</v>
      </c>
      <c r="AI327" t="str">
        <f>MID(C327,AH327+4,9999)</f>
        <v>Victor de la Serna</v>
      </c>
      <c r="AJ327" t="str">
        <f>AI327&amp;" "&amp;D327&amp;", Madrid, Spain"</f>
        <v>Victor de la Serna , Madrid, Spain</v>
      </c>
    </row>
    <row r="328" spans="1:36" x14ac:dyDescent="0.35">
      <c r="A328" s="3">
        <v>1476</v>
      </c>
      <c r="B328" t="s">
        <v>1140</v>
      </c>
      <c r="C328" t="s">
        <v>1163</v>
      </c>
      <c r="E328" t="s">
        <v>1146</v>
      </c>
      <c r="F328" s="3">
        <v>1450</v>
      </c>
      <c r="G328" s="3">
        <v>2</v>
      </c>
      <c r="H328" s="3">
        <v>100</v>
      </c>
      <c r="I328" s="2">
        <v>0</v>
      </c>
      <c r="J328" s="3">
        <v>1</v>
      </c>
      <c r="K328" s="3">
        <v>1</v>
      </c>
      <c r="L328" s="3">
        <v>0</v>
      </c>
      <c r="M328" s="3">
        <v>0</v>
      </c>
      <c r="N328" s="3">
        <v>0</v>
      </c>
      <c r="O328" s="3">
        <v>0</v>
      </c>
      <c r="P328" t="b">
        <f>ISBLANK(E328)</f>
        <v>0</v>
      </c>
      <c r="Q328" t="b">
        <f>ISERROR(J328)</f>
        <v>0</v>
      </c>
      <c r="R328" t="b">
        <f>ISERROR(K328)</f>
        <v>0</v>
      </c>
      <c r="S328" t="b">
        <f>ISERROR(G328)</f>
        <v>0</v>
      </c>
      <c r="T328" t="b">
        <f>ISERROR(I328)</f>
        <v>0</v>
      </c>
      <c r="U328" t="b">
        <f>OR(P328:T328)</f>
        <v>0</v>
      </c>
      <c r="W328" s="3">
        <f>SUM(L328:O328)</f>
        <v>0</v>
      </c>
      <c r="Y328" t="s">
        <v>1697</v>
      </c>
      <c r="Z328" t="s">
        <v>1698</v>
      </c>
      <c r="AA328" t="s">
        <v>2625</v>
      </c>
      <c r="AH328">
        <f>FIND(" en ",C328)</f>
        <v>5</v>
      </c>
      <c r="AI328" t="str">
        <f>MID(C328,AH328+4,9999)</f>
        <v>colombia</v>
      </c>
      <c r="AJ328" t="str">
        <f>AI328&amp;" "&amp;D328&amp;", Madrid, Spain"</f>
        <v>colombia , Madrid, Spain</v>
      </c>
    </row>
    <row r="329" spans="1:36" x14ac:dyDescent="0.35">
      <c r="A329" s="3">
        <v>1477</v>
      </c>
      <c r="B329" t="s">
        <v>1140</v>
      </c>
      <c r="C329" t="s">
        <v>1145</v>
      </c>
      <c r="E329" t="s">
        <v>1146</v>
      </c>
      <c r="F329" s="3">
        <v>2700</v>
      </c>
      <c r="G329" s="3">
        <v>3</v>
      </c>
      <c r="H329" s="3">
        <v>138</v>
      </c>
      <c r="I329" s="2">
        <v>8</v>
      </c>
      <c r="J329" s="3">
        <v>1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  <c r="P329" t="b">
        <f>ISBLANK(E329)</f>
        <v>0</v>
      </c>
      <c r="Q329" t="b">
        <f>ISERROR(J329)</f>
        <v>0</v>
      </c>
      <c r="R329" t="b">
        <f>ISERROR(K329)</f>
        <v>0</v>
      </c>
      <c r="S329" t="b">
        <f>ISERROR(G329)</f>
        <v>0</v>
      </c>
      <c r="T329" t="b">
        <f>ISERROR(I329)</f>
        <v>0</v>
      </c>
      <c r="U329" t="b">
        <f>OR(P329:T329)</f>
        <v>0</v>
      </c>
      <c r="W329" s="3">
        <f>SUM(L329:O329)</f>
        <v>0</v>
      </c>
      <c r="Y329" t="s">
        <v>1697</v>
      </c>
      <c r="Z329" t="s">
        <v>1698</v>
      </c>
      <c r="AA329" t="s">
        <v>1146</v>
      </c>
      <c r="AH329">
        <f>FIND(" en ",C329)</f>
        <v>5</v>
      </c>
      <c r="AI329" t="str">
        <f>MID(C329,AH329+4,9999)</f>
        <v>Bernabéu-Hispanoamérica</v>
      </c>
      <c r="AJ329" t="str">
        <f>AI329&amp;" "&amp;D329&amp;", Madrid, Spain"</f>
        <v>Bernabéu-Hispanoamérica , Madrid, Spain</v>
      </c>
    </row>
    <row r="330" spans="1:36" x14ac:dyDescent="0.35">
      <c r="A330" s="3">
        <v>1484</v>
      </c>
      <c r="B330" t="s">
        <v>1140</v>
      </c>
      <c r="C330" t="s">
        <v>1169</v>
      </c>
      <c r="D330" t="s">
        <v>26</v>
      </c>
      <c r="E330" t="s">
        <v>1146</v>
      </c>
      <c r="F330" s="3">
        <v>1000</v>
      </c>
      <c r="G330" s="3">
        <v>1</v>
      </c>
      <c r="H330" s="3">
        <v>51</v>
      </c>
      <c r="I330" s="2">
        <v>4</v>
      </c>
      <c r="J330" s="3">
        <v>1</v>
      </c>
      <c r="K330" s="3">
        <v>1</v>
      </c>
      <c r="L330" s="3">
        <v>0</v>
      </c>
      <c r="M330" s="3">
        <v>0</v>
      </c>
      <c r="N330" s="3">
        <v>0</v>
      </c>
      <c r="O330" s="3">
        <v>0</v>
      </c>
      <c r="P330" t="b">
        <f>ISBLANK(E330)</f>
        <v>0</v>
      </c>
      <c r="Q330" t="b">
        <f>ISERROR(J330)</f>
        <v>0</v>
      </c>
      <c r="R330" t="b">
        <f>ISERROR(K330)</f>
        <v>0</v>
      </c>
      <c r="S330" t="b">
        <f>ISERROR(G330)</f>
        <v>0</v>
      </c>
      <c r="T330" t="b">
        <f>ISERROR(I330)</f>
        <v>0</v>
      </c>
      <c r="U330" t="b">
        <f>OR(P330:T330)</f>
        <v>0</v>
      </c>
      <c r="W330" s="3">
        <f>SUM(L330:O330)</f>
        <v>0</v>
      </c>
      <c r="Y330" t="s">
        <v>1697</v>
      </c>
      <c r="Z330" t="s">
        <v>1698</v>
      </c>
      <c r="AA330" t="s">
        <v>1699</v>
      </c>
      <c r="AB330" t="s">
        <v>2160</v>
      </c>
      <c r="AC330" t="s">
        <v>1834</v>
      </c>
      <c r="AH330">
        <f>FIND(" en ",C330)</f>
        <v>5</v>
      </c>
      <c r="AI330" t="str">
        <f>MID(C330,AH330+4,9999)</f>
        <v>calle Puerto Rico</v>
      </c>
      <c r="AJ330" t="str">
        <f>AI330&amp;" "&amp;D330&amp;", Madrid, Spain"</f>
        <v>calle Puerto Rico 9, Madrid, Spain</v>
      </c>
    </row>
    <row r="331" spans="1:36" x14ac:dyDescent="0.35">
      <c r="A331" s="3">
        <v>1490</v>
      </c>
      <c r="B331" t="s">
        <v>1140</v>
      </c>
      <c r="C331" t="s">
        <v>1176</v>
      </c>
      <c r="D331" t="s">
        <v>379</v>
      </c>
      <c r="E331" t="s">
        <v>1146</v>
      </c>
      <c r="F331" s="3">
        <v>2160</v>
      </c>
      <c r="G331" s="3">
        <v>1</v>
      </c>
      <c r="H331" s="3">
        <v>72</v>
      </c>
      <c r="I331" s="2">
        <v>4</v>
      </c>
      <c r="J331" s="3">
        <v>1</v>
      </c>
      <c r="K331" s="3">
        <v>1</v>
      </c>
      <c r="L331" s="3">
        <v>0</v>
      </c>
      <c r="M331" s="3">
        <v>0</v>
      </c>
      <c r="N331" s="3">
        <v>0</v>
      </c>
      <c r="O331" s="3">
        <v>0</v>
      </c>
      <c r="P331" t="b">
        <f>ISBLANK(E331)</f>
        <v>0</v>
      </c>
      <c r="Q331" t="b">
        <f>ISERROR(J331)</f>
        <v>0</v>
      </c>
      <c r="R331" t="b">
        <f>ISERROR(K331)</f>
        <v>0</v>
      </c>
      <c r="S331" t="b">
        <f>ISERROR(G331)</f>
        <v>0</v>
      </c>
      <c r="T331" t="b">
        <f>ISERROR(I331)</f>
        <v>0</v>
      </c>
      <c r="U331" t="b">
        <f>OR(P331:T331)</f>
        <v>0</v>
      </c>
      <c r="W331" s="3">
        <f>SUM(L331:O331)</f>
        <v>0</v>
      </c>
      <c r="Y331" t="s">
        <v>1697</v>
      </c>
      <c r="Z331" t="s">
        <v>1698</v>
      </c>
      <c r="AA331" t="s">
        <v>1699</v>
      </c>
      <c r="AB331" t="s">
        <v>1700</v>
      </c>
      <c r="AC331" t="s">
        <v>1886</v>
      </c>
      <c r="AD331" t="s">
        <v>2282</v>
      </c>
      <c r="AE331" t="s">
        <v>2638</v>
      </c>
      <c r="AH331">
        <f>FIND(" en ",C331)</f>
        <v>5</v>
      </c>
      <c r="AI331" t="str">
        <f>MID(C331,AH331+4,9999)</f>
        <v>calle de juan ramón jiménez</v>
      </c>
      <c r="AJ331" t="str">
        <f>AI331&amp;" "&amp;D331&amp;", Madrid, Spain"</f>
        <v>calle de juan ramón jiménez 8, Madrid, Spain</v>
      </c>
    </row>
    <row r="332" spans="1:36" x14ac:dyDescent="0.35">
      <c r="A332" s="3">
        <v>1493</v>
      </c>
      <c r="B332" t="s">
        <v>1140</v>
      </c>
      <c r="C332" t="s">
        <v>1178</v>
      </c>
      <c r="E332" t="s">
        <v>1146</v>
      </c>
      <c r="F332" s="3">
        <v>1800</v>
      </c>
      <c r="G332" s="3">
        <v>1</v>
      </c>
      <c r="H332" s="3">
        <v>110</v>
      </c>
      <c r="I332" s="2">
        <v>3</v>
      </c>
      <c r="J332" s="3">
        <v>1</v>
      </c>
      <c r="K332" s="3">
        <v>1</v>
      </c>
      <c r="L332" s="3">
        <v>0</v>
      </c>
      <c r="M332" s="3">
        <v>0</v>
      </c>
      <c r="N332" s="3">
        <v>1</v>
      </c>
      <c r="O332" s="3">
        <v>0</v>
      </c>
      <c r="P332" t="b">
        <f>ISBLANK(E332)</f>
        <v>0</v>
      </c>
      <c r="Q332" t="b">
        <f>ISERROR(J332)</f>
        <v>0</v>
      </c>
      <c r="R332" t="b">
        <f>ISERROR(K332)</f>
        <v>0</v>
      </c>
      <c r="S332" t="b">
        <f>ISERROR(G332)</f>
        <v>0</v>
      </c>
      <c r="T332" t="b">
        <f>ISERROR(I332)</f>
        <v>0</v>
      </c>
      <c r="U332" t="b">
        <f>OR(P332:T332)</f>
        <v>0</v>
      </c>
      <c r="W332" s="3">
        <f>SUM(L332:O332)</f>
        <v>1</v>
      </c>
      <c r="Y332" t="s">
        <v>1718</v>
      </c>
      <c r="Z332" t="s">
        <v>1698</v>
      </c>
      <c r="AA332" t="s">
        <v>1146</v>
      </c>
      <c r="AH332">
        <f>FIND(" en ",C332)</f>
        <v>7</v>
      </c>
      <c r="AI332" t="str">
        <f>MID(C332,AH332+4,9999)</f>
        <v>Bernabéu-Hispanoamérica</v>
      </c>
      <c r="AJ332" t="str">
        <f>AI332&amp;" "&amp;D332&amp;", Madrid, Spain"</f>
        <v>Bernabéu-Hispanoamérica , Madrid, Spain</v>
      </c>
    </row>
    <row r="333" spans="1:36" x14ac:dyDescent="0.35">
      <c r="A333" s="3">
        <v>1503</v>
      </c>
      <c r="B333" t="s">
        <v>1140</v>
      </c>
      <c r="C333" t="s">
        <v>1187</v>
      </c>
      <c r="D333" t="s">
        <v>186</v>
      </c>
      <c r="E333" t="s">
        <v>1146</v>
      </c>
      <c r="F333" s="3">
        <v>2400</v>
      </c>
      <c r="G333" s="3">
        <v>4</v>
      </c>
      <c r="H333" s="3">
        <v>160</v>
      </c>
      <c r="I333" s="2">
        <v>3</v>
      </c>
      <c r="J333" s="3">
        <v>1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  <c r="P333" t="b">
        <f>ISBLANK(E333)</f>
        <v>0</v>
      </c>
      <c r="Q333" t="b">
        <f>ISERROR(J333)</f>
        <v>0</v>
      </c>
      <c r="R333" t="b">
        <f>ISERROR(K333)</f>
        <v>0</v>
      </c>
      <c r="S333" t="b">
        <f>ISERROR(G333)</f>
        <v>0</v>
      </c>
      <c r="T333" t="b">
        <f>ISERROR(I333)</f>
        <v>0</v>
      </c>
      <c r="U333" t="b">
        <f>OR(P333:T333)</f>
        <v>0</v>
      </c>
      <c r="W333" s="3">
        <f>SUM(L333:O333)</f>
        <v>0</v>
      </c>
      <c r="Y333" t="s">
        <v>1697</v>
      </c>
      <c r="Z333" t="s">
        <v>1698</v>
      </c>
      <c r="AA333" t="s">
        <v>1699</v>
      </c>
      <c r="AB333" t="s">
        <v>2491</v>
      </c>
      <c r="AC333" t="s">
        <v>2105</v>
      </c>
      <c r="AD333" t="s">
        <v>2648</v>
      </c>
      <c r="AH333">
        <f>FIND(" en ",C333)</f>
        <v>5</v>
      </c>
      <c r="AI333" t="str">
        <f>MID(C333,AH333+4,9999)</f>
        <v>calle Víctor Andrés Belaunde</v>
      </c>
      <c r="AJ333" t="str">
        <f>AI333&amp;" "&amp;D333&amp;", Madrid, Spain"</f>
        <v>calle Víctor Andrés Belaunde 10, Madrid, Spain</v>
      </c>
    </row>
    <row r="334" spans="1:36" x14ac:dyDescent="0.35">
      <c r="A334" s="3">
        <v>1509</v>
      </c>
      <c r="B334" t="s">
        <v>1140</v>
      </c>
      <c r="C334" t="s">
        <v>1193</v>
      </c>
      <c r="E334" t="s">
        <v>1146</v>
      </c>
      <c r="F334" s="3">
        <v>1000</v>
      </c>
      <c r="G334" s="3">
        <v>1</v>
      </c>
      <c r="H334" s="3">
        <v>55</v>
      </c>
      <c r="I334" s="2">
        <v>1</v>
      </c>
      <c r="J334" s="3">
        <v>1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  <c r="P334" t="b">
        <f>ISBLANK(E334)</f>
        <v>0</v>
      </c>
      <c r="Q334" t="b">
        <f>ISERROR(J334)</f>
        <v>0</v>
      </c>
      <c r="R334" t="b">
        <f>ISERROR(K334)</f>
        <v>0</v>
      </c>
      <c r="S334" t="b">
        <f>ISERROR(G334)</f>
        <v>0</v>
      </c>
      <c r="T334" t="b">
        <f>ISERROR(I334)</f>
        <v>0</v>
      </c>
      <c r="U334" t="b">
        <f>OR(P334:T334)</f>
        <v>0</v>
      </c>
      <c r="W334" s="3">
        <f>SUM(L334:O334)</f>
        <v>0</v>
      </c>
      <c r="Y334" t="s">
        <v>1697</v>
      </c>
      <c r="Z334" t="s">
        <v>1698</v>
      </c>
      <c r="AA334" t="s">
        <v>1699</v>
      </c>
      <c r="AB334" t="s">
        <v>2245</v>
      </c>
      <c r="AC334" t="s">
        <v>1708</v>
      </c>
      <c r="AD334" t="s">
        <v>2652</v>
      </c>
      <c r="AH334">
        <f>FIND(" en ",C334)</f>
        <v>5</v>
      </c>
      <c r="AI334" t="str">
        <f>MID(C334,AH334+4,9999)</f>
        <v>calle Fuente del Saz</v>
      </c>
      <c r="AJ334" t="str">
        <f>AI334&amp;" "&amp;D334&amp;", Madrid, Spain"</f>
        <v>calle Fuente del Saz , Madrid, Spain</v>
      </c>
    </row>
    <row r="335" spans="1:36" x14ac:dyDescent="0.35">
      <c r="A335" s="3">
        <v>1527</v>
      </c>
      <c r="B335" t="s">
        <v>1140</v>
      </c>
      <c r="C335" t="s">
        <v>1202</v>
      </c>
      <c r="E335" t="s">
        <v>1146</v>
      </c>
      <c r="F335" s="3">
        <v>1500</v>
      </c>
      <c r="G335" s="3">
        <v>3</v>
      </c>
      <c r="H335" s="3">
        <v>130</v>
      </c>
      <c r="I335" s="2">
        <v>2</v>
      </c>
      <c r="J335" s="3">
        <v>1</v>
      </c>
      <c r="K335" s="3">
        <v>1</v>
      </c>
      <c r="L335" s="3">
        <v>0</v>
      </c>
      <c r="M335" s="3">
        <v>0</v>
      </c>
      <c r="N335" s="3">
        <v>0</v>
      </c>
      <c r="O335" s="3">
        <v>0</v>
      </c>
      <c r="P335" t="b">
        <f>ISBLANK(E335)</f>
        <v>0</v>
      </c>
      <c r="Q335" t="b">
        <f>ISERROR(J335)</f>
        <v>0</v>
      </c>
      <c r="R335" t="b">
        <f>ISERROR(K335)</f>
        <v>0</v>
      </c>
      <c r="S335" t="b">
        <f>ISERROR(G335)</f>
        <v>0</v>
      </c>
      <c r="T335" t="b">
        <f>ISERROR(I335)</f>
        <v>0</v>
      </c>
      <c r="U335" t="b">
        <f>OR(P335:T335)</f>
        <v>0</v>
      </c>
      <c r="W335" s="3">
        <f>SUM(L335:O335)</f>
        <v>0</v>
      </c>
      <c r="Y335" t="s">
        <v>1697</v>
      </c>
      <c r="Z335" t="s">
        <v>1698</v>
      </c>
      <c r="AA335" t="s">
        <v>2014</v>
      </c>
      <c r="AB335" t="s">
        <v>1700</v>
      </c>
      <c r="AC335" t="s">
        <v>1729</v>
      </c>
      <c r="AD335" t="s">
        <v>2650</v>
      </c>
      <c r="AH335">
        <f>FIND(" en ",C335)</f>
        <v>5</v>
      </c>
      <c r="AI335" t="str">
        <f>MID(C335,AH335+4,9999)</f>
        <v>paseo de la Habana</v>
      </c>
      <c r="AJ335" t="str">
        <f>AI335&amp;" "&amp;D335&amp;", Madrid, Spain"</f>
        <v>paseo de la Habana , Madrid, Spain</v>
      </c>
    </row>
    <row r="336" spans="1:36" x14ac:dyDescent="0.35">
      <c r="A336" s="3">
        <v>1529</v>
      </c>
      <c r="B336" t="s">
        <v>1140</v>
      </c>
      <c r="C336" t="s">
        <v>1153</v>
      </c>
      <c r="E336" t="s">
        <v>1146</v>
      </c>
      <c r="F336" s="3">
        <v>3800</v>
      </c>
      <c r="G336" s="3">
        <v>4</v>
      </c>
      <c r="H336" s="3">
        <v>291</v>
      </c>
      <c r="I336" s="2">
        <v>4</v>
      </c>
      <c r="J336" s="3">
        <v>1</v>
      </c>
      <c r="K336" s="3">
        <v>1</v>
      </c>
      <c r="L336" s="3">
        <v>0</v>
      </c>
      <c r="M336" s="3">
        <v>0</v>
      </c>
      <c r="N336" s="3">
        <v>0</v>
      </c>
      <c r="O336" s="3">
        <v>0</v>
      </c>
      <c r="P336" t="b">
        <f>ISBLANK(E336)</f>
        <v>0</v>
      </c>
      <c r="Q336" t="b">
        <f>ISERROR(J336)</f>
        <v>0</v>
      </c>
      <c r="R336" t="b">
        <f>ISERROR(K336)</f>
        <v>0</v>
      </c>
      <c r="S336" t="b">
        <f>ISERROR(G336)</f>
        <v>0</v>
      </c>
      <c r="T336" t="b">
        <f>ISERROR(I336)</f>
        <v>0</v>
      </c>
      <c r="U336" t="b">
        <f>OR(P336:T336)</f>
        <v>0</v>
      </c>
      <c r="W336" s="3">
        <f>SUM(L336:O336)</f>
        <v>0</v>
      </c>
      <c r="Y336" t="s">
        <v>1697</v>
      </c>
      <c r="Z336" t="s">
        <v>1698</v>
      </c>
      <c r="AA336" t="s">
        <v>2014</v>
      </c>
      <c r="AB336" t="s">
        <v>1700</v>
      </c>
      <c r="AC336" t="s">
        <v>1729</v>
      </c>
      <c r="AD336" t="s">
        <v>635</v>
      </c>
      <c r="AH336">
        <f>FIND(" en ",C336)</f>
        <v>5</v>
      </c>
      <c r="AI336" t="str">
        <f>MID(C336,AH336+4,9999)</f>
        <v>paseo de la Castellana</v>
      </c>
      <c r="AJ336" t="str">
        <f>AI336&amp;" "&amp;D336&amp;", Madrid, Spain"</f>
        <v>paseo de la Castellana , Madrid, Spain</v>
      </c>
    </row>
    <row r="337" spans="1:36" x14ac:dyDescent="0.35">
      <c r="A337" s="3">
        <v>1531</v>
      </c>
      <c r="B337" t="s">
        <v>1140</v>
      </c>
      <c r="C337" t="s">
        <v>1208</v>
      </c>
      <c r="D337" t="s">
        <v>203</v>
      </c>
      <c r="E337" t="s">
        <v>1146</v>
      </c>
      <c r="F337" s="3">
        <v>2750</v>
      </c>
      <c r="G337" s="3">
        <v>4</v>
      </c>
      <c r="H337" s="3">
        <v>160</v>
      </c>
      <c r="I337" s="2">
        <v>12</v>
      </c>
      <c r="J337" s="3">
        <v>1</v>
      </c>
      <c r="K337" s="3">
        <v>1</v>
      </c>
      <c r="L337" s="3">
        <v>0</v>
      </c>
      <c r="M337" s="3">
        <v>0</v>
      </c>
      <c r="N337" s="3">
        <v>0</v>
      </c>
      <c r="O337" s="3">
        <v>0</v>
      </c>
      <c r="P337" t="b">
        <f>ISBLANK(E337)</f>
        <v>0</v>
      </c>
      <c r="Q337" t="b">
        <f>ISERROR(J337)</f>
        <v>0</v>
      </c>
      <c r="R337" t="b">
        <f>ISERROR(K337)</f>
        <v>0</v>
      </c>
      <c r="S337" t="b">
        <f>ISERROR(G337)</f>
        <v>0</v>
      </c>
      <c r="T337" t="b">
        <f>ISERROR(I337)</f>
        <v>0</v>
      </c>
      <c r="U337" t="b">
        <f>OR(P337:T337)</f>
        <v>0</v>
      </c>
      <c r="W337" s="3">
        <f>SUM(L337:O337)</f>
        <v>0</v>
      </c>
      <c r="Y337" t="s">
        <v>1697</v>
      </c>
      <c r="Z337" t="s">
        <v>1698</v>
      </c>
      <c r="AA337" t="s">
        <v>1762</v>
      </c>
      <c r="AB337" t="s">
        <v>1700</v>
      </c>
      <c r="AC337" t="s">
        <v>2151</v>
      </c>
      <c r="AD337" t="s">
        <v>2152</v>
      </c>
      <c r="AH337">
        <f>FIND(" en ",C337)</f>
        <v>5</v>
      </c>
      <c r="AI337" t="str">
        <f>MID(C337,AH337+4,9999)</f>
        <v>avenida de Alfonso XIII</v>
      </c>
      <c r="AJ337" t="str">
        <f>AI337&amp;" "&amp;D337&amp;", Madrid, Spain"</f>
        <v>avenida de Alfonso XIII s/n, Madrid, Spain</v>
      </c>
    </row>
    <row r="338" spans="1:36" x14ac:dyDescent="0.35">
      <c r="A338" s="3">
        <v>1534</v>
      </c>
      <c r="B338" t="s">
        <v>1140</v>
      </c>
      <c r="C338" t="s">
        <v>1210</v>
      </c>
      <c r="D338" t="s">
        <v>203</v>
      </c>
      <c r="E338" t="s">
        <v>1146</v>
      </c>
      <c r="F338" s="3">
        <v>1800</v>
      </c>
      <c r="G338" s="3">
        <v>2</v>
      </c>
      <c r="H338" s="3">
        <v>97</v>
      </c>
      <c r="I338" s="2">
        <v>2</v>
      </c>
      <c r="J338" s="3">
        <v>1</v>
      </c>
      <c r="K338" s="3">
        <v>1</v>
      </c>
      <c r="L338" s="3">
        <v>0</v>
      </c>
      <c r="M338" s="3">
        <v>0</v>
      </c>
      <c r="N338" s="3">
        <v>0</v>
      </c>
      <c r="O338" s="3">
        <v>0</v>
      </c>
      <c r="P338" t="b">
        <f>ISBLANK(E338)</f>
        <v>0</v>
      </c>
      <c r="Q338" t="b">
        <f>ISERROR(J338)</f>
        <v>0</v>
      </c>
      <c r="R338" t="b">
        <f>ISERROR(K338)</f>
        <v>0</v>
      </c>
      <c r="S338" t="b">
        <f>ISERROR(G338)</f>
        <v>0</v>
      </c>
      <c r="T338" t="b">
        <f>ISERROR(I338)</f>
        <v>0</v>
      </c>
      <c r="U338" t="b">
        <f>OR(P338:T338)</f>
        <v>0</v>
      </c>
      <c r="W338" s="3">
        <f>SUM(L338:O338)</f>
        <v>0</v>
      </c>
      <c r="Y338" t="s">
        <v>1697</v>
      </c>
      <c r="Z338" t="s">
        <v>1698</v>
      </c>
      <c r="AA338" t="s">
        <v>1780</v>
      </c>
      <c r="AB338" t="s">
        <v>2664</v>
      </c>
      <c r="AH338">
        <f>FIND(" en ",C338)</f>
        <v>5</v>
      </c>
      <c r="AI338" t="str">
        <f>MID(C338,AH338+4,9999)</f>
        <v>plaza Valparaíso</v>
      </c>
      <c r="AJ338" t="str">
        <f>AI338&amp;" "&amp;D338&amp;", Madrid, Spain"</f>
        <v>plaza Valparaíso s/n, Madrid, Spain</v>
      </c>
    </row>
    <row r="339" spans="1:36" x14ac:dyDescent="0.35">
      <c r="A339" s="3">
        <v>1541</v>
      </c>
      <c r="B339" t="s">
        <v>1140</v>
      </c>
      <c r="C339" t="s">
        <v>1215</v>
      </c>
      <c r="E339" t="s">
        <v>1146</v>
      </c>
      <c r="F339" s="3">
        <v>1600</v>
      </c>
      <c r="G339" s="3">
        <v>1</v>
      </c>
      <c r="H339" s="3">
        <v>75</v>
      </c>
      <c r="I339" s="2">
        <v>7</v>
      </c>
      <c r="J339" s="3">
        <v>1</v>
      </c>
      <c r="K339" s="3">
        <v>1</v>
      </c>
      <c r="L339" s="3">
        <v>0</v>
      </c>
      <c r="M339" s="3">
        <v>0</v>
      </c>
      <c r="N339" s="3">
        <v>0</v>
      </c>
      <c r="O339" s="3">
        <v>0</v>
      </c>
      <c r="P339" t="b">
        <f>ISBLANK(E339)</f>
        <v>0</v>
      </c>
      <c r="Q339" t="b">
        <f>ISERROR(J339)</f>
        <v>0</v>
      </c>
      <c r="R339" t="b">
        <f>ISERROR(K339)</f>
        <v>0</v>
      </c>
      <c r="S339" t="b">
        <f>ISERROR(G339)</f>
        <v>0</v>
      </c>
      <c r="T339" t="b">
        <f>ISERROR(I339)</f>
        <v>0</v>
      </c>
      <c r="U339" t="b">
        <f>OR(P339:T339)</f>
        <v>0</v>
      </c>
      <c r="W339" s="3">
        <f>SUM(L339:O339)</f>
        <v>0</v>
      </c>
      <c r="Y339" t="s">
        <v>1697</v>
      </c>
      <c r="Z339" t="s">
        <v>1698</v>
      </c>
      <c r="AA339" t="s">
        <v>1886</v>
      </c>
      <c r="AB339" t="s">
        <v>2268</v>
      </c>
      <c r="AC339" t="s">
        <v>2667</v>
      </c>
      <c r="AH339">
        <f>FIND(" en ",C339)</f>
        <v>5</v>
      </c>
      <c r="AI339" t="str">
        <f>MID(C339,AH339+4,9999)</f>
        <v>juan ramon jimenez</v>
      </c>
      <c r="AJ339" t="str">
        <f>AI339&amp;" "&amp;D339&amp;", Madrid, Spain"</f>
        <v>juan ramon jimenez , Madrid, Spain</v>
      </c>
    </row>
    <row r="340" spans="1:36" x14ac:dyDescent="0.35">
      <c r="A340" s="3">
        <v>1542</v>
      </c>
      <c r="B340" t="s">
        <v>1140</v>
      </c>
      <c r="C340" t="s">
        <v>1145</v>
      </c>
      <c r="E340" t="s">
        <v>1146</v>
      </c>
      <c r="F340" s="3">
        <v>1350</v>
      </c>
      <c r="G340" s="3">
        <v>2</v>
      </c>
      <c r="H340" s="3">
        <v>90</v>
      </c>
      <c r="I340" s="2">
        <v>3</v>
      </c>
      <c r="J340" s="3">
        <v>1</v>
      </c>
      <c r="K340" s="3">
        <v>1</v>
      </c>
      <c r="L340" s="3">
        <v>0</v>
      </c>
      <c r="M340" s="3">
        <v>0</v>
      </c>
      <c r="N340" s="3">
        <v>0</v>
      </c>
      <c r="O340" s="3">
        <v>0</v>
      </c>
      <c r="P340" t="b">
        <f>ISBLANK(E340)</f>
        <v>0</v>
      </c>
      <c r="Q340" t="b">
        <f>ISERROR(J340)</f>
        <v>0</v>
      </c>
      <c r="R340" t="b">
        <f>ISERROR(K340)</f>
        <v>0</v>
      </c>
      <c r="S340" t="b">
        <f>ISERROR(G340)</f>
        <v>0</v>
      </c>
      <c r="T340" t="b">
        <f>ISERROR(I340)</f>
        <v>0</v>
      </c>
      <c r="U340" t="b">
        <f>OR(P340:T340)</f>
        <v>0</v>
      </c>
      <c r="W340" s="3">
        <f>SUM(L340:O340)</f>
        <v>0</v>
      </c>
      <c r="Y340" t="s">
        <v>1697</v>
      </c>
      <c r="Z340" t="s">
        <v>1698</v>
      </c>
      <c r="AA340" t="s">
        <v>1146</v>
      </c>
      <c r="AH340">
        <f>FIND(" en ",C340)</f>
        <v>5</v>
      </c>
      <c r="AI340" t="str">
        <f>MID(C340,AH340+4,9999)</f>
        <v>Bernabéu-Hispanoamérica</v>
      </c>
      <c r="AJ340" t="str">
        <f>AI340&amp;" "&amp;D340&amp;", Madrid, Spain"</f>
        <v>Bernabéu-Hispanoamérica , Madrid, Spain</v>
      </c>
    </row>
    <row r="341" spans="1:36" x14ac:dyDescent="0.35">
      <c r="A341" s="3">
        <v>1547</v>
      </c>
      <c r="B341" t="s">
        <v>1140</v>
      </c>
      <c r="C341" t="s">
        <v>1219</v>
      </c>
      <c r="E341" t="s">
        <v>1146</v>
      </c>
      <c r="F341" s="3">
        <v>1800</v>
      </c>
      <c r="G341" s="3">
        <v>1</v>
      </c>
      <c r="H341" s="3">
        <v>90</v>
      </c>
      <c r="I341" s="2">
        <v>3</v>
      </c>
      <c r="J341" s="3">
        <v>1</v>
      </c>
      <c r="K341" s="3">
        <v>1</v>
      </c>
      <c r="L341" s="3">
        <v>0</v>
      </c>
      <c r="M341" s="3">
        <v>0</v>
      </c>
      <c r="N341" s="3">
        <v>1</v>
      </c>
      <c r="O341" s="3">
        <v>0</v>
      </c>
      <c r="P341" t="b">
        <f>ISBLANK(E341)</f>
        <v>0</v>
      </c>
      <c r="Q341" t="b">
        <f>ISERROR(J341)</f>
        <v>0</v>
      </c>
      <c r="R341" t="b">
        <f>ISERROR(K341)</f>
        <v>0</v>
      </c>
      <c r="S341" t="b">
        <f>ISERROR(G341)</f>
        <v>0</v>
      </c>
      <c r="T341" t="b">
        <f>ISERROR(I341)</f>
        <v>0</v>
      </c>
      <c r="U341" t="b">
        <f>OR(P341:T341)</f>
        <v>0</v>
      </c>
      <c r="W341" s="3">
        <f>SUM(L341:O341)</f>
        <v>1</v>
      </c>
      <c r="Y341" t="s">
        <v>1718</v>
      </c>
      <c r="Z341" t="s">
        <v>1698</v>
      </c>
      <c r="AA341" t="s">
        <v>1699</v>
      </c>
      <c r="AB341" t="s">
        <v>2673</v>
      </c>
      <c r="AC341" t="s">
        <v>1956</v>
      </c>
      <c r="AD341" t="s">
        <v>2248</v>
      </c>
      <c r="AH341">
        <f>FIND(" en ",C341)</f>
        <v>7</v>
      </c>
      <c r="AI341" t="str">
        <f>MID(C341,AH341+4,9999)</f>
        <v>calle Infanta María Teresa</v>
      </c>
      <c r="AJ341" t="str">
        <f>AI341&amp;" "&amp;D341&amp;", Madrid, Spain"</f>
        <v>calle Infanta María Teresa , Madrid, Spain</v>
      </c>
    </row>
    <row r="342" spans="1:36" x14ac:dyDescent="0.35">
      <c r="A342" s="3">
        <v>1552</v>
      </c>
      <c r="B342" t="s">
        <v>1140</v>
      </c>
      <c r="C342" t="s">
        <v>1222</v>
      </c>
      <c r="E342" t="s">
        <v>1146</v>
      </c>
      <c r="F342" s="3">
        <v>1300</v>
      </c>
      <c r="G342" s="3">
        <v>1</v>
      </c>
      <c r="H342" s="3">
        <v>85</v>
      </c>
      <c r="I342" s="2">
        <v>6</v>
      </c>
      <c r="J342" s="3">
        <v>1</v>
      </c>
      <c r="K342" s="3">
        <v>1</v>
      </c>
      <c r="L342" s="3">
        <v>0</v>
      </c>
      <c r="M342" s="3">
        <v>0</v>
      </c>
      <c r="N342" s="3">
        <v>0</v>
      </c>
      <c r="O342" s="3">
        <v>0</v>
      </c>
      <c r="P342" t="b">
        <f>ISBLANK(E342)</f>
        <v>0</v>
      </c>
      <c r="Q342" t="b">
        <f>ISERROR(J342)</f>
        <v>0</v>
      </c>
      <c r="R342" t="b">
        <f>ISERROR(K342)</f>
        <v>0</v>
      </c>
      <c r="S342" t="b">
        <f>ISERROR(G342)</f>
        <v>0</v>
      </c>
      <c r="T342" t="b">
        <f>ISERROR(I342)</f>
        <v>0</v>
      </c>
      <c r="U342" t="b">
        <f>OR(P342:T342)</f>
        <v>0</v>
      </c>
      <c r="W342" s="3">
        <f>SUM(L342:O342)</f>
        <v>0</v>
      </c>
      <c r="Y342" t="s">
        <v>1697</v>
      </c>
      <c r="Z342" t="s">
        <v>1698</v>
      </c>
      <c r="AA342" t="s">
        <v>1759</v>
      </c>
      <c r="AB342" t="s">
        <v>1815</v>
      </c>
      <c r="AC342" t="s">
        <v>2674</v>
      </c>
      <c r="AH342">
        <f>FIND(" en ",C342)</f>
        <v>5</v>
      </c>
      <c r="AI342" t="str">
        <f>MID(C342,AH342+4,9999)</f>
        <v>Juan Ramón Jiménez</v>
      </c>
      <c r="AJ342" t="str">
        <f>AI342&amp;" "&amp;D342&amp;", Madrid, Spain"</f>
        <v>Juan Ramón Jiménez , Madrid, Spain</v>
      </c>
    </row>
    <row r="343" spans="1:36" x14ac:dyDescent="0.35">
      <c r="A343" s="3">
        <v>1556</v>
      </c>
      <c r="B343" t="s">
        <v>1140</v>
      </c>
      <c r="C343" t="s">
        <v>1225</v>
      </c>
      <c r="E343" t="s">
        <v>1146</v>
      </c>
      <c r="F343" s="3">
        <v>2200</v>
      </c>
      <c r="G343" s="3">
        <v>5</v>
      </c>
      <c r="H343" s="3">
        <v>220</v>
      </c>
      <c r="I343" s="2">
        <v>1</v>
      </c>
      <c r="J343" s="3">
        <v>1</v>
      </c>
      <c r="K343" s="3">
        <v>1</v>
      </c>
      <c r="L343" s="3">
        <v>0</v>
      </c>
      <c r="M343" s="3">
        <v>0</v>
      </c>
      <c r="N343" s="3">
        <v>0</v>
      </c>
      <c r="O343" s="3">
        <v>0</v>
      </c>
      <c r="P343" t="b">
        <f>ISBLANK(E343)</f>
        <v>0</v>
      </c>
      <c r="Q343" t="b">
        <f>ISERROR(J343)</f>
        <v>0</v>
      </c>
      <c r="R343" t="b">
        <f>ISERROR(K343)</f>
        <v>0</v>
      </c>
      <c r="S343" t="b">
        <f>ISERROR(G343)</f>
        <v>0</v>
      </c>
      <c r="T343" t="b">
        <f>ISERROR(I343)</f>
        <v>0</v>
      </c>
      <c r="U343" t="b">
        <f>OR(P343:T343)</f>
        <v>0</v>
      </c>
      <c r="W343" s="3">
        <f>SUM(L343:O343)</f>
        <v>0</v>
      </c>
      <c r="Y343" t="s">
        <v>1697</v>
      </c>
      <c r="Z343" t="s">
        <v>1698</v>
      </c>
      <c r="AA343" t="s">
        <v>1821</v>
      </c>
      <c r="AB343" t="s">
        <v>2677</v>
      </c>
      <c r="AH343">
        <f>FIND(" en ",C343)</f>
        <v>5</v>
      </c>
      <c r="AI343" t="str">
        <f>MID(C343,AH343+4,9999)</f>
        <v>Costa Rica</v>
      </c>
      <c r="AJ343" t="str">
        <f>AI343&amp;" "&amp;D343&amp;", Madrid, Spain"</f>
        <v>Costa Rica , Madrid, Spain</v>
      </c>
    </row>
    <row r="344" spans="1:36" x14ac:dyDescent="0.35">
      <c r="A344" s="3">
        <v>1558</v>
      </c>
      <c r="B344" t="s">
        <v>1140</v>
      </c>
      <c r="C344" t="s">
        <v>1227</v>
      </c>
      <c r="E344" t="s">
        <v>1146</v>
      </c>
      <c r="F344" s="3">
        <v>1850</v>
      </c>
      <c r="G344" s="3">
        <v>2</v>
      </c>
      <c r="H344" s="3">
        <v>134</v>
      </c>
      <c r="I344" s="2">
        <v>3</v>
      </c>
      <c r="J344" s="3">
        <v>1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t="b">
        <f>ISBLANK(E344)</f>
        <v>0</v>
      </c>
      <c r="Q344" t="b">
        <f>ISERROR(J344)</f>
        <v>0</v>
      </c>
      <c r="R344" t="b">
        <f>ISERROR(K344)</f>
        <v>0</v>
      </c>
      <c r="S344" t="b">
        <f>ISERROR(G344)</f>
        <v>0</v>
      </c>
      <c r="T344" t="b">
        <f>ISERROR(I344)</f>
        <v>0</v>
      </c>
      <c r="U344" t="b">
        <f>OR(P344:T344)</f>
        <v>0</v>
      </c>
      <c r="W344" s="3">
        <f>SUM(L344:O344)</f>
        <v>0</v>
      </c>
      <c r="Y344" t="s">
        <v>1697</v>
      </c>
      <c r="Z344" t="s">
        <v>1698</v>
      </c>
      <c r="AA344" t="s">
        <v>1699</v>
      </c>
      <c r="AB344" t="s">
        <v>2678</v>
      </c>
      <c r="AH344">
        <f>FIND(" en ",C344)</f>
        <v>5</v>
      </c>
      <c r="AI344" t="str">
        <f>MID(C344,AH344+4,9999)</f>
        <v>calle Potosí</v>
      </c>
      <c r="AJ344" t="str">
        <f>AI344&amp;" "&amp;D344&amp;", Madrid, Spain"</f>
        <v>calle Potosí , Madrid, Spain</v>
      </c>
    </row>
    <row r="345" spans="1:36" x14ac:dyDescent="0.35">
      <c r="A345" s="3">
        <v>1560</v>
      </c>
      <c r="B345" t="s">
        <v>1140</v>
      </c>
      <c r="C345" t="s">
        <v>1153</v>
      </c>
      <c r="E345" t="s">
        <v>1146</v>
      </c>
      <c r="F345" s="3">
        <v>1800</v>
      </c>
      <c r="G345" s="3">
        <v>3</v>
      </c>
      <c r="H345" s="3">
        <v>146</v>
      </c>
      <c r="I345" s="2">
        <v>8</v>
      </c>
      <c r="J345" s="3">
        <v>1</v>
      </c>
      <c r="K345" s="3">
        <v>1</v>
      </c>
      <c r="L345" s="3">
        <v>0</v>
      </c>
      <c r="M345" s="3">
        <v>0</v>
      </c>
      <c r="N345" s="3">
        <v>0</v>
      </c>
      <c r="O345" s="3">
        <v>0</v>
      </c>
      <c r="P345" t="b">
        <f>ISBLANK(E345)</f>
        <v>0</v>
      </c>
      <c r="Q345" t="b">
        <f>ISERROR(J345)</f>
        <v>0</v>
      </c>
      <c r="R345" t="b">
        <f>ISERROR(K345)</f>
        <v>0</v>
      </c>
      <c r="S345" t="b">
        <f>ISERROR(G345)</f>
        <v>0</v>
      </c>
      <c r="T345" t="b">
        <f>ISERROR(I345)</f>
        <v>0</v>
      </c>
      <c r="U345" t="b">
        <f>OR(P345:T345)</f>
        <v>0</v>
      </c>
      <c r="W345" s="3">
        <f>SUM(L345:O345)</f>
        <v>0</v>
      </c>
      <c r="Y345" t="s">
        <v>1697</v>
      </c>
      <c r="Z345" t="s">
        <v>1698</v>
      </c>
      <c r="AA345" t="s">
        <v>2014</v>
      </c>
      <c r="AB345" t="s">
        <v>1700</v>
      </c>
      <c r="AC345" t="s">
        <v>1729</v>
      </c>
      <c r="AD345" t="s">
        <v>635</v>
      </c>
      <c r="AH345">
        <f>FIND(" en ",C345)</f>
        <v>5</v>
      </c>
      <c r="AI345" t="str">
        <f>MID(C345,AH345+4,9999)</f>
        <v>paseo de la Castellana</v>
      </c>
      <c r="AJ345" t="str">
        <f>AI345&amp;" "&amp;D345&amp;", Madrid, Spain"</f>
        <v>paseo de la Castellana , Madrid, Spain</v>
      </c>
    </row>
    <row r="346" spans="1:36" x14ac:dyDescent="0.35">
      <c r="A346" s="3">
        <v>1561</v>
      </c>
      <c r="B346" t="s">
        <v>1140</v>
      </c>
      <c r="C346" t="s">
        <v>1229</v>
      </c>
      <c r="D346" t="s">
        <v>730</v>
      </c>
      <c r="E346" t="s">
        <v>1146</v>
      </c>
      <c r="F346" s="3">
        <v>2000</v>
      </c>
      <c r="G346" s="3">
        <v>1</v>
      </c>
      <c r="H346" s="3">
        <v>90</v>
      </c>
      <c r="I346" s="2">
        <v>2</v>
      </c>
      <c r="J346" s="3">
        <v>1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  <c r="P346" t="b">
        <f>ISBLANK(E346)</f>
        <v>0</v>
      </c>
      <c r="Q346" t="b">
        <f>ISERROR(J346)</f>
        <v>0</v>
      </c>
      <c r="R346" t="b">
        <f>ISERROR(K346)</f>
        <v>0</v>
      </c>
      <c r="S346" t="b">
        <f>ISERROR(G346)</f>
        <v>0</v>
      </c>
      <c r="T346" t="b">
        <f>ISERROR(I346)</f>
        <v>0</v>
      </c>
      <c r="U346" t="b">
        <f>OR(P346:T346)</f>
        <v>0</v>
      </c>
      <c r="W346" s="3">
        <f>SUM(L346:O346)</f>
        <v>0</v>
      </c>
      <c r="Y346" t="s">
        <v>1697</v>
      </c>
      <c r="Z346" t="s">
        <v>1698</v>
      </c>
      <c r="AA346" t="s">
        <v>1699</v>
      </c>
      <c r="AB346" t="s">
        <v>2679</v>
      </c>
      <c r="AC346" t="s">
        <v>1708</v>
      </c>
      <c r="AD346" t="s">
        <v>2680</v>
      </c>
      <c r="AH346">
        <f>FIND(" en ",C346)</f>
        <v>5</v>
      </c>
      <c r="AI346" t="str">
        <f>MID(C346,AH346+4,9999)</f>
        <v>calle Condes del Val</v>
      </c>
      <c r="AJ346" t="str">
        <f>AI346&amp;" "&amp;D346&amp;", Madrid, Spain"</f>
        <v>calle Condes del Val 28, Madrid, Spain</v>
      </c>
    </row>
    <row r="347" spans="1:36" x14ac:dyDescent="0.35">
      <c r="A347" s="3">
        <v>1564</v>
      </c>
      <c r="B347" t="s">
        <v>1140</v>
      </c>
      <c r="C347" t="s">
        <v>1232</v>
      </c>
      <c r="D347" t="s">
        <v>104</v>
      </c>
      <c r="E347" t="s">
        <v>1146</v>
      </c>
      <c r="F347" s="3">
        <v>1800</v>
      </c>
      <c r="G347" s="3">
        <v>2</v>
      </c>
      <c r="H347" s="3">
        <v>145</v>
      </c>
      <c r="I347" s="2">
        <v>12</v>
      </c>
      <c r="J347" s="3">
        <v>1</v>
      </c>
      <c r="K347" s="3">
        <v>1</v>
      </c>
      <c r="L347" s="3">
        <v>0</v>
      </c>
      <c r="M347" s="3">
        <v>0</v>
      </c>
      <c r="N347" s="3">
        <v>0</v>
      </c>
      <c r="O347" s="3">
        <v>0</v>
      </c>
      <c r="P347" t="b">
        <f>ISBLANK(E347)</f>
        <v>0</v>
      </c>
      <c r="Q347" t="b">
        <f>ISERROR(J347)</f>
        <v>0</v>
      </c>
      <c r="R347" t="b">
        <f>ISERROR(K347)</f>
        <v>0</v>
      </c>
      <c r="S347" t="b">
        <f>ISERROR(G347)</f>
        <v>0</v>
      </c>
      <c r="T347" t="b">
        <f>ISERROR(I347)</f>
        <v>0</v>
      </c>
      <c r="U347" t="b">
        <f>OR(P347:T347)</f>
        <v>0</v>
      </c>
      <c r="W347" s="3">
        <f>SUM(L347:O347)</f>
        <v>0</v>
      </c>
      <c r="Y347" t="s">
        <v>1697</v>
      </c>
      <c r="Z347" t="s">
        <v>1698</v>
      </c>
      <c r="AA347" t="s">
        <v>1699</v>
      </c>
      <c r="AB347" t="s">
        <v>2681</v>
      </c>
      <c r="AH347">
        <f>FIND(" en ",C347)</f>
        <v>5</v>
      </c>
      <c r="AI347" t="str">
        <f>MID(C347,AH347+4,9999)</f>
        <v>calle Bolivia</v>
      </c>
      <c r="AJ347" t="str">
        <f>AI347&amp;" "&amp;D347&amp;", Madrid, Spain"</f>
        <v>calle Bolivia 5, Madrid, Spain</v>
      </c>
    </row>
    <row r="348" spans="1:36" x14ac:dyDescent="0.35">
      <c r="A348" s="3">
        <v>1569</v>
      </c>
      <c r="B348" t="s">
        <v>1140</v>
      </c>
      <c r="C348" t="s">
        <v>1145</v>
      </c>
      <c r="E348" t="s">
        <v>1146</v>
      </c>
      <c r="F348" s="3">
        <v>3400</v>
      </c>
      <c r="G348" s="3">
        <v>3</v>
      </c>
      <c r="H348" s="3">
        <v>170</v>
      </c>
      <c r="I348" s="2">
        <v>1</v>
      </c>
      <c r="J348" s="3">
        <v>1</v>
      </c>
      <c r="K348" s="3">
        <v>1</v>
      </c>
      <c r="L348" s="3">
        <v>0</v>
      </c>
      <c r="M348" s="3">
        <v>0</v>
      </c>
      <c r="N348" s="3">
        <v>0</v>
      </c>
      <c r="O348" s="3">
        <v>0</v>
      </c>
      <c r="P348" t="b">
        <f>ISBLANK(E348)</f>
        <v>0</v>
      </c>
      <c r="Q348" t="b">
        <f>ISERROR(J348)</f>
        <v>0</v>
      </c>
      <c r="R348" t="b">
        <f>ISERROR(K348)</f>
        <v>0</v>
      </c>
      <c r="S348" t="b">
        <f>ISERROR(G348)</f>
        <v>0</v>
      </c>
      <c r="T348" t="b">
        <f>ISERROR(I348)</f>
        <v>0</v>
      </c>
      <c r="U348" t="b">
        <f>OR(P348:T348)</f>
        <v>0</v>
      </c>
      <c r="W348" s="3">
        <f>SUM(L348:O348)</f>
        <v>0</v>
      </c>
      <c r="Y348" t="s">
        <v>1697</v>
      </c>
      <c r="Z348" t="s">
        <v>1698</v>
      </c>
      <c r="AA348" t="s">
        <v>1146</v>
      </c>
      <c r="AH348">
        <f>FIND(" en ",C348)</f>
        <v>5</v>
      </c>
      <c r="AI348" t="str">
        <f>MID(C348,AH348+4,9999)</f>
        <v>Bernabéu-Hispanoamérica</v>
      </c>
      <c r="AJ348" t="str">
        <f>AI348&amp;" "&amp;D348&amp;", Madrid, Spain"</f>
        <v>Bernabéu-Hispanoamérica , Madrid, Spain</v>
      </c>
    </row>
    <row r="349" spans="1:36" x14ac:dyDescent="0.35">
      <c r="A349" s="3">
        <v>1576</v>
      </c>
      <c r="B349" t="s">
        <v>1140</v>
      </c>
      <c r="C349" t="s">
        <v>1176</v>
      </c>
      <c r="D349" t="s">
        <v>379</v>
      </c>
      <c r="E349" t="s">
        <v>1146</v>
      </c>
      <c r="F349" s="3">
        <v>2160</v>
      </c>
      <c r="G349" s="3">
        <v>1</v>
      </c>
      <c r="H349" s="3">
        <v>72</v>
      </c>
      <c r="I349" s="2">
        <v>3</v>
      </c>
      <c r="J349" s="3">
        <v>1</v>
      </c>
      <c r="K349" s="3">
        <v>1</v>
      </c>
      <c r="L349" s="3">
        <v>0</v>
      </c>
      <c r="M349" s="3">
        <v>0</v>
      </c>
      <c r="N349" s="3">
        <v>0</v>
      </c>
      <c r="O349" s="3">
        <v>0</v>
      </c>
      <c r="P349" t="b">
        <f>ISBLANK(E349)</f>
        <v>0</v>
      </c>
      <c r="Q349" t="b">
        <f>ISERROR(J349)</f>
        <v>0</v>
      </c>
      <c r="R349" t="b">
        <f>ISERROR(K349)</f>
        <v>0</v>
      </c>
      <c r="S349" t="b">
        <f>ISERROR(G349)</f>
        <v>0</v>
      </c>
      <c r="T349" t="b">
        <f>ISERROR(I349)</f>
        <v>0</v>
      </c>
      <c r="U349" t="b">
        <f>OR(P349:T349)</f>
        <v>0</v>
      </c>
      <c r="W349" s="3">
        <f>SUM(L349:O349)</f>
        <v>0</v>
      </c>
      <c r="Y349" t="s">
        <v>1697</v>
      </c>
      <c r="Z349" t="s">
        <v>1698</v>
      </c>
      <c r="AA349" t="s">
        <v>1699</v>
      </c>
      <c r="AB349" t="s">
        <v>1700</v>
      </c>
      <c r="AC349" t="s">
        <v>1886</v>
      </c>
      <c r="AD349" t="s">
        <v>2282</v>
      </c>
      <c r="AE349" t="s">
        <v>2638</v>
      </c>
      <c r="AH349">
        <f>FIND(" en ",C349)</f>
        <v>5</v>
      </c>
      <c r="AI349" t="str">
        <f>MID(C349,AH349+4,9999)</f>
        <v>calle de juan ramón jiménez</v>
      </c>
      <c r="AJ349" t="str">
        <f>AI349&amp;" "&amp;D349&amp;", Madrid, Spain"</f>
        <v>calle de juan ramón jiménez 8, Madrid, Spain</v>
      </c>
    </row>
    <row r="350" spans="1:36" x14ac:dyDescent="0.35">
      <c r="A350" s="3">
        <v>1587</v>
      </c>
      <c r="B350" t="s">
        <v>1140</v>
      </c>
      <c r="C350" t="s">
        <v>1247</v>
      </c>
      <c r="D350" t="s">
        <v>569</v>
      </c>
      <c r="E350" t="s">
        <v>1146</v>
      </c>
      <c r="F350" s="3">
        <v>4900</v>
      </c>
      <c r="G350" s="3">
        <v>4</v>
      </c>
      <c r="H350" s="3">
        <v>240</v>
      </c>
      <c r="I350" s="2">
        <v>1</v>
      </c>
      <c r="J350" s="3">
        <v>1</v>
      </c>
      <c r="K350" s="3">
        <v>1</v>
      </c>
      <c r="L350" s="3">
        <v>1</v>
      </c>
      <c r="M350" s="3">
        <v>0</v>
      </c>
      <c r="N350" s="3">
        <v>0</v>
      </c>
      <c r="O350" s="3">
        <v>0</v>
      </c>
      <c r="P350" t="b">
        <f>ISBLANK(E350)</f>
        <v>0</v>
      </c>
      <c r="Q350" t="b">
        <f>ISERROR(J350)</f>
        <v>0</v>
      </c>
      <c r="R350" t="b">
        <f>ISERROR(K350)</f>
        <v>0</v>
      </c>
      <c r="S350" t="b">
        <f>ISERROR(G350)</f>
        <v>0</v>
      </c>
      <c r="T350" t="b">
        <f>ISERROR(I350)</f>
        <v>0</v>
      </c>
      <c r="U350" t="b">
        <f>OR(P350:T350)</f>
        <v>0</v>
      </c>
      <c r="W350" s="3">
        <f>SUM(L350:O350)</f>
        <v>1</v>
      </c>
      <c r="Y350" t="s">
        <v>1710</v>
      </c>
      <c r="Z350" t="s">
        <v>1698</v>
      </c>
      <c r="AA350" t="s">
        <v>1699</v>
      </c>
      <c r="AB350" t="s">
        <v>2197</v>
      </c>
      <c r="AC350" t="s">
        <v>2312</v>
      </c>
      <c r="AH350">
        <f>FIND(" en ",C350)</f>
        <v>6</v>
      </c>
      <c r="AI350" t="str">
        <f>MID(C350,AH350+4,9999)</f>
        <v>calle Fernán Núñez</v>
      </c>
      <c r="AJ350" t="str">
        <f>AI350&amp;" "&amp;D350&amp;", Madrid, Spain"</f>
        <v>calle Fernán Núñez 35, Madrid, Spain</v>
      </c>
    </row>
    <row r="351" spans="1:36" x14ac:dyDescent="0.35">
      <c r="A351" s="3">
        <v>1591</v>
      </c>
      <c r="B351" t="s">
        <v>1140</v>
      </c>
      <c r="C351" t="s">
        <v>1145</v>
      </c>
      <c r="E351" t="s">
        <v>1146</v>
      </c>
      <c r="F351" s="3">
        <v>2800</v>
      </c>
      <c r="G351" s="3">
        <v>4</v>
      </c>
      <c r="H351" s="3">
        <v>210</v>
      </c>
      <c r="I351" s="2">
        <v>8</v>
      </c>
      <c r="J351" s="3">
        <v>1</v>
      </c>
      <c r="K351" s="3">
        <v>1</v>
      </c>
      <c r="L351" s="3">
        <v>0</v>
      </c>
      <c r="M351" s="3">
        <v>0</v>
      </c>
      <c r="N351" s="3">
        <v>0</v>
      </c>
      <c r="O351" s="3">
        <v>0</v>
      </c>
      <c r="P351" t="b">
        <f>ISBLANK(E351)</f>
        <v>0</v>
      </c>
      <c r="Q351" t="b">
        <f>ISERROR(J351)</f>
        <v>0</v>
      </c>
      <c r="R351" t="b">
        <f>ISERROR(K351)</f>
        <v>0</v>
      </c>
      <c r="S351" t="b">
        <f>ISERROR(G351)</f>
        <v>0</v>
      </c>
      <c r="T351" t="b">
        <f>ISERROR(I351)</f>
        <v>0</v>
      </c>
      <c r="U351" t="b">
        <f>OR(P351:T351)</f>
        <v>0</v>
      </c>
      <c r="W351" s="3">
        <f>SUM(L351:O351)</f>
        <v>0</v>
      </c>
      <c r="Y351" t="s">
        <v>1697</v>
      </c>
      <c r="Z351" t="s">
        <v>1698</v>
      </c>
      <c r="AA351" t="s">
        <v>1146</v>
      </c>
      <c r="AH351">
        <f>FIND(" en ",C351)</f>
        <v>5</v>
      </c>
      <c r="AI351" t="str">
        <f>MID(C351,AH351+4,9999)</f>
        <v>Bernabéu-Hispanoamérica</v>
      </c>
      <c r="AJ351" t="str">
        <f>AI351&amp;" "&amp;D351&amp;", Madrid, Spain"</f>
        <v>Bernabéu-Hispanoamérica , Madrid, Spain</v>
      </c>
    </row>
    <row r="352" spans="1:36" x14ac:dyDescent="0.35">
      <c r="A352" s="3">
        <v>1603</v>
      </c>
      <c r="B352" t="s">
        <v>1140</v>
      </c>
      <c r="C352" t="s">
        <v>1257</v>
      </c>
      <c r="D352" t="s">
        <v>102</v>
      </c>
      <c r="E352" t="s">
        <v>1146</v>
      </c>
      <c r="F352" s="3">
        <v>700</v>
      </c>
      <c r="G352" s="1" t="e">
        <v>#NULL!</v>
      </c>
      <c r="H352" s="3">
        <v>50</v>
      </c>
      <c r="I352" s="2">
        <v>3</v>
      </c>
      <c r="J352" s="3">
        <v>0</v>
      </c>
      <c r="K352" s="3">
        <v>1</v>
      </c>
      <c r="L352" s="3">
        <v>1</v>
      </c>
      <c r="M352" s="3">
        <v>0</v>
      </c>
      <c r="N352" s="3">
        <v>0</v>
      </c>
      <c r="O352" s="3">
        <v>0</v>
      </c>
      <c r="P352" t="b">
        <f>ISBLANK(E352)</f>
        <v>0</v>
      </c>
      <c r="Q352" t="b">
        <f>ISERROR(J352)</f>
        <v>0</v>
      </c>
      <c r="R352" t="b">
        <f>ISERROR(K352)</f>
        <v>0</v>
      </c>
      <c r="S352" t="b">
        <f>ISERROR(G352)</f>
        <v>1</v>
      </c>
      <c r="T352" t="b">
        <f>ISERROR(I352)</f>
        <v>0</v>
      </c>
      <c r="U352" t="b">
        <f>OR(P352:T352)</f>
        <v>1</v>
      </c>
      <c r="W352" s="3">
        <f>SUM(L352:O352)</f>
        <v>1</v>
      </c>
      <c r="Y352" t="s">
        <v>1710</v>
      </c>
      <c r="Z352" t="s">
        <v>1698</v>
      </c>
      <c r="AA352" t="s">
        <v>1699</v>
      </c>
      <c r="AB352" t="s">
        <v>2245</v>
      </c>
      <c r="AC352" t="s">
        <v>1708</v>
      </c>
      <c r="AD352" t="s">
        <v>2652</v>
      </c>
      <c r="AH352">
        <f>FIND(" en ",C352)</f>
        <v>6</v>
      </c>
      <c r="AI352" t="str">
        <f>MID(C352,AH352+4,9999)</f>
        <v>calle Fuente del Saz</v>
      </c>
      <c r="AJ352" t="str">
        <f>AI352&amp;" "&amp;D352&amp;", Madrid, Spain"</f>
        <v>calle Fuente del Saz 6, Madrid, Spain</v>
      </c>
    </row>
    <row r="353" spans="1:36" x14ac:dyDescent="0.35">
      <c r="A353" s="3">
        <v>1606</v>
      </c>
      <c r="B353" t="s">
        <v>1140</v>
      </c>
      <c r="C353" t="s">
        <v>739</v>
      </c>
      <c r="D353" t="s">
        <v>1258</v>
      </c>
      <c r="E353" t="s">
        <v>1146</v>
      </c>
      <c r="F353" s="3">
        <v>1380</v>
      </c>
      <c r="G353" s="3">
        <v>2</v>
      </c>
      <c r="H353" s="3">
        <v>70</v>
      </c>
      <c r="I353" s="2">
        <v>1</v>
      </c>
      <c r="J353" s="3">
        <v>1</v>
      </c>
      <c r="K353" s="3">
        <v>1</v>
      </c>
      <c r="L353" s="3">
        <v>0</v>
      </c>
      <c r="M353" s="3">
        <v>0</v>
      </c>
      <c r="N353" s="3">
        <v>0</v>
      </c>
      <c r="O353" s="3">
        <v>0</v>
      </c>
      <c r="P353" t="b">
        <f>ISBLANK(E353)</f>
        <v>0</v>
      </c>
      <c r="Q353" t="b">
        <f>ISERROR(J353)</f>
        <v>0</v>
      </c>
      <c r="R353" t="b">
        <f>ISERROR(K353)</f>
        <v>0</v>
      </c>
      <c r="S353" t="b">
        <f>ISERROR(G353)</f>
        <v>0</v>
      </c>
      <c r="T353" t="b">
        <f>ISERROR(I353)</f>
        <v>0</v>
      </c>
      <c r="U353" t="b">
        <f>OR(P353:T353)</f>
        <v>0</v>
      </c>
      <c r="W353" s="3">
        <f>SUM(L353:O353)</f>
        <v>0</v>
      </c>
      <c r="Y353" t="s">
        <v>1697</v>
      </c>
      <c r="Z353" t="s">
        <v>1698</v>
      </c>
      <c r="AA353" t="s">
        <v>1699</v>
      </c>
      <c r="AB353" t="s">
        <v>1708</v>
      </c>
      <c r="AC353" t="s">
        <v>2220</v>
      </c>
      <c r="AD353" t="s">
        <v>1700</v>
      </c>
      <c r="AE353" t="s">
        <v>2274</v>
      </c>
      <c r="AH353">
        <f>FIND(" en ",C353)</f>
        <v>5</v>
      </c>
      <c r="AI353" t="str">
        <f>MID(C353,AH353+4,9999)</f>
        <v>calle del Príncipe de Vergara</v>
      </c>
      <c r="AJ353" t="str">
        <f>AI353&amp;" "&amp;D353&amp;", Madrid, Spain"</f>
        <v>calle del Príncipe de Vergara 261, Madrid, Spain</v>
      </c>
    </row>
    <row r="354" spans="1:36" x14ac:dyDescent="0.35">
      <c r="A354" s="3">
        <v>1607</v>
      </c>
      <c r="B354" t="s">
        <v>1140</v>
      </c>
      <c r="C354" t="s">
        <v>1259</v>
      </c>
      <c r="E354" t="s">
        <v>1146</v>
      </c>
      <c r="F354" s="3">
        <v>3000</v>
      </c>
      <c r="G354" s="3">
        <v>3</v>
      </c>
      <c r="H354" s="3">
        <v>150</v>
      </c>
      <c r="I354" s="2">
        <v>6</v>
      </c>
      <c r="J354" s="3">
        <v>1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t="b">
        <f>ISBLANK(E354)</f>
        <v>0</v>
      </c>
      <c r="Q354" t="b">
        <f>ISERROR(J354)</f>
        <v>0</v>
      </c>
      <c r="R354" t="b">
        <f>ISERROR(K354)</f>
        <v>0</v>
      </c>
      <c r="S354" t="b">
        <f>ISERROR(G354)</f>
        <v>0</v>
      </c>
      <c r="T354" t="b">
        <f>ISERROR(I354)</f>
        <v>0</v>
      </c>
      <c r="U354" t="b">
        <f>OR(P354:T354)</f>
        <v>0</v>
      </c>
      <c r="W354" s="3">
        <f>SUM(L354:O354)</f>
        <v>0</v>
      </c>
      <c r="Y354" t="s">
        <v>1697</v>
      </c>
      <c r="Z354" t="s">
        <v>1698</v>
      </c>
      <c r="AA354" t="s">
        <v>2673</v>
      </c>
      <c r="AB354" t="s">
        <v>1956</v>
      </c>
      <c r="AC354" t="s">
        <v>2248</v>
      </c>
      <c r="AH354">
        <f>FIND(" en ",C354)</f>
        <v>5</v>
      </c>
      <c r="AI354" t="str">
        <f>MID(C354,AH354+4,9999)</f>
        <v>Infanta María Teresa</v>
      </c>
      <c r="AJ354" t="str">
        <f>AI354&amp;" "&amp;D354&amp;", Madrid, Spain"</f>
        <v>Infanta María Teresa , Madrid, Spain</v>
      </c>
    </row>
    <row r="355" spans="1:36" x14ac:dyDescent="0.35">
      <c r="A355" s="3">
        <v>1610</v>
      </c>
      <c r="B355" t="s">
        <v>1140</v>
      </c>
      <c r="C355" t="s">
        <v>1145</v>
      </c>
      <c r="E355" t="s">
        <v>1146</v>
      </c>
      <c r="F355" s="3">
        <v>2800</v>
      </c>
      <c r="G355" s="3">
        <v>4</v>
      </c>
      <c r="H355" s="3">
        <v>180</v>
      </c>
      <c r="I355" s="2">
        <v>3</v>
      </c>
      <c r="J355" s="3">
        <v>1</v>
      </c>
      <c r="K355" s="3">
        <v>1</v>
      </c>
      <c r="L355" s="3">
        <v>0</v>
      </c>
      <c r="M355" s="3">
        <v>0</v>
      </c>
      <c r="N355" s="3">
        <v>0</v>
      </c>
      <c r="O355" s="3">
        <v>0</v>
      </c>
      <c r="P355" t="b">
        <f>ISBLANK(E355)</f>
        <v>0</v>
      </c>
      <c r="Q355" t="b">
        <f>ISERROR(J355)</f>
        <v>0</v>
      </c>
      <c r="R355" t="b">
        <f>ISERROR(K355)</f>
        <v>0</v>
      </c>
      <c r="S355" t="b">
        <f>ISERROR(G355)</f>
        <v>0</v>
      </c>
      <c r="T355" t="b">
        <f>ISERROR(I355)</f>
        <v>0</v>
      </c>
      <c r="U355" t="b">
        <f>OR(P355:T355)</f>
        <v>0</v>
      </c>
      <c r="W355" s="3">
        <f>SUM(L355:O355)</f>
        <v>0</v>
      </c>
      <c r="Y355" t="s">
        <v>1697</v>
      </c>
      <c r="Z355" t="s">
        <v>1698</v>
      </c>
      <c r="AA355" t="s">
        <v>1146</v>
      </c>
      <c r="AH355">
        <f>FIND(" en ",C355)</f>
        <v>5</v>
      </c>
      <c r="AI355" t="str">
        <f>MID(C355,AH355+4,9999)</f>
        <v>Bernabéu-Hispanoamérica</v>
      </c>
      <c r="AJ355" t="str">
        <f>AI355&amp;" "&amp;D355&amp;", Madrid, Spain"</f>
        <v>Bernabéu-Hispanoamérica , Madrid, Spain</v>
      </c>
    </row>
    <row r="356" spans="1:36" x14ac:dyDescent="0.35">
      <c r="A356" s="3">
        <v>1611</v>
      </c>
      <c r="B356" t="s">
        <v>1140</v>
      </c>
      <c r="C356" t="s">
        <v>1261</v>
      </c>
      <c r="D356" t="s">
        <v>33</v>
      </c>
      <c r="E356" t="s">
        <v>1146</v>
      </c>
      <c r="F356" s="3">
        <v>1100</v>
      </c>
      <c r="G356" s="3">
        <v>2</v>
      </c>
      <c r="H356" s="3">
        <v>65</v>
      </c>
      <c r="I356" s="2">
        <v>0</v>
      </c>
      <c r="J356" s="3">
        <v>0</v>
      </c>
      <c r="K356" s="3">
        <v>1</v>
      </c>
      <c r="L356" s="3">
        <v>0</v>
      </c>
      <c r="M356" s="3">
        <v>0</v>
      </c>
      <c r="N356" s="3">
        <v>0</v>
      </c>
      <c r="O356" s="3">
        <v>0</v>
      </c>
      <c r="P356" t="b">
        <f>ISBLANK(E356)</f>
        <v>0</v>
      </c>
      <c r="Q356" t="b">
        <f>ISERROR(J356)</f>
        <v>0</v>
      </c>
      <c r="R356" t="b">
        <f>ISERROR(K356)</f>
        <v>0</v>
      </c>
      <c r="S356" t="b">
        <f>ISERROR(G356)</f>
        <v>0</v>
      </c>
      <c r="T356" t="b">
        <f>ISERROR(I356)</f>
        <v>0</v>
      </c>
      <c r="U356" t="b">
        <f>OR(P356:T356)</f>
        <v>0</v>
      </c>
      <c r="W356" s="3">
        <f>SUM(L356:O356)</f>
        <v>0</v>
      </c>
      <c r="Y356" t="s">
        <v>1697</v>
      </c>
      <c r="Z356" t="s">
        <v>1698</v>
      </c>
      <c r="AA356" t="s">
        <v>2701</v>
      </c>
      <c r="AH356">
        <f>FIND(" en ",C356)</f>
        <v>5</v>
      </c>
      <c r="AI356" t="str">
        <f>MID(C356,AH356+4,9999)</f>
        <v>Chile</v>
      </c>
      <c r="AJ356" t="str">
        <f>AI356&amp;" "&amp;D356&amp;", Madrid, Spain"</f>
        <v>Chile 17, Madrid, Spain</v>
      </c>
    </row>
    <row r="357" spans="1:36" x14ac:dyDescent="0.35">
      <c r="A357" s="3">
        <v>1612</v>
      </c>
      <c r="B357" t="s">
        <v>1140</v>
      </c>
      <c r="C357" t="s">
        <v>1174</v>
      </c>
      <c r="E357" t="s">
        <v>1146</v>
      </c>
      <c r="F357" s="3">
        <v>1090</v>
      </c>
      <c r="G357" s="3">
        <v>1</v>
      </c>
      <c r="H357" s="3">
        <v>50</v>
      </c>
      <c r="I357" s="2">
        <v>5</v>
      </c>
      <c r="J357" s="3">
        <v>1</v>
      </c>
      <c r="K357" s="3">
        <v>1</v>
      </c>
      <c r="L357" s="3">
        <v>0</v>
      </c>
      <c r="M357" s="3">
        <v>0</v>
      </c>
      <c r="N357" s="3">
        <v>0</v>
      </c>
      <c r="O357" s="3">
        <v>0</v>
      </c>
      <c r="P357" t="b">
        <f>ISBLANK(E357)</f>
        <v>0</v>
      </c>
      <c r="Q357" t="b">
        <f>ISERROR(J357)</f>
        <v>0</v>
      </c>
      <c r="R357" t="b">
        <f>ISERROR(K357)</f>
        <v>0</v>
      </c>
      <c r="S357" t="b">
        <f>ISERROR(G357)</f>
        <v>0</v>
      </c>
      <c r="T357" t="b">
        <f>ISERROR(I357)</f>
        <v>0</v>
      </c>
      <c r="U357" t="b">
        <f>OR(P357:T357)</f>
        <v>0</v>
      </c>
      <c r="W357" s="3">
        <f>SUM(L357:O357)</f>
        <v>0</v>
      </c>
      <c r="Y357" t="s">
        <v>1697</v>
      </c>
      <c r="Z357" t="s">
        <v>1698</v>
      </c>
      <c r="AA357" t="s">
        <v>1762</v>
      </c>
      <c r="AB357" t="s">
        <v>1700</v>
      </c>
      <c r="AC357" t="s">
        <v>2556</v>
      </c>
      <c r="AD357" t="s">
        <v>1700</v>
      </c>
      <c r="AE357" t="s">
        <v>2636</v>
      </c>
      <c r="AH357">
        <f>FIND(" en ",C357)</f>
        <v>5</v>
      </c>
      <c r="AI357" t="str">
        <f>MID(C357,AH357+4,9999)</f>
        <v>avenida de Alberto de Alcocer</v>
      </c>
      <c r="AJ357" t="str">
        <f>AI357&amp;" "&amp;D357&amp;", Madrid, Spain"</f>
        <v>avenida de Alberto de Alcocer , Madrid, Spain</v>
      </c>
    </row>
    <row r="358" spans="1:36" x14ac:dyDescent="0.35">
      <c r="A358" s="3">
        <v>1623</v>
      </c>
      <c r="B358" t="s">
        <v>1140</v>
      </c>
      <c r="C358" t="s">
        <v>1176</v>
      </c>
      <c r="D358" t="s">
        <v>379</v>
      </c>
      <c r="E358" t="s">
        <v>1146</v>
      </c>
      <c r="F358" s="3">
        <v>1600</v>
      </c>
      <c r="G358" s="3">
        <v>1</v>
      </c>
      <c r="H358" s="3">
        <v>95</v>
      </c>
      <c r="I358" s="2">
        <v>7</v>
      </c>
      <c r="J358" s="3">
        <v>1</v>
      </c>
      <c r="K358" s="3">
        <v>1</v>
      </c>
      <c r="L358" s="3">
        <v>0</v>
      </c>
      <c r="M358" s="3">
        <v>0</v>
      </c>
      <c r="N358" s="3">
        <v>0</v>
      </c>
      <c r="O358" s="3">
        <v>0</v>
      </c>
      <c r="P358" t="b">
        <f>ISBLANK(E358)</f>
        <v>0</v>
      </c>
      <c r="Q358" t="b">
        <f>ISERROR(J358)</f>
        <v>0</v>
      </c>
      <c r="R358" t="b">
        <f>ISERROR(K358)</f>
        <v>0</v>
      </c>
      <c r="S358" t="b">
        <f>ISERROR(G358)</f>
        <v>0</v>
      </c>
      <c r="T358" t="b">
        <f>ISERROR(I358)</f>
        <v>0</v>
      </c>
      <c r="U358" t="b">
        <f>OR(P358:T358)</f>
        <v>0</v>
      </c>
      <c r="W358" s="3">
        <f>SUM(L358:O358)</f>
        <v>0</v>
      </c>
      <c r="Y358" t="s">
        <v>1697</v>
      </c>
      <c r="Z358" t="s">
        <v>1698</v>
      </c>
      <c r="AA358" t="s">
        <v>1699</v>
      </c>
      <c r="AB358" t="s">
        <v>1700</v>
      </c>
      <c r="AC358" t="s">
        <v>1886</v>
      </c>
      <c r="AD358" t="s">
        <v>2282</v>
      </c>
      <c r="AE358" t="s">
        <v>2638</v>
      </c>
      <c r="AH358">
        <f>FIND(" en ",C358)</f>
        <v>5</v>
      </c>
      <c r="AI358" t="str">
        <f>MID(C358,AH358+4,9999)</f>
        <v>calle de juan ramón jiménez</v>
      </c>
      <c r="AJ358" t="str">
        <f>AI358&amp;" "&amp;D358&amp;", Madrid, Spain"</f>
        <v>calle de juan ramón jiménez 8, Madrid, Spain</v>
      </c>
    </row>
    <row r="359" spans="1:36" x14ac:dyDescent="0.35">
      <c r="A359" s="3">
        <v>1624</v>
      </c>
      <c r="B359" t="s">
        <v>1140</v>
      </c>
      <c r="C359" t="s">
        <v>1267</v>
      </c>
      <c r="E359" t="s">
        <v>1146</v>
      </c>
      <c r="F359" s="3">
        <v>1100</v>
      </c>
      <c r="G359" s="3">
        <v>1</v>
      </c>
      <c r="H359" s="3">
        <v>55</v>
      </c>
      <c r="I359" s="2">
        <v>0</v>
      </c>
      <c r="J359" s="3">
        <v>1</v>
      </c>
      <c r="K359" s="3">
        <v>1</v>
      </c>
      <c r="L359" s="3">
        <v>0</v>
      </c>
      <c r="M359" s="3">
        <v>0</v>
      </c>
      <c r="N359" s="3">
        <v>0</v>
      </c>
      <c r="O359" s="3">
        <v>0</v>
      </c>
      <c r="P359" t="b">
        <f>ISBLANK(E359)</f>
        <v>0</v>
      </c>
      <c r="Q359" t="b">
        <f>ISERROR(J359)</f>
        <v>0</v>
      </c>
      <c r="R359" t="b">
        <f>ISERROR(K359)</f>
        <v>0</v>
      </c>
      <c r="S359" t="b">
        <f>ISERROR(G359)</f>
        <v>0</v>
      </c>
      <c r="T359" t="b">
        <f>ISERROR(I359)</f>
        <v>0</v>
      </c>
      <c r="U359" t="b">
        <f>OR(P359:T359)</f>
        <v>0</v>
      </c>
      <c r="W359" s="3">
        <f>SUM(L359:O359)</f>
        <v>0</v>
      </c>
      <c r="Y359" t="s">
        <v>1697</v>
      </c>
      <c r="Z359" t="s">
        <v>1698</v>
      </c>
      <c r="AA359" t="s">
        <v>2703</v>
      </c>
      <c r="AB359" t="s">
        <v>1700</v>
      </c>
      <c r="AC359" t="s">
        <v>1729</v>
      </c>
      <c r="AD359" t="s">
        <v>2704</v>
      </c>
      <c r="AH359">
        <f>FIND(" en ",C359)</f>
        <v>5</v>
      </c>
      <c r="AI359" t="str">
        <f>MID(C359,AH359+4,9999)</f>
        <v>victor de la serna</v>
      </c>
      <c r="AJ359" t="str">
        <f>AI359&amp;" "&amp;D359&amp;", Madrid, Spain"</f>
        <v>victor de la serna , Madrid, Spain</v>
      </c>
    </row>
    <row r="360" spans="1:36" x14ac:dyDescent="0.35">
      <c r="A360" s="3">
        <v>1626</v>
      </c>
      <c r="B360" t="s">
        <v>1140</v>
      </c>
      <c r="C360" t="s">
        <v>1268</v>
      </c>
      <c r="E360" t="s">
        <v>1146</v>
      </c>
      <c r="F360" s="3">
        <v>1300</v>
      </c>
      <c r="G360" s="3">
        <v>3</v>
      </c>
      <c r="H360" s="3">
        <v>97</v>
      </c>
      <c r="I360" s="2">
        <v>4</v>
      </c>
      <c r="J360" s="3">
        <v>1</v>
      </c>
      <c r="K360" s="3">
        <v>1</v>
      </c>
      <c r="L360" s="3">
        <v>0</v>
      </c>
      <c r="M360" s="3">
        <v>0</v>
      </c>
      <c r="N360" s="3">
        <v>0</v>
      </c>
      <c r="O360" s="3">
        <v>0</v>
      </c>
      <c r="P360" t="b">
        <f>ISBLANK(E360)</f>
        <v>0</v>
      </c>
      <c r="Q360" t="b">
        <f>ISERROR(J360)</f>
        <v>0</v>
      </c>
      <c r="R360" t="b">
        <f>ISERROR(K360)</f>
        <v>0</v>
      </c>
      <c r="S360" t="b">
        <f>ISERROR(G360)</f>
        <v>0</v>
      </c>
      <c r="T360" t="b">
        <f>ISERROR(I360)</f>
        <v>0</v>
      </c>
      <c r="U360" t="b">
        <f>OR(P360:T360)</f>
        <v>0</v>
      </c>
      <c r="W360" s="3">
        <f>SUM(L360:O360)</f>
        <v>0</v>
      </c>
      <c r="Y360" t="s">
        <v>1697</v>
      </c>
      <c r="Z360" t="s">
        <v>1698</v>
      </c>
      <c r="AA360" t="s">
        <v>1699</v>
      </c>
      <c r="AB360" t="s">
        <v>1700</v>
      </c>
      <c r="AC360" t="s">
        <v>2705</v>
      </c>
      <c r="AD360" t="s">
        <v>2706</v>
      </c>
      <c r="AH360">
        <f>FIND(" en ",C360)</f>
        <v>5</v>
      </c>
      <c r="AI360" t="str">
        <f>MID(C360,AH360+4,9999)</f>
        <v>calle de puerto rico</v>
      </c>
      <c r="AJ360" t="str">
        <f>AI360&amp;" "&amp;D360&amp;", Madrid, Spain"</f>
        <v>calle de puerto rico , Madrid, Spain</v>
      </c>
    </row>
    <row r="361" spans="1:36" x14ac:dyDescent="0.35">
      <c r="A361" s="3">
        <v>1629</v>
      </c>
      <c r="B361" t="s">
        <v>1140</v>
      </c>
      <c r="C361" t="s">
        <v>1145</v>
      </c>
      <c r="E361" t="s">
        <v>1146</v>
      </c>
      <c r="F361" s="3">
        <v>2050</v>
      </c>
      <c r="G361" s="3">
        <v>2</v>
      </c>
      <c r="H361" s="3">
        <v>138</v>
      </c>
      <c r="I361" s="2">
        <v>4</v>
      </c>
      <c r="J361" s="3">
        <v>1</v>
      </c>
      <c r="K361" s="3">
        <v>1</v>
      </c>
      <c r="L361" s="3">
        <v>0</v>
      </c>
      <c r="M361" s="3">
        <v>0</v>
      </c>
      <c r="N361" s="3">
        <v>0</v>
      </c>
      <c r="O361" s="3">
        <v>0</v>
      </c>
      <c r="P361" t="b">
        <f>ISBLANK(E361)</f>
        <v>0</v>
      </c>
      <c r="Q361" t="b">
        <f>ISERROR(J361)</f>
        <v>0</v>
      </c>
      <c r="R361" t="b">
        <f>ISERROR(K361)</f>
        <v>0</v>
      </c>
      <c r="S361" t="b">
        <f>ISERROR(G361)</f>
        <v>0</v>
      </c>
      <c r="T361" t="b">
        <f>ISERROR(I361)</f>
        <v>0</v>
      </c>
      <c r="U361" t="b">
        <f>OR(P361:T361)</f>
        <v>0</v>
      </c>
      <c r="W361" s="3">
        <f>SUM(L361:O361)</f>
        <v>0</v>
      </c>
      <c r="Y361" t="s">
        <v>1697</v>
      </c>
      <c r="Z361" t="s">
        <v>1698</v>
      </c>
      <c r="AA361" t="s">
        <v>1146</v>
      </c>
      <c r="AH361">
        <f>FIND(" en ",C361)</f>
        <v>5</v>
      </c>
      <c r="AI361" t="str">
        <f>MID(C361,AH361+4,9999)</f>
        <v>Bernabéu-Hispanoamérica</v>
      </c>
      <c r="AJ361" t="str">
        <f>AI361&amp;" "&amp;D361&amp;", Madrid, Spain"</f>
        <v>Bernabéu-Hispanoamérica , Madrid, Spain</v>
      </c>
    </row>
    <row r="362" spans="1:36" x14ac:dyDescent="0.35">
      <c r="A362" s="3">
        <v>1636</v>
      </c>
      <c r="B362" t="s">
        <v>1140</v>
      </c>
      <c r="C362" t="s">
        <v>1273</v>
      </c>
      <c r="E362" t="s">
        <v>1146</v>
      </c>
      <c r="F362" s="3">
        <v>4500</v>
      </c>
      <c r="G362" s="3">
        <v>4</v>
      </c>
      <c r="H362" s="3">
        <v>208</v>
      </c>
      <c r="I362" s="2">
        <v>2</v>
      </c>
      <c r="J362" s="3">
        <v>1</v>
      </c>
      <c r="K362" s="3">
        <v>1</v>
      </c>
      <c r="L362" s="3">
        <v>0</v>
      </c>
      <c r="M362" s="3">
        <v>0</v>
      </c>
      <c r="N362" s="3">
        <v>0</v>
      </c>
      <c r="O362" s="3">
        <v>0</v>
      </c>
      <c r="P362" t="b">
        <f>ISBLANK(E362)</f>
        <v>0</v>
      </c>
      <c r="Q362" t="b">
        <f>ISERROR(J362)</f>
        <v>0</v>
      </c>
      <c r="R362" t="b">
        <f>ISERROR(K362)</f>
        <v>0</v>
      </c>
      <c r="S362" t="b">
        <f>ISERROR(G362)</f>
        <v>0</v>
      </c>
      <c r="T362" t="b">
        <f>ISERROR(I362)</f>
        <v>0</v>
      </c>
      <c r="U362" t="b">
        <f>OR(P362:T362)</f>
        <v>0</v>
      </c>
      <c r="W362" s="3">
        <f>SUM(L362:O362)</f>
        <v>0</v>
      </c>
      <c r="Y362" t="s">
        <v>1697</v>
      </c>
      <c r="Z362" t="s">
        <v>1698</v>
      </c>
      <c r="AA362" t="s">
        <v>1780</v>
      </c>
      <c r="AB362" t="s">
        <v>2354</v>
      </c>
      <c r="AC362" t="s">
        <v>1700</v>
      </c>
      <c r="AD362" t="s">
        <v>1729</v>
      </c>
      <c r="AE362" t="s">
        <v>635</v>
      </c>
      <c r="AH362">
        <f>FIND(" en ",C362)</f>
        <v>5</v>
      </c>
      <c r="AI362" t="str">
        <f>MID(C362,AH362+4,9999)</f>
        <v>plaza Paseo de la Castellana</v>
      </c>
      <c r="AJ362" t="str">
        <f>AI362&amp;" "&amp;D362&amp;", Madrid, Spain"</f>
        <v>plaza Paseo de la Castellana , Madrid, Spain</v>
      </c>
    </row>
    <row r="363" spans="1:36" x14ac:dyDescent="0.35">
      <c r="A363" s="3">
        <v>1641</v>
      </c>
      <c r="B363" t="s">
        <v>1140</v>
      </c>
      <c r="C363" t="s">
        <v>1277</v>
      </c>
      <c r="E363" t="s">
        <v>1146</v>
      </c>
      <c r="F363" s="3">
        <v>1100</v>
      </c>
      <c r="G363" s="3">
        <v>1</v>
      </c>
      <c r="H363" s="3">
        <v>60</v>
      </c>
      <c r="I363" s="2">
        <v>0</v>
      </c>
      <c r="J363" s="3">
        <v>1</v>
      </c>
      <c r="K363" s="3">
        <v>1</v>
      </c>
      <c r="L363" s="3">
        <v>0</v>
      </c>
      <c r="M363" s="3">
        <v>0</v>
      </c>
      <c r="N363" s="3">
        <v>0</v>
      </c>
      <c r="O363" s="3">
        <v>0</v>
      </c>
      <c r="P363" t="b">
        <f>ISBLANK(E363)</f>
        <v>0</v>
      </c>
      <c r="Q363" t="b">
        <f>ISERROR(J363)</f>
        <v>0</v>
      </c>
      <c r="R363" t="b">
        <f>ISERROR(K363)</f>
        <v>0</v>
      </c>
      <c r="S363" t="b">
        <f>ISERROR(G363)</f>
        <v>0</v>
      </c>
      <c r="T363" t="b">
        <f>ISERROR(I363)</f>
        <v>0</v>
      </c>
      <c r="U363" t="b">
        <f>OR(P363:T363)</f>
        <v>0</v>
      </c>
      <c r="W363" s="3">
        <f>SUM(L363:O363)</f>
        <v>0</v>
      </c>
      <c r="Y363" t="s">
        <v>1697</v>
      </c>
      <c r="Z363" t="s">
        <v>1698</v>
      </c>
      <c r="AA363" t="s">
        <v>1699</v>
      </c>
      <c r="AB363" t="s">
        <v>2491</v>
      </c>
      <c r="AC363" t="s">
        <v>1700</v>
      </c>
      <c r="AD363" t="s">
        <v>1729</v>
      </c>
      <c r="AE363" t="s">
        <v>2629</v>
      </c>
      <c r="AH363">
        <f>FIND(" en ",C363)</f>
        <v>5</v>
      </c>
      <c r="AI363" t="str">
        <f>MID(C363,AH363+4,9999)</f>
        <v>calle Víctor de la Serna</v>
      </c>
      <c r="AJ363" t="str">
        <f>AI363&amp;" "&amp;D363&amp;", Madrid, Spain"</f>
        <v>calle Víctor de la Serna , Madrid, Spain</v>
      </c>
    </row>
    <row r="364" spans="1:36" x14ac:dyDescent="0.35">
      <c r="A364" s="3">
        <v>1643</v>
      </c>
      <c r="B364" t="s">
        <v>1140</v>
      </c>
      <c r="C364" t="s">
        <v>1279</v>
      </c>
      <c r="E364" t="s">
        <v>1146</v>
      </c>
      <c r="F364" s="3">
        <v>2900</v>
      </c>
      <c r="G364" s="3">
        <v>4</v>
      </c>
      <c r="H364" s="3">
        <v>212</v>
      </c>
      <c r="I364" s="2">
        <v>4</v>
      </c>
      <c r="J364" s="3">
        <v>1</v>
      </c>
      <c r="K364" s="3">
        <v>1</v>
      </c>
      <c r="L364" s="3">
        <v>0</v>
      </c>
      <c r="M364" s="3">
        <v>0</v>
      </c>
      <c r="N364" s="3">
        <v>0</v>
      </c>
      <c r="O364" s="3">
        <v>0</v>
      </c>
      <c r="P364" t="b">
        <f>ISBLANK(E364)</f>
        <v>0</v>
      </c>
      <c r="Q364" t="b">
        <f>ISERROR(J364)</f>
        <v>0</v>
      </c>
      <c r="R364" t="b">
        <f>ISERROR(K364)</f>
        <v>0</v>
      </c>
      <c r="S364" t="b">
        <f>ISERROR(G364)</f>
        <v>0</v>
      </c>
      <c r="T364" t="b">
        <f>ISERROR(I364)</f>
        <v>0</v>
      </c>
      <c r="U364" t="b">
        <f>OR(P364:T364)</f>
        <v>0</v>
      </c>
      <c r="W364" s="3">
        <f>SUM(L364:O364)</f>
        <v>0</v>
      </c>
      <c r="Y364" t="s">
        <v>1697</v>
      </c>
      <c r="Z364" t="s">
        <v>1698</v>
      </c>
      <c r="AA364" t="s">
        <v>1699</v>
      </c>
      <c r="AB364" t="s">
        <v>1708</v>
      </c>
      <c r="AC364" t="s">
        <v>1814</v>
      </c>
      <c r="AD364" t="s">
        <v>2623</v>
      </c>
      <c r="AH364">
        <f>FIND(" en ",C364)</f>
        <v>5</v>
      </c>
      <c r="AI364" t="str">
        <f>MID(C364,AH364+4,9999)</f>
        <v>calle del Doctor Fleming</v>
      </c>
      <c r="AJ364" t="str">
        <f>AI364&amp;" "&amp;D364&amp;", Madrid, Spain"</f>
        <v>calle del Doctor Fleming , Madrid, Spain</v>
      </c>
    </row>
    <row r="365" spans="1:36" x14ac:dyDescent="0.35">
      <c r="A365" s="3">
        <v>1645</v>
      </c>
      <c r="B365" t="s">
        <v>1140</v>
      </c>
      <c r="C365" t="s">
        <v>1145</v>
      </c>
      <c r="E365" t="s">
        <v>1146</v>
      </c>
      <c r="F365" s="3">
        <v>2870</v>
      </c>
      <c r="G365" s="3">
        <v>2</v>
      </c>
      <c r="H365" s="3">
        <v>185</v>
      </c>
      <c r="I365" s="2">
        <v>10</v>
      </c>
      <c r="J365" s="3">
        <v>1</v>
      </c>
      <c r="K365" s="3">
        <v>1</v>
      </c>
      <c r="L365" s="3">
        <v>0</v>
      </c>
      <c r="M365" s="3">
        <v>0</v>
      </c>
      <c r="N365" s="3">
        <v>0</v>
      </c>
      <c r="O365" s="3">
        <v>0</v>
      </c>
      <c r="P365" t="b">
        <f>ISBLANK(E365)</f>
        <v>0</v>
      </c>
      <c r="Q365" t="b">
        <f>ISERROR(J365)</f>
        <v>0</v>
      </c>
      <c r="R365" t="b">
        <f>ISERROR(K365)</f>
        <v>0</v>
      </c>
      <c r="S365" t="b">
        <f>ISERROR(G365)</f>
        <v>0</v>
      </c>
      <c r="T365" t="b">
        <f>ISERROR(I365)</f>
        <v>0</v>
      </c>
      <c r="U365" t="b">
        <f>OR(P365:T365)</f>
        <v>0</v>
      </c>
      <c r="W365" s="3">
        <f>SUM(L365:O365)</f>
        <v>0</v>
      </c>
      <c r="Y365" t="s">
        <v>1697</v>
      </c>
      <c r="Z365" t="s">
        <v>1698</v>
      </c>
      <c r="AA365" t="s">
        <v>1146</v>
      </c>
      <c r="AH365">
        <f>FIND(" en ",C365)</f>
        <v>5</v>
      </c>
      <c r="AI365" t="str">
        <f>MID(C365,AH365+4,9999)</f>
        <v>Bernabéu-Hispanoamérica</v>
      </c>
      <c r="AJ365" t="str">
        <f>AI365&amp;" "&amp;D365&amp;", Madrid, Spain"</f>
        <v>Bernabéu-Hispanoamérica , Madrid, Spain</v>
      </c>
    </row>
    <row r="366" spans="1:36" x14ac:dyDescent="0.35">
      <c r="A366" s="3">
        <v>1648</v>
      </c>
      <c r="B366" t="s">
        <v>1140</v>
      </c>
      <c r="C366" t="s">
        <v>1145</v>
      </c>
      <c r="E366" t="s">
        <v>1146</v>
      </c>
      <c r="F366" s="3">
        <v>1100</v>
      </c>
      <c r="G366" s="3">
        <v>1</v>
      </c>
      <c r="H366" s="3">
        <v>55</v>
      </c>
      <c r="I366" s="1" t="e">
        <v>#NULL!</v>
      </c>
      <c r="J366" s="1" t="e">
        <v>#NULL!</v>
      </c>
      <c r="K366" s="3">
        <v>1</v>
      </c>
      <c r="L366" s="3">
        <v>0</v>
      </c>
      <c r="M366" s="3">
        <v>0</v>
      </c>
      <c r="N366" s="3">
        <v>0</v>
      </c>
      <c r="O366" s="3">
        <v>0</v>
      </c>
      <c r="P366" t="b">
        <f>ISBLANK(E366)</f>
        <v>0</v>
      </c>
      <c r="Q366" t="b">
        <f>ISERROR(J366)</f>
        <v>1</v>
      </c>
      <c r="R366" t="b">
        <f>ISERROR(K366)</f>
        <v>0</v>
      </c>
      <c r="S366" t="b">
        <f>ISERROR(G366)</f>
        <v>0</v>
      </c>
      <c r="T366" t="b">
        <f>ISERROR(I366)</f>
        <v>1</v>
      </c>
      <c r="U366" t="b">
        <f>OR(P366:T366)</f>
        <v>1</v>
      </c>
      <c r="W366" s="3">
        <f>SUM(L366:O366)</f>
        <v>0</v>
      </c>
      <c r="Y366" t="s">
        <v>1697</v>
      </c>
      <c r="Z366" t="s">
        <v>1698</v>
      </c>
      <c r="AA366" t="s">
        <v>1146</v>
      </c>
      <c r="AH366">
        <f>FIND(" en ",C366)</f>
        <v>5</v>
      </c>
      <c r="AI366" t="str">
        <f>MID(C366,AH366+4,9999)</f>
        <v>Bernabéu-Hispanoamérica</v>
      </c>
      <c r="AJ366" t="str">
        <f>AI366&amp;" "&amp;D366&amp;", Madrid, Spain"</f>
        <v>Bernabéu-Hispanoamérica , Madrid, Spain</v>
      </c>
    </row>
    <row r="367" spans="1:36" x14ac:dyDescent="0.35">
      <c r="A367" s="3">
        <v>1651</v>
      </c>
      <c r="B367" t="s">
        <v>1140</v>
      </c>
      <c r="C367" t="s">
        <v>1145</v>
      </c>
      <c r="E367" t="s">
        <v>1146</v>
      </c>
      <c r="F367" s="3">
        <v>1380</v>
      </c>
      <c r="G367" s="3">
        <v>2</v>
      </c>
      <c r="H367" s="3">
        <v>70</v>
      </c>
      <c r="I367" s="2">
        <v>1</v>
      </c>
      <c r="J367" s="3">
        <v>1</v>
      </c>
      <c r="K367" s="3">
        <v>1</v>
      </c>
      <c r="L367" s="3">
        <v>0</v>
      </c>
      <c r="M367" s="3">
        <v>0</v>
      </c>
      <c r="N367" s="3">
        <v>0</v>
      </c>
      <c r="O367" s="3">
        <v>0</v>
      </c>
      <c r="P367" t="b">
        <f>ISBLANK(E367)</f>
        <v>0</v>
      </c>
      <c r="Q367" t="b">
        <f>ISERROR(J367)</f>
        <v>0</v>
      </c>
      <c r="R367" t="b">
        <f>ISERROR(K367)</f>
        <v>0</v>
      </c>
      <c r="S367" t="b">
        <f>ISERROR(G367)</f>
        <v>0</v>
      </c>
      <c r="T367" t="b">
        <f>ISERROR(I367)</f>
        <v>0</v>
      </c>
      <c r="U367" t="b">
        <f>OR(P367:T367)</f>
        <v>0</v>
      </c>
      <c r="W367" s="3">
        <f>SUM(L367:O367)</f>
        <v>0</v>
      </c>
      <c r="Y367" t="s">
        <v>1697</v>
      </c>
      <c r="Z367" t="s">
        <v>1698</v>
      </c>
      <c r="AA367" t="s">
        <v>1146</v>
      </c>
      <c r="AH367">
        <f>FIND(" en ",C367)</f>
        <v>5</v>
      </c>
      <c r="AI367" t="str">
        <f>MID(C367,AH367+4,9999)</f>
        <v>Bernabéu-Hispanoamérica</v>
      </c>
      <c r="AJ367" t="str">
        <f>AI367&amp;" "&amp;D367&amp;", Madrid, Spain"</f>
        <v>Bernabéu-Hispanoamérica , Madrid, Spain</v>
      </c>
    </row>
    <row r="368" spans="1:36" x14ac:dyDescent="0.35">
      <c r="A368" s="3">
        <v>1655</v>
      </c>
      <c r="B368" t="s">
        <v>1140</v>
      </c>
      <c r="C368" t="s">
        <v>697</v>
      </c>
      <c r="E368" t="s">
        <v>1146</v>
      </c>
      <c r="F368" s="3">
        <v>1400</v>
      </c>
      <c r="G368" s="3">
        <v>2</v>
      </c>
      <c r="H368" s="3">
        <v>86</v>
      </c>
      <c r="I368" s="2">
        <v>3</v>
      </c>
      <c r="J368" s="3">
        <v>0</v>
      </c>
      <c r="K368" s="3">
        <v>1</v>
      </c>
      <c r="L368" s="3">
        <v>0</v>
      </c>
      <c r="M368" s="3">
        <v>0</v>
      </c>
      <c r="N368" s="3">
        <v>0</v>
      </c>
      <c r="O368" s="3">
        <v>0</v>
      </c>
      <c r="P368" t="b">
        <f>ISBLANK(E368)</f>
        <v>0</v>
      </c>
      <c r="Q368" t="b">
        <f>ISERROR(J368)</f>
        <v>0</v>
      </c>
      <c r="R368" t="b">
        <f>ISERROR(K368)</f>
        <v>0</v>
      </c>
      <c r="S368" t="b">
        <f>ISERROR(G368)</f>
        <v>0</v>
      </c>
      <c r="T368" t="b">
        <f>ISERROR(I368)</f>
        <v>0</v>
      </c>
      <c r="U368" t="b">
        <f>OR(P368:T368)</f>
        <v>0</v>
      </c>
      <c r="W368" s="3">
        <f>SUM(L368:O368)</f>
        <v>0</v>
      </c>
      <c r="Y368" t="s">
        <v>1697</v>
      </c>
      <c r="Z368" t="s">
        <v>1698</v>
      </c>
      <c r="AA368" t="s">
        <v>1699</v>
      </c>
      <c r="AB368" t="s">
        <v>1708</v>
      </c>
      <c r="AC368" t="s">
        <v>2273</v>
      </c>
      <c r="AD368" t="s">
        <v>1700</v>
      </c>
      <c r="AE368" t="s">
        <v>2274</v>
      </c>
      <c r="AH368">
        <f>FIND(" en ",C368)</f>
        <v>5</v>
      </c>
      <c r="AI368" t="str">
        <f>MID(C368,AH368+4,9999)</f>
        <v>calle del Principe de Vergara</v>
      </c>
      <c r="AJ368" t="str">
        <f>AI368&amp;" "&amp;D368&amp;", Madrid, Spain"</f>
        <v>calle del Principe de Vergara , Madrid, Spain</v>
      </c>
    </row>
    <row r="369" spans="1:36" x14ac:dyDescent="0.35">
      <c r="A369" s="3">
        <v>1659</v>
      </c>
      <c r="B369" t="s">
        <v>1140</v>
      </c>
      <c r="C369" t="s">
        <v>1286</v>
      </c>
      <c r="D369" t="s">
        <v>477</v>
      </c>
      <c r="E369" t="s">
        <v>1146</v>
      </c>
      <c r="F369" s="3">
        <v>1400</v>
      </c>
      <c r="G369" s="3">
        <v>1</v>
      </c>
      <c r="H369" s="3">
        <v>100</v>
      </c>
      <c r="I369" s="2">
        <v>2</v>
      </c>
      <c r="J369" s="3">
        <v>1</v>
      </c>
      <c r="K369" s="3">
        <v>1</v>
      </c>
      <c r="L369" s="3">
        <v>0</v>
      </c>
      <c r="M369" s="3">
        <v>0</v>
      </c>
      <c r="N369" s="3">
        <v>0</v>
      </c>
      <c r="O369" s="3">
        <v>0</v>
      </c>
      <c r="P369" t="b">
        <f>ISBLANK(E369)</f>
        <v>0</v>
      </c>
      <c r="Q369" t="b">
        <f>ISERROR(J369)</f>
        <v>0</v>
      </c>
      <c r="R369" t="b">
        <f>ISERROR(K369)</f>
        <v>0</v>
      </c>
      <c r="S369" t="b">
        <f>ISERROR(G369)</f>
        <v>0</v>
      </c>
      <c r="T369" t="b">
        <f>ISERROR(I369)</f>
        <v>0</v>
      </c>
      <c r="U369" t="b">
        <f>OR(P369:T369)</f>
        <v>0</v>
      </c>
      <c r="W369" s="3">
        <f>SUM(L369:O369)</f>
        <v>0</v>
      </c>
      <c r="Y369" t="s">
        <v>1697</v>
      </c>
      <c r="Z369" t="s">
        <v>1698</v>
      </c>
      <c r="AA369" t="s">
        <v>1699</v>
      </c>
      <c r="AB369" t="s">
        <v>2719</v>
      </c>
      <c r="AH369">
        <f>FIND(" en ",C369)</f>
        <v>5</v>
      </c>
      <c r="AI369" t="str">
        <f>MID(C369,AH369+4,9999)</f>
        <v>calle Cochabamba</v>
      </c>
      <c r="AJ369" t="str">
        <f>AI369&amp;" "&amp;D369&amp;", Madrid, Spain"</f>
        <v>calle Cochabamba 21, Madrid, Spain</v>
      </c>
    </row>
    <row r="370" spans="1:36" x14ac:dyDescent="0.35">
      <c r="A370" s="3">
        <v>1663</v>
      </c>
      <c r="B370" t="s">
        <v>1140</v>
      </c>
      <c r="C370" t="s">
        <v>1288</v>
      </c>
      <c r="E370" t="s">
        <v>1146</v>
      </c>
      <c r="F370" s="3">
        <v>1850</v>
      </c>
      <c r="G370" s="3">
        <v>1</v>
      </c>
      <c r="H370" s="3">
        <v>100</v>
      </c>
      <c r="I370" s="2">
        <v>7</v>
      </c>
      <c r="J370" s="3">
        <v>1</v>
      </c>
      <c r="K370" s="3">
        <v>1</v>
      </c>
      <c r="L370" s="3">
        <v>0</v>
      </c>
      <c r="M370" s="3">
        <v>0</v>
      </c>
      <c r="N370" s="3">
        <v>0</v>
      </c>
      <c r="O370" s="3">
        <v>0</v>
      </c>
      <c r="P370" t="b">
        <f>ISBLANK(E370)</f>
        <v>0</v>
      </c>
      <c r="Q370" t="b">
        <f>ISERROR(J370)</f>
        <v>0</v>
      </c>
      <c r="R370" t="b">
        <f>ISERROR(K370)</f>
        <v>0</v>
      </c>
      <c r="S370" t="b">
        <f>ISERROR(G370)</f>
        <v>0</v>
      </c>
      <c r="T370" t="b">
        <f>ISERROR(I370)</f>
        <v>0</v>
      </c>
      <c r="U370" t="b">
        <f>OR(P370:T370)</f>
        <v>0</v>
      </c>
      <c r="W370" s="3">
        <f>SUM(L370:O370)</f>
        <v>0</v>
      </c>
      <c r="Y370" t="s">
        <v>1697</v>
      </c>
      <c r="Z370" t="s">
        <v>1698</v>
      </c>
      <c r="AA370" t="s">
        <v>1699</v>
      </c>
      <c r="AB370" t="s">
        <v>1700</v>
      </c>
      <c r="AC370" t="s">
        <v>1759</v>
      </c>
      <c r="AD370" t="s">
        <v>1815</v>
      </c>
      <c r="AE370" t="s">
        <v>2674</v>
      </c>
      <c r="AH370">
        <f>FIND(" en ",C370)</f>
        <v>5</v>
      </c>
      <c r="AI370" t="str">
        <f>MID(C370,AH370+4,9999)</f>
        <v>calle de Juan Ramón Jiménez</v>
      </c>
      <c r="AJ370" t="str">
        <f>AI370&amp;" "&amp;D370&amp;", Madrid, Spain"</f>
        <v>calle de Juan Ramón Jiménez , Madrid, Spain</v>
      </c>
    </row>
    <row r="371" spans="1:36" x14ac:dyDescent="0.35">
      <c r="A371" s="3">
        <v>1665</v>
      </c>
      <c r="B371" t="s">
        <v>1140</v>
      </c>
      <c r="C371" t="s">
        <v>1145</v>
      </c>
      <c r="E371" t="s">
        <v>1146</v>
      </c>
      <c r="F371" s="3">
        <v>1300</v>
      </c>
      <c r="G371" s="3">
        <v>1</v>
      </c>
      <c r="H371" s="3">
        <v>90</v>
      </c>
      <c r="I371" s="2">
        <v>6</v>
      </c>
      <c r="J371" s="3">
        <v>1</v>
      </c>
      <c r="K371" s="3">
        <v>1</v>
      </c>
      <c r="L371" s="3">
        <v>0</v>
      </c>
      <c r="M371" s="3">
        <v>0</v>
      </c>
      <c r="N371" s="3">
        <v>0</v>
      </c>
      <c r="O371" s="3">
        <v>0</v>
      </c>
      <c r="P371" t="b">
        <f>ISBLANK(E371)</f>
        <v>0</v>
      </c>
      <c r="Q371" t="b">
        <f>ISERROR(J371)</f>
        <v>0</v>
      </c>
      <c r="R371" t="b">
        <f>ISERROR(K371)</f>
        <v>0</v>
      </c>
      <c r="S371" t="b">
        <f>ISERROR(G371)</f>
        <v>0</v>
      </c>
      <c r="T371" t="b">
        <f>ISERROR(I371)</f>
        <v>0</v>
      </c>
      <c r="U371" t="b">
        <f>OR(P371:T371)</f>
        <v>0</v>
      </c>
      <c r="W371" s="3">
        <f>SUM(L371:O371)</f>
        <v>0</v>
      </c>
      <c r="Y371" t="s">
        <v>1697</v>
      </c>
      <c r="Z371" t="s">
        <v>1698</v>
      </c>
      <c r="AA371" t="s">
        <v>1146</v>
      </c>
      <c r="AH371">
        <f>FIND(" en ",C371)</f>
        <v>5</v>
      </c>
      <c r="AI371" t="str">
        <f>MID(C371,AH371+4,9999)</f>
        <v>Bernabéu-Hispanoamérica</v>
      </c>
      <c r="AJ371" t="str">
        <f>AI371&amp;" "&amp;D371&amp;", Madrid, Spain"</f>
        <v>Bernabéu-Hispanoamérica , Madrid, Spain</v>
      </c>
    </row>
    <row r="372" spans="1:36" x14ac:dyDescent="0.35">
      <c r="A372" s="3">
        <v>1666</v>
      </c>
      <c r="B372" t="s">
        <v>1140</v>
      </c>
      <c r="C372" t="s">
        <v>1279</v>
      </c>
      <c r="D372" t="s">
        <v>95</v>
      </c>
      <c r="E372" t="s">
        <v>1146</v>
      </c>
      <c r="F372" s="3">
        <v>2750</v>
      </c>
      <c r="G372" s="3">
        <v>4</v>
      </c>
      <c r="H372" s="3">
        <v>176</v>
      </c>
      <c r="I372" s="2">
        <v>7</v>
      </c>
      <c r="J372" s="3">
        <v>1</v>
      </c>
      <c r="K372" s="3">
        <v>1</v>
      </c>
      <c r="L372" s="3">
        <v>0</v>
      </c>
      <c r="M372" s="3">
        <v>0</v>
      </c>
      <c r="N372" s="3">
        <v>0</v>
      </c>
      <c r="O372" s="3">
        <v>0</v>
      </c>
      <c r="P372" t="b">
        <f>ISBLANK(E372)</f>
        <v>0</v>
      </c>
      <c r="Q372" t="b">
        <f>ISERROR(J372)</f>
        <v>0</v>
      </c>
      <c r="R372" t="b">
        <f>ISERROR(K372)</f>
        <v>0</v>
      </c>
      <c r="S372" t="b">
        <f>ISERROR(G372)</f>
        <v>0</v>
      </c>
      <c r="T372" t="b">
        <f>ISERROR(I372)</f>
        <v>0</v>
      </c>
      <c r="U372" t="b">
        <f>OR(P372:T372)</f>
        <v>0</v>
      </c>
      <c r="W372" s="3">
        <f>SUM(L372:O372)</f>
        <v>0</v>
      </c>
      <c r="Y372" t="s">
        <v>1697</v>
      </c>
      <c r="Z372" t="s">
        <v>1698</v>
      </c>
      <c r="AA372" t="s">
        <v>1699</v>
      </c>
      <c r="AB372" t="s">
        <v>1708</v>
      </c>
      <c r="AC372" t="s">
        <v>1814</v>
      </c>
      <c r="AD372" t="s">
        <v>2623</v>
      </c>
      <c r="AH372">
        <f>FIND(" en ",C372)</f>
        <v>5</v>
      </c>
      <c r="AI372" t="str">
        <f>MID(C372,AH372+4,9999)</f>
        <v>calle del Doctor Fleming</v>
      </c>
      <c r="AJ372" t="str">
        <f>AI372&amp;" "&amp;D372&amp;", Madrid, Spain"</f>
        <v>calle del Doctor Fleming 11, Madrid, Spain</v>
      </c>
    </row>
    <row r="373" spans="1:36" x14ac:dyDescent="0.35">
      <c r="A373" s="3">
        <v>1676</v>
      </c>
      <c r="B373" t="s">
        <v>1140</v>
      </c>
      <c r="C373" t="s">
        <v>1145</v>
      </c>
      <c r="E373" t="s">
        <v>1146</v>
      </c>
      <c r="F373" s="3">
        <v>2400</v>
      </c>
      <c r="G373" s="3">
        <v>3</v>
      </c>
      <c r="H373" s="3">
        <v>150</v>
      </c>
      <c r="I373" s="2">
        <v>3</v>
      </c>
      <c r="J373" s="3">
        <v>1</v>
      </c>
      <c r="K373" s="3">
        <v>1</v>
      </c>
      <c r="L373" s="3">
        <v>0</v>
      </c>
      <c r="M373" s="3">
        <v>0</v>
      </c>
      <c r="N373" s="3">
        <v>0</v>
      </c>
      <c r="O373" s="3">
        <v>0</v>
      </c>
      <c r="P373" t="b">
        <f>ISBLANK(E373)</f>
        <v>0</v>
      </c>
      <c r="Q373" t="b">
        <f>ISERROR(J373)</f>
        <v>0</v>
      </c>
      <c r="R373" t="b">
        <f>ISERROR(K373)</f>
        <v>0</v>
      </c>
      <c r="S373" t="b">
        <f>ISERROR(G373)</f>
        <v>0</v>
      </c>
      <c r="T373" t="b">
        <f>ISERROR(I373)</f>
        <v>0</v>
      </c>
      <c r="U373" t="b">
        <f>OR(P373:T373)</f>
        <v>0</v>
      </c>
      <c r="W373" s="3">
        <f>SUM(L373:O373)</f>
        <v>0</v>
      </c>
      <c r="Y373" t="s">
        <v>1697</v>
      </c>
      <c r="Z373" t="s">
        <v>1698</v>
      </c>
      <c r="AA373" t="s">
        <v>1146</v>
      </c>
      <c r="AH373">
        <f>FIND(" en ",C373)</f>
        <v>5</v>
      </c>
      <c r="AI373" t="str">
        <f>MID(C373,AH373+4,9999)</f>
        <v>Bernabéu-Hispanoamérica</v>
      </c>
      <c r="AJ373" t="str">
        <f>AI373&amp;" "&amp;D373&amp;", Madrid, Spain"</f>
        <v>Bernabéu-Hispanoamérica , Madrid, Spain</v>
      </c>
    </row>
    <row r="374" spans="1:36" x14ac:dyDescent="0.35">
      <c r="A374" s="3">
        <v>1954</v>
      </c>
      <c r="B374" t="s">
        <v>1483</v>
      </c>
      <c r="C374" t="s">
        <v>1494</v>
      </c>
      <c r="D374" t="s">
        <v>569</v>
      </c>
      <c r="E374" t="s">
        <v>1495</v>
      </c>
      <c r="F374" s="3">
        <v>750</v>
      </c>
      <c r="G374" s="3">
        <v>1</v>
      </c>
      <c r="H374" s="3">
        <v>50</v>
      </c>
      <c r="I374" s="2">
        <v>1</v>
      </c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t="b">
        <f>ISBLANK(E374)</f>
        <v>0</v>
      </c>
      <c r="Q374" t="b">
        <f>ISERROR(J374)</f>
        <v>0</v>
      </c>
      <c r="R374" t="b">
        <f>ISERROR(K374)</f>
        <v>0</v>
      </c>
      <c r="S374" t="b">
        <f>ISERROR(G374)</f>
        <v>0</v>
      </c>
      <c r="T374" t="b">
        <f>ISERROR(I374)</f>
        <v>0</v>
      </c>
      <c r="U374" t="b">
        <f>OR(P374:T374)</f>
        <v>0</v>
      </c>
      <c r="W374" s="3">
        <f>SUM(L374:O374)</f>
        <v>0</v>
      </c>
      <c r="Y374" t="s">
        <v>1697</v>
      </c>
      <c r="Z374" t="s">
        <v>1698</v>
      </c>
      <c r="AA374" t="s">
        <v>1699</v>
      </c>
      <c r="AB374" t="s">
        <v>1700</v>
      </c>
      <c r="AC374" t="s">
        <v>2854</v>
      </c>
      <c r="AD374" t="s">
        <v>2855</v>
      </c>
      <c r="AH374">
        <f>FIND(" en ",C374)</f>
        <v>5</v>
      </c>
      <c r="AI374" t="str">
        <f>MID(C374,AH374+4,9999)</f>
        <v>calle de MarÁ­a Juana</v>
      </c>
      <c r="AJ374" t="str">
        <f>AI374&amp;" "&amp;D374&amp;", Madrid, Spain"</f>
        <v>calle de MarÁ­a Juana 35, Madrid, Spain</v>
      </c>
    </row>
    <row r="375" spans="1:36" x14ac:dyDescent="0.35">
      <c r="A375" s="3">
        <v>1961</v>
      </c>
      <c r="B375" t="s">
        <v>1483</v>
      </c>
      <c r="C375" t="s">
        <v>1501</v>
      </c>
      <c r="D375" t="s">
        <v>476</v>
      </c>
      <c r="E375" t="s">
        <v>1495</v>
      </c>
      <c r="F375" s="3">
        <v>650</v>
      </c>
      <c r="G375" s="3">
        <v>1</v>
      </c>
      <c r="H375" s="3">
        <v>45</v>
      </c>
      <c r="I375" s="2">
        <v>3</v>
      </c>
      <c r="J375" s="3">
        <v>1</v>
      </c>
      <c r="K375" s="3">
        <v>1</v>
      </c>
      <c r="L375" s="3">
        <v>0</v>
      </c>
      <c r="M375" s="3">
        <v>0</v>
      </c>
      <c r="N375" s="3">
        <v>0</v>
      </c>
      <c r="O375" s="3">
        <v>0</v>
      </c>
      <c r="P375" t="b">
        <f>ISBLANK(E375)</f>
        <v>0</v>
      </c>
      <c r="Q375" t="b">
        <f>ISERROR(J375)</f>
        <v>0</v>
      </c>
      <c r="R375" t="b">
        <f>ISERROR(K375)</f>
        <v>0</v>
      </c>
      <c r="S375" t="b">
        <f>ISERROR(G375)</f>
        <v>0</v>
      </c>
      <c r="T375" t="b">
        <f>ISERROR(I375)</f>
        <v>0</v>
      </c>
      <c r="U375" t="b">
        <f>OR(P375:T375)</f>
        <v>0</v>
      </c>
      <c r="W375" s="3">
        <f>SUM(L375:O375)</f>
        <v>0</v>
      </c>
      <c r="Y375" t="s">
        <v>1697</v>
      </c>
      <c r="Z375" t="s">
        <v>1698</v>
      </c>
      <c r="AA375" t="s">
        <v>1699</v>
      </c>
      <c r="AB375" t="s">
        <v>2859</v>
      </c>
      <c r="AH375">
        <f>FIND(" en ",C375)</f>
        <v>5</v>
      </c>
      <c r="AI375" t="str">
        <f>MID(C375,AH375+4,9999)</f>
        <v>calle berruguete</v>
      </c>
      <c r="AJ375" t="str">
        <f>AI375&amp;" "&amp;D375&amp;", Madrid, Spain"</f>
        <v>calle berruguete 26, Madrid, Spain</v>
      </c>
    </row>
    <row r="376" spans="1:36" x14ac:dyDescent="0.35">
      <c r="A376" s="3">
        <v>1965</v>
      </c>
      <c r="B376" t="s">
        <v>1483</v>
      </c>
      <c r="C376" t="s">
        <v>1506</v>
      </c>
      <c r="E376" t="s">
        <v>1495</v>
      </c>
      <c r="F376" s="3">
        <v>740</v>
      </c>
      <c r="G376" s="3">
        <v>1</v>
      </c>
      <c r="H376" s="3">
        <v>55</v>
      </c>
      <c r="I376" s="2">
        <v>3</v>
      </c>
      <c r="J376" s="3">
        <v>1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t="b">
        <f>ISBLANK(E376)</f>
        <v>0</v>
      </c>
      <c r="Q376" t="b">
        <f>ISERROR(J376)</f>
        <v>0</v>
      </c>
      <c r="R376" t="b">
        <f>ISERROR(K376)</f>
        <v>0</v>
      </c>
      <c r="S376" t="b">
        <f>ISERROR(G376)</f>
        <v>0</v>
      </c>
      <c r="T376" t="b">
        <f>ISERROR(I376)</f>
        <v>0</v>
      </c>
      <c r="U376" t="b">
        <f>OR(P376:T376)</f>
        <v>0</v>
      </c>
      <c r="W376" s="3">
        <f>SUM(L376:O376)</f>
        <v>0</v>
      </c>
      <c r="Y376" t="s">
        <v>1697</v>
      </c>
      <c r="Z376" t="s">
        <v>1698</v>
      </c>
      <c r="AA376" t="s">
        <v>1699</v>
      </c>
      <c r="AB376" t="s">
        <v>1700</v>
      </c>
      <c r="AC376" t="s">
        <v>1722</v>
      </c>
      <c r="AD376" t="s">
        <v>2863</v>
      </c>
      <c r="AH376">
        <f>FIND(" en ",C376)</f>
        <v>5</v>
      </c>
      <c r="AI376" t="str">
        <f>MID(C376,AH376+4,9999)</f>
        <v>calle de los Molinos</v>
      </c>
      <c r="AJ376" t="str">
        <f>AI376&amp;" "&amp;D376&amp;", Madrid, Spain"</f>
        <v>calle de los Molinos , Madrid, Spain</v>
      </c>
    </row>
    <row r="377" spans="1:36" x14ac:dyDescent="0.35">
      <c r="A377" s="3">
        <v>1976</v>
      </c>
      <c r="B377" t="s">
        <v>1483</v>
      </c>
      <c r="C377" t="s">
        <v>1515</v>
      </c>
      <c r="D377" t="s">
        <v>188</v>
      </c>
      <c r="E377" t="s">
        <v>1495</v>
      </c>
      <c r="F377" s="3">
        <v>900</v>
      </c>
      <c r="G377" s="3">
        <v>2</v>
      </c>
      <c r="H377" s="3">
        <v>44</v>
      </c>
      <c r="I377" s="2">
        <v>1</v>
      </c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t="b">
        <f>ISBLANK(E377)</f>
        <v>0</v>
      </c>
      <c r="Q377" t="b">
        <f>ISERROR(J377)</f>
        <v>0</v>
      </c>
      <c r="R377" t="b">
        <f>ISERROR(K377)</f>
        <v>0</v>
      </c>
      <c r="S377" t="b">
        <f>ISERROR(G377)</f>
        <v>0</v>
      </c>
      <c r="T377" t="b">
        <f>ISERROR(I377)</f>
        <v>0</v>
      </c>
      <c r="U377" t="b">
        <f>OR(P377:T377)</f>
        <v>0</v>
      </c>
      <c r="W377" s="3">
        <f>SUM(L377:O377)</f>
        <v>0</v>
      </c>
      <c r="Y377" t="s">
        <v>1697</v>
      </c>
      <c r="Z377" t="s">
        <v>1698</v>
      </c>
      <c r="AA377" t="s">
        <v>1699</v>
      </c>
      <c r="AB377" t="s">
        <v>1700</v>
      </c>
      <c r="AC377" t="s">
        <v>1722</v>
      </c>
      <c r="AD377" t="s">
        <v>2869</v>
      </c>
      <c r="AH377">
        <f>FIND(" en ",C377)</f>
        <v>5</v>
      </c>
      <c r="AI377" t="str">
        <f>MID(C377,AH377+4,9999)</f>
        <v>calle de los molinos</v>
      </c>
      <c r="AJ377" t="str">
        <f>AI377&amp;" "&amp;D377&amp;", Madrid, Spain"</f>
        <v>calle de los molinos 3, Madrid, Spain</v>
      </c>
    </row>
    <row r="378" spans="1:36" x14ac:dyDescent="0.35">
      <c r="A378" s="3">
        <v>1983</v>
      </c>
      <c r="B378" t="s">
        <v>1483</v>
      </c>
      <c r="C378" t="s">
        <v>1523</v>
      </c>
      <c r="D378" t="s">
        <v>365</v>
      </c>
      <c r="E378" t="s">
        <v>1495</v>
      </c>
      <c r="F378" s="3">
        <v>900</v>
      </c>
      <c r="G378" s="3">
        <v>2</v>
      </c>
      <c r="H378" s="3">
        <v>75</v>
      </c>
      <c r="I378" s="2">
        <v>1</v>
      </c>
      <c r="J378" s="3">
        <v>1</v>
      </c>
      <c r="K378" s="3">
        <v>1</v>
      </c>
      <c r="L378" s="3">
        <v>0</v>
      </c>
      <c r="M378" s="3">
        <v>0</v>
      </c>
      <c r="N378" s="3">
        <v>0</v>
      </c>
      <c r="O378" s="3">
        <v>0</v>
      </c>
      <c r="P378" t="b">
        <f>ISBLANK(E378)</f>
        <v>0</v>
      </c>
      <c r="Q378" t="b">
        <f>ISERROR(J378)</f>
        <v>0</v>
      </c>
      <c r="R378" t="b">
        <f>ISERROR(K378)</f>
        <v>0</v>
      </c>
      <c r="S378" t="b">
        <f>ISERROR(G378)</f>
        <v>0</v>
      </c>
      <c r="T378" t="b">
        <f>ISERROR(I378)</f>
        <v>0</v>
      </c>
      <c r="U378" t="b">
        <f>OR(P378:T378)</f>
        <v>0</v>
      </c>
      <c r="W378" s="3">
        <f>SUM(L378:O378)</f>
        <v>0</v>
      </c>
      <c r="Y378" t="s">
        <v>1697</v>
      </c>
      <c r="Z378" t="s">
        <v>1698</v>
      </c>
      <c r="AA378" t="s">
        <v>1699</v>
      </c>
      <c r="AB378" t="s">
        <v>2875</v>
      </c>
      <c r="AH378">
        <f>FIND(" en ",C378)</f>
        <v>5</v>
      </c>
      <c r="AI378" t="str">
        <f>MID(C378,AH378+4,9999)</f>
        <v>calle Panizo</v>
      </c>
      <c r="AJ378" t="str">
        <f>AI378&amp;" "&amp;D378&amp;", Madrid, Spain"</f>
        <v>calle Panizo 63, Madrid, Spain</v>
      </c>
    </row>
    <row r="379" spans="1:36" x14ac:dyDescent="0.35">
      <c r="A379" s="3">
        <v>2025</v>
      </c>
      <c r="B379" t="s">
        <v>1483</v>
      </c>
      <c r="C379" t="s">
        <v>1542</v>
      </c>
      <c r="E379" t="s">
        <v>1495</v>
      </c>
      <c r="F379" s="3">
        <v>650</v>
      </c>
      <c r="G379" s="3">
        <v>1</v>
      </c>
      <c r="H379" s="3">
        <v>40</v>
      </c>
      <c r="I379" s="2">
        <v>2</v>
      </c>
      <c r="J379" s="3">
        <v>1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  <c r="P379" t="b">
        <f>ISBLANK(E379)</f>
        <v>0</v>
      </c>
      <c r="Q379" t="b">
        <f>ISERROR(J379)</f>
        <v>0</v>
      </c>
      <c r="R379" t="b">
        <f>ISERROR(K379)</f>
        <v>0</v>
      </c>
      <c r="S379" t="b">
        <f>ISERROR(G379)</f>
        <v>0</v>
      </c>
      <c r="T379" t="b">
        <f>ISERROR(I379)</f>
        <v>0</v>
      </c>
      <c r="U379" t="b">
        <f>OR(P379:T379)</f>
        <v>0</v>
      </c>
      <c r="W379" s="3">
        <f>SUM(L379:O379)</f>
        <v>0</v>
      </c>
      <c r="Y379" t="s">
        <v>1697</v>
      </c>
      <c r="Z379" t="s">
        <v>1698</v>
      </c>
      <c r="AA379" t="s">
        <v>1495</v>
      </c>
      <c r="AH379">
        <f>FIND(" en ",C379)</f>
        <v>5</v>
      </c>
      <c r="AI379" t="str">
        <f>MID(C379,AH379+4,9999)</f>
        <v>Berruguete</v>
      </c>
      <c r="AJ379" t="str">
        <f>AI379&amp;" "&amp;D379&amp;", Madrid, Spain"</f>
        <v>Berruguete , Madrid, Spain</v>
      </c>
    </row>
    <row r="380" spans="1:36" x14ac:dyDescent="0.35">
      <c r="A380" s="3">
        <v>2029</v>
      </c>
      <c r="B380" t="s">
        <v>1483</v>
      </c>
      <c r="C380" t="s">
        <v>1545</v>
      </c>
      <c r="E380" t="s">
        <v>1495</v>
      </c>
      <c r="F380" s="3">
        <v>700</v>
      </c>
      <c r="G380" s="3">
        <v>0</v>
      </c>
      <c r="H380" s="3">
        <v>50</v>
      </c>
      <c r="I380" s="2">
        <v>3</v>
      </c>
      <c r="J380" s="3">
        <v>1</v>
      </c>
      <c r="K380" s="3">
        <v>0</v>
      </c>
      <c r="L380" s="3">
        <v>1</v>
      </c>
      <c r="M380" s="3">
        <v>0</v>
      </c>
      <c r="N380" s="3">
        <v>0</v>
      </c>
      <c r="O380" s="3">
        <v>0</v>
      </c>
      <c r="P380" t="b">
        <f>ISBLANK(E380)</f>
        <v>0</v>
      </c>
      <c r="Q380" t="b">
        <f>ISERROR(J380)</f>
        <v>0</v>
      </c>
      <c r="R380" t="b">
        <f>ISERROR(K380)</f>
        <v>0</v>
      </c>
      <c r="S380" t="b">
        <f>ISERROR(G380)</f>
        <v>0</v>
      </c>
      <c r="T380" t="b">
        <f>ISERROR(I380)</f>
        <v>0</v>
      </c>
      <c r="U380" t="b">
        <f>OR(P380:T380)</f>
        <v>0</v>
      </c>
      <c r="W380" s="3">
        <f>SUM(L380:O380)</f>
        <v>1</v>
      </c>
      <c r="Y380" t="s">
        <v>1710</v>
      </c>
      <c r="Z380" t="s">
        <v>1698</v>
      </c>
      <c r="AA380" t="s">
        <v>1699</v>
      </c>
      <c r="AB380" t="s">
        <v>2893</v>
      </c>
      <c r="AH380">
        <f>FIND(" en ",C380)</f>
        <v>6</v>
      </c>
      <c r="AI380" t="str">
        <f>MID(C380,AH380+4,9999)</f>
        <v>calle Araucaria</v>
      </c>
      <c r="AJ380" t="str">
        <f>AI380&amp;" "&amp;D380&amp;", Madrid, Spain"</f>
        <v>calle Araucaria , Madrid, Spain</v>
      </c>
    </row>
    <row r="381" spans="1:36" x14ac:dyDescent="0.35">
      <c r="A381" s="3">
        <v>2030</v>
      </c>
      <c r="B381" t="s">
        <v>1483</v>
      </c>
      <c r="C381" t="s">
        <v>1546</v>
      </c>
      <c r="E381" t="s">
        <v>1495</v>
      </c>
      <c r="F381" s="3">
        <v>700</v>
      </c>
      <c r="G381" s="3">
        <v>0</v>
      </c>
      <c r="H381" s="3">
        <v>50</v>
      </c>
      <c r="I381" s="2">
        <v>3</v>
      </c>
      <c r="J381" s="3">
        <v>1</v>
      </c>
      <c r="K381" s="3">
        <v>0</v>
      </c>
      <c r="L381" s="3">
        <v>1</v>
      </c>
      <c r="M381" s="3">
        <v>0</v>
      </c>
      <c r="N381" s="3">
        <v>0</v>
      </c>
      <c r="O381" s="3">
        <v>0</v>
      </c>
      <c r="P381" t="b">
        <f>ISBLANK(E381)</f>
        <v>0</v>
      </c>
      <c r="Q381" t="b">
        <f>ISERROR(J381)</f>
        <v>0</v>
      </c>
      <c r="R381" t="b">
        <f>ISERROR(K381)</f>
        <v>0</v>
      </c>
      <c r="S381" t="b">
        <f>ISERROR(G381)</f>
        <v>0</v>
      </c>
      <c r="T381" t="b">
        <f>ISERROR(I381)</f>
        <v>0</v>
      </c>
      <c r="U381" t="b">
        <f>OR(P381:T381)</f>
        <v>0</v>
      </c>
      <c r="W381" s="3">
        <f>SUM(L381:O381)</f>
        <v>1</v>
      </c>
      <c r="Y381" t="s">
        <v>1710</v>
      </c>
      <c r="Z381" t="s">
        <v>1698</v>
      </c>
      <c r="AA381" t="s">
        <v>2894</v>
      </c>
      <c r="AB381" t="s">
        <v>2895</v>
      </c>
      <c r="AH381">
        <f>FIND(" en ",C381)</f>
        <v>6</v>
      </c>
      <c r="AI381" t="str">
        <f>MID(C381,AH381+4,9999)</f>
        <v>maria zayas</v>
      </c>
      <c r="AJ381" t="str">
        <f>AI381&amp;" "&amp;D381&amp;", Madrid, Spain"</f>
        <v>maria zayas , Madrid, Spain</v>
      </c>
    </row>
    <row r="382" spans="1:36" x14ac:dyDescent="0.35">
      <c r="A382" s="3">
        <v>2031</v>
      </c>
      <c r="B382" t="s">
        <v>1483</v>
      </c>
      <c r="C382" t="s">
        <v>1547</v>
      </c>
      <c r="E382" t="s">
        <v>1495</v>
      </c>
      <c r="F382" s="3">
        <v>700</v>
      </c>
      <c r="G382" s="3">
        <v>0</v>
      </c>
      <c r="H382" s="3">
        <v>50</v>
      </c>
      <c r="I382" s="2">
        <v>1</v>
      </c>
      <c r="J382" s="3">
        <v>1</v>
      </c>
      <c r="K382" s="3">
        <v>0</v>
      </c>
      <c r="L382" s="3">
        <v>1</v>
      </c>
      <c r="M382" s="3">
        <v>0</v>
      </c>
      <c r="N382" s="3">
        <v>0</v>
      </c>
      <c r="O382" s="3">
        <v>0</v>
      </c>
      <c r="P382" t="b">
        <f>ISBLANK(E382)</f>
        <v>0</v>
      </c>
      <c r="Q382" t="b">
        <f>ISERROR(J382)</f>
        <v>0</v>
      </c>
      <c r="R382" t="b">
        <f>ISERROR(K382)</f>
        <v>0</v>
      </c>
      <c r="S382" t="b">
        <f>ISERROR(G382)</f>
        <v>0</v>
      </c>
      <c r="T382" t="b">
        <f>ISERROR(I382)</f>
        <v>0</v>
      </c>
      <c r="U382" t="b">
        <f>OR(P382:T382)</f>
        <v>0</v>
      </c>
      <c r="W382" s="3">
        <f>SUM(L382:O382)</f>
        <v>1</v>
      </c>
      <c r="Y382" t="s">
        <v>1710</v>
      </c>
      <c r="Z382" t="s">
        <v>1698</v>
      </c>
      <c r="AA382" t="s">
        <v>1699</v>
      </c>
      <c r="AB382" t="s">
        <v>1700</v>
      </c>
      <c r="AC382" t="s">
        <v>2854</v>
      </c>
      <c r="AD382" t="s">
        <v>2896</v>
      </c>
      <c r="AH382">
        <f>FIND(" en ",C382)</f>
        <v>6</v>
      </c>
      <c r="AI382" t="str">
        <f>MID(C382,AH382+4,9999)</f>
        <v>calle de MarÁ­a Zayas</v>
      </c>
      <c r="AJ382" t="str">
        <f>AI382&amp;" "&amp;D382&amp;", Madrid, Spain"</f>
        <v>calle de MarÁ­a Zayas , Madrid, Spain</v>
      </c>
    </row>
    <row r="383" spans="1:36" x14ac:dyDescent="0.35">
      <c r="A383" s="3">
        <v>2036</v>
      </c>
      <c r="B383" t="s">
        <v>1483</v>
      </c>
      <c r="C383" t="s">
        <v>1550</v>
      </c>
      <c r="E383" t="s">
        <v>1495</v>
      </c>
      <c r="F383" s="3">
        <v>1100</v>
      </c>
      <c r="G383" s="3">
        <v>2</v>
      </c>
      <c r="H383" s="3">
        <v>87</v>
      </c>
      <c r="I383" s="2">
        <v>3</v>
      </c>
      <c r="J383" s="3">
        <v>1</v>
      </c>
      <c r="K383" s="3">
        <v>1</v>
      </c>
      <c r="L383" s="3">
        <v>0</v>
      </c>
      <c r="M383" s="3">
        <v>0</v>
      </c>
      <c r="N383" s="3">
        <v>0</v>
      </c>
      <c r="O383" s="3">
        <v>0</v>
      </c>
      <c r="P383" t="b">
        <f>ISBLANK(E383)</f>
        <v>0</v>
      </c>
      <c r="Q383" t="b">
        <f>ISERROR(J383)</f>
        <v>0</v>
      </c>
      <c r="R383" t="b">
        <f>ISERROR(K383)</f>
        <v>0</v>
      </c>
      <c r="S383" t="b">
        <f>ISERROR(G383)</f>
        <v>0</v>
      </c>
      <c r="T383" t="b">
        <f>ISERROR(I383)</f>
        <v>0</v>
      </c>
      <c r="U383" t="b">
        <f>OR(P383:T383)</f>
        <v>0</v>
      </c>
      <c r="W383" s="3">
        <f>SUM(L383:O383)</f>
        <v>0</v>
      </c>
      <c r="Y383" t="s">
        <v>1697</v>
      </c>
      <c r="Z383" t="s">
        <v>1698</v>
      </c>
      <c r="AA383" t="s">
        <v>1699</v>
      </c>
      <c r="AB383" t="s">
        <v>1706</v>
      </c>
      <c r="AC383" t="s">
        <v>2900</v>
      </c>
      <c r="AD383" t="s">
        <v>1708</v>
      </c>
      <c r="AE383" t="s">
        <v>2901</v>
      </c>
      <c r="AH383">
        <f>FIND(" en ",C383)</f>
        <v>5</v>
      </c>
      <c r="AI383" t="str">
        <f>MID(C383,AH383+4,9999)</f>
        <v>calle Nuestra SeÁ±ora del Carmen</v>
      </c>
      <c r="AJ383" t="str">
        <f>AI383&amp;" "&amp;D383&amp;", Madrid, Spain"</f>
        <v>calle Nuestra SeÁ±ora del Carmen , Madrid, Spain</v>
      </c>
    </row>
    <row r="384" spans="1:36" x14ac:dyDescent="0.35">
      <c r="A384" s="3">
        <v>2038</v>
      </c>
      <c r="B384" t="s">
        <v>1483</v>
      </c>
      <c r="C384" t="s">
        <v>1551</v>
      </c>
      <c r="D384" t="s">
        <v>206</v>
      </c>
      <c r="E384" t="s">
        <v>1495</v>
      </c>
      <c r="F384" s="3">
        <v>1150</v>
      </c>
      <c r="G384" s="3">
        <v>2</v>
      </c>
      <c r="H384" s="3">
        <v>87</v>
      </c>
      <c r="I384" s="2">
        <v>3</v>
      </c>
      <c r="J384" s="3">
        <v>1</v>
      </c>
      <c r="K384" s="3">
        <v>1</v>
      </c>
      <c r="L384" s="3">
        <v>0</v>
      </c>
      <c r="M384" s="3">
        <v>0</v>
      </c>
      <c r="N384" s="3">
        <v>0</v>
      </c>
      <c r="O384" s="3">
        <v>0</v>
      </c>
      <c r="P384" t="b">
        <f>ISBLANK(E384)</f>
        <v>0</v>
      </c>
      <c r="Q384" t="b">
        <f>ISERROR(J384)</f>
        <v>0</v>
      </c>
      <c r="R384" t="b">
        <f>ISERROR(K384)</f>
        <v>0</v>
      </c>
      <c r="S384" t="b">
        <f>ISERROR(G384)</f>
        <v>0</v>
      </c>
      <c r="T384" t="b">
        <f>ISERROR(I384)</f>
        <v>0</v>
      </c>
      <c r="U384" t="b">
        <f>OR(P384:T384)</f>
        <v>0</v>
      </c>
      <c r="W384" s="3">
        <f>SUM(L384:O384)</f>
        <v>0</v>
      </c>
      <c r="Y384" t="s">
        <v>1697</v>
      </c>
      <c r="Z384" t="s">
        <v>1698</v>
      </c>
      <c r="AA384" t="s">
        <v>1699</v>
      </c>
      <c r="AB384" t="s">
        <v>1706</v>
      </c>
      <c r="AC384" t="s">
        <v>2900</v>
      </c>
      <c r="AD384" t="s">
        <v>2902</v>
      </c>
      <c r="AE384" t="s">
        <v>2901</v>
      </c>
      <c r="AH384">
        <f>FIND(" en ",C384)</f>
        <v>5</v>
      </c>
      <c r="AI384" t="str">
        <f>MID(C384,AH384+4,9999)</f>
        <v>calle Nuestra SeÁ±ora Del Carmen</v>
      </c>
      <c r="AJ384" t="str">
        <f>AI384&amp;" "&amp;D384&amp;", Madrid, Spain"</f>
        <v>calle Nuestra SeÁ±ora Del Carmen 37, Madrid, Spain</v>
      </c>
    </row>
    <row r="385" spans="1:36" x14ac:dyDescent="0.35">
      <c r="A385" s="3">
        <v>2051</v>
      </c>
      <c r="B385" t="s">
        <v>1483</v>
      </c>
      <c r="C385" t="s">
        <v>1559</v>
      </c>
      <c r="D385" t="s">
        <v>71</v>
      </c>
      <c r="E385" t="s">
        <v>1495</v>
      </c>
      <c r="F385" s="3">
        <v>800</v>
      </c>
      <c r="G385" s="3">
        <v>3</v>
      </c>
      <c r="H385" s="3">
        <v>75</v>
      </c>
      <c r="I385" s="2">
        <v>3</v>
      </c>
      <c r="J385" s="3">
        <v>1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t="b">
        <f>ISBLANK(E385)</f>
        <v>0</v>
      </c>
      <c r="Q385" t="b">
        <f>ISERROR(J385)</f>
        <v>0</v>
      </c>
      <c r="R385" t="b">
        <f>ISERROR(K385)</f>
        <v>0</v>
      </c>
      <c r="S385" t="b">
        <f>ISERROR(G385)</f>
        <v>0</v>
      </c>
      <c r="T385" t="b">
        <f>ISERROR(I385)</f>
        <v>0</v>
      </c>
      <c r="U385" t="b">
        <f>OR(P385:T385)</f>
        <v>0</v>
      </c>
      <c r="W385" s="3">
        <f>SUM(L385:O385)</f>
        <v>0</v>
      </c>
      <c r="Y385" t="s">
        <v>1697</v>
      </c>
      <c r="Z385" t="s">
        <v>1698</v>
      </c>
      <c r="AA385" t="s">
        <v>1699</v>
      </c>
      <c r="AB385" t="s">
        <v>1700</v>
      </c>
      <c r="AC385" t="s">
        <v>2911</v>
      </c>
      <c r="AD385" t="s">
        <v>2912</v>
      </c>
      <c r="AH385">
        <f>FIND(" en ",C385)</f>
        <v>5</v>
      </c>
      <c r="AI385" t="str">
        <f>MID(C385,AH385+4,9999)</f>
        <v>calle de ofelia nieto</v>
      </c>
      <c r="AJ385" t="str">
        <f>AI385&amp;" "&amp;D385&amp;", Madrid, Spain"</f>
        <v>calle de ofelia nieto 14, Madrid, Spain</v>
      </c>
    </row>
    <row r="386" spans="1:36" x14ac:dyDescent="0.35">
      <c r="A386" s="3">
        <v>2053</v>
      </c>
      <c r="B386" t="s">
        <v>1483</v>
      </c>
      <c r="C386" t="s">
        <v>1561</v>
      </c>
      <c r="D386" t="s">
        <v>176</v>
      </c>
      <c r="E386" t="s">
        <v>1495</v>
      </c>
      <c r="F386" s="3">
        <v>800</v>
      </c>
      <c r="G386" s="3">
        <v>3</v>
      </c>
      <c r="H386" s="3">
        <v>70</v>
      </c>
      <c r="I386" s="2">
        <v>3</v>
      </c>
      <c r="J386" s="3">
        <v>1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t="b">
        <f>ISBLANK(E386)</f>
        <v>0</v>
      </c>
      <c r="Q386" t="b">
        <f>ISERROR(J386)</f>
        <v>0</v>
      </c>
      <c r="R386" t="b">
        <f>ISERROR(K386)</f>
        <v>0</v>
      </c>
      <c r="S386" t="b">
        <f>ISERROR(G386)</f>
        <v>0</v>
      </c>
      <c r="T386" t="b">
        <f>ISERROR(I386)</f>
        <v>0</v>
      </c>
      <c r="U386" t="b">
        <f>OR(P386:T386)</f>
        <v>0</v>
      </c>
      <c r="W386" s="3">
        <f>SUM(L386:O386)</f>
        <v>0</v>
      </c>
      <c r="Y386" t="s">
        <v>1697</v>
      </c>
      <c r="Z386" t="s">
        <v>1698</v>
      </c>
      <c r="AA386" t="s">
        <v>1699</v>
      </c>
      <c r="AB386" t="s">
        <v>1700</v>
      </c>
      <c r="AC386" t="s">
        <v>2914</v>
      </c>
      <c r="AD386" t="s">
        <v>1700</v>
      </c>
      <c r="AE386" t="s">
        <v>1729</v>
      </c>
      <c r="AF386" t="s">
        <v>2915</v>
      </c>
      <c r="AH386">
        <f>FIND(" en ",C386)</f>
        <v>5</v>
      </c>
      <c r="AI386" t="str">
        <f>MID(C386,AH386+4,9999)</f>
        <v>calle de isla de la gomera</v>
      </c>
      <c r="AJ386" t="str">
        <f>AI386&amp;" "&amp;D386&amp;", Madrid, Spain"</f>
        <v>calle de isla de la gomera 13, Madrid, Spain</v>
      </c>
    </row>
    <row r="387" spans="1:36" x14ac:dyDescent="0.35">
      <c r="A387" s="3">
        <v>2072</v>
      </c>
      <c r="B387" t="s">
        <v>1483</v>
      </c>
      <c r="C387" t="s">
        <v>1577</v>
      </c>
      <c r="E387" t="s">
        <v>1495</v>
      </c>
      <c r="F387" s="3">
        <v>1100</v>
      </c>
      <c r="G387" s="3">
        <v>3</v>
      </c>
      <c r="H387" s="3">
        <v>70</v>
      </c>
      <c r="I387" s="2">
        <v>3</v>
      </c>
      <c r="J387" s="3">
        <v>1</v>
      </c>
      <c r="K387" s="3">
        <v>1</v>
      </c>
      <c r="L387" s="3">
        <v>0</v>
      </c>
      <c r="M387" s="3">
        <v>0</v>
      </c>
      <c r="N387" s="3">
        <v>0</v>
      </c>
      <c r="O387" s="3">
        <v>0</v>
      </c>
      <c r="P387" t="b">
        <f>ISBLANK(E387)</f>
        <v>0</v>
      </c>
      <c r="Q387" t="b">
        <f>ISERROR(J387)</f>
        <v>0</v>
      </c>
      <c r="R387" t="b">
        <f>ISERROR(K387)</f>
        <v>0</v>
      </c>
      <c r="S387" t="b">
        <f>ISERROR(G387)</f>
        <v>0</v>
      </c>
      <c r="T387" t="b">
        <f>ISERROR(I387)</f>
        <v>0</v>
      </c>
      <c r="U387" t="b">
        <f>OR(P387:T387)</f>
        <v>0</v>
      </c>
      <c r="W387" s="3">
        <f>SUM(L387:O387)</f>
        <v>0</v>
      </c>
      <c r="Y387" t="s">
        <v>1697</v>
      </c>
      <c r="Z387" t="s">
        <v>1698</v>
      </c>
      <c r="AA387" t="s">
        <v>1699</v>
      </c>
      <c r="AB387" t="s">
        <v>2782</v>
      </c>
      <c r="AC387" t="s">
        <v>2930</v>
      </c>
      <c r="AH387">
        <f>FIND(" en ",C387)</f>
        <v>5</v>
      </c>
      <c r="AI387" t="str">
        <f>MID(C387,AH387+4,9999)</f>
        <v>calle Alonso NÁºÁ±ez</v>
      </c>
      <c r="AJ387" t="str">
        <f>AI387&amp;" "&amp;D387&amp;", Madrid, Spain"</f>
        <v>calle Alonso NÁºÁ±ez , Madrid, Spain</v>
      </c>
    </row>
    <row r="388" spans="1:36" x14ac:dyDescent="0.35">
      <c r="A388" s="3">
        <v>2087</v>
      </c>
      <c r="B388" t="s">
        <v>1483</v>
      </c>
      <c r="C388" t="s">
        <v>1583</v>
      </c>
      <c r="E388" t="s">
        <v>1495</v>
      </c>
      <c r="F388" s="3">
        <v>775</v>
      </c>
      <c r="G388" s="3">
        <v>1</v>
      </c>
      <c r="H388" s="3">
        <v>55</v>
      </c>
      <c r="I388" s="2">
        <v>2</v>
      </c>
      <c r="J388" s="3">
        <v>1</v>
      </c>
      <c r="K388" s="3">
        <v>1</v>
      </c>
      <c r="L388" s="3">
        <v>0</v>
      </c>
      <c r="M388" s="3">
        <v>0</v>
      </c>
      <c r="N388" s="3">
        <v>0</v>
      </c>
      <c r="O388" s="3">
        <v>0</v>
      </c>
      <c r="P388" t="b">
        <f>ISBLANK(E388)</f>
        <v>0</v>
      </c>
      <c r="Q388" t="b">
        <f>ISERROR(J388)</f>
        <v>0</v>
      </c>
      <c r="R388" t="b">
        <f>ISERROR(K388)</f>
        <v>0</v>
      </c>
      <c r="S388" t="b">
        <f>ISERROR(G388)</f>
        <v>0</v>
      </c>
      <c r="T388" t="b">
        <f>ISERROR(I388)</f>
        <v>0</v>
      </c>
      <c r="U388" t="b">
        <f>OR(P388:T388)</f>
        <v>0</v>
      </c>
      <c r="W388" s="3">
        <f>SUM(L388:O388)</f>
        <v>0</v>
      </c>
      <c r="Y388" t="s">
        <v>1697</v>
      </c>
      <c r="Z388" t="s">
        <v>1698</v>
      </c>
      <c r="AA388" t="s">
        <v>1699</v>
      </c>
      <c r="AB388" t="s">
        <v>2150</v>
      </c>
      <c r="AC388" t="s">
        <v>1759</v>
      </c>
      <c r="AD388" t="s">
        <v>1708</v>
      </c>
      <c r="AE388" t="s">
        <v>2935</v>
      </c>
      <c r="AH388">
        <f>FIND(" en ",C388)</f>
        <v>5</v>
      </c>
      <c r="AI388" t="str">
        <f>MID(C388,AH388+4,9999)</f>
        <v>calle Calle Juan del Risco</v>
      </c>
      <c r="AJ388" t="str">
        <f>AI388&amp;" "&amp;D388&amp;", Madrid, Spain"</f>
        <v>calle Calle Juan del Risco , Madrid, Spain</v>
      </c>
    </row>
    <row r="389" spans="1:36" x14ac:dyDescent="0.35">
      <c r="A389" s="3">
        <v>1402</v>
      </c>
      <c r="B389" t="s">
        <v>1081</v>
      </c>
      <c r="C389" t="s">
        <v>1086</v>
      </c>
      <c r="D389" t="s">
        <v>203</v>
      </c>
      <c r="E389" t="s">
        <v>1087</v>
      </c>
      <c r="F389" s="3">
        <v>743</v>
      </c>
      <c r="G389" s="3">
        <v>3</v>
      </c>
      <c r="H389" s="3">
        <v>95</v>
      </c>
      <c r="I389" s="2">
        <v>0</v>
      </c>
      <c r="J389" s="3">
        <v>1</v>
      </c>
      <c r="K389" s="3">
        <v>1</v>
      </c>
      <c r="L389" s="3">
        <v>0</v>
      </c>
      <c r="M389" s="3">
        <v>0</v>
      </c>
      <c r="N389" s="3">
        <v>0</v>
      </c>
      <c r="O389" s="3">
        <v>0</v>
      </c>
      <c r="P389" t="b">
        <f>ISBLANK(E389)</f>
        <v>0</v>
      </c>
      <c r="Q389" t="b">
        <f>ISERROR(J389)</f>
        <v>0</v>
      </c>
      <c r="R389" t="b">
        <f>ISERROR(K389)</f>
        <v>0</v>
      </c>
      <c r="S389" t="b">
        <f>ISERROR(G389)</f>
        <v>0</v>
      </c>
      <c r="T389" t="b">
        <f>ISERROR(I389)</f>
        <v>0</v>
      </c>
      <c r="U389" t="b">
        <f>OR(P389:T389)</f>
        <v>0</v>
      </c>
      <c r="W389" s="3">
        <f>SUM(L389:O389)</f>
        <v>0</v>
      </c>
      <c r="Y389" t="s">
        <v>1697</v>
      </c>
      <c r="Z389" t="s">
        <v>1698</v>
      </c>
      <c r="AA389" t="s">
        <v>1699</v>
      </c>
      <c r="AB389" t="s">
        <v>1708</v>
      </c>
      <c r="AC389" t="s">
        <v>2567</v>
      </c>
      <c r="AH389">
        <f>FIND(" en ",C389)</f>
        <v>5</v>
      </c>
      <c r="AI389" t="str">
        <f>MID(C389,AH389+4,9999)</f>
        <v>calle del jacobeo</v>
      </c>
      <c r="AJ389" t="str">
        <f>AI389&amp;" "&amp;D389&amp;", Madrid, Spain"</f>
        <v>calle del jacobeo s/n, Madrid, Spain</v>
      </c>
    </row>
    <row r="390" spans="1:36" x14ac:dyDescent="0.35">
      <c r="A390" s="3">
        <v>1409</v>
      </c>
      <c r="B390" t="s">
        <v>1081</v>
      </c>
      <c r="C390" t="s">
        <v>1095</v>
      </c>
      <c r="D390" t="s">
        <v>206</v>
      </c>
      <c r="E390" t="s">
        <v>1087</v>
      </c>
      <c r="F390" s="3">
        <v>790</v>
      </c>
      <c r="G390" s="3">
        <v>2</v>
      </c>
      <c r="H390" s="3">
        <v>85</v>
      </c>
      <c r="I390" s="2">
        <v>4</v>
      </c>
      <c r="J390" s="3">
        <v>1</v>
      </c>
      <c r="K390" s="3">
        <v>1</v>
      </c>
      <c r="L390" s="3">
        <v>1</v>
      </c>
      <c r="M390" s="3">
        <v>0</v>
      </c>
      <c r="N390" s="3">
        <v>0</v>
      </c>
      <c r="O390" s="3">
        <v>0</v>
      </c>
      <c r="P390" t="b">
        <f>ISBLANK(E390)</f>
        <v>0</v>
      </c>
      <c r="Q390" t="b">
        <f>ISERROR(J390)</f>
        <v>0</v>
      </c>
      <c r="R390" t="b">
        <f>ISERROR(K390)</f>
        <v>0</v>
      </c>
      <c r="S390" t="b">
        <f>ISERROR(G390)</f>
        <v>0</v>
      </c>
      <c r="T390" t="b">
        <f>ISERROR(I390)</f>
        <v>0</v>
      </c>
      <c r="U390" t="b">
        <f>OR(P390:T390)</f>
        <v>0</v>
      </c>
      <c r="W390" s="3">
        <f>SUM(L390:O390)</f>
        <v>1</v>
      </c>
      <c r="Y390" t="s">
        <v>1710</v>
      </c>
      <c r="Z390" t="s">
        <v>1698</v>
      </c>
      <c r="AA390" t="s">
        <v>1699</v>
      </c>
      <c r="AB390" t="s">
        <v>2575</v>
      </c>
      <c r="AC390" t="s">
        <v>2576</v>
      </c>
      <c r="AH390">
        <f>FIND(" en ",C390)</f>
        <v>6</v>
      </c>
      <c r="AI390" t="str">
        <f>MID(C390,AH390+4,9999)</f>
        <v>calle alfredo aleix</v>
      </c>
      <c r="AJ390" t="str">
        <f>AI390&amp;" "&amp;D390&amp;", Madrid, Spain"</f>
        <v>calle alfredo aleix 37, Madrid, Spain</v>
      </c>
    </row>
    <row r="391" spans="1:36" x14ac:dyDescent="0.35">
      <c r="A391" s="3">
        <v>1433</v>
      </c>
      <c r="B391" t="s">
        <v>1081</v>
      </c>
      <c r="C391" t="s">
        <v>1122</v>
      </c>
      <c r="E391" t="s">
        <v>1087</v>
      </c>
      <c r="F391" s="3">
        <v>600</v>
      </c>
      <c r="G391" s="3">
        <v>2</v>
      </c>
      <c r="H391" s="3">
        <v>60</v>
      </c>
      <c r="I391" s="2">
        <v>3</v>
      </c>
      <c r="J391" s="3">
        <v>1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t="b">
        <f>ISBLANK(E391)</f>
        <v>0</v>
      </c>
      <c r="Q391" t="b">
        <f>ISERROR(J391)</f>
        <v>0</v>
      </c>
      <c r="R391" t="b">
        <f>ISERROR(K391)</f>
        <v>0</v>
      </c>
      <c r="S391" t="b">
        <f>ISERROR(G391)</f>
        <v>0</v>
      </c>
      <c r="T391" t="b">
        <f>ISERROR(I391)</f>
        <v>0</v>
      </c>
      <c r="U391" t="b">
        <f>OR(P391:T391)</f>
        <v>0</v>
      </c>
      <c r="W391" s="3">
        <f>SUM(L391:O391)</f>
        <v>0</v>
      </c>
      <c r="Y391" t="s">
        <v>1697</v>
      </c>
      <c r="Z391" t="s">
        <v>1698</v>
      </c>
      <c r="AA391" t="s">
        <v>1699</v>
      </c>
      <c r="AB391" t="s">
        <v>2151</v>
      </c>
      <c r="AC391" t="s">
        <v>2424</v>
      </c>
      <c r="AH391">
        <f>FIND(" en ",C391)</f>
        <v>5</v>
      </c>
      <c r="AI391" t="str">
        <f>MID(C391,AH391+4,9999)</f>
        <v>calle Alfonso Fernández</v>
      </c>
      <c r="AJ391" t="str">
        <f>AI391&amp;" "&amp;D391&amp;", Madrid, Spain"</f>
        <v>calle Alfonso Fernández , Madrid, Spain</v>
      </c>
    </row>
    <row r="392" spans="1:36" x14ac:dyDescent="0.35">
      <c r="A392" s="3">
        <v>1436</v>
      </c>
      <c r="B392" t="s">
        <v>1081</v>
      </c>
      <c r="C392" t="s">
        <v>1122</v>
      </c>
      <c r="E392" t="s">
        <v>1087</v>
      </c>
      <c r="F392" s="3">
        <v>600</v>
      </c>
      <c r="G392" s="3">
        <v>2</v>
      </c>
      <c r="H392" s="3">
        <v>60</v>
      </c>
      <c r="I392" s="2">
        <v>3</v>
      </c>
      <c r="J392" s="3">
        <v>1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t="b">
        <f>ISBLANK(E392)</f>
        <v>0</v>
      </c>
      <c r="Q392" t="b">
        <f>ISERROR(J392)</f>
        <v>0</v>
      </c>
      <c r="R392" t="b">
        <f>ISERROR(K392)</f>
        <v>0</v>
      </c>
      <c r="S392" t="b">
        <f>ISERROR(G392)</f>
        <v>0</v>
      </c>
      <c r="T392" t="b">
        <f>ISERROR(I392)</f>
        <v>0</v>
      </c>
      <c r="U392" t="b">
        <f>OR(P392:T392)</f>
        <v>0</v>
      </c>
      <c r="W392" s="3">
        <f>SUM(L392:O392)</f>
        <v>0</v>
      </c>
      <c r="Y392" t="s">
        <v>1697</v>
      </c>
      <c r="Z392" t="s">
        <v>1698</v>
      </c>
      <c r="AA392" t="s">
        <v>1699</v>
      </c>
      <c r="AB392" t="s">
        <v>2151</v>
      </c>
      <c r="AC392" t="s">
        <v>2424</v>
      </c>
      <c r="AH392">
        <f>FIND(" en ",C392)</f>
        <v>5</v>
      </c>
      <c r="AI392" t="str">
        <f>MID(C392,AH392+4,9999)</f>
        <v>calle Alfonso Fernández</v>
      </c>
      <c r="AJ392" t="str">
        <f>AI392&amp;" "&amp;D392&amp;", Madrid, Spain"</f>
        <v>calle Alfonso Fernández , Madrid, Spain</v>
      </c>
    </row>
    <row r="393" spans="1:36" x14ac:dyDescent="0.35">
      <c r="A393" s="3">
        <v>2175</v>
      </c>
      <c r="B393" t="s">
        <v>1625</v>
      </c>
      <c r="C393" t="s">
        <v>1671</v>
      </c>
      <c r="D393" t="s">
        <v>110</v>
      </c>
      <c r="E393" t="s">
        <v>1672</v>
      </c>
      <c r="F393" s="3">
        <v>450</v>
      </c>
      <c r="G393" s="3">
        <v>0</v>
      </c>
      <c r="H393" s="3">
        <v>40</v>
      </c>
      <c r="I393" s="2">
        <v>1</v>
      </c>
      <c r="J393" s="3">
        <v>1</v>
      </c>
      <c r="K393" s="3">
        <v>1</v>
      </c>
      <c r="L393" s="3">
        <v>0</v>
      </c>
      <c r="M393" s="3">
        <v>0</v>
      </c>
      <c r="N393" s="3">
        <v>0</v>
      </c>
      <c r="O393" s="3">
        <v>0</v>
      </c>
      <c r="P393" t="b">
        <f>ISBLANK(E393)</f>
        <v>0</v>
      </c>
      <c r="Q393" t="b">
        <f>ISERROR(J393)</f>
        <v>0</v>
      </c>
      <c r="R393" t="b">
        <f>ISERROR(K393)</f>
        <v>0</v>
      </c>
      <c r="S393" t="b">
        <f>ISERROR(G393)</f>
        <v>0</v>
      </c>
      <c r="T393" t="b">
        <f>ISERROR(I393)</f>
        <v>0</v>
      </c>
      <c r="U393" t="b">
        <f>OR(P393:T393)</f>
        <v>0</v>
      </c>
      <c r="W393" s="3">
        <f>SUM(L393:O393)</f>
        <v>0</v>
      </c>
      <c r="Y393" t="s">
        <v>1721</v>
      </c>
      <c r="Z393" t="s">
        <v>1698</v>
      </c>
      <c r="AA393" t="s">
        <v>1699</v>
      </c>
      <c r="AB393" t="s">
        <v>3011</v>
      </c>
      <c r="AH393">
        <f>FIND(" en ",C393)</f>
        <v>8</v>
      </c>
      <c r="AI393" t="str">
        <f>MID(C393,AH393+4,9999)</f>
        <v>calle Calcio</v>
      </c>
      <c r="AJ393" t="str">
        <f>AI393&amp;" "&amp;D393&amp;", Madrid, Spain"</f>
        <v>calle Calcio 2, Madrid, Spain</v>
      </c>
    </row>
    <row r="394" spans="1:36" x14ac:dyDescent="0.35">
      <c r="A394" s="3">
        <v>2177</v>
      </c>
      <c r="B394" t="s">
        <v>1625</v>
      </c>
      <c r="C394" t="s">
        <v>1674</v>
      </c>
      <c r="D394" t="s">
        <v>110</v>
      </c>
      <c r="E394" t="s">
        <v>1672</v>
      </c>
      <c r="F394" s="3">
        <v>800</v>
      </c>
      <c r="G394" s="3">
        <v>2</v>
      </c>
      <c r="H394" s="3">
        <v>70</v>
      </c>
      <c r="I394" s="2">
        <v>2</v>
      </c>
      <c r="J394" s="3">
        <v>1</v>
      </c>
      <c r="K394" s="3">
        <v>1</v>
      </c>
      <c r="L394" s="3">
        <v>0</v>
      </c>
      <c r="M394" s="3">
        <v>0</v>
      </c>
      <c r="N394" s="3">
        <v>0</v>
      </c>
      <c r="O394" s="3">
        <v>0</v>
      </c>
      <c r="P394" t="b">
        <f>ISBLANK(E394)</f>
        <v>0</v>
      </c>
      <c r="Q394" t="b">
        <f>ISERROR(J394)</f>
        <v>0</v>
      </c>
      <c r="R394" t="b">
        <f>ISERROR(K394)</f>
        <v>0</v>
      </c>
      <c r="S394" t="b">
        <f>ISERROR(G394)</f>
        <v>0</v>
      </c>
      <c r="T394" t="b">
        <f>ISERROR(I394)</f>
        <v>0</v>
      </c>
      <c r="U394" t="b">
        <f>OR(P394:T394)</f>
        <v>0</v>
      </c>
      <c r="W394" s="3">
        <f>SUM(L394:O394)</f>
        <v>0</v>
      </c>
      <c r="Y394" t="s">
        <v>1697</v>
      </c>
      <c r="Z394" t="s">
        <v>1698</v>
      </c>
      <c r="AA394" t="s">
        <v>1699</v>
      </c>
      <c r="AB394" t="s">
        <v>3013</v>
      </c>
      <c r="AH394">
        <f>FIND(" en ",C394)</f>
        <v>5</v>
      </c>
      <c r="AI394" t="str">
        <f>MID(C394,AH394+4,9999)</f>
        <v>calle Limonita</v>
      </c>
      <c r="AJ394" t="str">
        <f>AI394&amp;" "&amp;D394&amp;", Madrid, Spain"</f>
        <v>calle Limonita 2, Madrid, Spain</v>
      </c>
    </row>
    <row r="395" spans="1:36" x14ac:dyDescent="0.35">
      <c r="A395" s="3">
        <v>2179</v>
      </c>
      <c r="B395" t="s">
        <v>1625</v>
      </c>
      <c r="C395" t="s">
        <v>1677</v>
      </c>
      <c r="D395" t="s">
        <v>77</v>
      </c>
      <c r="E395" t="s">
        <v>1672</v>
      </c>
      <c r="F395" s="3">
        <v>800</v>
      </c>
      <c r="G395" s="3">
        <v>2</v>
      </c>
      <c r="H395" s="3">
        <v>70</v>
      </c>
      <c r="I395" s="2">
        <v>1</v>
      </c>
      <c r="J395" s="3">
        <v>1</v>
      </c>
      <c r="K395" s="3">
        <v>1</v>
      </c>
      <c r="L395" s="3">
        <v>0</v>
      </c>
      <c r="M395" s="3">
        <v>0</v>
      </c>
      <c r="N395" s="3">
        <v>0</v>
      </c>
      <c r="O395" s="3">
        <v>0</v>
      </c>
      <c r="P395" t="b">
        <f>ISBLANK(E395)</f>
        <v>0</v>
      </c>
      <c r="Q395" t="b">
        <f>ISERROR(J395)</f>
        <v>0</v>
      </c>
      <c r="R395" t="b">
        <f>ISERROR(K395)</f>
        <v>0</v>
      </c>
      <c r="S395" t="b">
        <f>ISERROR(G395)</f>
        <v>0</v>
      </c>
      <c r="T395" t="b">
        <f>ISERROR(I395)</f>
        <v>0</v>
      </c>
      <c r="U395" t="b">
        <f>OR(P395:T395)</f>
        <v>0</v>
      </c>
      <c r="W395" s="3">
        <f>SUM(L395:O395)</f>
        <v>0</v>
      </c>
      <c r="Y395" t="s">
        <v>1697</v>
      </c>
      <c r="Z395" t="s">
        <v>1698</v>
      </c>
      <c r="AA395" t="s">
        <v>1699</v>
      </c>
      <c r="AB395" t="s">
        <v>3016</v>
      </c>
      <c r="AH395">
        <f>FIND(" en ",C395)</f>
        <v>5</v>
      </c>
      <c r="AI395" t="str">
        <f>MID(C395,AH395+4,9999)</f>
        <v>calle Uranio</v>
      </c>
      <c r="AJ395" t="str">
        <f>AI395&amp;" "&amp;D395&amp;", Madrid, Spain"</f>
        <v>calle Uranio 20, Madrid, Spain</v>
      </c>
    </row>
    <row r="396" spans="1:36" x14ac:dyDescent="0.35">
      <c r="A396" s="3">
        <v>2180</v>
      </c>
      <c r="B396" t="s">
        <v>1625</v>
      </c>
      <c r="C396" t="s">
        <v>1671</v>
      </c>
      <c r="D396" t="s">
        <v>110</v>
      </c>
      <c r="E396" t="s">
        <v>1672</v>
      </c>
      <c r="F396" s="3">
        <v>450</v>
      </c>
      <c r="G396" s="3">
        <v>0</v>
      </c>
      <c r="H396" s="3">
        <v>38</v>
      </c>
      <c r="I396" s="2">
        <v>5</v>
      </c>
      <c r="J396" s="3">
        <v>1</v>
      </c>
      <c r="K396" s="3">
        <v>1</v>
      </c>
      <c r="L396" s="3">
        <v>0</v>
      </c>
      <c r="M396" s="3">
        <v>0</v>
      </c>
      <c r="N396" s="3">
        <v>0</v>
      </c>
      <c r="O396" s="3">
        <v>0</v>
      </c>
      <c r="P396" t="b">
        <f>ISBLANK(E396)</f>
        <v>0</v>
      </c>
      <c r="Q396" t="b">
        <f>ISERROR(J396)</f>
        <v>0</v>
      </c>
      <c r="R396" t="b">
        <f>ISERROR(K396)</f>
        <v>0</v>
      </c>
      <c r="S396" t="b">
        <f>ISERROR(G396)</f>
        <v>0</v>
      </c>
      <c r="T396" t="b">
        <f>ISERROR(I396)</f>
        <v>0</v>
      </c>
      <c r="U396" t="b">
        <f>OR(P396:T396)</f>
        <v>0</v>
      </c>
      <c r="W396" s="3">
        <f>SUM(L396:O396)</f>
        <v>0</v>
      </c>
      <c r="Y396" t="s">
        <v>1721</v>
      </c>
      <c r="Z396" t="s">
        <v>1698</v>
      </c>
      <c r="AA396" t="s">
        <v>1699</v>
      </c>
      <c r="AB396" t="s">
        <v>3011</v>
      </c>
      <c r="AH396">
        <f>FIND(" en ",C396)</f>
        <v>8</v>
      </c>
      <c r="AI396" t="str">
        <f>MID(C396,AH396+4,9999)</f>
        <v>calle Calcio</v>
      </c>
      <c r="AJ396" t="str">
        <f>AI396&amp;" "&amp;D396&amp;", Madrid, Spain"</f>
        <v>calle Calcio 2, Madrid, Spain</v>
      </c>
    </row>
    <row r="397" spans="1:36" x14ac:dyDescent="0.35">
      <c r="A397" s="3">
        <v>2182</v>
      </c>
      <c r="B397" t="s">
        <v>1625</v>
      </c>
      <c r="C397" t="s">
        <v>1679</v>
      </c>
      <c r="E397" t="s">
        <v>1672</v>
      </c>
      <c r="F397" s="3">
        <v>850</v>
      </c>
      <c r="G397" s="3">
        <v>3</v>
      </c>
      <c r="H397" s="3">
        <v>97</v>
      </c>
      <c r="I397" s="2">
        <v>2</v>
      </c>
      <c r="J397" s="3">
        <v>1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  <c r="P397" t="b">
        <f>ISBLANK(E397)</f>
        <v>0</v>
      </c>
      <c r="Q397" t="b">
        <f>ISERROR(J397)</f>
        <v>0</v>
      </c>
      <c r="R397" t="b">
        <f>ISERROR(K397)</f>
        <v>0</v>
      </c>
      <c r="S397" t="b">
        <f>ISERROR(G397)</f>
        <v>0</v>
      </c>
      <c r="T397" t="b">
        <f>ISERROR(I397)</f>
        <v>0</v>
      </c>
      <c r="U397" t="b">
        <f>OR(P397:T397)</f>
        <v>0</v>
      </c>
      <c r="W397" s="3">
        <f>SUM(L397:O397)</f>
        <v>0</v>
      </c>
      <c r="Y397" t="s">
        <v>1697</v>
      </c>
      <c r="Z397" t="s">
        <v>1698</v>
      </c>
      <c r="AA397" t="s">
        <v>1672</v>
      </c>
      <c r="AH397">
        <f>FIND(" en ",C397)</f>
        <v>5</v>
      </c>
      <c r="AI397" t="str">
        <f>MID(C397,AH397+4,9999)</f>
        <v>Butarque</v>
      </c>
      <c r="AJ397" t="str">
        <f>AI397&amp;" "&amp;D397&amp;", Madrid, Spain"</f>
        <v>Butarque , Madrid, Spain</v>
      </c>
    </row>
    <row r="398" spans="1:36" x14ac:dyDescent="0.35">
      <c r="A398" s="3">
        <v>352</v>
      </c>
      <c r="B398" t="s">
        <v>345</v>
      </c>
      <c r="C398" t="s">
        <v>351</v>
      </c>
      <c r="E398" t="s">
        <v>352</v>
      </c>
      <c r="F398" s="3">
        <v>700</v>
      </c>
      <c r="G398" s="3">
        <v>3</v>
      </c>
      <c r="H398" s="3">
        <v>64</v>
      </c>
      <c r="I398" s="2">
        <v>2</v>
      </c>
      <c r="J398" s="3">
        <v>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t="b">
        <f>ISBLANK(E398)</f>
        <v>0</v>
      </c>
      <c r="Q398" t="b">
        <f>ISERROR(J398)</f>
        <v>0</v>
      </c>
      <c r="R398" t="b">
        <f>ISERROR(K398)</f>
        <v>0</v>
      </c>
      <c r="S398" t="b">
        <f>ISERROR(G398)</f>
        <v>0</v>
      </c>
      <c r="T398" t="b">
        <f>ISERROR(I398)</f>
        <v>0</v>
      </c>
      <c r="U398" t="b">
        <f>OR(P398:T398)</f>
        <v>0</v>
      </c>
      <c r="W398" s="3">
        <f>SUM(L398:O398)</f>
        <v>0</v>
      </c>
      <c r="Y398" t="s">
        <v>1697</v>
      </c>
      <c r="Z398" t="s">
        <v>1698</v>
      </c>
      <c r="AA398" t="s">
        <v>1699</v>
      </c>
      <c r="AB398" t="s">
        <v>2005</v>
      </c>
      <c r="AH398">
        <f>FIND(" en ",C398)</f>
        <v>5</v>
      </c>
      <c r="AI398" t="str">
        <f>MID(C398,AH398+4,9999)</f>
        <v>calle VILLAVICIOSA</v>
      </c>
      <c r="AJ398" t="str">
        <f>AI398&amp;" "&amp;D398&amp;", Madrid, Spain"</f>
        <v>calle VILLAVICIOSA , Madrid, Spain</v>
      </c>
    </row>
    <row r="399" spans="1:36" x14ac:dyDescent="0.35">
      <c r="A399" s="3">
        <v>359</v>
      </c>
      <c r="B399" t="s">
        <v>345</v>
      </c>
      <c r="C399" t="s">
        <v>360</v>
      </c>
      <c r="D399" t="s">
        <v>361</v>
      </c>
      <c r="E399" t="s">
        <v>352</v>
      </c>
      <c r="F399" s="3">
        <v>900</v>
      </c>
      <c r="G399" s="3">
        <v>3</v>
      </c>
      <c r="H399" s="3">
        <v>75</v>
      </c>
      <c r="I399" s="2">
        <v>3</v>
      </c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t="b">
        <f>ISBLANK(E399)</f>
        <v>0</v>
      </c>
      <c r="Q399" t="b">
        <f>ISERROR(J399)</f>
        <v>0</v>
      </c>
      <c r="R399" t="b">
        <f>ISERROR(K399)</f>
        <v>0</v>
      </c>
      <c r="S399" t="b">
        <f>ISERROR(G399)</f>
        <v>0</v>
      </c>
      <c r="T399" t="b">
        <f>ISERROR(I399)</f>
        <v>0</v>
      </c>
      <c r="U399" t="b">
        <f>OR(P399:T399)</f>
        <v>0</v>
      </c>
      <c r="W399" s="3">
        <f>SUM(L399:O399)</f>
        <v>0</v>
      </c>
      <c r="Y399" t="s">
        <v>1697</v>
      </c>
      <c r="Z399" t="s">
        <v>1698</v>
      </c>
      <c r="AA399" t="s">
        <v>1699</v>
      </c>
      <c r="AB399" t="s">
        <v>2011</v>
      </c>
      <c r="AH399">
        <f>FIND(" en ",C399)</f>
        <v>5</v>
      </c>
      <c r="AI399" t="str">
        <f>MID(C399,AH399+4,9999)</f>
        <v>calle Villaviciosa</v>
      </c>
      <c r="AJ399" t="str">
        <f>AI399&amp;" "&amp;D399&amp;", Madrid, Spain"</f>
        <v>calle Villaviciosa 54, Madrid, Spain</v>
      </c>
    </row>
    <row r="400" spans="1:36" x14ac:dyDescent="0.35">
      <c r="A400" s="3">
        <v>360</v>
      </c>
      <c r="B400" t="s">
        <v>345</v>
      </c>
      <c r="C400" t="s">
        <v>362</v>
      </c>
      <c r="E400" t="s">
        <v>352</v>
      </c>
      <c r="F400" s="3">
        <v>1250</v>
      </c>
      <c r="G400" s="3">
        <v>4</v>
      </c>
      <c r="H400" s="3">
        <v>101</v>
      </c>
      <c r="I400" s="2">
        <v>4</v>
      </c>
      <c r="J400" s="3">
        <v>1</v>
      </c>
      <c r="K400" s="3">
        <v>1</v>
      </c>
      <c r="L400" s="3">
        <v>0</v>
      </c>
      <c r="M400" s="3">
        <v>0</v>
      </c>
      <c r="N400" s="3">
        <v>1</v>
      </c>
      <c r="O400" s="3">
        <v>0</v>
      </c>
      <c r="P400" t="b">
        <f>ISBLANK(E400)</f>
        <v>0</v>
      </c>
      <c r="Q400" t="b">
        <f>ISERROR(J400)</f>
        <v>0</v>
      </c>
      <c r="R400" t="b">
        <f>ISERROR(K400)</f>
        <v>0</v>
      </c>
      <c r="S400" t="b">
        <f>ISERROR(G400)</f>
        <v>0</v>
      </c>
      <c r="T400" t="b">
        <f>ISERROR(I400)</f>
        <v>0</v>
      </c>
      <c r="U400" t="b">
        <f>OR(P400:T400)</f>
        <v>0</v>
      </c>
      <c r="W400" s="3">
        <f>SUM(L400:O400)</f>
        <v>1</v>
      </c>
      <c r="Y400" t="s">
        <v>1718</v>
      </c>
      <c r="Z400" t="s">
        <v>1698</v>
      </c>
      <c r="AA400" t="s">
        <v>352</v>
      </c>
      <c r="AH400">
        <f>FIND(" en ",C400)</f>
        <v>7</v>
      </c>
      <c r="AI400" t="str">
        <f>MID(C400,AH400+4,9999)</f>
        <v>Campamento</v>
      </c>
      <c r="AJ400" t="str">
        <f>AI400&amp;" "&amp;D400&amp;", Madrid, Spain"</f>
        <v>Campamento , Madrid, Spain</v>
      </c>
    </row>
    <row r="401" spans="1:36" x14ac:dyDescent="0.35">
      <c r="A401" s="3">
        <v>364</v>
      </c>
      <c r="B401" t="s">
        <v>345</v>
      </c>
      <c r="C401" t="s">
        <v>360</v>
      </c>
      <c r="D401" t="s">
        <v>257</v>
      </c>
      <c r="E401" t="s">
        <v>352</v>
      </c>
      <c r="F401" s="3">
        <v>900</v>
      </c>
      <c r="G401" s="3">
        <v>3</v>
      </c>
      <c r="H401" s="3">
        <v>75</v>
      </c>
      <c r="I401" s="2">
        <v>3</v>
      </c>
      <c r="J401" s="3">
        <v>1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t="b">
        <f>ISBLANK(E401)</f>
        <v>0</v>
      </c>
      <c r="Q401" t="b">
        <f>ISERROR(J401)</f>
        <v>0</v>
      </c>
      <c r="R401" t="b">
        <f>ISERROR(K401)</f>
        <v>0</v>
      </c>
      <c r="S401" t="b">
        <f>ISERROR(G401)</f>
        <v>0</v>
      </c>
      <c r="T401" t="b">
        <f>ISERROR(I401)</f>
        <v>0</v>
      </c>
      <c r="U401" t="b">
        <f>OR(P401:T401)</f>
        <v>0</v>
      </c>
      <c r="W401" s="3">
        <f>SUM(L401:O401)</f>
        <v>0</v>
      </c>
      <c r="Y401" t="s">
        <v>1697</v>
      </c>
      <c r="Z401" t="s">
        <v>1698</v>
      </c>
      <c r="AA401" t="s">
        <v>1699</v>
      </c>
      <c r="AB401" t="s">
        <v>2011</v>
      </c>
      <c r="AH401">
        <f>FIND(" en ",C401)</f>
        <v>5</v>
      </c>
      <c r="AI401" t="str">
        <f>MID(C401,AH401+4,9999)</f>
        <v>calle Villaviciosa</v>
      </c>
      <c r="AJ401" t="str">
        <f>AI401&amp;" "&amp;D401&amp;", Madrid, Spain"</f>
        <v>calle Villaviciosa 52, Madrid, Spain</v>
      </c>
    </row>
    <row r="402" spans="1:36" x14ac:dyDescent="0.35">
      <c r="A402" s="3">
        <v>365</v>
      </c>
      <c r="B402" t="s">
        <v>345</v>
      </c>
      <c r="C402" t="s">
        <v>367</v>
      </c>
      <c r="D402" t="s">
        <v>188</v>
      </c>
      <c r="E402" t="s">
        <v>352</v>
      </c>
      <c r="F402" s="3">
        <v>950</v>
      </c>
      <c r="G402" s="3">
        <v>2</v>
      </c>
      <c r="H402" s="3">
        <v>80</v>
      </c>
      <c r="I402" s="2">
        <v>3</v>
      </c>
      <c r="J402" s="3">
        <v>1</v>
      </c>
      <c r="K402" s="3">
        <v>1</v>
      </c>
      <c r="L402" s="3">
        <v>0</v>
      </c>
      <c r="M402" s="3">
        <v>0</v>
      </c>
      <c r="N402" s="3">
        <v>0</v>
      </c>
      <c r="O402" s="3">
        <v>0</v>
      </c>
      <c r="P402" t="b">
        <f>ISBLANK(E402)</f>
        <v>0</v>
      </c>
      <c r="Q402" t="b">
        <f>ISERROR(J402)</f>
        <v>0</v>
      </c>
      <c r="R402" t="b">
        <f>ISERROR(K402)</f>
        <v>0</v>
      </c>
      <c r="S402" t="b">
        <f>ISERROR(G402)</f>
        <v>0</v>
      </c>
      <c r="T402" t="b">
        <f>ISERROR(I402)</f>
        <v>0</v>
      </c>
      <c r="U402" t="b">
        <f>OR(P402:T402)</f>
        <v>0</v>
      </c>
      <c r="W402" s="3">
        <f>SUM(L402:O402)</f>
        <v>0</v>
      </c>
      <c r="Y402" t="s">
        <v>1697</v>
      </c>
      <c r="Z402" t="s">
        <v>1698</v>
      </c>
      <c r="AA402" t="s">
        <v>1699</v>
      </c>
      <c r="AB402" t="s">
        <v>2018</v>
      </c>
      <c r="AH402">
        <f>FIND(" en ",C402)</f>
        <v>5</v>
      </c>
      <c r="AI402" t="str">
        <f>MID(C402,AH402+4,9999)</f>
        <v>calle Adanero</v>
      </c>
      <c r="AJ402" t="str">
        <f>AI402&amp;" "&amp;D402&amp;", Madrid, Spain"</f>
        <v>calle Adanero 3, Madrid, Spain</v>
      </c>
    </row>
    <row r="403" spans="1:36" x14ac:dyDescent="0.35">
      <c r="A403" s="3">
        <v>373</v>
      </c>
      <c r="B403" t="s">
        <v>345</v>
      </c>
      <c r="C403" t="s">
        <v>360</v>
      </c>
      <c r="D403" t="s">
        <v>176</v>
      </c>
      <c r="E403" t="s">
        <v>352</v>
      </c>
      <c r="F403" s="3">
        <v>760</v>
      </c>
      <c r="G403" s="3">
        <v>2</v>
      </c>
      <c r="H403" s="3">
        <v>60</v>
      </c>
      <c r="I403" s="2">
        <v>3</v>
      </c>
      <c r="J403" s="3">
        <v>1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t="b">
        <f>ISBLANK(E403)</f>
        <v>0</v>
      </c>
      <c r="Q403" t="b">
        <f>ISERROR(J403)</f>
        <v>0</v>
      </c>
      <c r="R403" t="b">
        <f>ISERROR(K403)</f>
        <v>0</v>
      </c>
      <c r="S403" t="b">
        <f>ISERROR(G403)</f>
        <v>0</v>
      </c>
      <c r="T403" t="b">
        <f>ISERROR(I403)</f>
        <v>0</v>
      </c>
      <c r="U403" t="b">
        <f>OR(P403:T403)</f>
        <v>0</v>
      </c>
      <c r="W403" s="3">
        <f>SUM(L403:O403)</f>
        <v>0</v>
      </c>
      <c r="Y403" t="s">
        <v>1697</v>
      </c>
      <c r="Z403" t="s">
        <v>1698</v>
      </c>
      <c r="AA403" t="s">
        <v>1699</v>
      </c>
      <c r="AB403" t="s">
        <v>2011</v>
      </c>
      <c r="AH403">
        <f>FIND(" en ",C403)</f>
        <v>5</v>
      </c>
      <c r="AI403" t="str">
        <f>MID(C403,AH403+4,9999)</f>
        <v>calle Villaviciosa</v>
      </c>
      <c r="AJ403" t="str">
        <f>AI403&amp;" "&amp;D403&amp;", Madrid, Spain"</f>
        <v>calle Villaviciosa 13, Madrid, Spain</v>
      </c>
    </row>
    <row r="404" spans="1:36" x14ac:dyDescent="0.35">
      <c r="A404" s="3">
        <v>377</v>
      </c>
      <c r="B404" t="s">
        <v>345</v>
      </c>
      <c r="C404" t="s">
        <v>380</v>
      </c>
      <c r="D404" t="s">
        <v>95</v>
      </c>
      <c r="E404" t="s">
        <v>352</v>
      </c>
      <c r="F404" s="3">
        <v>600</v>
      </c>
      <c r="G404" s="3">
        <v>2</v>
      </c>
      <c r="H404" s="3">
        <v>60</v>
      </c>
      <c r="I404" s="2">
        <v>3</v>
      </c>
      <c r="J404" s="3">
        <v>1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t="b">
        <f>ISBLANK(E404)</f>
        <v>0</v>
      </c>
      <c r="Q404" t="b">
        <f>ISERROR(J404)</f>
        <v>0</v>
      </c>
      <c r="R404" t="b">
        <f>ISERROR(K404)</f>
        <v>0</v>
      </c>
      <c r="S404" t="b">
        <f>ISERROR(G404)</f>
        <v>0</v>
      </c>
      <c r="T404" t="b">
        <f>ISERROR(I404)</f>
        <v>0</v>
      </c>
      <c r="U404" t="b">
        <f>OR(P404:T404)</f>
        <v>0</v>
      </c>
      <c r="W404" s="3">
        <f>SUM(L404:O404)</f>
        <v>0</v>
      </c>
      <c r="Y404" t="s">
        <v>1697</v>
      </c>
      <c r="Z404" t="s">
        <v>1698</v>
      </c>
      <c r="AA404" t="s">
        <v>1699</v>
      </c>
      <c r="AB404" t="s">
        <v>2024</v>
      </c>
      <c r="AH404">
        <f>FIND(" en ",C404)</f>
        <v>5</v>
      </c>
      <c r="AI404" t="str">
        <f>MID(C404,AH404+4,9999)</f>
        <v>calle Cartaya</v>
      </c>
      <c r="AJ404" t="str">
        <f>AI404&amp;" "&amp;D404&amp;", Madrid, Spain"</f>
        <v>calle Cartaya 11, Madrid, Spain</v>
      </c>
    </row>
    <row r="405" spans="1:36" x14ac:dyDescent="0.35">
      <c r="A405" s="3">
        <v>387</v>
      </c>
      <c r="B405" t="s">
        <v>345</v>
      </c>
      <c r="C405" t="s">
        <v>386</v>
      </c>
      <c r="E405" t="s">
        <v>352</v>
      </c>
      <c r="F405" s="3">
        <v>665</v>
      </c>
      <c r="G405" s="3">
        <v>3</v>
      </c>
      <c r="H405" s="3">
        <v>53</v>
      </c>
      <c r="I405" s="1" t="e">
        <v>#NULL!</v>
      </c>
      <c r="J405" s="1" t="e">
        <v>#NULL!</v>
      </c>
      <c r="K405" s="1" t="e">
        <v>#NULL!</v>
      </c>
      <c r="L405" s="3">
        <v>0</v>
      </c>
      <c r="M405" s="3">
        <v>0</v>
      </c>
      <c r="N405" s="3">
        <v>0</v>
      </c>
      <c r="O405" s="3">
        <v>0</v>
      </c>
      <c r="P405" t="b">
        <f>ISBLANK(E405)</f>
        <v>0</v>
      </c>
      <c r="Q405" t="b">
        <f>ISERROR(J405)</f>
        <v>1</v>
      </c>
      <c r="R405" t="b">
        <f>ISERROR(K405)</f>
        <v>1</v>
      </c>
      <c r="S405" t="b">
        <f>ISERROR(G405)</f>
        <v>0</v>
      </c>
      <c r="T405" t="b">
        <f>ISERROR(I405)</f>
        <v>1</v>
      </c>
      <c r="U405" t="b">
        <f>OR(P405:T405)</f>
        <v>1</v>
      </c>
      <c r="W405" s="3">
        <f>SUM(L405:O405)</f>
        <v>0</v>
      </c>
      <c r="Y405" t="s">
        <v>1697</v>
      </c>
      <c r="Z405" t="s">
        <v>1698</v>
      </c>
      <c r="AA405" t="s">
        <v>352</v>
      </c>
      <c r="AH405">
        <f>FIND(" en ",C405)</f>
        <v>5</v>
      </c>
      <c r="AI405" t="str">
        <f>MID(C405,AH405+4,9999)</f>
        <v>Campamento</v>
      </c>
      <c r="AJ405" t="str">
        <f>AI405&amp;" "&amp;D405&amp;", Madrid, Spain"</f>
        <v>Campamento , Madrid, Spain</v>
      </c>
    </row>
    <row r="406" spans="1:36" x14ac:dyDescent="0.35">
      <c r="A406" s="3">
        <v>225</v>
      </c>
      <c r="B406" t="s">
        <v>237</v>
      </c>
      <c r="C406" t="s">
        <v>242</v>
      </c>
      <c r="E406" t="s">
        <v>243</v>
      </c>
      <c r="F406" s="3">
        <v>4900</v>
      </c>
      <c r="G406" s="3">
        <v>5</v>
      </c>
      <c r="H406" s="3">
        <v>300</v>
      </c>
      <c r="I406" s="1" t="e">
        <v>#NULL!</v>
      </c>
      <c r="J406" s="1" t="e">
        <v>#NULL!</v>
      </c>
      <c r="K406" s="1" t="e">
        <v>#NULL!</v>
      </c>
      <c r="L406" s="3">
        <v>0</v>
      </c>
      <c r="M406" s="3">
        <v>1</v>
      </c>
      <c r="N406" s="3">
        <v>0</v>
      </c>
      <c r="O406" s="3">
        <v>0</v>
      </c>
      <c r="P406" t="b">
        <f>ISBLANK(E406)</f>
        <v>0</v>
      </c>
      <c r="Q406" t="b">
        <f>ISERROR(J406)</f>
        <v>1</v>
      </c>
      <c r="R406" t="b">
        <f>ISERROR(K406)</f>
        <v>1</v>
      </c>
      <c r="S406" t="b">
        <f>ISERROR(G406)</f>
        <v>0</v>
      </c>
      <c r="T406" t="b">
        <f>ISERROR(I406)</f>
        <v>1</v>
      </c>
      <c r="U406" t="b">
        <f>OR(P406:T406)</f>
        <v>1</v>
      </c>
      <c r="W406" s="3">
        <f>SUM(L406:O406)</f>
        <v>1</v>
      </c>
      <c r="Y406" t="s">
        <v>1767</v>
      </c>
      <c r="Z406" t="s">
        <v>1768</v>
      </c>
      <c r="AA406" t="s">
        <v>1698</v>
      </c>
      <c r="AB406" t="s">
        <v>243</v>
      </c>
      <c r="AH406">
        <f>FIND(" en ",C406)</f>
        <v>15</v>
      </c>
      <c r="AI406" t="str">
        <f>MID(C406,AH406+4,9999)</f>
        <v>Canillas</v>
      </c>
      <c r="AJ406" t="str">
        <f>AI406&amp;" "&amp;D406&amp;", Madrid, Spain"</f>
        <v>Canillas , Madrid, Spain</v>
      </c>
    </row>
    <row r="407" spans="1:36" x14ac:dyDescent="0.35">
      <c r="A407" s="3">
        <v>230</v>
      </c>
      <c r="B407" t="s">
        <v>237</v>
      </c>
      <c r="C407" t="s">
        <v>250</v>
      </c>
      <c r="E407" t="s">
        <v>243</v>
      </c>
      <c r="F407" s="3">
        <v>850</v>
      </c>
      <c r="G407" s="3">
        <v>3</v>
      </c>
      <c r="H407" s="3">
        <v>116</v>
      </c>
      <c r="I407" s="2">
        <v>2</v>
      </c>
      <c r="J407" s="3">
        <v>1</v>
      </c>
      <c r="K407" s="3">
        <v>1</v>
      </c>
      <c r="L407" s="3">
        <v>0</v>
      </c>
      <c r="M407" s="3">
        <v>0</v>
      </c>
      <c r="N407" s="3">
        <v>0</v>
      </c>
      <c r="O407" s="3">
        <v>0</v>
      </c>
      <c r="P407" t="b">
        <f>ISBLANK(E407)</f>
        <v>0</v>
      </c>
      <c r="Q407" t="b">
        <f>ISERROR(J407)</f>
        <v>0</v>
      </c>
      <c r="R407" t="b">
        <f>ISERROR(K407)</f>
        <v>0</v>
      </c>
      <c r="S407" t="b">
        <f>ISERROR(G407)</f>
        <v>0</v>
      </c>
      <c r="T407" t="b">
        <f>ISERROR(I407)</f>
        <v>0</v>
      </c>
      <c r="U407" t="b">
        <f>OR(P407:T407)</f>
        <v>0</v>
      </c>
      <c r="W407" s="3">
        <f>SUM(L407:O407)</f>
        <v>0</v>
      </c>
      <c r="Y407" t="s">
        <v>1697</v>
      </c>
      <c r="Z407" t="s">
        <v>1698</v>
      </c>
      <c r="AA407" t="s">
        <v>1907</v>
      </c>
      <c r="AB407" t="s">
        <v>1700</v>
      </c>
      <c r="AC407" t="s">
        <v>1908</v>
      </c>
      <c r="AH407">
        <f>FIND(" en ",C407)</f>
        <v>5</v>
      </c>
      <c r="AI407" t="str">
        <f>MID(C407,AH407+4,9999)</f>
        <v>carretera de canillas</v>
      </c>
      <c r="AJ407" t="str">
        <f>AI407&amp;" "&amp;D407&amp;", Madrid, Spain"</f>
        <v>carretera de canillas , Madrid, Spain</v>
      </c>
    </row>
    <row r="408" spans="1:36" x14ac:dyDescent="0.35">
      <c r="A408" s="3">
        <v>234</v>
      </c>
      <c r="B408" t="s">
        <v>237</v>
      </c>
      <c r="C408" t="s">
        <v>255</v>
      </c>
      <c r="D408" t="s">
        <v>131</v>
      </c>
      <c r="E408" t="s">
        <v>243</v>
      </c>
      <c r="F408" s="3">
        <v>840</v>
      </c>
      <c r="G408" s="3">
        <v>2</v>
      </c>
      <c r="H408" s="3">
        <v>100</v>
      </c>
      <c r="I408" s="2">
        <v>2</v>
      </c>
      <c r="J408" s="3">
        <v>1</v>
      </c>
      <c r="K408" s="3">
        <v>0</v>
      </c>
      <c r="L408" s="3">
        <v>1</v>
      </c>
      <c r="M408" s="3">
        <v>0</v>
      </c>
      <c r="N408" s="3">
        <v>0</v>
      </c>
      <c r="O408" s="3">
        <v>0</v>
      </c>
      <c r="P408" t="b">
        <f>ISBLANK(E408)</f>
        <v>0</v>
      </c>
      <c r="Q408" t="b">
        <f>ISERROR(J408)</f>
        <v>0</v>
      </c>
      <c r="R408" t="b">
        <f>ISERROR(K408)</f>
        <v>0</v>
      </c>
      <c r="S408" t="b">
        <f>ISERROR(G408)</f>
        <v>0</v>
      </c>
      <c r="T408" t="b">
        <f>ISERROR(I408)</f>
        <v>0</v>
      </c>
      <c r="U408" t="b">
        <f>OR(P408:T408)</f>
        <v>0</v>
      </c>
      <c r="W408" s="3">
        <f>SUM(L408:O408)</f>
        <v>1</v>
      </c>
      <c r="Y408" t="s">
        <v>1710</v>
      </c>
      <c r="Z408" t="s">
        <v>1698</v>
      </c>
      <c r="AA408" t="s">
        <v>1699</v>
      </c>
      <c r="AB408" t="s">
        <v>1914</v>
      </c>
      <c r="AC408" t="s">
        <v>1915</v>
      </c>
      <c r="AH408">
        <f>FIND(" en ",C408)</f>
        <v>6</v>
      </c>
      <c r="AI408" t="str">
        <f>MID(C408,AH408+4,9999)</f>
        <v>calle Alejandro Villegas</v>
      </c>
      <c r="AJ408" t="str">
        <f>AI408&amp;" "&amp;D408&amp;", Madrid, Spain"</f>
        <v>calle Alejandro Villegas 25, Madrid, Spain</v>
      </c>
    </row>
    <row r="409" spans="1:36" x14ac:dyDescent="0.35">
      <c r="A409" s="3">
        <v>237</v>
      </c>
      <c r="B409" t="s">
        <v>237</v>
      </c>
      <c r="C409" t="s">
        <v>259</v>
      </c>
      <c r="D409" t="s">
        <v>260</v>
      </c>
      <c r="E409" t="s">
        <v>243</v>
      </c>
      <c r="F409" s="3">
        <v>700</v>
      </c>
      <c r="G409" s="3">
        <v>2</v>
      </c>
      <c r="H409" s="3">
        <v>62</v>
      </c>
      <c r="I409" s="2">
        <v>2</v>
      </c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t="b">
        <f>ISBLANK(E409)</f>
        <v>0</v>
      </c>
      <c r="Q409" t="b">
        <f>ISERROR(J409)</f>
        <v>0</v>
      </c>
      <c r="R409" t="b">
        <f>ISERROR(K409)</f>
        <v>0</v>
      </c>
      <c r="S409" t="b">
        <f>ISERROR(G409)</f>
        <v>0</v>
      </c>
      <c r="T409" t="b">
        <f>ISERROR(I409)</f>
        <v>0</v>
      </c>
      <c r="U409" t="b">
        <f>OR(P409:T409)</f>
        <v>0</v>
      </c>
      <c r="W409" s="3">
        <f>SUM(L409:O409)</f>
        <v>0</v>
      </c>
      <c r="Y409" t="s">
        <v>1697</v>
      </c>
      <c r="Z409" t="s">
        <v>1698</v>
      </c>
      <c r="AA409" t="s">
        <v>1699</v>
      </c>
      <c r="AB409" t="s">
        <v>1700</v>
      </c>
      <c r="AC409" t="s">
        <v>1921</v>
      </c>
      <c r="AH409">
        <f>FIND(" en ",C409)</f>
        <v>5</v>
      </c>
      <c r="AI409" t="str">
        <f>MID(C409,AH409+4,9999)</f>
        <v>calle de gomeznarro</v>
      </c>
      <c r="AJ409" t="str">
        <f>AI409&amp;" "&amp;D409&amp;", Madrid, Spain"</f>
        <v>calle de gomeznarro 112, Madrid, Spain</v>
      </c>
    </row>
    <row r="410" spans="1:36" x14ac:dyDescent="0.35">
      <c r="A410" s="3">
        <v>254</v>
      </c>
      <c r="B410" t="s">
        <v>237</v>
      </c>
      <c r="C410" t="s">
        <v>276</v>
      </c>
      <c r="E410" t="s">
        <v>243</v>
      </c>
      <c r="F410" s="3">
        <v>900</v>
      </c>
      <c r="G410" s="3">
        <v>1</v>
      </c>
      <c r="H410" s="3">
        <v>60</v>
      </c>
      <c r="I410" s="2">
        <v>1</v>
      </c>
      <c r="J410" s="3">
        <v>1</v>
      </c>
      <c r="K410" s="3">
        <v>1</v>
      </c>
      <c r="L410" s="3">
        <v>0</v>
      </c>
      <c r="M410" s="3">
        <v>0</v>
      </c>
      <c r="N410" s="3">
        <v>0</v>
      </c>
      <c r="O410" s="3">
        <v>0</v>
      </c>
      <c r="P410" t="b">
        <f>ISBLANK(E410)</f>
        <v>0</v>
      </c>
      <c r="Q410" t="b">
        <f>ISERROR(J410)</f>
        <v>0</v>
      </c>
      <c r="R410" t="b">
        <f>ISERROR(K410)</f>
        <v>0</v>
      </c>
      <c r="S410" t="b">
        <f>ISERROR(G410)</f>
        <v>0</v>
      </c>
      <c r="T410" t="b">
        <f>ISERROR(I410)</f>
        <v>0</v>
      </c>
      <c r="U410" t="b">
        <f>OR(P410:T410)</f>
        <v>0</v>
      </c>
      <c r="W410" s="3">
        <f>SUM(L410:O410)</f>
        <v>0</v>
      </c>
      <c r="Y410" t="s">
        <v>1697</v>
      </c>
      <c r="Z410" t="s">
        <v>1698</v>
      </c>
      <c r="AA410" t="s">
        <v>1699</v>
      </c>
      <c r="AB410" t="s">
        <v>1941</v>
      </c>
      <c r="AH410">
        <f>FIND(" en ",C410)</f>
        <v>5</v>
      </c>
      <c r="AI410" t="str">
        <f>MID(C410,AH410+4,9999)</f>
        <v>calle Milán</v>
      </c>
      <c r="AJ410" t="str">
        <f>AI410&amp;" "&amp;D410&amp;", Madrid, Spain"</f>
        <v>calle Milán , Madrid, Spain</v>
      </c>
    </row>
    <row r="411" spans="1:36" x14ac:dyDescent="0.35">
      <c r="A411" s="3">
        <v>261</v>
      </c>
      <c r="B411" t="s">
        <v>237</v>
      </c>
      <c r="C411" t="s">
        <v>284</v>
      </c>
      <c r="E411" t="s">
        <v>243</v>
      </c>
      <c r="F411" s="3">
        <v>690</v>
      </c>
      <c r="G411" s="3">
        <v>3</v>
      </c>
      <c r="H411" s="3">
        <v>67</v>
      </c>
      <c r="I411" s="2">
        <v>0</v>
      </c>
      <c r="J411" s="3">
        <v>1</v>
      </c>
      <c r="K411" s="3">
        <v>1</v>
      </c>
      <c r="L411" s="3">
        <v>0</v>
      </c>
      <c r="M411" s="3">
        <v>0</v>
      </c>
      <c r="N411" s="3">
        <v>0</v>
      </c>
      <c r="O411" s="3">
        <v>0</v>
      </c>
      <c r="P411" t="b">
        <f>ISBLANK(E411)</f>
        <v>0</v>
      </c>
      <c r="Q411" t="b">
        <f>ISERROR(J411)</f>
        <v>0</v>
      </c>
      <c r="R411" t="b">
        <f>ISERROR(K411)</f>
        <v>0</v>
      </c>
      <c r="S411" t="b">
        <f>ISERROR(G411)</f>
        <v>0</v>
      </c>
      <c r="T411" t="b">
        <f>ISERROR(I411)</f>
        <v>0</v>
      </c>
      <c r="U411" t="b">
        <f>OR(P411:T411)</f>
        <v>0</v>
      </c>
      <c r="W411" s="3">
        <f>SUM(L411:O411)</f>
        <v>0</v>
      </c>
      <c r="Y411" t="s">
        <v>1697</v>
      </c>
      <c r="Z411" t="s">
        <v>1698</v>
      </c>
      <c r="AA411" t="s">
        <v>1699</v>
      </c>
      <c r="AB411" t="s">
        <v>1700</v>
      </c>
      <c r="AC411" t="s">
        <v>1946</v>
      </c>
      <c r="AD411" t="s">
        <v>1708</v>
      </c>
      <c r="AE411" t="s">
        <v>1947</v>
      </c>
      <c r="AH411">
        <f>FIND(" en ",C411)</f>
        <v>5</v>
      </c>
      <c r="AI411" t="str">
        <f>MID(C411,AH411+4,9999)</f>
        <v>calle de Mota del Cuervo</v>
      </c>
      <c r="AJ411" t="str">
        <f>AI411&amp;" "&amp;D411&amp;", Madrid, Spain"</f>
        <v>calle de Mota del Cuervo , Madrid, Spain</v>
      </c>
    </row>
    <row r="412" spans="1:36" x14ac:dyDescent="0.35">
      <c r="A412" s="3">
        <v>263</v>
      </c>
      <c r="B412" t="s">
        <v>237</v>
      </c>
      <c r="C412" t="s">
        <v>287</v>
      </c>
      <c r="E412" t="s">
        <v>243</v>
      </c>
      <c r="F412" s="3">
        <v>4900</v>
      </c>
      <c r="G412" s="3">
        <v>5</v>
      </c>
      <c r="H412" s="3">
        <v>300</v>
      </c>
      <c r="I412" s="1" t="e">
        <v>#NULL!</v>
      </c>
      <c r="J412" s="1" t="e">
        <v>#NULL!</v>
      </c>
      <c r="K412" s="1" t="e">
        <v>#NULL!</v>
      </c>
      <c r="L412" s="3">
        <v>0</v>
      </c>
      <c r="M412" s="3">
        <v>1</v>
      </c>
      <c r="N412" s="3">
        <v>0</v>
      </c>
      <c r="O412" s="3">
        <v>0</v>
      </c>
      <c r="P412" t="b">
        <f>ISBLANK(E412)</f>
        <v>0</v>
      </c>
      <c r="Q412" t="b">
        <f>ISERROR(J412)</f>
        <v>1</v>
      </c>
      <c r="R412" t="b">
        <f>ISERROR(K412)</f>
        <v>1</v>
      </c>
      <c r="S412" t="b">
        <f>ISERROR(G412)</f>
        <v>0</v>
      </c>
      <c r="T412" t="b">
        <f>ISERROR(I412)</f>
        <v>1</v>
      </c>
      <c r="U412" t="b">
        <f>OR(P412:T412)</f>
        <v>1</v>
      </c>
      <c r="W412" s="3">
        <f>SUM(L412:O412)</f>
        <v>1</v>
      </c>
      <c r="Y412" t="s">
        <v>1856</v>
      </c>
      <c r="Z412" t="s">
        <v>1857</v>
      </c>
      <c r="AA412" t="s">
        <v>1858</v>
      </c>
      <c r="AB412" t="s">
        <v>1859</v>
      </c>
      <c r="AC412" t="s">
        <v>1698</v>
      </c>
      <c r="AD412" t="s">
        <v>243</v>
      </c>
      <c r="AH412">
        <f>FIND(" en ",C412)</f>
        <v>28</v>
      </c>
      <c r="AI412" t="str">
        <f>MID(C412,AH412+4,9999)</f>
        <v>Canillas</v>
      </c>
      <c r="AJ412" t="str">
        <f>AI412&amp;" "&amp;D412&amp;", Madrid, Spain"</f>
        <v>Canillas , Madrid, Spain</v>
      </c>
    </row>
    <row r="413" spans="1:36" x14ac:dyDescent="0.35">
      <c r="A413" s="3">
        <v>275</v>
      </c>
      <c r="B413" t="s">
        <v>237</v>
      </c>
      <c r="C413" t="s">
        <v>297</v>
      </c>
      <c r="E413" t="s">
        <v>243</v>
      </c>
      <c r="F413" s="3">
        <v>3500</v>
      </c>
      <c r="G413" s="3">
        <v>4</v>
      </c>
      <c r="H413" s="3">
        <v>450</v>
      </c>
      <c r="I413" s="1" t="e">
        <v>#NULL!</v>
      </c>
      <c r="J413" s="1" t="e">
        <v>#NULL!</v>
      </c>
      <c r="K413" s="1" t="e">
        <v>#NULL!</v>
      </c>
      <c r="L413" s="3">
        <v>0</v>
      </c>
      <c r="M413" s="3">
        <v>1</v>
      </c>
      <c r="N413" s="3">
        <v>0</v>
      </c>
      <c r="O413" s="3">
        <v>0</v>
      </c>
      <c r="P413" t="b">
        <f>ISBLANK(E413)</f>
        <v>0</v>
      </c>
      <c r="Q413" t="b">
        <f>ISERROR(J413)</f>
        <v>1</v>
      </c>
      <c r="R413" t="b">
        <f>ISERROR(K413)</f>
        <v>1</v>
      </c>
      <c r="S413" t="b">
        <f>ISERROR(G413)</f>
        <v>0</v>
      </c>
      <c r="T413" t="b">
        <f>ISERROR(I413)</f>
        <v>1</v>
      </c>
      <c r="U413" t="b">
        <f>OR(P413:T413)</f>
        <v>1</v>
      </c>
      <c r="W413" s="3">
        <f>SUM(L413:O413)</f>
        <v>1</v>
      </c>
      <c r="Y413" t="s">
        <v>1767</v>
      </c>
      <c r="Z413" t="s">
        <v>1698</v>
      </c>
      <c r="AA413" t="s">
        <v>243</v>
      </c>
      <c r="AH413">
        <f>FIND(" en ",C413)</f>
        <v>7</v>
      </c>
      <c r="AI413" t="str">
        <f>MID(C413,AH413+4,9999)</f>
        <v>Canillas</v>
      </c>
      <c r="AJ413" t="str">
        <f>AI413&amp;" "&amp;D413&amp;", Madrid, Spain"</f>
        <v>Canillas , Madrid, Spain</v>
      </c>
    </row>
    <row r="414" spans="1:36" x14ac:dyDescent="0.35">
      <c r="A414" s="3">
        <v>289</v>
      </c>
      <c r="B414" t="s">
        <v>237</v>
      </c>
      <c r="C414" t="s">
        <v>242</v>
      </c>
      <c r="E414" t="s">
        <v>243</v>
      </c>
      <c r="F414" s="3">
        <v>3800</v>
      </c>
      <c r="G414" s="3">
        <v>4</v>
      </c>
      <c r="H414" s="3">
        <v>400</v>
      </c>
      <c r="I414" s="1" t="e">
        <v>#NULL!</v>
      </c>
      <c r="J414" s="1" t="e">
        <v>#NULL!</v>
      </c>
      <c r="K414" s="1" t="e">
        <v>#NULL!</v>
      </c>
      <c r="L414" s="3">
        <v>0</v>
      </c>
      <c r="M414" s="3">
        <v>1</v>
      </c>
      <c r="N414" s="3">
        <v>0</v>
      </c>
      <c r="O414" s="3">
        <v>0</v>
      </c>
      <c r="P414" t="b">
        <f>ISBLANK(E414)</f>
        <v>0</v>
      </c>
      <c r="Q414" t="b">
        <f>ISERROR(J414)</f>
        <v>1</v>
      </c>
      <c r="R414" t="b">
        <f>ISERROR(K414)</f>
        <v>1</v>
      </c>
      <c r="S414" t="b">
        <f>ISERROR(G414)</f>
        <v>0</v>
      </c>
      <c r="T414" t="b">
        <f>ISERROR(I414)</f>
        <v>1</v>
      </c>
      <c r="U414" t="b">
        <f>OR(P414:T414)</f>
        <v>1</v>
      </c>
      <c r="W414" s="3">
        <f>SUM(L414:O414)</f>
        <v>1</v>
      </c>
      <c r="Y414" t="s">
        <v>1767</v>
      </c>
      <c r="Z414" t="s">
        <v>1768</v>
      </c>
      <c r="AA414" t="s">
        <v>1698</v>
      </c>
      <c r="AB414" t="s">
        <v>243</v>
      </c>
      <c r="AH414">
        <f>FIND(" en ",C414)</f>
        <v>15</v>
      </c>
      <c r="AI414" t="str">
        <f>MID(C414,AH414+4,9999)</f>
        <v>Canillas</v>
      </c>
      <c r="AJ414" t="str">
        <f>AI414&amp;" "&amp;D414&amp;", Madrid, Spain"</f>
        <v>Canillas , Madrid, Spain</v>
      </c>
    </row>
    <row r="415" spans="1:36" x14ac:dyDescent="0.35">
      <c r="A415" s="3">
        <v>303</v>
      </c>
      <c r="B415" t="s">
        <v>237</v>
      </c>
      <c r="C415" t="s">
        <v>259</v>
      </c>
      <c r="E415" t="s">
        <v>243</v>
      </c>
      <c r="F415" s="3">
        <v>600</v>
      </c>
      <c r="G415" s="3">
        <v>1</v>
      </c>
      <c r="H415" s="3">
        <v>60</v>
      </c>
      <c r="I415" s="1" t="e">
        <v>#NULL!</v>
      </c>
      <c r="J415" s="1" t="e">
        <v>#NULL!</v>
      </c>
      <c r="K415" s="1" t="e">
        <v>#NULL!</v>
      </c>
      <c r="L415" s="3">
        <v>0</v>
      </c>
      <c r="M415" s="3">
        <v>0</v>
      </c>
      <c r="N415" s="3">
        <v>0</v>
      </c>
      <c r="O415" s="3">
        <v>0</v>
      </c>
      <c r="P415" t="b">
        <f>ISBLANK(E415)</f>
        <v>0</v>
      </c>
      <c r="Q415" t="b">
        <f>ISERROR(J415)</f>
        <v>1</v>
      </c>
      <c r="R415" t="b">
        <f>ISERROR(K415)</f>
        <v>1</v>
      </c>
      <c r="S415" t="b">
        <f>ISERROR(G415)</f>
        <v>0</v>
      </c>
      <c r="T415" t="b">
        <f>ISERROR(I415)</f>
        <v>1</v>
      </c>
      <c r="U415" t="b">
        <f>OR(P415:T415)</f>
        <v>1</v>
      </c>
      <c r="W415" s="3">
        <f>SUM(L415:O415)</f>
        <v>0</v>
      </c>
      <c r="Y415" t="s">
        <v>1697</v>
      </c>
      <c r="Z415" t="s">
        <v>1698</v>
      </c>
      <c r="AA415" t="s">
        <v>1699</v>
      </c>
      <c r="AB415" t="s">
        <v>1700</v>
      </c>
      <c r="AC415" t="s">
        <v>1921</v>
      </c>
      <c r="AH415">
        <f>FIND(" en ",C415)</f>
        <v>5</v>
      </c>
      <c r="AI415" t="str">
        <f>MID(C415,AH415+4,9999)</f>
        <v>calle de gomeznarro</v>
      </c>
      <c r="AJ415" t="str">
        <f>AI415&amp;" "&amp;D415&amp;", Madrid, Spain"</f>
        <v>calle de gomeznarro , Madrid, Spain</v>
      </c>
    </row>
    <row r="416" spans="1:36" x14ac:dyDescent="0.35">
      <c r="A416" s="3">
        <v>309</v>
      </c>
      <c r="B416" t="s">
        <v>237</v>
      </c>
      <c r="C416" t="s">
        <v>320</v>
      </c>
      <c r="D416" t="s">
        <v>54</v>
      </c>
      <c r="E416" t="s">
        <v>243</v>
      </c>
      <c r="F416" s="3">
        <v>950</v>
      </c>
      <c r="G416" s="3">
        <v>2</v>
      </c>
      <c r="H416" s="3">
        <v>90</v>
      </c>
      <c r="I416" s="2">
        <v>1</v>
      </c>
      <c r="J416" s="3">
        <v>1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  <c r="P416" t="b">
        <f>ISBLANK(E416)</f>
        <v>0</v>
      </c>
      <c r="Q416" t="b">
        <f>ISERROR(J416)</f>
        <v>0</v>
      </c>
      <c r="R416" t="b">
        <f>ISERROR(K416)</f>
        <v>0</v>
      </c>
      <c r="S416" t="b">
        <f>ISERROR(G416)</f>
        <v>0</v>
      </c>
      <c r="T416" t="b">
        <f>ISERROR(I416)</f>
        <v>0</v>
      </c>
      <c r="U416" t="b">
        <f>OR(P416:T416)</f>
        <v>0</v>
      </c>
      <c r="W416" s="3">
        <f>SUM(L416:O416)</f>
        <v>0</v>
      </c>
      <c r="Y416" t="s">
        <v>1697</v>
      </c>
      <c r="Z416" t="s">
        <v>1698</v>
      </c>
      <c r="AA416" t="s">
        <v>1699</v>
      </c>
      <c r="AB416" t="s">
        <v>1700</v>
      </c>
      <c r="AC416" t="s">
        <v>1815</v>
      </c>
      <c r="AD416" t="s">
        <v>1981</v>
      </c>
      <c r="AH416">
        <f>FIND(" en ",C416)</f>
        <v>5</v>
      </c>
      <c r="AI416" t="str">
        <f>MID(C416,AH416+4,9999)</f>
        <v>calle de Ramón Power</v>
      </c>
      <c r="AJ416" t="str">
        <f>AI416&amp;" "&amp;D416&amp;", Madrid, Spain"</f>
        <v>calle de Ramón Power 48, Madrid, Spain</v>
      </c>
    </row>
    <row r="417" spans="1:36" x14ac:dyDescent="0.35">
      <c r="A417" s="3">
        <v>317</v>
      </c>
      <c r="B417" t="s">
        <v>237</v>
      </c>
      <c r="C417" t="s">
        <v>325</v>
      </c>
      <c r="E417" t="s">
        <v>243</v>
      </c>
      <c r="F417" s="3">
        <v>4500</v>
      </c>
      <c r="G417" s="3">
        <v>6</v>
      </c>
      <c r="H417" s="3">
        <v>400</v>
      </c>
      <c r="I417" s="1" t="e">
        <v>#NULL!</v>
      </c>
      <c r="J417" s="1" t="e">
        <v>#NULL!</v>
      </c>
      <c r="K417" s="1" t="e">
        <v>#NULL!</v>
      </c>
      <c r="L417" s="3">
        <v>0</v>
      </c>
      <c r="M417" s="3">
        <v>1</v>
      </c>
      <c r="N417" s="3">
        <v>0</v>
      </c>
      <c r="O417" s="3">
        <v>1</v>
      </c>
      <c r="P417" t="b">
        <f>ISBLANK(E417)</f>
        <v>0</v>
      </c>
      <c r="Q417" t="b">
        <f>ISERROR(J417)</f>
        <v>1</v>
      </c>
      <c r="R417" t="b">
        <f>ISERROR(K417)</f>
        <v>1</v>
      </c>
      <c r="S417" t="b">
        <f>ISERROR(G417)</f>
        <v>0</v>
      </c>
      <c r="T417" t="b">
        <f>ISERROR(I417)</f>
        <v>1</v>
      </c>
      <c r="U417" t="b">
        <f>OR(P417:T417)</f>
        <v>1</v>
      </c>
      <c r="W417" s="5">
        <f>SUM(L417:O417)</f>
        <v>2</v>
      </c>
      <c r="Y417" t="s">
        <v>1767</v>
      </c>
      <c r="Z417" t="s">
        <v>1769</v>
      </c>
      <c r="AA417" t="s">
        <v>1698</v>
      </c>
      <c r="AB417" t="s">
        <v>243</v>
      </c>
      <c r="AH417">
        <f>FIND(" en ",C417)</f>
        <v>15</v>
      </c>
      <c r="AI417" t="str">
        <f>MID(C417,AH417+4,9999)</f>
        <v>Canillas</v>
      </c>
      <c r="AJ417" t="str">
        <f>AI417&amp;" "&amp;D417&amp;", Madrid, Spain"</f>
        <v>Canillas , Madrid, Spain</v>
      </c>
    </row>
    <row r="418" spans="1:36" x14ac:dyDescent="0.35">
      <c r="A418" s="3">
        <v>336</v>
      </c>
      <c r="B418" t="s">
        <v>237</v>
      </c>
      <c r="C418" t="s">
        <v>335</v>
      </c>
      <c r="E418" t="s">
        <v>243</v>
      </c>
      <c r="F418" s="3">
        <v>4000</v>
      </c>
      <c r="G418" s="3">
        <v>4</v>
      </c>
      <c r="H418" s="3">
        <v>500</v>
      </c>
      <c r="I418" s="1" t="e">
        <v>#NULL!</v>
      </c>
      <c r="J418" s="1" t="e">
        <v>#NULL!</v>
      </c>
      <c r="K418" s="1" t="e">
        <v>#NULL!</v>
      </c>
      <c r="L418" s="3">
        <v>0</v>
      </c>
      <c r="M418" s="3">
        <v>1</v>
      </c>
      <c r="N418" s="3">
        <v>0</v>
      </c>
      <c r="O418" s="3">
        <v>0</v>
      </c>
      <c r="P418" t="b">
        <f>ISBLANK(E418)</f>
        <v>0</v>
      </c>
      <c r="Q418" t="b">
        <f>ISERROR(J418)</f>
        <v>1</v>
      </c>
      <c r="R418" t="b">
        <f>ISERROR(K418)</f>
        <v>1</v>
      </c>
      <c r="S418" t="b">
        <f>ISERROR(G418)</f>
        <v>0</v>
      </c>
      <c r="T418" t="b">
        <f>ISERROR(I418)</f>
        <v>1</v>
      </c>
      <c r="U418" t="b">
        <f>OR(P418:T418)</f>
        <v>1</v>
      </c>
      <c r="W418" s="3">
        <f>SUM(L418:O418)</f>
        <v>1</v>
      </c>
      <c r="Y418" t="s">
        <v>1767</v>
      </c>
      <c r="Z418" t="s">
        <v>1768</v>
      </c>
      <c r="AA418" t="s">
        <v>1698</v>
      </c>
      <c r="AB418" t="s">
        <v>1699</v>
      </c>
      <c r="AC418" t="s">
        <v>1995</v>
      </c>
      <c r="AH418">
        <f>FIND(" en ",C418)</f>
        <v>15</v>
      </c>
      <c r="AI418" t="str">
        <f>MID(C418,AH418+4,9999)</f>
        <v>calle Alba</v>
      </c>
      <c r="AJ418" t="str">
        <f>AI418&amp;" "&amp;D418&amp;", Madrid, Spain"</f>
        <v>calle Alba , Madrid, Spain</v>
      </c>
    </row>
    <row r="419" spans="1:36" x14ac:dyDescent="0.35">
      <c r="A419" s="3">
        <v>338</v>
      </c>
      <c r="B419" t="s">
        <v>237</v>
      </c>
      <c r="C419" t="s">
        <v>336</v>
      </c>
      <c r="E419" t="s">
        <v>243</v>
      </c>
      <c r="F419" s="3">
        <v>1200</v>
      </c>
      <c r="G419" s="3">
        <v>3</v>
      </c>
      <c r="H419" s="3">
        <v>109</v>
      </c>
      <c r="I419" s="1" t="e">
        <v>#NULL!</v>
      </c>
      <c r="J419" s="1" t="e">
        <v>#NULL!</v>
      </c>
      <c r="K419" s="1" t="e">
        <v>#NULL!</v>
      </c>
      <c r="L419" s="3">
        <v>0</v>
      </c>
      <c r="M419" s="3">
        <v>0</v>
      </c>
      <c r="N419" s="3">
        <v>0</v>
      </c>
      <c r="O419" s="3">
        <v>0</v>
      </c>
      <c r="P419" t="b">
        <f>ISBLANK(E419)</f>
        <v>0</v>
      </c>
      <c r="Q419" t="b">
        <f>ISERROR(J419)</f>
        <v>1</v>
      </c>
      <c r="R419" t="b">
        <f>ISERROR(K419)</f>
        <v>1</v>
      </c>
      <c r="S419" t="b">
        <f>ISERROR(G419)</f>
        <v>0</v>
      </c>
      <c r="T419" t="b">
        <f>ISERROR(I419)</f>
        <v>1</v>
      </c>
      <c r="U419" t="b">
        <f>OR(P419:T419)</f>
        <v>1</v>
      </c>
      <c r="W419" s="3">
        <f>SUM(L419:O419)</f>
        <v>0</v>
      </c>
      <c r="Y419" t="s">
        <v>1697</v>
      </c>
      <c r="Z419" t="s">
        <v>1698</v>
      </c>
      <c r="AA419" t="s">
        <v>243</v>
      </c>
      <c r="AH419">
        <f>FIND(" en ",C419)</f>
        <v>5</v>
      </c>
      <c r="AI419" t="str">
        <f>MID(C419,AH419+4,9999)</f>
        <v>Canillas</v>
      </c>
      <c r="AJ419" t="str">
        <f>AI419&amp;" "&amp;D419&amp;", Madrid, Spain"</f>
        <v>Canillas , Madrid, Spain</v>
      </c>
    </row>
    <row r="420" spans="1:36" x14ac:dyDescent="0.35">
      <c r="A420" s="3">
        <v>1892</v>
      </c>
      <c r="B420" t="s">
        <v>1430</v>
      </c>
      <c r="C420" t="s">
        <v>1443</v>
      </c>
      <c r="E420" t="s">
        <v>1444</v>
      </c>
      <c r="F420" s="3">
        <v>3200</v>
      </c>
      <c r="G420" s="3">
        <v>4</v>
      </c>
      <c r="H420" s="3">
        <v>420</v>
      </c>
      <c r="I420" s="2">
        <v>0</v>
      </c>
      <c r="J420" s="3">
        <v>0</v>
      </c>
      <c r="K420" s="3">
        <v>0</v>
      </c>
      <c r="L420" s="3">
        <v>0</v>
      </c>
      <c r="M420" s="3">
        <v>1</v>
      </c>
      <c r="N420" s="3">
        <v>0</v>
      </c>
      <c r="O420" s="3">
        <v>1</v>
      </c>
      <c r="P420" t="b">
        <f>ISBLANK(E420)</f>
        <v>0</v>
      </c>
      <c r="Q420" t="b">
        <f>ISERROR(J420)</f>
        <v>0</v>
      </c>
      <c r="R420" t="b">
        <f>ISERROR(K420)</f>
        <v>0</v>
      </c>
      <c r="S420" t="b">
        <f>ISERROR(G420)</f>
        <v>0</v>
      </c>
      <c r="T420" t="b">
        <f>ISERROR(I420)</f>
        <v>0</v>
      </c>
      <c r="U420" t="b">
        <f>OR(P420:T420)</f>
        <v>0</v>
      </c>
      <c r="W420" s="5">
        <f>SUM(L420:O420)</f>
        <v>2</v>
      </c>
      <c r="Y420" t="s">
        <v>1767</v>
      </c>
      <c r="Z420" t="s">
        <v>1769</v>
      </c>
      <c r="AA420" t="s">
        <v>1698</v>
      </c>
      <c r="AB420" t="s">
        <v>1699</v>
      </c>
      <c r="AC420" t="s">
        <v>1883</v>
      </c>
      <c r="AD420" t="s">
        <v>2815</v>
      </c>
      <c r="AH420">
        <f>FIND(" en ",C420)</f>
        <v>15</v>
      </c>
      <c r="AI420" t="str">
        <f>MID(C420,AH420+4,9999)</f>
        <v>calle Maria Tarin</v>
      </c>
      <c r="AJ420" t="str">
        <f>AI420&amp;" "&amp;D420&amp;", Madrid, Spain"</f>
        <v>calle Maria Tarin , Madrid, Spain</v>
      </c>
    </row>
    <row r="421" spans="1:36" x14ac:dyDescent="0.35">
      <c r="A421" s="3">
        <v>1916</v>
      </c>
      <c r="B421" t="s">
        <v>1430</v>
      </c>
      <c r="C421" t="s">
        <v>1465</v>
      </c>
      <c r="D421" t="s">
        <v>40</v>
      </c>
      <c r="E421" t="s">
        <v>1444</v>
      </c>
      <c r="F421" s="3">
        <v>680</v>
      </c>
      <c r="G421" s="3">
        <v>2</v>
      </c>
      <c r="H421" s="3">
        <v>69</v>
      </c>
      <c r="I421" s="2">
        <v>4</v>
      </c>
      <c r="J421" s="3">
        <v>1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t="b">
        <f>ISBLANK(E421)</f>
        <v>0</v>
      </c>
      <c r="Q421" t="b">
        <f>ISERROR(J421)</f>
        <v>0</v>
      </c>
      <c r="R421" t="b">
        <f>ISERROR(K421)</f>
        <v>0</v>
      </c>
      <c r="S421" t="b">
        <f>ISERROR(G421)</f>
        <v>0</v>
      </c>
      <c r="T421" t="b">
        <f>ISERROR(I421)</f>
        <v>0</v>
      </c>
      <c r="U421" t="b">
        <f>OR(P421:T421)</f>
        <v>0</v>
      </c>
      <c r="W421" s="3">
        <f>SUM(L421:O421)</f>
        <v>0</v>
      </c>
      <c r="Y421" t="s">
        <v>1697</v>
      </c>
      <c r="Z421" t="s">
        <v>1698</v>
      </c>
      <c r="AA421" t="s">
        <v>1780</v>
      </c>
      <c r="AB421" t="s">
        <v>2834</v>
      </c>
      <c r="AC421" t="s">
        <v>1909</v>
      </c>
      <c r="AD421" t="s">
        <v>2835</v>
      </c>
      <c r="AH421">
        <f>FIND(" en ",C421)</f>
        <v>5</v>
      </c>
      <c r="AI421" t="str">
        <f>MID(C421,AH421+4,9999)</f>
        <v>plaza Párroco Luis Calleja</v>
      </c>
      <c r="AJ421" t="str">
        <f>AI421&amp;" "&amp;D421&amp;", Madrid, Spain"</f>
        <v>plaza Párroco Luis Calleja 1, Madrid, Spain</v>
      </c>
    </row>
    <row r="422" spans="1:36" x14ac:dyDescent="0.35">
      <c r="A422" s="3">
        <v>2140</v>
      </c>
      <c r="B422" t="s">
        <v>1634</v>
      </c>
      <c r="C422" t="s">
        <v>1637</v>
      </c>
      <c r="D422" t="s">
        <v>1638</v>
      </c>
      <c r="E422" t="s">
        <v>1639</v>
      </c>
      <c r="F422" s="3">
        <v>700</v>
      </c>
      <c r="G422" s="3">
        <v>1</v>
      </c>
      <c r="H422" s="3">
        <v>55</v>
      </c>
      <c r="I422" s="2">
        <v>2</v>
      </c>
      <c r="J422" s="3">
        <v>1</v>
      </c>
      <c r="K422" s="3">
        <v>1</v>
      </c>
      <c r="L422" s="3">
        <v>0</v>
      </c>
      <c r="M422" s="3">
        <v>0</v>
      </c>
      <c r="N422" s="3">
        <v>0</v>
      </c>
      <c r="O422" s="3">
        <v>0</v>
      </c>
      <c r="P422" t="b">
        <f>ISBLANK(E422)</f>
        <v>0</v>
      </c>
      <c r="Q422" t="b">
        <f>ISERROR(J422)</f>
        <v>0</v>
      </c>
      <c r="R422" t="b">
        <f>ISERROR(K422)</f>
        <v>0</v>
      </c>
      <c r="S422" t="b">
        <f>ISERROR(G422)</f>
        <v>0</v>
      </c>
      <c r="T422" t="b">
        <f>ISERROR(I422)</f>
        <v>0</v>
      </c>
      <c r="U422" t="b">
        <f>OR(P422:T422)</f>
        <v>0</v>
      </c>
      <c r="W422" s="3">
        <f>SUM(L422:O422)</f>
        <v>0</v>
      </c>
      <c r="Y422" t="s">
        <v>1697</v>
      </c>
      <c r="Z422" t="s">
        <v>1698</v>
      </c>
      <c r="AA422" t="s">
        <v>1699</v>
      </c>
      <c r="AB422" t="s">
        <v>2975</v>
      </c>
      <c r="AC422" t="s">
        <v>1700</v>
      </c>
      <c r="AD422" t="s">
        <v>1758</v>
      </c>
      <c r="AE422" t="s">
        <v>1759</v>
      </c>
      <c r="AH422">
        <f>FIND(" en ",C422)</f>
        <v>5</v>
      </c>
      <c r="AI422" t="str">
        <f>MID(C422,AH422+4,9999)</f>
        <v>calle Muela de San Juan</v>
      </c>
      <c r="AJ422" t="str">
        <f>AI422&amp;" "&amp;D422&amp;", Madrid, Spain"</f>
        <v>calle Muela de San Juan 58, Madrid, Spain</v>
      </c>
    </row>
    <row r="423" spans="1:36" x14ac:dyDescent="0.35">
      <c r="A423" s="3">
        <v>2141</v>
      </c>
      <c r="B423" t="s">
        <v>1634</v>
      </c>
      <c r="C423" t="s">
        <v>1640</v>
      </c>
      <c r="D423" t="s">
        <v>126</v>
      </c>
      <c r="E423" t="s">
        <v>1639</v>
      </c>
      <c r="F423" s="3">
        <v>630</v>
      </c>
      <c r="G423" s="3">
        <v>3</v>
      </c>
      <c r="H423" s="3">
        <v>70</v>
      </c>
      <c r="I423" s="2">
        <v>3</v>
      </c>
      <c r="J423" s="3">
        <v>1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t="b">
        <f>ISBLANK(E423)</f>
        <v>0</v>
      </c>
      <c r="Q423" t="b">
        <f>ISERROR(J423)</f>
        <v>0</v>
      </c>
      <c r="R423" t="b">
        <f>ISERROR(K423)</f>
        <v>0</v>
      </c>
      <c r="S423" t="b">
        <f>ISERROR(G423)</f>
        <v>0</v>
      </c>
      <c r="T423" t="b">
        <f>ISERROR(I423)</f>
        <v>0</v>
      </c>
      <c r="U423" t="b">
        <f>OR(P423:T423)</f>
        <v>0</v>
      </c>
      <c r="W423" s="3">
        <f>SUM(L423:O423)</f>
        <v>0</v>
      </c>
      <c r="Y423" t="s">
        <v>1697</v>
      </c>
      <c r="Z423" t="s">
        <v>1698</v>
      </c>
      <c r="AA423" t="s">
        <v>2976</v>
      </c>
      <c r="AB423" t="s">
        <v>2160</v>
      </c>
      <c r="AC423" t="s">
        <v>1700</v>
      </c>
      <c r="AD423" t="s">
        <v>1967</v>
      </c>
      <c r="AE423" t="s">
        <v>2977</v>
      </c>
      <c r="AH423">
        <f>FIND(" en ",C423)</f>
        <v>5</v>
      </c>
      <c r="AI423" t="str">
        <f>MID(C423,AH423+4,9999)</f>
        <v>travesÁ­a Puerto de las Pilas</v>
      </c>
      <c r="AJ423" t="str">
        <f>AI423&amp;" "&amp;D423&amp;", Madrid, Spain"</f>
        <v>travesÁ­a Puerto de las Pilas 22, Madrid, Spain</v>
      </c>
    </row>
    <row r="424" spans="1:36" x14ac:dyDescent="0.35">
      <c r="A424" s="3">
        <v>2143</v>
      </c>
      <c r="B424" t="s">
        <v>1634</v>
      </c>
      <c r="C424" t="s">
        <v>1642</v>
      </c>
      <c r="D424" t="s">
        <v>186</v>
      </c>
      <c r="E424" t="s">
        <v>1639</v>
      </c>
      <c r="F424" s="3">
        <v>650</v>
      </c>
      <c r="G424" s="3">
        <v>2</v>
      </c>
      <c r="H424" s="3">
        <v>50</v>
      </c>
      <c r="I424" s="2">
        <v>0</v>
      </c>
      <c r="J424" s="3">
        <v>1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t="b">
        <f>ISBLANK(E424)</f>
        <v>0</v>
      </c>
      <c r="Q424" t="b">
        <f>ISERROR(J424)</f>
        <v>0</v>
      </c>
      <c r="R424" t="b">
        <f>ISERROR(K424)</f>
        <v>0</v>
      </c>
      <c r="S424" t="b">
        <f>ISERROR(G424)</f>
        <v>0</v>
      </c>
      <c r="T424" t="b">
        <f>ISERROR(I424)</f>
        <v>0</v>
      </c>
      <c r="U424" t="b">
        <f>OR(P424:T424)</f>
        <v>0</v>
      </c>
      <c r="W424" s="3">
        <f>SUM(L424:O424)</f>
        <v>0</v>
      </c>
      <c r="Y424" t="s">
        <v>1697</v>
      </c>
      <c r="Z424" t="s">
        <v>1698</v>
      </c>
      <c r="AA424" t="s">
        <v>1699</v>
      </c>
      <c r="AB424" t="s">
        <v>2176</v>
      </c>
      <c r="AC424" t="s">
        <v>1700</v>
      </c>
      <c r="AD424" t="s">
        <v>2981</v>
      </c>
      <c r="AH424">
        <f>FIND(" en ",C424)</f>
        <v>5</v>
      </c>
      <c r="AI424" t="str">
        <f>MID(C424,AH424+4,9999)</f>
        <v>calle Sierra de Queija</v>
      </c>
      <c r="AJ424" t="str">
        <f>AI424&amp;" "&amp;D424&amp;", Madrid, Spain"</f>
        <v>calle Sierra de Queija 10, Madrid, Spain</v>
      </c>
    </row>
    <row r="425" spans="1:36" x14ac:dyDescent="0.35">
      <c r="A425" s="3">
        <v>2144</v>
      </c>
      <c r="B425" t="s">
        <v>1634</v>
      </c>
      <c r="C425" t="s">
        <v>1643</v>
      </c>
      <c r="E425" t="s">
        <v>1639</v>
      </c>
      <c r="F425" s="3">
        <v>650</v>
      </c>
      <c r="G425" s="3">
        <v>2</v>
      </c>
      <c r="H425" s="3">
        <v>50</v>
      </c>
      <c r="I425" s="2">
        <v>0</v>
      </c>
      <c r="J425" s="3">
        <v>1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t="b">
        <f>ISBLANK(E425)</f>
        <v>0</v>
      </c>
      <c r="Q425" t="b">
        <f>ISERROR(J425)</f>
        <v>0</v>
      </c>
      <c r="R425" t="b">
        <f>ISERROR(K425)</f>
        <v>0</v>
      </c>
      <c r="S425" t="b">
        <f>ISERROR(G425)</f>
        <v>0</v>
      </c>
      <c r="T425" t="b">
        <f>ISERROR(I425)</f>
        <v>0</v>
      </c>
      <c r="U425" t="b">
        <f>OR(P425:T425)</f>
        <v>0</v>
      </c>
      <c r="W425" s="3">
        <f>SUM(L425:O425)</f>
        <v>0</v>
      </c>
      <c r="Y425" t="s">
        <v>1697</v>
      </c>
      <c r="Z425" t="s">
        <v>1698</v>
      </c>
      <c r="AA425" t="s">
        <v>2374</v>
      </c>
      <c r="AB425" t="s">
        <v>2375</v>
      </c>
      <c r="AC425" t="s">
        <v>1700</v>
      </c>
      <c r="AD425" t="s">
        <v>2974</v>
      </c>
      <c r="AH425">
        <f>FIND(" en ",C425)</f>
        <v>5</v>
      </c>
      <c r="AI425" t="str">
        <f>MID(C425,AH425+4,9999)</f>
        <v>Casco Histórico de Vallecas</v>
      </c>
      <c r="AJ425" t="str">
        <f>AI425&amp;" "&amp;D425&amp;", Madrid, Spain"</f>
        <v>Casco Histórico de Vallecas , Madrid, Spain</v>
      </c>
    </row>
    <row r="426" spans="1:36" x14ac:dyDescent="0.35">
      <c r="A426" s="3">
        <v>2149</v>
      </c>
      <c r="B426" t="s">
        <v>1634</v>
      </c>
      <c r="C426" t="s">
        <v>1647</v>
      </c>
      <c r="D426" t="s">
        <v>102</v>
      </c>
      <c r="E426" t="s">
        <v>1639</v>
      </c>
      <c r="F426" s="3">
        <v>750</v>
      </c>
      <c r="G426" s="3">
        <v>2</v>
      </c>
      <c r="H426" s="3">
        <v>75</v>
      </c>
      <c r="I426" s="2">
        <v>0</v>
      </c>
      <c r="J426" s="3">
        <v>1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t="b">
        <f>ISBLANK(E426)</f>
        <v>0</v>
      </c>
      <c r="Q426" t="b">
        <f>ISERROR(J426)</f>
        <v>0</v>
      </c>
      <c r="R426" t="b">
        <f>ISERROR(K426)</f>
        <v>0</v>
      </c>
      <c r="S426" t="b">
        <f>ISERROR(G426)</f>
        <v>0</v>
      </c>
      <c r="T426" t="b">
        <f>ISERROR(I426)</f>
        <v>0</v>
      </c>
      <c r="U426" t="b">
        <f>OR(P426:T426)</f>
        <v>0</v>
      </c>
      <c r="W426" s="3">
        <f>SUM(L426:O426)</f>
        <v>0</v>
      </c>
      <c r="Y426" t="s">
        <v>1697</v>
      </c>
      <c r="Z426" t="s">
        <v>1698</v>
      </c>
      <c r="AA426" t="s">
        <v>1699</v>
      </c>
      <c r="AB426" t="s">
        <v>2143</v>
      </c>
      <c r="AC426" t="s">
        <v>1700</v>
      </c>
      <c r="AD426" t="s">
        <v>2985</v>
      </c>
      <c r="AH426">
        <f>FIND(" en ",C426)</f>
        <v>5</v>
      </c>
      <c r="AI426" t="str">
        <f>MID(C426,AH426+4,9999)</f>
        <v>calle sierra de gredos</v>
      </c>
      <c r="AJ426" t="str">
        <f>AI426&amp;" "&amp;D426&amp;", Madrid, Spain"</f>
        <v>calle sierra de gredos 6, Madrid, Spain</v>
      </c>
    </row>
    <row r="427" spans="1:36" x14ac:dyDescent="0.35">
      <c r="A427" s="3">
        <v>2153</v>
      </c>
      <c r="B427" t="s">
        <v>1634</v>
      </c>
      <c r="C427" t="s">
        <v>1643</v>
      </c>
      <c r="E427" t="s">
        <v>1639</v>
      </c>
      <c r="F427" s="3">
        <v>555</v>
      </c>
      <c r="G427" s="3">
        <v>2</v>
      </c>
      <c r="H427" s="3">
        <v>48</v>
      </c>
      <c r="I427" s="2">
        <v>3</v>
      </c>
      <c r="J427" s="3">
        <v>1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t="b">
        <f>ISBLANK(E427)</f>
        <v>0</v>
      </c>
      <c r="Q427" t="b">
        <f>ISERROR(J427)</f>
        <v>0</v>
      </c>
      <c r="R427" t="b">
        <f>ISERROR(K427)</f>
        <v>0</v>
      </c>
      <c r="S427" t="b">
        <f>ISERROR(G427)</f>
        <v>0</v>
      </c>
      <c r="T427" t="b">
        <f>ISERROR(I427)</f>
        <v>0</v>
      </c>
      <c r="U427" t="b">
        <f>OR(P427:T427)</f>
        <v>0</v>
      </c>
      <c r="W427" s="3">
        <f>SUM(L427:O427)</f>
        <v>0</v>
      </c>
      <c r="Y427" t="s">
        <v>1697</v>
      </c>
      <c r="Z427" t="s">
        <v>1698</v>
      </c>
      <c r="AA427" t="s">
        <v>2374</v>
      </c>
      <c r="AB427" t="s">
        <v>2375</v>
      </c>
      <c r="AC427" t="s">
        <v>1700</v>
      </c>
      <c r="AD427" t="s">
        <v>2974</v>
      </c>
      <c r="AH427">
        <f>FIND(" en ",C427)</f>
        <v>5</v>
      </c>
      <c r="AI427" t="str">
        <f>MID(C427,AH427+4,9999)</f>
        <v>Casco Histórico de Vallecas</v>
      </c>
      <c r="AJ427" t="str">
        <f>AI427&amp;" "&amp;D427&amp;", Madrid, Spain"</f>
        <v>Casco Histórico de Vallecas , Madrid, Spain</v>
      </c>
    </row>
    <row r="428" spans="1:36" x14ac:dyDescent="0.35">
      <c r="A428" s="3">
        <v>2155</v>
      </c>
      <c r="B428" t="s">
        <v>1634</v>
      </c>
      <c r="C428" t="s">
        <v>1651</v>
      </c>
      <c r="E428" t="s">
        <v>1639</v>
      </c>
      <c r="F428" s="3">
        <v>720</v>
      </c>
      <c r="G428" s="3">
        <v>2</v>
      </c>
      <c r="H428" s="3">
        <v>70</v>
      </c>
      <c r="I428" s="2">
        <v>3</v>
      </c>
      <c r="J428" s="3">
        <v>1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  <c r="P428" t="b">
        <f>ISBLANK(E428)</f>
        <v>0</v>
      </c>
      <c r="Q428" t="b">
        <f>ISERROR(J428)</f>
        <v>0</v>
      </c>
      <c r="R428" t="b">
        <f>ISERROR(K428)</f>
        <v>0</v>
      </c>
      <c r="S428" t="b">
        <f>ISERROR(G428)</f>
        <v>0</v>
      </c>
      <c r="T428" t="b">
        <f>ISERROR(I428)</f>
        <v>0</v>
      </c>
      <c r="U428" t="b">
        <f>OR(P428:T428)</f>
        <v>0</v>
      </c>
      <c r="W428" s="3">
        <f>SUM(L428:O428)</f>
        <v>0</v>
      </c>
      <c r="Y428" t="s">
        <v>1697</v>
      </c>
      <c r="Z428" t="s">
        <v>1698</v>
      </c>
      <c r="AA428" t="s">
        <v>1699</v>
      </c>
      <c r="AB428" t="s">
        <v>1700</v>
      </c>
      <c r="AC428" t="s">
        <v>2153</v>
      </c>
      <c r="AD428" t="s">
        <v>2411</v>
      </c>
      <c r="AH428">
        <f>FIND(" en ",C428)</f>
        <v>5</v>
      </c>
      <c r="AI428" t="str">
        <f>MID(C428,AH428+4,9999)</f>
        <v>calle de Monte Santo</v>
      </c>
      <c r="AJ428" t="str">
        <f>AI428&amp;" "&amp;D428&amp;", Madrid, Spain"</f>
        <v>calle de Monte Santo , Madrid, Spain</v>
      </c>
    </row>
    <row r="429" spans="1:36" x14ac:dyDescent="0.35">
      <c r="A429" s="3">
        <v>2156</v>
      </c>
      <c r="B429" t="s">
        <v>1634</v>
      </c>
      <c r="C429" t="s">
        <v>1652</v>
      </c>
      <c r="E429" t="s">
        <v>1639</v>
      </c>
      <c r="F429" s="3">
        <v>600</v>
      </c>
      <c r="G429" s="3">
        <v>2</v>
      </c>
      <c r="H429" s="3">
        <v>60</v>
      </c>
      <c r="I429" s="2">
        <v>2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t="b">
        <f>ISBLANK(E429)</f>
        <v>0</v>
      </c>
      <c r="Q429" t="b">
        <f>ISERROR(J429)</f>
        <v>0</v>
      </c>
      <c r="R429" t="b">
        <f>ISERROR(K429)</f>
        <v>0</v>
      </c>
      <c r="S429" t="b">
        <f>ISERROR(G429)</f>
        <v>0</v>
      </c>
      <c r="T429" t="b">
        <f>ISERROR(I429)</f>
        <v>0</v>
      </c>
      <c r="U429" t="b">
        <f>OR(P429:T429)</f>
        <v>0</v>
      </c>
      <c r="W429" s="3">
        <f>SUM(L429:O429)</f>
        <v>0</v>
      </c>
      <c r="Y429" t="s">
        <v>1697</v>
      </c>
      <c r="Z429" t="s">
        <v>1698</v>
      </c>
      <c r="AA429" t="s">
        <v>1699</v>
      </c>
      <c r="AB429" t="s">
        <v>1700</v>
      </c>
      <c r="AC429" t="s">
        <v>2990</v>
      </c>
      <c r="AD429" t="s">
        <v>2991</v>
      </c>
      <c r="AH429">
        <f>FIND(" en ",C429)</f>
        <v>5</v>
      </c>
      <c r="AI429" t="str">
        <f>MID(C429,AH429+4,9999)</f>
        <v>calle de monte santo</v>
      </c>
      <c r="AJ429" t="str">
        <f>AI429&amp;" "&amp;D429&amp;", Madrid, Spain"</f>
        <v>calle de monte santo , Madrid, Spain</v>
      </c>
    </row>
    <row r="430" spans="1:36" x14ac:dyDescent="0.35">
      <c r="A430" s="3">
        <v>2161</v>
      </c>
      <c r="B430" t="s">
        <v>1634</v>
      </c>
      <c r="C430" t="s">
        <v>1657</v>
      </c>
      <c r="D430" t="s">
        <v>786</v>
      </c>
      <c r="E430" t="s">
        <v>1639</v>
      </c>
      <c r="F430" s="3">
        <v>700</v>
      </c>
      <c r="G430" s="3">
        <v>2</v>
      </c>
      <c r="H430" s="3">
        <v>72</v>
      </c>
      <c r="I430" s="2">
        <v>3</v>
      </c>
      <c r="J430" s="3">
        <v>1</v>
      </c>
      <c r="K430" s="3">
        <v>1</v>
      </c>
      <c r="L430" s="3">
        <v>0</v>
      </c>
      <c r="M430" s="3">
        <v>0</v>
      </c>
      <c r="N430" s="3">
        <v>0</v>
      </c>
      <c r="O430" s="3">
        <v>0</v>
      </c>
      <c r="P430" t="b">
        <f>ISBLANK(E430)</f>
        <v>0</v>
      </c>
      <c r="Q430" t="b">
        <f>ISERROR(J430)</f>
        <v>0</v>
      </c>
      <c r="R430" t="b">
        <f>ISERROR(K430)</f>
        <v>0</v>
      </c>
      <c r="S430" t="b">
        <f>ISERROR(G430)</f>
        <v>0</v>
      </c>
      <c r="T430" t="b">
        <f>ISERROR(I430)</f>
        <v>0</v>
      </c>
      <c r="U430" t="b">
        <f>OR(P430:T430)</f>
        <v>0</v>
      </c>
      <c r="W430" s="3">
        <f>SUM(L430:O430)</f>
        <v>0</v>
      </c>
      <c r="Y430" t="s">
        <v>1697</v>
      </c>
      <c r="Z430" t="s">
        <v>1698</v>
      </c>
      <c r="AA430" t="s">
        <v>1699</v>
      </c>
      <c r="AB430" t="s">
        <v>1700</v>
      </c>
      <c r="AC430" t="s">
        <v>1729</v>
      </c>
      <c r="AD430" t="s">
        <v>2176</v>
      </c>
      <c r="AE430" t="s">
        <v>1700</v>
      </c>
      <c r="AF430" t="s">
        <v>2169</v>
      </c>
      <c r="AH430">
        <f>FIND(" en ",C430)</f>
        <v>5</v>
      </c>
      <c r="AI430" t="str">
        <f>MID(C430,AH430+4,9999)</f>
        <v>calle de la Sierra de Palomeras</v>
      </c>
      <c r="AJ430" t="str">
        <f>AI430&amp;" "&amp;D430&amp;", Madrid, Spain"</f>
        <v>calle de la Sierra de Palomeras 29, Madrid, Spain</v>
      </c>
    </row>
    <row r="431" spans="1:36" x14ac:dyDescent="0.35">
      <c r="A431" s="3">
        <v>2162</v>
      </c>
      <c r="B431" t="s">
        <v>1634</v>
      </c>
      <c r="C431" t="s">
        <v>1658</v>
      </c>
      <c r="D431" t="s">
        <v>104</v>
      </c>
      <c r="E431" t="s">
        <v>1639</v>
      </c>
      <c r="F431" s="3">
        <v>660</v>
      </c>
      <c r="G431" s="3">
        <v>3</v>
      </c>
      <c r="H431" s="3">
        <v>64</v>
      </c>
      <c r="I431" s="2">
        <v>3</v>
      </c>
      <c r="J431" s="3">
        <v>0</v>
      </c>
      <c r="K431" s="3">
        <v>1</v>
      </c>
      <c r="L431" s="3">
        <v>0</v>
      </c>
      <c r="M431" s="3">
        <v>0</v>
      </c>
      <c r="N431" s="3">
        <v>0</v>
      </c>
      <c r="O431" s="3">
        <v>0</v>
      </c>
      <c r="P431" t="b">
        <f>ISBLANK(E431)</f>
        <v>0</v>
      </c>
      <c r="Q431" t="b">
        <f>ISERROR(J431)</f>
        <v>0</v>
      </c>
      <c r="R431" t="b">
        <f>ISERROR(K431)</f>
        <v>0</v>
      </c>
      <c r="S431" t="b">
        <f>ISERROR(G431)</f>
        <v>0</v>
      </c>
      <c r="T431" t="b">
        <f>ISERROR(I431)</f>
        <v>0</v>
      </c>
      <c r="U431" t="b">
        <f>OR(P431:T431)</f>
        <v>0</v>
      </c>
      <c r="W431" s="3">
        <f>SUM(L431:O431)</f>
        <v>0</v>
      </c>
      <c r="Y431" t="s">
        <v>1697</v>
      </c>
      <c r="Z431" t="s">
        <v>1698</v>
      </c>
      <c r="AA431" t="s">
        <v>1699</v>
      </c>
      <c r="AB431" t="s">
        <v>2143</v>
      </c>
      <c r="AC431" t="s">
        <v>1700</v>
      </c>
      <c r="AD431" t="s">
        <v>2995</v>
      </c>
      <c r="AH431">
        <f>FIND(" en ",C431)</f>
        <v>5</v>
      </c>
      <c r="AI431" t="str">
        <f>MID(C431,AH431+4,9999)</f>
        <v>calle sierra de gor</v>
      </c>
      <c r="AJ431" t="str">
        <f>AI431&amp;" "&amp;D431&amp;", Madrid, Spain"</f>
        <v>calle sierra de gor 5, Madrid, Spain</v>
      </c>
    </row>
    <row r="432" spans="1:36" x14ac:dyDescent="0.35">
      <c r="A432" s="3">
        <v>2168</v>
      </c>
      <c r="B432" t="s">
        <v>1634</v>
      </c>
      <c r="C432" t="s">
        <v>1643</v>
      </c>
      <c r="E432" t="s">
        <v>1639</v>
      </c>
      <c r="F432" s="3">
        <v>700</v>
      </c>
      <c r="G432" s="3">
        <v>3</v>
      </c>
      <c r="H432" s="3">
        <v>80</v>
      </c>
      <c r="I432" s="2">
        <v>1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t="b">
        <f>ISBLANK(E432)</f>
        <v>0</v>
      </c>
      <c r="Q432" t="b">
        <f>ISERROR(J432)</f>
        <v>0</v>
      </c>
      <c r="R432" t="b">
        <f>ISERROR(K432)</f>
        <v>0</v>
      </c>
      <c r="S432" t="b">
        <f>ISERROR(G432)</f>
        <v>0</v>
      </c>
      <c r="T432" t="b">
        <f>ISERROR(I432)</f>
        <v>0</v>
      </c>
      <c r="U432" t="b">
        <f>OR(P432:T432)</f>
        <v>0</v>
      </c>
      <c r="W432" s="3">
        <f>SUM(L432:O432)</f>
        <v>0</v>
      </c>
      <c r="Y432" t="s">
        <v>1697</v>
      </c>
      <c r="Z432" t="s">
        <v>1698</v>
      </c>
      <c r="AA432" t="s">
        <v>2374</v>
      </c>
      <c r="AB432" t="s">
        <v>2375</v>
      </c>
      <c r="AC432" t="s">
        <v>1700</v>
      </c>
      <c r="AD432" t="s">
        <v>2974</v>
      </c>
      <c r="AH432">
        <f>FIND(" en ",C432)</f>
        <v>5</v>
      </c>
      <c r="AI432" t="str">
        <f>MID(C432,AH432+4,9999)</f>
        <v>Casco Histórico de Vallecas</v>
      </c>
      <c r="AJ432" t="str">
        <f>AI432&amp;" "&amp;D432&amp;", Madrid, Spain"</f>
        <v>Casco Histórico de Vallecas , Madrid, Spain</v>
      </c>
    </row>
    <row r="433" spans="1:36" x14ac:dyDescent="0.35">
      <c r="A433" s="3">
        <v>707</v>
      </c>
      <c r="B433" t="s">
        <v>628</v>
      </c>
      <c r="C433" t="s">
        <v>634</v>
      </c>
      <c r="E433" t="s">
        <v>635</v>
      </c>
      <c r="F433" s="3">
        <v>2750</v>
      </c>
      <c r="G433" s="3">
        <v>2</v>
      </c>
      <c r="H433" s="3">
        <v>150</v>
      </c>
      <c r="I433" s="2">
        <v>7</v>
      </c>
      <c r="J433" s="3">
        <v>1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  <c r="P433" t="b">
        <f>ISBLANK(E433)</f>
        <v>0</v>
      </c>
      <c r="Q433" t="b">
        <f>ISERROR(J433)</f>
        <v>0</v>
      </c>
      <c r="R433" t="b">
        <f>ISERROR(K433)</f>
        <v>0</v>
      </c>
      <c r="S433" t="b">
        <f>ISERROR(G433)</f>
        <v>0</v>
      </c>
      <c r="T433" t="b">
        <f>ISERROR(I433)</f>
        <v>0</v>
      </c>
      <c r="U433" t="b">
        <f>OR(P433:T433)</f>
        <v>0</v>
      </c>
      <c r="W433" s="3">
        <f>SUM(L433:O433)</f>
        <v>0</v>
      </c>
      <c r="Y433" t="s">
        <v>1697</v>
      </c>
      <c r="Z433" t="s">
        <v>1698</v>
      </c>
      <c r="AA433" t="s">
        <v>635</v>
      </c>
      <c r="AH433">
        <f>FIND(" en ",C433)</f>
        <v>5</v>
      </c>
      <c r="AI433" t="str">
        <f>MID(C433,AH433+4,9999)</f>
        <v>Castellana</v>
      </c>
      <c r="AJ433" t="str">
        <f>AI433&amp;" "&amp;D433&amp;", Madrid, Spain"</f>
        <v>Castellana , Madrid, Spain</v>
      </c>
    </row>
    <row r="434" spans="1:36" x14ac:dyDescent="0.35">
      <c r="A434" s="3">
        <v>714</v>
      </c>
      <c r="B434" t="s">
        <v>628</v>
      </c>
      <c r="C434" t="s">
        <v>634</v>
      </c>
      <c r="E434" t="s">
        <v>635</v>
      </c>
      <c r="F434" s="3">
        <v>1850</v>
      </c>
      <c r="G434" s="3">
        <v>3</v>
      </c>
      <c r="H434" s="3">
        <v>100</v>
      </c>
      <c r="I434" s="2">
        <v>3</v>
      </c>
      <c r="J434" s="3">
        <v>1</v>
      </c>
      <c r="K434" s="3">
        <v>1</v>
      </c>
      <c r="L434" s="3">
        <v>0</v>
      </c>
      <c r="M434" s="3">
        <v>0</v>
      </c>
      <c r="N434" s="3">
        <v>0</v>
      </c>
      <c r="O434" s="3">
        <v>0</v>
      </c>
      <c r="P434" t="b">
        <f>ISBLANK(E434)</f>
        <v>0</v>
      </c>
      <c r="Q434" t="b">
        <f>ISERROR(J434)</f>
        <v>0</v>
      </c>
      <c r="R434" t="b">
        <f>ISERROR(K434)</f>
        <v>0</v>
      </c>
      <c r="S434" t="b">
        <f>ISERROR(G434)</f>
        <v>0</v>
      </c>
      <c r="T434" t="b">
        <f>ISERROR(I434)</f>
        <v>0</v>
      </c>
      <c r="U434" t="b">
        <f>OR(P434:T434)</f>
        <v>0</v>
      </c>
      <c r="W434" s="3">
        <f>SUM(L434:O434)</f>
        <v>0</v>
      </c>
      <c r="Y434" t="s">
        <v>1697</v>
      </c>
      <c r="Z434" t="s">
        <v>1698</v>
      </c>
      <c r="AA434" t="s">
        <v>635</v>
      </c>
      <c r="AH434">
        <f>FIND(" en ",C434)</f>
        <v>5</v>
      </c>
      <c r="AI434" t="str">
        <f>MID(C434,AH434+4,9999)</f>
        <v>Castellana</v>
      </c>
      <c r="AJ434" t="str">
        <f>AI434&amp;" "&amp;D434&amp;", Madrid, Spain"</f>
        <v>Castellana , Madrid, Spain</v>
      </c>
    </row>
    <row r="435" spans="1:36" x14ac:dyDescent="0.35">
      <c r="A435" s="3">
        <v>720</v>
      </c>
      <c r="B435" t="s">
        <v>628</v>
      </c>
      <c r="C435" t="s">
        <v>646</v>
      </c>
      <c r="E435" t="s">
        <v>635</v>
      </c>
      <c r="F435" s="3">
        <v>5800</v>
      </c>
      <c r="G435" s="3">
        <v>3</v>
      </c>
      <c r="H435" s="3">
        <v>265</v>
      </c>
      <c r="I435" s="2">
        <v>1</v>
      </c>
      <c r="J435" s="3">
        <v>1</v>
      </c>
      <c r="K435" s="3">
        <v>1</v>
      </c>
      <c r="L435" s="3">
        <v>0</v>
      </c>
      <c r="M435" s="3">
        <v>0</v>
      </c>
      <c r="N435" s="3">
        <v>0</v>
      </c>
      <c r="O435" s="3">
        <v>0</v>
      </c>
      <c r="P435" t="b">
        <f>ISBLANK(E435)</f>
        <v>0</v>
      </c>
      <c r="Q435" t="b">
        <f>ISERROR(J435)</f>
        <v>0</v>
      </c>
      <c r="R435" t="b">
        <f>ISERROR(K435)</f>
        <v>0</v>
      </c>
      <c r="S435" t="b">
        <f>ISERROR(G435)</f>
        <v>0</v>
      </c>
      <c r="T435" t="b">
        <f>ISERROR(I435)</f>
        <v>0</v>
      </c>
      <c r="U435" t="b">
        <f>OR(P435:T435)</f>
        <v>0</v>
      </c>
      <c r="W435" s="3">
        <f>SUM(L435:O435)</f>
        <v>0</v>
      </c>
      <c r="Y435" t="s">
        <v>1697</v>
      </c>
      <c r="Z435" t="s">
        <v>1698</v>
      </c>
      <c r="AA435" t="s">
        <v>1699</v>
      </c>
      <c r="AB435" t="s">
        <v>1700</v>
      </c>
      <c r="AC435" t="s">
        <v>1711</v>
      </c>
      <c r="AD435" t="s">
        <v>1888</v>
      </c>
      <c r="AE435" t="s">
        <v>1919</v>
      </c>
      <c r="AF435" t="s">
        <v>2231</v>
      </c>
      <c r="AH435">
        <f>FIND(" en ",C435)</f>
        <v>5</v>
      </c>
      <c r="AI435" t="str">
        <f>MID(C435,AH435+4,9999)</f>
        <v>calle de José Ortega y Gasset</v>
      </c>
      <c r="AJ435" t="str">
        <f>AI435&amp;" "&amp;D435&amp;", Madrid, Spain"</f>
        <v>calle de José Ortega y Gasset , Madrid, Spain</v>
      </c>
    </row>
    <row r="436" spans="1:36" x14ac:dyDescent="0.35">
      <c r="A436" s="3">
        <v>731</v>
      </c>
      <c r="B436" t="s">
        <v>628</v>
      </c>
      <c r="C436" t="s">
        <v>634</v>
      </c>
      <c r="E436" t="s">
        <v>635</v>
      </c>
      <c r="F436" s="3">
        <v>3800</v>
      </c>
      <c r="G436" s="3">
        <v>4</v>
      </c>
      <c r="H436" s="3">
        <v>220</v>
      </c>
      <c r="I436" s="2">
        <v>2</v>
      </c>
      <c r="J436" s="3">
        <v>1</v>
      </c>
      <c r="K436" s="3">
        <v>1</v>
      </c>
      <c r="L436" s="3">
        <v>0</v>
      </c>
      <c r="M436" s="3">
        <v>0</v>
      </c>
      <c r="N436" s="3">
        <v>0</v>
      </c>
      <c r="O436" s="3">
        <v>0</v>
      </c>
      <c r="P436" t="b">
        <f>ISBLANK(E436)</f>
        <v>0</v>
      </c>
      <c r="Q436" t="b">
        <f>ISERROR(J436)</f>
        <v>0</v>
      </c>
      <c r="R436" t="b">
        <f>ISERROR(K436)</f>
        <v>0</v>
      </c>
      <c r="S436" t="b">
        <f>ISERROR(G436)</f>
        <v>0</v>
      </c>
      <c r="T436" t="b">
        <f>ISERROR(I436)</f>
        <v>0</v>
      </c>
      <c r="U436" t="b">
        <f>OR(P436:T436)</f>
        <v>0</v>
      </c>
      <c r="W436" s="3">
        <f>SUM(L436:O436)</f>
        <v>0</v>
      </c>
      <c r="Y436" t="s">
        <v>1697</v>
      </c>
      <c r="Z436" t="s">
        <v>1698</v>
      </c>
      <c r="AA436" t="s">
        <v>635</v>
      </c>
      <c r="AH436">
        <f>FIND(" en ",C436)</f>
        <v>5</v>
      </c>
      <c r="AI436" t="str">
        <f>MID(C436,AH436+4,9999)</f>
        <v>Castellana</v>
      </c>
      <c r="AJ436" t="str">
        <f>AI436&amp;" "&amp;D436&amp;", Madrid, Spain"</f>
        <v>Castellana , Madrid, Spain</v>
      </c>
    </row>
    <row r="437" spans="1:36" x14ac:dyDescent="0.35">
      <c r="A437" s="3">
        <v>736</v>
      </c>
      <c r="B437" t="s">
        <v>628</v>
      </c>
      <c r="C437" t="s">
        <v>634</v>
      </c>
      <c r="E437" t="s">
        <v>635</v>
      </c>
      <c r="F437" s="3">
        <v>2600</v>
      </c>
      <c r="G437" s="3">
        <v>4</v>
      </c>
      <c r="H437" s="3">
        <v>195</v>
      </c>
      <c r="I437" s="2">
        <v>5</v>
      </c>
      <c r="J437" s="3">
        <v>1</v>
      </c>
      <c r="K437" s="3">
        <v>1</v>
      </c>
      <c r="L437" s="3">
        <v>0</v>
      </c>
      <c r="M437" s="3">
        <v>0</v>
      </c>
      <c r="N437" s="3">
        <v>0</v>
      </c>
      <c r="O437" s="3">
        <v>0</v>
      </c>
      <c r="P437" t="b">
        <f>ISBLANK(E437)</f>
        <v>0</v>
      </c>
      <c r="Q437" t="b">
        <f>ISERROR(J437)</f>
        <v>0</v>
      </c>
      <c r="R437" t="b">
        <f>ISERROR(K437)</f>
        <v>0</v>
      </c>
      <c r="S437" t="b">
        <f>ISERROR(G437)</f>
        <v>0</v>
      </c>
      <c r="T437" t="b">
        <f>ISERROR(I437)</f>
        <v>0</v>
      </c>
      <c r="U437" t="b">
        <f>OR(P437:T437)</f>
        <v>0</v>
      </c>
      <c r="W437" s="3">
        <f>SUM(L437:O437)</f>
        <v>0</v>
      </c>
      <c r="Y437" t="s">
        <v>1697</v>
      </c>
      <c r="Z437" t="s">
        <v>1698</v>
      </c>
      <c r="AA437" t="s">
        <v>635</v>
      </c>
      <c r="AH437">
        <f>FIND(" en ",C437)</f>
        <v>5</v>
      </c>
      <c r="AI437" t="str">
        <f>MID(C437,AH437+4,9999)</f>
        <v>Castellana</v>
      </c>
      <c r="AJ437" t="str">
        <f>AI437&amp;" "&amp;D437&amp;", Madrid, Spain"</f>
        <v>Castellana , Madrid, Spain</v>
      </c>
    </row>
    <row r="438" spans="1:36" x14ac:dyDescent="0.35">
      <c r="A438" s="3">
        <v>741</v>
      </c>
      <c r="B438" t="s">
        <v>628</v>
      </c>
      <c r="C438" t="s">
        <v>661</v>
      </c>
      <c r="E438" t="s">
        <v>635</v>
      </c>
      <c r="F438" s="3">
        <v>1200</v>
      </c>
      <c r="G438" s="3">
        <v>1</v>
      </c>
      <c r="H438" s="3">
        <v>60</v>
      </c>
      <c r="I438" s="2">
        <v>0</v>
      </c>
      <c r="J438" s="3">
        <v>0</v>
      </c>
      <c r="K438" s="3">
        <v>1</v>
      </c>
      <c r="L438" s="3">
        <v>0</v>
      </c>
      <c r="M438" s="3">
        <v>0</v>
      </c>
      <c r="N438" s="3">
        <v>0</v>
      </c>
      <c r="O438" s="3">
        <v>0</v>
      </c>
      <c r="P438" t="b">
        <f>ISBLANK(E438)</f>
        <v>0</v>
      </c>
      <c r="Q438" t="b">
        <f>ISERROR(J438)</f>
        <v>0</v>
      </c>
      <c r="R438" t="b">
        <f>ISERROR(K438)</f>
        <v>0</v>
      </c>
      <c r="S438" t="b">
        <f>ISERROR(G438)</f>
        <v>0</v>
      </c>
      <c r="T438" t="b">
        <f>ISERROR(I438)</f>
        <v>0</v>
      </c>
      <c r="U438" t="b">
        <f>OR(P438:T438)</f>
        <v>0</v>
      </c>
      <c r="W438" s="3">
        <f>SUM(L438:O438)</f>
        <v>0</v>
      </c>
      <c r="Y438" t="s">
        <v>1697</v>
      </c>
      <c r="Z438" t="s">
        <v>1698</v>
      </c>
      <c r="AA438" t="s">
        <v>1699</v>
      </c>
      <c r="AB438" t="s">
        <v>1708</v>
      </c>
      <c r="AC438" t="s">
        <v>2241</v>
      </c>
      <c r="AD438" t="s">
        <v>2247</v>
      </c>
      <c r="AH438">
        <f>FIND(" en ",C438)</f>
        <v>5</v>
      </c>
      <c r="AI438" t="str">
        <f>MID(C438,AH438+4,9999)</f>
        <v>calle del General Oraá</v>
      </c>
      <c r="AJ438" t="str">
        <f>AI438&amp;" "&amp;D438&amp;", Madrid, Spain"</f>
        <v>calle del General Oraá , Madrid, Spain</v>
      </c>
    </row>
    <row r="439" spans="1:36" x14ac:dyDescent="0.35">
      <c r="A439" s="3">
        <v>750</v>
      </c>
      <c r="B439" t="s">
        <v>628</v>
      </c>
      <c r="C439" t="s">
        <v>634</v>
      </c>
      <c r="E439" t="s">
        <v>635</v>
      </c>
      <c r="F439" s="3">
        <v>3300</v>
      </c>
      <c r="G439" s="3">
        <v>2</v>
      </c>
      <c r="H439" s="3">
        <v>170</v>
      </c>
      <c r="I439" s="2">
        <v>1</v>
      </c>
      <c r="J439" s="3">
        <v>1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  <c r="P439" t="b">
        <f>ISBLANK(E439)</f>
        <v>0</v>
      </c>
      <c r="Q439" t="b">
        <f>ISERROR(J439)</f>
        <v>0</v>
      </c>
      <c r="R439" t="b">
        <f>ISERROR(K439)</f>
        <v>0</v>
      </c>
      <c r="S439" t="b">
        <f>ISERROR(G439)</f>
        <v>0</v>
      </c>
      <c r="T439" t="b">
        <f>ISERROR(I439)</f>
        <v>0</v>
      </c>
      <c r="U439" t="b">
        <f>OR(P439:T439)</f>
        <v>0</v>
      </c>
      <c r="W439" s="3">
        <f>SUM(L439:O439)</f>
        <v>0</v>
      </c>
      <c r="Y439" t="s">
        <v>1697</v>
      </c>
      <c r="Z439" t="s">
        <v>1698</v>
      </c>
      <c r="AA439" t="s">
        <v>635</v>
      </c>
      <c r="AH439">
        <f>FIND(" en ",C439)</f>
        <v>5</v>
      </c>
      <c r="AI439" t="str">
        <f>MID(C439,AH439+4,9999)</f>
        <v>Castellana</v>
      </c>
      <c r="AJ439" t="str">
        <f>AI439&amp;" "&amp;D439&amp;", Madrid, Spain"</f>
        <v>Castellana , Madrid, Spain</v>
      </c>
    </row>
    <row r="440" spans="1:36" x14ac:dyDescent="0.35">
      <c r="A440" s="3">
        <v>752</v>
      </c>
      <c r="B440" t="s">
        <v>628</v>
      </c>
      <c r="C440" t="s">
        <v>671</v>
      </c>
      <c r="E440" t="s">
        <v>635</v>
      </c>
      <c r="F440" s="3">
        <v>4600</v>
      </c>
      <c r="G440" s="3">
        <v>4</v>
      </c>
      <c r="H440" s="3">
        <v>300</v>
      </c>
      <c r="I440" s="2">
        <v>5</v>
      </c>
      <c r="J440" s="3">
        <v>1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  <c r="P440" t="b">
        <f>ISBLANK(E440)</f>
        <v>0</v>
      </c>
      <c r="Q440" t="b">
        <f>ISERROR(J440)</f>
        <v>0</v>
      </c>
      <c r="R440" t="b">
        <f>ISERROR(K440)</f>
        <v>0</v>
      </c>
      <c r="S440" t="b">
        <f>ISERROR(G440)</f>
        <v>0</v>
      </c>
      <c r="T440" t="b">
        <f>ISERROR(I440)</f>
        <v>0</v>
      </c>
      <c r="U440" t="b">
        <f>OR(P440:T440)</f>
        <v>0</v>
      </c>
      <c r="W440" s="3">
        <f>SUM(L440:O440)</f>
        <v>0</v>
      </c>
      <c r="Y440" t="s">
        <v>1697</v>
      </c>
      <c r="Z440" t="s">
        <v>1698</v>
      </c>
      <c r="AA440" t="s">
        <v>1699</v>
      </c>
      <c r="AB440" t="s">
        <v>1700</v>
      </c>
      <c r="AC440" t="s">
        <v>2255</v>
      </c>
      <c r="AH440">
        <f>FIND(" en ",C440)</f>
        <v>5</v>
      </c>
      <c r="AI440" t="str">
        <f>MID(C440,AH440+4,9999)</f>
        <v>calle de Castelló</v>
      </c>
      <c r="AJ440" t="str">
        <f>AI440&amp;" "&amp;D440&amp;", Madrid, Spain"</f>
        <v>calle de Castelló , Madrid, Spain</v>
      </c>
    </row>
    <row r="441" spans="1:36" x14ac:dyDescent="0.35">
      <c r="A441" s="3">
        <v>753</v>
      </c>
      <c r="B441" t="s">
        <v>628</v>
      </c>
      <c r="C441" t="s">
        <v>672</v>
      </c>
      <c r="E441" t="s">
        <v>635</v>
      </c>
      <c r="F441" s="3">
        <v>2650</v>
      </c>
      <c r="G441" s="3">
        <v>5</v>
      </c>
      <c r="H441" s="3">
        <v>199</v>
      </c>
      <c r="I441" s="2">
        <v>4</v>
      </c>
      <c r="J441" s="3">
        <v>1</v>
      </c>
      <c r="K441" s="3">
        <v>1</v>
      </c>
      <c r="L441" s="3">
        <v>0</v>
      </c>
      <c r="M441" s="3">
        <v>0</v>
      </c>
      <c r="N441" s="3">
        <v>0</v>
      </c>
      <c r="O441" s="3">
        <v>0</v>
      </c>
      <c r="P441" t="b">
        <f>ISBLANK(E441)</f>
        <v>0</v>
      </c>
      <c r="Q441" t="b">
        <f>ISERROR(J441)</f>
        <v>0</v>
      </c>
      <c r="R441" t="b">
        <f>ISERROR(K441)</f>
        <v>0</v>
      </c>
      <c r="S441" t="b">
        <f>ISERROR(G441)</f>
        <v>0</v>
      </c>
      <c r="T441" t="b">
        <f>ISERROR(I441)</f>
        <v>0</v>
      </c>
      <c r="U441" t="b">
        <f>OR(P441:T441)</f>
        <v>0</v>
      </c>
      <c r="W441" s="3">
        <f>SUM(L441:O441)</f>
        <v>0</v>
      </c>
      <c r="Y441" t="s">
        <v>1697</v>
      </c>
      <c r="Z441" t="s">
        <v>1698</v>
      </c>
      <c r="AA441" t="s">
        <v>1699</v>
      </c>
      <c r="AB441" t="s">
        <v>1700</v>
      </c>
      <c r="AC441" t="s">
        <v>2256</v>
      </c>
      <c r="AD441" t="s">
        <v>2257</v>
      </c>
      <c r="AH441">
        <f>FIND(" en ",C441)</f>
        <v>5</v>
      </c>
      <c r="AI441" t="str">
        <f>MID(C441,AH441+4,9999)</f>
        <v>calle de Claudio Coello</v>
      </c>
      <c r="AJ441" t="str">
        <f>AI441&amp;" "&amp;D441&amp;", Madrid, Spain"</f>
        <v>calle de Claudio Coello , Madrid, Spain</v>
      </c>
    </row>
    <row r="442" spans="1:36" x14ac:dyDescent="0.35">
      <c r="A442" s="3">
        <v>754</v>
      </c>
      <c r="B442" t="s">
        <v>628</v>
      </c>
      <c r="C442" t="s">
        <v>673</v>
      </c>
      <c r="E442" t="s">
        <v>635</v>
      </c>
      <c r="F442" s="3">
        <v>4500</v>
      </c>
      <c r="G442" s="3">
        <v>4</v>
      </c>
      <c r="H442" s="3">
        <v>240</v>
      </c>
      <c r="I442" s="2">
        <v>1</v>
      </c>
      <c r="J442" s="3">
        <v>1</v>
      </c>
      <c r="K442" s="3">
        <v>1</v>
      </c>
      <c r="L442" s="3">
        <v>0</v>
      </c>
      <c r="M442" s="3">
        <v>0</v>
      </c>
      <c r="N442" s="3">
        <v>0</v>
      </c>
      <c r="O442" s="3">
        <v>0</v>
      </c>
      <c r="P442" t="b">
        <f>ISBLANK(E442)</f>
        <v>0</v>
      </c>
      <c r="Q442" t="b">
        <f>ISERROR(J442)</f>
        <v>0</v>
      </c>
      <c r="R442" t="b">
        <f>ISERROR(K442)</f>
        <v>0</v>
      </c>
      <c r="S442" t="b">
        <f>ISERROR(G442)</f>
        <v>0</v>
      </c>
      <c r="T442" t="b">
        <f>ISERROR(I442)</f>
        <v>0</v>
      </c>
      <c r="U442" t="b">
        <f>OR(P442:T442)</f>
        <v>0</v>
      </c>
      <c r="W442" s="3">
        <f>SUM(L442:O442)</f>
        <v>0</v>
      </c>
      <c r="Y442" t="s">
        <v>1697</v>
      </c>
      <c r="Z442" t="s">
        <v>1698</v>
      </c>
      <c r="AA442" t="s">
        <v>1699</v>
      </c>
      <c r="AB442" t="s">
        <v>1700</v>
      </c>
      <c r="AC442" t="s">
        <v>1886</v>
      </c>
      <c r="AD442" t="s">
        <v>2258</v>
      </c>
      <c r="AH442">
        <f>FIND(" en ",C442)</f>
        <v>5</v>
      </c>
      <c r="AI442" t="str">
        <f>MID(C442,AH442+4,9999)</f>
        <v>calle de juan bravo</v>
      </c>
      <c r="AJ442" t="str">
        <f>AI442&amp;" "&amp;D442&amp;", Madrid, Spain"</f>
        <v>calle de juan bravo , Madrid, Spain</v>
      </c>
    </row>
    <row r="443" spans="1:36" x14ac:dyDescent="0.35">
      <c r="A443" s="3">
        <v>768</v>
      </c>
      <c r="B443" t="s">
        <v>628</v>
      </c>
      <c r="C443" t="s">
        <v>646</v>
      </c>
      <c r="D443" t="s">
        <v>102</v>
      </c>
      <c r="E443" t="s">
        <v>635</v>
      </c>
      <c r="F443" s="3">
        <v>7500</v>
      </c>
      <c r="G443" s="3">
        <v>4</v>
      </c>
      <c r="H443" s="3">
        <v>350</v>
      </c>
      <c r="I443" s="2">
        <v>2</v>
      </c>
      <c r="J443" s="3">
        <v>1</v>
      </c>
      <c r="K443" s="3">
        <v>1</v>
      </c>
      <c r="L443" s="3">
        <v>0</v>
      </c>
      <c r="M443" s="3">
        <v>0</v>
      </c>
      <c r="N443" s="3">
        <v>0</v>
      </c>
      <c r="O443" s="3">
        <v>0</v>
      </c>
      <c r="P443" t="b">
        <f>ISBLANK(E443)</f>
        <v>0</v>
      </c>
      <c r="Q443" t="b">
        <f>ISERROR(J443)</f>
        <v>0</v>
      </c>
      <c r="R443" t="b">
        <f>ISERROR(K443)</f>
        <v>0</v>
      </c>
      <c r="S443" t="b">
        <f>ISERROR(G443)</f>
        <v>0</v>
      </c>
      <c r="T443" t="b">
        <f>ISERROR(I443)</f>
        <v>0</v>
      </c>
      <c r="U443" t="b">
        <f>OR(P443:T443)</f>
        <v>0</v>
      </c>
      <c r="W443" s="3">
        <f>SUM(L443:O443)</f>
        <v>0</v>
      </c>
      <c r="Y443" t="s">
        <v>1697</v>
      </c>
      <c r="Z443" t="s">
        <v>1698</v>
      </c>
      <c r="AA443" t="s">
        <v>1699</v>
      </c>
      <c r="AB443" t="s">
        <v>1700</v>
      </c>
      <c r="AC443" t="s">
        <v>1711</v>
      </c>
      <c r="AD443" t="s">
        <v>1888</v>
      </c>
      <c r="AE443" t="s">
        <v>1919</v>
      </c>
      <c r="AF443" t="s">
        <v>2231</v>
      </c>
      <c r="AH443">
        <f>FIND(" en ",C443)</f>
        <v>5</v>
      </c>
      <c r="AI443" t="str">
        <f>MID(C443,AH443+4,9999)</f>
        <v>calle de José Ortega y Gasset</v>
      </c>
      <c r="AJ443" t="str">
        <f>AI443&amp;" "&amp;D443&amp;", Madrid, Spain"</f>
        <v>calle de José Ortega y Gasset 6, Madrid, Spain</v>
      </c>
    </row>
    <row r="444" spans="1:36" x14ac:dyDescent="0.35">
      <c r="A444" s="3">
        <v>770</v>
      </c>
      <c r="B444" t="s">
        <v>628</v>
      </c>
      <c r="C444" t="s">
        <v>683</v>
      </c>
      <c r="E444" t="s">
        <v>635</v>
      </c>
      <c r="F444" s="3">
        <v>2660</v>
      </c>
      <c r="G444" s="3">
        <v>2</v>
      </c>
      <c r="H444" s="3">
        <v>88</v>
      </c>
      <c r="I444" s="2">
        <v>3</v>
      </c>
      <c r="J444" s="3">
        <v>0</v>
      </c>
      <c r="K444" s="3">
        <v>1</v>
      </c>
      <c r="L444" s="3">
        <v>0</v>
      </c>
      <c r="M444" s="3">
        <v>0</v>
      </c>
      <c r="N444" s="3">
        <v>0</v>
      </c>
      <c r="O444" s="3">
        <v>0</v>
      </c>
      <c r="P444" t="b">
        <f>ISBLANK(E444)</f>
        <v>0</v>
      </c>
      <c r="Q444" t="b">
        <f>ISERROR(J444)</f>
        <v>0</v>
      </c>
      <c r="R444" t="b">
        <f>ISERROR(K444)</f>
        <v>0</v>
      </c>
      <c r="S444" t="b">
        <f>ISERROR(G444)</f>
        <v>0</v>
      </c>
      <c r="T444" t="b">
        <f>ISERROR(I444)</f>
        <v>0</v>
      </c>
      <c r="U444" t="b">
        <f>OR(P444:T444)</f>
        <v>0</v>
      </c>
      <c r="W444" s="3">
        <f>SUM(L444:O444)</f>
        <v>0</v>
      </c>
      <c r="Y444" t="s">
        <v>1697</v>
      </c>
      <c r="Z444" t="s">
        <v>1698</v>
      </c>
      <c r="AA444" t="s">
        <v>2262</v>
      </c>
      <c r="AB444" t="s">
        <v>1785</v>
      </c>
      <c r="AC444" t="s">
        <v>2263</v>
      </c>
      <c r="AH444">
        <f>FIND(" en ",C444)</f>
        <v>5</v>
      </c>
      <c r="AI444" t="str">
        <f>MID(C444,AH444+4,9999)</f>
        <v>DIEGO DE LEÁ“N</v>
      </c>
      <c r="AJ444" t="str">
        <f>AI444&amp;" "&amp;D444&amp;", Madrid, Spain"</f>
        <v>DIEGO DE LEÁ“N , Madrid, Spain</v>
      </c>
    </row>
    <row r="445" spans="1:36" x14ac:dyDescent="0.35">
      <c r="A445" s="3">
        <v>774</v>
      </c>
      <c r="B445" t="s">
        <v>628</v>
      </c>
      <c r="C445" t="s">
        <v>634</v>
      </c>
      <c r="E445" t="s">
        <v>635</v>
      </c>
      <c r="F445" s="3">
        <v>8000</v>
      </c>
      <c r="G445" s="3">
        <v>5</v>
      </c>
      <c r="H445" s="3">
        <v>370</v>
      </c>
      <c r="I445" s="2">
        <v>3</v>
      </c>
      <c r="J445" s="3">
        <v>1</v>
      </c>
      <c r="K445" s="3">
        <v>1</v>
      </c>
      <c r="L445" s="3">
        <v>0</v>
      </c>
      <c r="M445" s="3">
        <v>0</v>
      </c>
      <c r="N445" s="3">
        <v>0</v>
      </c>
      <c r="O445" s="3">
        <v>0</v>
      </c>
      <c r="P445" t="b">
        <f>ISBLANK(E445)</f>
        <v>0</v>
      </c>
      <c r="Q445" t="b">
        <f>ISERROR(J445)</f>
        <v>0</v>
      </c>
      <c r="R445" t="b">
        <f>ISERROR(K445)</f>
        <v>0</v>
      </c>
      <c r="S445" t="b">
        <f>ISERROR(G445)</f>
        <v>0</v>
      </c>
      <c r="T445" t="b">
        <f>ISERROR(I445)</f>
        <v>0</v>
      </c>
      <c r="U445" t="b">
        <f>OR(P445:T445)</f>
        <v>0</v>
      </c>
      <c r="W445" s="3">
        <f>SUM(L445:O445)</f>
        <v>0</v>
      </c>
      <c r="Y445" t="s">
        <v>1697</v>
      </c>
      <c r="Z445" t="s">
        <v>1698</v>
      </c>
      <c r="AA445" t="s">
        <v>635</v>
      </c>
      <c r="AH445">
        <f>FIND(" en ",C445)</f>
        <v>5</v>
      </c>
      <c r="AI445" t="str">
        <f>MID(C445,AH445+4,9999)</f>
        <v>Castellana</v>
      </c>
      <c r="AJ445" t="str">
        <f>AI445&amp;" "&amp;D445&amp;", Madrid, Spain"</f>
        <v>Castellana , Madrid, Spain</v>
      </c>
    </row>
    <row r="446" spans="1:36" x14ac:dyDescent="0.35">
      <c r="A446" s="3">
        <v>784</v>
      </c>
      <c r="B446" t="s">
        <v>628</v>
      </c>
      <c r="C446" t="s">
        <v>690</v>
      </c>
      <c r="E446" t="s">
        <v>635</v>
      </c>
      <c r="F446" s="3">
        <v>2700</v>
      </c>
      <c r="G446" s="3">
        <v>3</v>
      </c>
      <c r="H446" s="3">
        <v>140</v>
      </c>
      <c r="I446" s="2">
        <v>8</v>
      </c>
      <c r="J446" s="3">
        <v>1</v>
      </c>
      <c r="K446" s="3">
        <v>1</v>
      </c>
      <c r="L446" s="3">
        <v>1</v>
      </c>
      <c r="M446" s="3">
        <v>0</v>
      </c>
      <c r="N446" s="3">
        <v>0</v>
      </c>
      <c r="O446" s="3">
        <v>0</v>
      </c>
      <c r="P446" t="b">
        <f>ISBLANK(E446)</f>
        <v>0</v>
      </c>
      <c r="Q446" t="b">
        <f>ISERROR(J446)</f>
        <v>0</v>
      </c>
      <c r="R446" t="b">
        <f>ISERROR(K446)</f>
        <v>0</v>
      </c>
      <c r="S446" t="b">
        <f>ISERROR(G446)</f>
        <v>0</v>
      </c>
      <c r="T446" t="b">
        <f>ISERROR(I446)</f>
        <v>0</v>
      </c>
      <c r="U446" t="b">
        <f>OR(P446:T446)</f>
        <v>0</v>
      </c>
      <c r="W446" s="3">
        <f>SUM(L446:O446)</f>
        <v>1</v>
      </c>
      <c r="Y446" t="s">
        <v>1710</v>
      </c>
      <c r="Z446" t="s">
        <v>1698</v>
      </c>
      <c r="AA446" t="s">
        <v>1699</v>
      </c>
      <c r="AB446" t="s">
        <v>1700</v>
      </c>
      <c r="AC446" t="s">
        <v>2255</v>
      </c>
      <c r="AH446">
        <f>FIND(" en ",C446)</f>
        <v>6</v>
      </c>
      <c r="AI446" t="str">
        <f>MID(C446,AH446+4,9999)</f>
        <v>calle de Castelló</v>
      </c>
      <c r="AJ446" t="str">
        <f>AI446&amp;" "&amp;D446&amp;", Madrid, Spain"</f>
        <v>calle de Castelló , Madrid, Spain</v>
      </c>
    </row>
    <row r="447" spans="1:36" x14ac:dyDescent="0.35">
      <c r="A447" s="3">
        <v>785</v>
      </c>
      <c r="B447" t="s">
        <v>628</v>
      </c>
      <c r="C447" t="s">
        <v>691</v>
      </c>
      <c r="E447" t="s">
        <v>635</v>
      </c>
      <c r="F447" s="3">
        <v>5200</v>
      </c>
      <c r="G447" s="3">
        <v>4</v>
      </c>
      <c r="H447" s="3">
        <v>217</v>
      </c>
      <c r="I447" s="2">
        <v>6</v>
      </c>
      <c r="J447" s="3">
        <v>1</v>
      </c>
      <c r="K447" s="3">
        <v>1</v>
      </c>
      <c r="L447" s="3">
        <v>0</v>
      </c>
      <c r="M447" s="3">
        <v>0</v>
      </c>
      <c r="N447" s="3">
        <v>0</v>
      </c>
      <c r="O447" s="3">
        <v>0</v>
      </c>
      <c r="P447" t="b">
        <f>ISBLANK(E447)</f>
        <v>0</v>
      </c>
      <c r="Q447" t="b">
        <f>ISERROR(J447)</f>
        <v>0</v>
      </c>
      <c r="R447" t="b">
        <f>ISERROR(K447)</f>
        <v>0</v>
      </c>
      <c r="S447" t="b">
        <f>ISERROR(G447)</f>
        <v>0</v>
      </c>
      <c r="T447" t="b">
        <f>ISERROR(I447)</f>
        <v>0</v>
      </c>
      <c r="U447" t="b">
        <f>OR(P447:T447)</f>
        <v>0</v>
      </c>
      <c r="W447" s="3">
        <f>SUM(L447:O447)</f>
        <v>0</v>
      </c>
      <c r="Y447" t="s">
        <v>1697</v>
      </c>
      <c r="Z447" t="s">
        <v>1698</v>
      </c>
      <c r="AA447" t="s">
        <v>2267</v>
      </c>
      <c r="AB447" t="s">
        <v>2268</v>
      </c>
      <c r="AC447" t="s">
        <v>1700</v>
      </c>
      <c r="AD447" t="s">
        <v>1729</v>
      </c>
      <c r="AE447" t="s">
        <v>2269</v>
      </c>
      <c r="AH447">
        <f>FIND(" en ",C447)</f>
        <v>5</v>
      </c>
      <c r="AI447" t="str">
        <f>MID(C447,AH447+4,9999)</f>
        <v>Don ramon de la cruz</v>
      </c>
      <c r="AJ447" t="str">
        <f>AI447&amp;" "&amp;D447&amp;", Madrid, Spain"</f>
        <v>Don ramon de la cruz , Madrid, Spain</v>
      </c>
    </row>
    <row r="448" spans="1:36" x14ac:dyDescent="0.35">
      <c r="A448" s="3">
        <v>790</v>
      </c>
      <c r="B448" t="s">
        <v>628</v>
      </c>
      <c r="C448" t="s">
        <v>695</v>
      </c>
      <c r="E448" t="s">
        <v>635</v>
      </c>
      <c r="F448" s="3">
        <v>2750</v>
      </c>
      <c r="G448" s="3">
        <v>2</v>
      </c>
      <c r="H448" s="3">
        <v>150</v>
      </c>
      <c r="I448" s="2">
        <v>7</v>
      </c>
      <c r="J448" s="1" t="e">
        <v>#NULL!</v>
      </c>
      <c r="K448" s="3">
        <v>1</v>
      </c>
      <c r="L448" s="3">
        <v>1</v>
      </c>
      <c r="M448" s="3">
        <v>0</v>
      </c>
      <c r="N448" s="3">
        <v>0</v>
      </c>
      <c r="O448" s="3">
        <v>0</v>
      </c>
      <c r="P448" t="b">
        <f>ISBLANK(E448)</f>
        <v>0</v>
      </c>
      <c r="Q448" t="b">
        <f>ISERROR(J448)</f>
        <v>1</v>
      </c>
      <c r="R448" t="b">
        <f>ISERROR(K448)</f>
        <v>0</v>
      </c>
      <c r="S448" t="b">
        <f>ISERROR(G448)</f>
        <v>0</v>
      </c>
      <c r="T448" t="b">
        <f>ISERROR(I448)</f>
        <v>0</v>
      </c>
      <c r="U448" t="b">
        <f>OR(P448:T448)</f>
        <v>1</v>
      </c>
      <c r="W448" s="3">
        <f>SUM(L448:O448)</f>
        <v>1</v>
      </c>
      <c r="Y448" t="s">
        <v>1710</v>
      </c>
      <c r="Z448" t="s">
        <v>1698</v>
      </c>
      <c r="AA448" t="s">
        <v>1699</v>
      </c>
      <c r="AB448" t="s">
        <v>1708</v>
      </c>
      <c r="AC448" t="s">
        <v>2227</v>
      </c>
      <c r="AD448" t="s">
        <v>1700</v>
      </c>
      <c r="AE448" t="s">
        <v>2228</v>
      </c>
      <c r="AH448">
        <f>FIND(" en ",C448)</f>
        <v>6</v>
      </c>
      <c r="AI448" t="str">
        <f>MID(C448,AH448+4,9999)</f>
        <v>calle del príncipe de vergara</v>
      </c>
      <c r="AJ448" t="str">
        <f>AI448&amp;" "&amp;D448&amp;", Madrid, Spain"</f>
        <v>calle del príncipe de vergara , Madrid, Spain</v>
      </c>
    </row>
    <row r="449" spans="1:36" x14ac:dyDescent="0.35">
      <c r="A449" s="3">
        <v>798</v>
      </c>
      <c r="B449" t="s">
        <v>628</v>
      </c>
      <c r="C449" t="s">
        <v>697</v>
      </c>
      <c r="E449" t="s">
        <v>635</v>
      </c>
      <c r="F449" s="3">
        <v>2500</v>
      </c>
      <c r="G449" s="3">
        <v>3</v>
      </c>
      <c r="H449" s="3">
        <v>150</v>
      </c>
      <c r="I449" s="2">
        <v>1</v>
      </c>
      <c r="J449" s="3">
        <v>0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  <c r="P449" t="b">
        <f>ISBLANK(E449)</f>
        <v>0</v>
      </c>
      <c r="Q449" t="b">
        <f>ISERROR(J449)</f>
        <v>0</v>
      </c>
      <c r="R449" t="b">
        <f>ISERROR(K449)</f>
        <v>0</v>
      </c>
      <c r="S449" t="b">
        <f>ISERROR(G449)</f>
        <v>0</v>
      </c>
      <c r="T449" t="b">
        <f>ISERROR(I449)</f>
        <v>0</v>
      </c>
      <c r="U449" t="b">
        <f>OR(P449:T449)</f>
        <v>0</v>
      </c>
      <c r="W449" s="3">
        <f>SUM(L449:O449)</f>
        <v>0</v>
      </c>
      <c r="Y449" t="s">
        <v>1697</v>
      </c>
      <c r="Z449" t="s">
        <v>1698</v>
      </c>
      <c r="AA449" t="s">
        <v>1699</v>
      </c>
      <c r="AB449" t="s">
        <v>1708</v>
      </c>
      <c r="AC449" t="s">
        <v>2273</v>
      </c>
      <c r="AD449" t="s">
        <v>1700</v>
      </c>
      <c r="AE449" t="s">
        <v>2274</v>
      </c>
      <c r="AH449">
        <f>FIND(" en ",C449)</f>
        <v>5</v>
      </c>
      <c r="AI449" t="str">
        <f>MID(C449,AH449+4,9999)</f>
        <v>calle del Principe de Vergara</v>
      </c>
      <c r="AJ449" t="str">
        <f>AI449&amp;" "&amp;D449&amp;", Madrid, Spain"</f>
        <v>calle del Principe de Vergara , Madrid, Spain</v>
      </c>
    </row>
    <row r="450" spans="1:36" x14ac:dyDescent="0.35">
      <c r="A450" s="3">
        <v>801</v>
      </c>
      <c r="B450" t="s">
        <v>628</v>
      </c>
      <c r="C450" t="s">
        <v>700</v>
      </c>
      <c r="E450" t="s">
        <v>635</v>
      </c>
      <c r="F450" s="3">
        <v>1800</v>
      </c>
      <c r="G450" s="3">
        <v>2</v>
      </c>
      <c r="H450" s="3">
        <v>100</v>
      </c>
      <c r="I450" s="2">
        <v>5</v>
      </c>
      <c r="J450" s="3">
        <v>0</v>
      </c>
      <c r="K450" s="3">
        <v>1</v>
      </c>
      <c r="L450" s="3">
        <v>1</v>
      </c>
      <c r="M450" s="3">
        <v>0</v>
      </c>
      <c r="N450" s="3">
        <v>0</v>
      </c>
      <c r="O450" s="3">
        <v>0</v>
      </c>
      <c r="P450" t="b">
        <f>ISBLANK(E450)</f>
        <v>0</v>
      </c>
      <c r="Q450" t="b">
        <f>ISERROR(J450)</f>
        <v>0</v>
      </c>
      <c r="R450" t="b">
        <f>ISERROR(K450)</f>
        <v>0</v>
      </c>
      <c r="S450" t="b">
        <f>ISERROR(G450)</f>
        <v>0</v>
      </c>
      <c r="T450" t="b">
        <f>ISERROR(I450)</f>
        <v>0</v>
      </c>
      <c r="U450" t="b">
        <f>OR(P450:T450)</f>
        <v>0</v>
      </c>
      <c r="W450" s="3">
        <f>SUM(L450:O450)</f>
        <v>1</v>
      </c>
      <c r="Y450" t="s">
        <v>1710</v>
      </c>
      <c r="Z450" t="s">
        <v>1698</v>
      </c>
      <c r="AA450" t="s">
        <v>1699</v>
      </c>
      <c r="AB450" t="s">
        <v>1700</v>
      </c>
      <c r="AC450" t="s">
        <v>2277</v>
      </c>
      <c r="AH450">
        <f>FIND(" en ",C450)</f>
        <v>6</v>
      </c>
      <c r="AI450" t="str">
        <f>MID(C450,AH450+4,9999)</f>
        <v>calle de serrano</v>
      </c>
      <c r="AJ450" t="str">
        <f>AI450&amp;" "&amp;D450&amp;", Madrid, Spain"</f>
        <v>calle de serrano , Madrid, Spain</v>
      </c>
    </row>
    <row r="451" spans="1:36" x14ac:dyDescent="0.35">
      <c r="A451" s="3">
        <v>808</v>
      </c>
      <c r="B451" t="s">
        <v>628</v>
      </c>
      <c r="C451" t="s">
        <v>706</v>
      </c>
      <c r="E451" t="s">
        <v>635</v>
      </c>
      <c r="F451" s="3">
        <v>2100</v>
      </c>
      <c r="G451" s="3">
        <v>2</v>
      </c>
      <c r="H451" s="3">
        <v>100</v>
      </c>
      <c r="I451" s="2">
        <v>6</v>
      </c>
      <c r="J451" s="3">
        <v>1</v>
      </c>
      <c r="K451" s="3">
        <v>1</v>
      </c>
      <c r="L451" s="3">
        <v>1</v>
      </c>
      <c r="M451" s="3">
        <v>0</v>
      </c>
      <c r="N451" s="3">
        <v>0</v>
      </c>
      <c r="O451" s="3">
        <v>0</v>
      </c>
      <c r="P451" t="b">
        <f>ISBLANK(E451)</f>
        <v>0</v>
      </c>
      <c r="Q451" t="b">
        <f>ISERROR(J451)</f>
        <v>0</v>
      </c>
      <c r="R451" t="b">
        <f>ISERROR(K451)</f>
        <v>0</v>
      </c>
      <c r="S451" t="b">
        <f>ISERROR(G451)</f>
        <v>0</v>
      </c>
      <c r="T451" t="b">
        <f>ISERROR(I451)</f>
        <v>0</v>
      </c>
      <c r="U451" t="b">
        <f>OR(P451:T451)</f>
        <v>0</v>
      </c>
      <c r="W451" s="3">
        <f>SUM(L451:O451)</f>
        <v>1</v>
      </c>
      <c r="Y451" t="s">
        <v>1710</v>
      </c>
      <c r="Z451" t="s">
        <v>1698</v>
      </c>
      <c r="AA451" t="s">
        <v>2256</v>
      </c>
      <c r="AB451" t="s">
        <v>2257</v>
      </c>
      <c r="AH451">
        <f>FIND(" en ",C451)</f>
        <v>6</v>
      </c>
      <c r="AI451" t="str">
        <f>MID(C451,AH451+4,9999)</f>
        <v>Claudio Coello</v>
      </c>
      <c r="AJ451" t="str">
        <f>AI451&amp;" "&amp;D451&amp;", Madrid, Spain"</f>
        <v>Claudio Coello , Madrid, Spain</v>
      </c>
    </row>
    <row r="452" spans="1:36" x14ac:dyDescent="0.35">
      <c r="A452" s="3">
        <v>811</v>
      </c>
      <c r="B452" t="s">
        <v>628</v>
      </c>
      <c r="C452" t="s">
        <v>708</v>
      </c>
      <c r="E452" t="s">
        <v>635</v>
      </c>
      <c r="F452" s="3">
        <v>1300</v>
      </c>
      <c r="G452" s="3">
        <v>1</v>
      </c>
      <c r="H452" s="3">
        <v>89</v>
      </c>
      <c r="I452" s="2">
        <v>1</v>
      </c>
      <c r="J452" s="3">
        <v>1</v>
      </c>
      <c r="K452" s="3">
        <v>1</v>
      </c>
      <c r="L452" s="3">
        <v>0</v>
      </c>
      <c r="M452" s="3">
        <v>0</v>
      </c>
      <c r="N452" s="3">
        <v>0</v>
      </c>
      <c r="O452" s="3">
        <v>0</v>
      </c>
      <c r="P452" t="b">
        <f>ISBLANK(E452)</f>
        <v>0</v>
      </c>
      <c r="Q452" t="b">
        <f>ISERROR(J452)</f>
        <v>0</v>
      </c>
      <c r="R452" t="b">
        <f>ISERROR(K452)</f>
        <v>0</v>
      </c>
      <c r="S452" t="b">
        <f>ISERROR(G452)</f>
        <v>0</v>
      </c>
      <c r="T452" t="b">
        <f>ISERROR(I452)</f>
        <v>0</v>
      </c>
      <c r="U452" t="b">
        <f>OR(P452:T452)</f>
        <v>0</v>
      </c>
      <c r="W452" s="3">
        <f>SUM(L452:O452)</f>
        <v>0</v>
      </c>
      <c r="Y452" t="s">
        <v>1697</v>
      </c>
      <c r="Z452" t="s">
        <v>1698</v>
      </c>
      <c r="AA452" t="s">
        <v>2273</v>
      </c>
      <c r="AB452" t="s">
        <v>1700</v>
      </c>
      <c r="AC452" t="s">
        <v>2228</v>
      </c>
      <c r="AH452">
        <f>FIND(" en ",C452)</f>
        <v>5</v>
      </c>
      <c r="AI452" t="str">
        <f>MID(C452,AH452+4,9999)</f>
        <v>Principe de vergara</v>
      </c>
      <c r="AJ452" t="str">
        <f>AI452&amp;" "&amp;D452&amp;", Madrid, Spain"</f>
        <v>Principe de vergara , Madrid, Spain</v>
      </c>
    </row>
    <row r="453" spans="1:36" x14ac:dyDescent="0.35">
      <c r="A453" s="3">
        <v>813</v>
      </c>
      <c r="B453" t="s">
        <v>628</v>
      </c>
      <c r="C453" t="s">
        <v>671</v>
      </c>
      <c r="D453" t="s">
        <v>709</v>
      </c>
      <c r="E453" t="s">
        <v>635</v>
      </c>
      <c r="F453" s="3">
        <v>2600</v>
      </c>
      <c r="G453" s="3">
        <v>4</v>
      </c>
      <c r="H453" s="3">
        <v>195</v>
      </c>
      <c r="I453" s="2">
        <v>5</v>
      </c>
      <c r="J453" s="3">
        <v>1</v>
      </c>
      <c r="K453" s="3">
        <v>1</v>
      </c>
      <c r="L453" s="3">
        <v>0</v>
      </c>
      <c r="M453" s="3">
        <v>0</v>
      </c>
      <c r="N453" s="3">
        <v>0</v>
      </c>
      <c r="O453" s="3">
        <v>0</v>
      </c>
      <c r="P453" t="b">
        <f>ISBLANK(E453)</f>
        <v>0</v>
      </c>
      <c r="Q453" t="b">
        <f>ISERROR(J453)</f>
        <v>0</v>
      </c>
      <c r="R453" t="b">
        <f>ISERROR(K453)</f>
        <v>0</v>
      </c>
      <c r="S453" t="b">
        <f>ISERROR(G453)</f>
        <v>0</v>
      </c>
      <c r="T453" t="b">
        <f>ISERROR(I453)</f>
        <v>0</v>
      </c>
      <c r="U453" t="b">
        <f>OR(P453:T453)</f>
        <v>0</v>
      </c>
      <c r="W453" s="3">
        <f>SUM(L453:O453)</f>
        <v>0</v>
      </c>
      <c r="Y453" t="s">
        <v>1697</v>
      </c>
      <c r="Z453" t="s">
        <v>1698</v>
      </c>
      <c r="AA453" t="s">
        <v>1699</v>
      </c>
      <c r="AB453" t="s">
        <v>1700</v>
      </c>
      <c r="AC453" t="s">
        <v>2255</v>
      </c>
      <c r="AH453">
        <f>FIND(" en ",C453)</f>
        <v>5</v>
      </c>
      <c r="AI453" t="str">
        <f>MID(C453,AH453+4,9999)</f>
        <v>calle de Castelló</v>
      </c>
      <c r="AJ453" t="str">
        <f>AI453&amp;" "&amp;D453&amp;", Madrid, Spain"</f>
        <v>calle de Castelló 124, Madrid, Spain</v>
      </c>
    </row>
    <row r="454" spans="1:36" x14ac:dyDescent="0.35">
      <c r="A454" s="3">
        <v>817</v>
      </c>
      <c r="B454" t="s">
        <v>628</v>
      </c>
      <c r="C454" t="s">
        <v>634</v>
      </c>
      <c r="E454" t="s">
        <v>635</v>
      </c>
      <c r="F454" s="3">
        <v>2700</v>
      </c>
      <c r="G454" s="3">
        <v>2</v>
      </c>
      <c r="H454" s="3">
        <v>154</v>
      </c>
      <c r="I454" s="2">
        <v>4</v>
      </c>
      <c r="J454" s="3">
        <v>1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  <c r="P454" t="b">
        <f>ISBLANK(E454)</f>
        <v>0</v>
      </c>
      <c r="Q454" t="b">
        <f>ISERROR(J454)</f>
        <v>0</v>
      </c>
      <c r="R454" t="b">
        <f>ISERROR(K454)</f>
        <v>0</v>
      </c>
      <c r="S454" t="b">
        <f>ISERROR(G454)</f>
        <v>0</v>
      </c>
      <c r="T454" t="b">
        <f>ISERROR(I454)</f>
        <v>0</v>
      </c>
      <c r="U454" t="b">
        <f>OR(P454:T454)</f>
        <v>0</v>
      </c>
      <c r="W454" s="3">
        <f>SUM(L454:O454)</f>
        <v>0</v>
      </c>
      <c r="Y454" t="s">
        <v>1697</v>
      </c>
      <c r="Z454" t="s">
        <v>1698</v>
      </c>
      <c r="AA454" t="s">
        <v>635</v>
      </c>
      <c r="AH454">
        <f>FIND(" en ",C454)</f>
        <v>5</v>
      </c>
      <c r="AI454" t="str">
        <f>MID(C454,AH454+4,9999)</f>
        <v>Castellana</v>
      </c>
      <c r="AJ454" t="str">
        <f>AI454&amp;" "&amp;D454&amp;", Madrid, Spain"</f>
        <v>Castellana , Madrid, Spain</v>
      </c>
    </row>
    <row r="455" spans="1:36" x14ac:dyDescent="0.35">
      <c r="A455" s="3">
        <v>823</v>
      </c>
      <c r="B455" t="s">
        <v>628</v>
      </c>
      <c r="C455" t="s">
        <v>717</v>
      </c>
      <c r="E455" t="s">
        <v>635</v>
      </c>
      <c r="F455" s="3">
        <v>3500</v>
      </c>
      <c r="G455" s="3">
        <v>5</v>
      </c>
      <c r="H455" s="3">
        <v>322</v>
      </c>
      <c r="I455" s="2">
        <v>3</v>
      </c>
      <c r="J455" s="3">
        <v>1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  <c r="P455" t="b">
        <f>ISBLANK(E455)</f>
        <v>0</v>
      </c>
      <c r="Q455" t="b">
        <f>ISERROR(J455)</f>
        <v>0</v>
      </c>
      <c r="R455" t="b">
        <f>ISERROR(K455)</f>
        <v>0</v>
      </c>
      <c r="S455" t="b">
        <f>ISERROR(G455)</f>
        <v>0</v>
      </c>
      <c r="T455" t="b">
        <f>ISERROR(I455)</f>
        <v>0</v>
      </c>
      <c r="U455" t="b">
        <f>OR(P455:T455)</f>
        <v>0</v>
      </c>
      <c r="W455" s="3">
        <f>SUM(L455:O455)</f>
        <v>0</v>
      </c>
      <c r="Y455" t="s">
        <v>1697</v>
      </c>
      <c r="Z455" t="s">
        <v>1698</v>
      </c>
      <c r="AA455" t="s">
        <v>1699</v>
      </c>
      <c r="AB455" t="s">
        <v>1700</v>
      </c>
      <c r="AC455" t="s">
        <v>2285</v>
      </c>
      <c r="AD455" t="s">
        <v>2286</v>
      </c>
      <c r="AH455">
        <f>FIND(" en ",C455)</f>
        <v>5</v>
      </c>
      <c r="AI455" t="str">
        <f>MID(C455,AH455+4,9999)</f>
        <v>calle de claudio coello</v>
      </c>
      <c r="AJ455" t="str">
        <f>AI455&amp;" "&amp;D455&amp;", Madrid, Spain"</f>
        <v>calle de claudio coello , Madrid, Spain</v>
      </c>
    </row>
    <row r="456" spans="1:36" x14ac:dyDescent="0.35">
      <c r="A456" s="3">
        <v>824</v>
      </c>
      <c r="B456" t="s">
        <v>628</v>
      </c>
      <c r="C456" t="s">
        <v>671</v>
      </c>
      <c r="E456" t="s">
        <v>635</v>
      </c>
      <c r="F456" s="3">
        <v>1500</v>
      </c>
      <c r="G456" s="3">
        <v>1</v>
      </c>
      <c r="H456" s="3">
        <v>90</v>
      </c>
      <c r="I456" s="2">
        <v>5</v>
      </c>
      <c r="J456" s="3">
        <v>1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  <c r="P456" t="b">
        <f>ISBLANK(E456)</f>
        <v>0</v>
      </c>
      <c r="Q456" t="b">
        <f>ISERROR(J456)</f>
        <v>0</v>
      </c>
      <c r="R456" t="b">
        <f>ISERROR(K456)</f>
        <v>0</v>
      </c>
      <c r="S456" t="b">
        <f>ISERROR(G456)</f>
        <v>0</v>
      </c>
      <c r="T456" t="b">
        <f>ISERROR(I456)</f>
        <v>0</v>
      </c>
      <c r="U456" t="b">
        <f>OR(P456:T456)</f>
        <v>0</v>
      </c>
      <c r="W456" s="3">
        <f>SUM(L456:O456)</f>
        <v>0</v>
      </c>
      <c r="Y456" t="s">
        <v>1697</v>
      </c>
      <c r="Z456" t="s">
        <v>1698</v>
      </c>
      <c r="AA456" t="s">
        <v>1699</v>
      </c>
      <c r="AB456" t="s">
        <v>1700</v>
      </c>
      <c r="AC456" t="s">
        <v>2255</v>
      </c>
      <c r="AH456">
        <f>FIND(" en ",C456)</f>
        <v>5</v>
      </c>
      <c r="AI456" t="str">
        <f>MID(C456,AH456+4,9999)</f>
        <v>calle de Castelló</v>
      </c>
      <c r="AJ456" t="str">
        <f>AI456&amp;" "&amp;D456&amp;", Madrid, Spain"</f>
        <v>calle de Castelló , Madrid, Spain</v>
      </c>
    </row>
    <row r="457" spans="1:36" x14ac:dyDescent="0.35">
      <c r="A457" s="3">
        <v>828</v>
      </c>
      <c r="B457" t="s">
        <v>628</v>
      </c>
      <c r="C457" t="s">
        <v>687</v>
      </c>
      <c r="E457" t="s">
        <v>635</v>
      </c>
      <c r="F457" s="3">
        <v>1600</v>
      </c>
      <c r="G457" s="3">
        <v>1</v>
      </c>
      <c r="H457" s="3">
        <v>62</v>
      </c>
      <c r="I457" s="2">
        <v>4</v>
      </c>
      <c r="J457" s="3">
        <v>0</v>
      </c>
      <c r="K457" s="3">
        <v>1</v>
      </c>
      <c r="L457" s="3">
        <v>0</v>
      </c>
      <c r="M457" s="3">
        <v>0</v>
      </c>
      <c r="N457" s="3">
        <v>0</v>
      </c>
      <c r="O457" s="3">
        <v>0</v>
      </c>
      <c r="P457" t="b">
        <f>ISBLANK(E457)</f>
        <v>0</v>
      </c>
      <c r="Q457" t="b">
        <f>ISERROR(J457)</f>
        <v>0</v>
      </c>
      <c r="R457" t="b">
        <f>ISERROR(K457)</f>
        <v>0</v>
      </c>
      <c r="S457" t="b">
        <f>ISERROR(G457)</f>
        <v>0</v>
      </c>
      <c r="T457" t="b">
        <f>ISERROR(I457)</f>
        <v>0</v>
      </c>
      <c r="U457" t="b">
        <f>OR(P457:T457)</f>
        <v>0</v>
      </c>
      <c r="W457" s="3">
        <f>SUM(L457:O457)</f>
        <v>0</v>
      </c>
      <c r="Y457" t="s">
        <v>1697</v>
      </c>
      <c r="Z457" t="s">
        <v>1698</v>
      </c>
      <c r="AA457" t="s">
        <v>2266</v>
      </c>
      <c r="AH457">
        <f>FIND(" en ",C457)</f>
        <v>5</v>
      </c>
      <c r="AI457" t="str">
        <f>MID(C457,AH457+4,9999)</f>
        <v>Velazquez</v>
      </c>
      <c r="AJ457" t="str">
        <f>AI457&amp;" "&amp;D457&amp;", Madrid, Spain"</f>
        <v>Velazquez , Madrid, Spain</v>
      </c>
    </row>
    <row r="458" spans="1:36" x14ac:dyDescent="0.35">
      <c r="A458" s="3">
        <v>833</v>
      </c>
      <c r="B458" t="s">
        <v>628</v>
      </c>
      <c r="C458" t="s">
        <v>723</v>
      </c>
      <c r="E458" t="s">
        <v>635</v>
      </c>
      <c r="F458" s="3">
        <v>4300</v>
      </c>
      <c r="G458" s="3">
        <v>4</v>
      </c>
      <c r="H458" s="3">
        <v>300</v>
      </c>
      <c r="I458" s="2">
        <v>5</v>
      </c>
      <c r="J458" s="3">
        <v>1</v>
      </c>
      <c r="K458" s="3">
        <v>1</v>
      </c>
      <c r="L458" s="3">
        <v>1</v>
      </c>
      <c r="M458" s="3">
        <v>0</v>
      </c>
      <c r="N458" s="3">
        <v>0</v>
      </c>
      <c r="O458" s="3">
        <v>0</v>
      </c>
      <c r="P458" t="b">
        <f>ISBLANK(E458)</f>
        <v>0</v>
      </c>
      <c r="Q458" t="b">
        <f>ISERROR(J458)</f>
        <v>0</v>
      </c>
      <c r="R458" t="b">
        <f>ISERROR(K458)</f>
        <v>0</v>
      </c>
      <c r="S458" t="b">
        <f>ISERROR(G458)</f>
        <v>0</v>
      </c>
      <c r="T458" t="b">
        <f>ISERROR(I458)</f>
        <v>0</v>
      </c>
      <c r="U458" t="b">
        <f>OR(P458:T458)</f>
        <v>0</v>
      </c>
      <c r="W458" s="3">
        <f>SUM(L458:O458)</f>
        <v>1</v>
      </c>
      <c r="Y458" t="s">
        <v>1710</v>
      </c>
      <c r="Z458" t="s">
        <v>1698</v>
      </c>
      <c r="AA458" t="s">
        <v>2281</v>
      </c>
      <c r="AB458" t="s">
        <v>2268</v>
      </c>
      <c r="AC458" t="s">
        <v>1700</v>
      </c>
      <c r="AD458" t="s">
        <v>1729</v>
      </c>
      <c r="AE458" t="s">
        <v>2269</v>
      </c>
      <c r="AH458">
        <f>FIND(" en ",C458)</f>
        <v>6</v>
      </c>
      <c r="AI458" t="str">
        <f>MID(C458,AH458+4,9999)</f>
        <v>don ramon de la cruz</v>
      </c>
      <c r="AJ458" t="str">
        <f>AI458&amp;" "&amp;D458&amp;", Madrid, Spain"</f>
        <v>don ramon de la cruz , Madrid, Spain</v>
      </c>
    </row>
    <row r="459" spans="1:36" x14ac:dyDescent="0.35">
      <c r="A459" s="3">
        <v>836</v>
      </c>
      <c r="B459" t="s">
        <v>628</v>
      </c>
      <c r="C459" t="s">
        <v>725</v>
      </c>
      <c r="E459" t="s">
        <v>635</v>
      </c>
      <c r="F459" s="3">
        <v>3200</v>
      </c>
      <c r="G459" s="3">
        <v>2</v>
      </c>
      <c r="H459" s="3">
        <v>180</v>
      </c>
      <c r="I459" s="2">
        <v>6</v>
      </c>
      <c r="J459" s="3">
        <v>1</v>
      </c>
      <c r="K459" s="3">
        <v>1</v>
      </c>
      <c r="L459" s="3">
        <v>1</v>
      </c>
      <c r="M459" s="3">
        <v>0</v>
      </c>
      <c r="N459" s="3">
        <v>0</v>
      </c>
      <c r="O459" s="3">
        <v>0</v>
      </c>
      <c r="P459" t="b">
        <f>ISBLANK(E459)</f>
        <v>0</v>
      </c>
      <c r="Q459" t="b">
        <f>ISERROR(J459)</f>
        <v>0</v>
      </c>
      <c r="R459" t="b">
        <f>ISERROR(K459)</f>
        <v>0</v>
      </c>
      <c r="S459" t="b">
        <f>ISERROR(G459)</f>
        <v>0</v>
      </c>
      <c r="T459" t="b">
        <f>ISERROR(I459)</f>
        <v>0</v>
      </c>
      <c r="U459" t="b">
        <f>OR(P459:T459)</f>
        <v>0</v>
      </c>
      <c r="W459" s="3">
        <f>SUM(L459:O459)</f>
        <v>1</v>
      </c>
      <c r="Y459" t="s">
        <v>1710</v>
      </c>
      <c r="Z459" t="s">
        <v>1698</v>
      </c>
      <c r="AA459" t="s">
        <v>1699</v>
      </c>
      <c r="AB459" t="s">
        <v>1700</v>
      </c>
      <c r="AC459" t="s">
        <v>2285</v>
      </c>
      <c r="AD459" t="s">
        <v>2286</v>
      </c>
      <c r="AH459">
        <f>FIND(" en ",C459)</f>
        <v>6</v>
      </c>
      <c r="AI459" t="str">
        <f>MID(C459,AH459+4,9999)</f>
        <v>calle de claudio coello</v>
      </c>
      <c r="AJ459" t="str">
        <f>AI459&amp;" "&amp;D459&amp;", Madrid, Spain"</f>
        <v>calle de claudio coello , Madrid, Spain</v>
      </c>
    </row>
    <row r="460" spans="1:36" x14ac:dyDescent="0.35">
      <c r="A460" s="3">
        <v>838</v>
      </c>
      <c r="B460" t="s">
        <v>628</v>
      </c>
      <c r="C460" t="s">
        <v>725</v>
      </c>
      <c r="E460" t="s">
        <v>635</v>
      </c>
      <c r="F460" s="3">
        <v>2100</v>
      </c>
      <c r="G460" s="3">
        <v>2</v>
      </c>
      <c r="H460" s="3">
        <v>100</v>
      </c>
      <c r="I460" s="2">
        <v>6</v>
      </c>
      <c r="J460" s="3">
        <v>1</v>
      </c>
      <c r="K460" s="3">
        <v>1</v>
      </c>
      <c r="L460" s="3">
        <v>1</v>
      </c>
      <c r="M460" s="3">
        <v>0</v>
      </c>
      <c r="N460" s="3">
        <v>0</v>
      </c>
      <c r="O460" s="3">
        <v>0</v>
      </c>
      <c r="P460" t="b">
        <f>ISBLANK(E460)</f>
        <v>0</v>
      </c>
      <c r="Q460" t="b">
        <f>ISERROR(J460)</f>
        <v>0</v>
      </c>
      <c r="R460" t="b">
        <f>ISERROR(K460)</f>
        <v>0</v>
      </c>
      <c r="S460" t="b">
        <f>ISERROR(G460)</f>
        <v>0</v>
      </c>
      <c r="T460" t="b">
        <f>ISERROR(I460)</f>
        <v>0</v>
      </c>
      <c r="U460" t="b">
        <f>OR(P460:T460)</f>
        <v>0</v>
      </c>
      <c r="W460" s="3">
        <f>SUM(L460:O460)</f>
        <v>1</v>
      </c>
      <c r="Y460" t="s">
        <v>1710</v>
      </c>
      <c r="Z460" t="s">
        <v>1698</v>
      </c>
      <c r="AA460" t="s">
        <v>1699</v>
      </c>
      <c r="AB460" t="s">
        <v>1700</v>
      </c>
      <c r="AC460" t="s">
        <v>2285</v>
      </c>
      <c r="AD460" t="s">
        <v>2286</v>
      </c>
      <c r="AH460">
        <f>FIND(" en ",C460)</f>
        <v>6</v>
      </c>
      <c r="AI460" t="str">
        <f>MID(C460,AH460+4,9999)</f>
        <v>calle de claudio coello</v>
      </c>
      <c r="AJ460" t="str">
        <f>AI460&amp;" "&amp;D460&amp;", Madrid, Spain"</f>
        <v>calle de claudio coello , Madrid, Spain</v>
      </c>
    </row>
    <row r="461" spans="1:36" x14ac:dyDescent="0.35">
      <c r="A461" s="3">
        <v>845</v>
      </c>
      <c r="B461" t="s">
        <v>628</v>
      </c>
      <c r="C461" t="s">
        <v>672</v>
      </c>
      <c r="E461" t="s">
        <v>635</v>
      </c>
      <c r="F461" s="3">
        <v>2100</v>
      </c>
      <c r="G461" s="3">
        <v>2</v>
      </c>
      <c r="H461" s="3">
        <v>100</v>
      </c>
      <c r="I461" s="2">
        <v>6</v>
      </c>
      <c r="J461" s="3">
        <v>1</v>
      </c>
      <c r="K461" s="3">
        <v>1</v>
      </c>
      <c r="L461" s="3">
        <v>0</v>
      </c>
      <c r="M461" s="3">
        <v>0</v>
      </c>
      <c r="N461" s="3">
        <v>0</v>
      </c>
      <c r="O461" s="3">
        <v>0</v>
      </c>
      <c r="P461" t="b">
        <f>ISBLANK(E461)</f>
        <v>0</v>
      </c>
      <c r="Q461" t="b">
        <f>ISERROR(J461)</f>
        <v>0</v>
      </c>
      <c r="R461" t="b">
        <f>ISERROR(K461)</f>
        <v>0</v>
      </c>
      <c r="S461" t="b">
        <f>ISERROR(G461)</f>
        <v>0</v>
      </c>
      <c r="T461" t="b">
        <f>ISERROR(I461)</f>
        <v>0</v>
      </c>
      <c r="U461" t="b">
        <f>OR(P461:T461)</f>
        <v>0</v>
      </c>
      <c r="W461" s="3">
        <f>SUM(L461:O461)</f>
        <v>0</v>
      </c>
      <c r="Y461" t="s">
        <v>1697</v>
      </c>
      <c r="Z461" t="s">
        <v>1698</v>
      </c>
      <c r="AA461" t="s">
        <v>1699</v>
      </c>
      <c r="AB461" t="s">
        <v>1700</v>
      </c>
      <c r="AC461" t="s">
        <v>2256</v>
      </c>
      <c r="AD461" t="s">
        <v>2257</v>
      </c>
      <c r="AH461">
        <f>FIND(" en ",C461)</f>
        <v>5</v>
      </c>
      <c r="AI461" t="str">
        <f>MID(C461,AH461+4,9999)</f>
        <v>calle de Claudio Coello</v>
      </c>
      <c r="AJ461" t="str">
        <f>AI461&amp;" "&amp;D461&amp;", Madrid, Spain"</f>
        <v>calle de Claudio Coello , Madrid, Spain</v>
      </c>
    </row>
    <row r="462" spans="1:36" x14ac:dyDescent="0.35">
      <c r="A462" s="3">
        <v>848</v>
      </c>
      <c r="B462" t="s">
        <v>628</v>
      </c>
      <c r="C462" t="s">
        <v>672</v>
      </c>
      <c r="E462" t="s">
        <v>635</v>
      </c>
      <c r="F462" s="3">
        <v>2650</v>
      </c>
      <c r="G462" s="3">
        <v>4</v>
      </c>
      <c r="H462" s="3">
        <v>199</v>
      </c>
      <c r="I462" s="2">
        <v>4</v>
      </c>
      <c r="J462" s="3">
        <v>1</v>
      </c>
      <c r="K462" s="3">
        <v>1</v>
      </c>
      <c r="L462" s="3">
        <v>0</v>
      </c>
      <c r="M462" s="3">
        <v>0</v>
      </c>
      <c r="N462" s="3">
        <v>0</v>
      </c>
      <c r="O462" s="3">
        <v>0</v>
      </c>
      <c r="P462" t="b">
        <f>ISBLANK(E462)</f>
        <v>0</v>
      </c>
      <c r="Q462" t="b">
        <f>ISERROR(J462)</f>
        <v>0</v>
      </c>
      <c r="R462" t="b">
        <f>ISERROR(K462)</f>
        <v>0</v>
      </c>
      <c r="S462" t="b">
        <f>ISERROR(G462)</f>
        <v>0</v>
      </c>
      <c r="T462" t="b">
        <f>ISERROR(I462)</f>
        <v>0</v>
      </c>
      <c r="U462" t="b">
        <f>OR(P462:T462)</f>
        <v>0</v>
      </c>
      <c r="W462" s="3">
        <f>SUM(L462:O462)</f>
        <v>0</v>
      </c>
      <c r="Y462" t="s">
        <v>1697</v>
      </c>
      <c r="Z462" t="s">
        <v>1698</v>
      </c>
      <c r="AA462" t="s">
        <v>1699</v>
      </c>
      <c r="AB462" t="s">
        <v>1700</v>
      </c>
      <c r="AC462" t="s">
        <v>2256</v>
      </c>
      <c r="AD462" t="s">
        <v>2257</v>
      </c>
      <c r="AH462">
        <f>FIND(" en ",C462)</f>
        <v>5</v>
      </c>
      <c r="AI462" t="str">
        <f>MID(C462,AH462+4,9999)</f>
        <v>calle de Claudio Coello</v>
      </c>
      <c r="AJ462" t="str">
        <f>AI462&amp;" "&amp;D462&amp;", Madrid, Spain"</f>
        <v>calle de Claudio Coello , Madrid, Spain</v>
      </c>
    </row>
    <row r="463" spans="1:36" x14ac:dyDescent="0.35">
      <c r="A463" s="3">
        <v>853</v>
      </c>
      <c r="B463" t="s">
        <v>628</v>
      </c>
      <c r="C463" t="s">
        <v>646</v>
      </c>
      <c r="E463" t="s">
        <v>635</v>
      </c>
      <c r="F463" s="3">
        <v>7800</v>
      </c>
      <c r="G463" s="3">
        <v>4</v>
      </c>
      <c r="H463" s="3">
        <v>422</v>
      </c>
      <c r="I463" s="2">
        <v>3</v>
      </c>
      <c r="J463" s="3">
        <v>1</v>
      </c>
      <c r="K463" s="3">
        <v>1</v>
      </c>
      <c r="L463" s="3">
        <v>0</v>
      </c>
      <c r="M463" s="3">
        <v>0</v>
      </c>
      <c r="N463" s="3">
        <v>0</v>
      </c>
      <c r="O463" s="3">
        <v>0</v>
      </c>
      <c r="P463" t="b">
        <f>ISBLANK(E463)</f>
        <v>0</v>
      </c>
      <c r="Q463" t="b">
        <f>ISERROR(J463)</f>
        <v>0</v>
      </c>
      <c r="R463" t="b">
        <f>ISERROR(K463)</f>
        <v>0</v>
      </c>
      <c r="S463" t="b">
        <f>ISERROR(G463)</f>
        <v>0</v>
      </c>
      <c r="T463" t="b">
        <f>ISERROR(I463)</f>
        <v>0</v>
      </c>
      <c r="U463" t="b">
        <f>OR(P463:T463)</f>
        <v>0</v>
      </c>
      <c r="W463" s="3">
        <f>SUM(L463:O463)</f>
        <v>0</v>
      </c>
      <c r="Y463" t="s">
        <v>1697</v>
      </c>
      <c r="Z463" t="s">
        <v>1698</v>
      </c>
      <c r="AA463" t="s">
        <v>1699</v>
      </c>
      <c r="AB463" t="s">
        <v>1700</v>
      </c>
      <c r="AC463" t="s">
        <v>1711</v>
      </c>
      <c r="AD463" t="s">
        <v>1888</v>
      </c>
      <c r="AE463" t="s">
        <v>1919</v>
      </c>
      <c r="AF463" t="s">
        <v>2231</v>
      </c>
      <c r="AH463">
        <f>FIND(" en ",C463)</f>
        <v>5</v>
      </c>
      <c r="AI463" t="str">
        <f>MID(C463,AH463+4,9999)</f>
        <v>calle de José Ortega y Gasset</v>
      </c>
      <c r="AJ463" t="str">
        <f>AI463&amp;" "&amp;D463&amp;", Madrid, Spain"</f>
        <v>calle de José Ortega y Gasset , Madrid, Spain</v>
      </c>
    </row>
    <row r="464" spans="1:36" x14ac:dyDescent="0.35">
      <c r="A464" s="3">
        <v>854</v>
      </c>
      <c r="B464" t="s">
        <v>628</v>
      </c>
      <c r="C464" t="s">
        <v>634</v>
      </c>
      <c r="E464" t="s">
        <v>635</v>
      </c>
      <c r="F464" s="3">
        <v>2600</v>
      </c>
      <c r="G464" s="3">
        <v>4</v>
      </c>
      <c r="H464" s="3">
        <v>213</v>
      </c>
      <c r="I464" s="2">
        <v>5</v>
      </c>
      <c r="J464" s="3">
        <v>1</v>
      </c>
      <c r="K464" s="3">
        <v>1</v>
      </c>
      <c r="L464" s="3">
        <v>0</v>
      </c>
      <c r="M464" s="3">
        <v>0</v>
      </c>
      <c r="N464" s="3">
        <v>0</v>
      </c>
      <c r="O464" s="3">
        <v>0</v>
      </c>
      <c r="P464" t="b">
        <f>ISBLANK(E464)</f>
        <v>0</v>
      </c>
      <c r="Q464" t="b">
        <f>ISERROR(J464)</f>
        <v>0</v>
      </c>
      <c r="R464" t="b">
        <f>ISERROR(K464)</f>
        <v>0</v>
      </c>
      <c r="S464" t="b">
        <f>ISERROR(G464)</f>
        <v>0</v>
      </c>
      <c r="T464" t="b">
        <f>ISERROR(I464)</f>
        <v>0</v>
      </c>
      <c r="U464" t="b">
        <f>OR(P464:T464)</f>
        <v>0</v>
      </c>
      <c r="W464" s="3">
        <f>SUM(L464:O464)</f>
        <v>0</v>
      </c>
      <c r="Y464" t="s">
        <v>1697</v>
      </c>
      <c r="Z464" t="s">
        <v>1698</v>
      </c>
      <c r="AA464" t="s">
        <v>635</v>
      </c>
      <c r="AH464">
        <f>FIND(" en ",C464)</f>
        <v>5</v>
      </c>
      <c r="AI464" t="str">
        <f>MID(C464,AH464+4,9999)</f>
        <v>Castellana</v>
      </c>
      <c r="AJ464" t="str">
        <f>AI464&amp;" "&amp;D464&amp;", Madrid, Spain"</f>
        <v>Castellana , Madrid, Spain</v>
      </c>
    </row>
    <row r="465" spans="1:36" x14ac:dyDescent="0.35">
      <c r="A465" s="3">
        <v>864</v>
      </c>
      <c r="B465" t="s">
        <v>628</v>
      </c>
      <c r="C465" t="s">
        <v>634</v>
      </c>
      <c r="E465" t="s">
        <v>635</v>
      </c>
      <c r="F465" s="3">
        <v>2900</v>
      </c>
      <c r="G465" s="3">
        <v>3</v>
      </c>
      <c r="H465" s="3">
        <v>263</v>
      </c>
      <c r="I465" s="2">
        <v>2</v>
      </c>
      <c r="J465" s="3">
        <v>1</v>
      </c>
      <c r="K465" s="3">
        <v>1</v>
      </c>
      <c r="L465" s="3">
        <v>0</v>
      </c>
      <c r="M465" s="3">
        <v>0</v>
      </c>
      <c r="N465" s="3">
        <v>0</v>
      </c>
      <c r="O465" s="3">
        <v>0</v>
      </c>
      <c r="P465" t="b">
        <f>ISBLANK(E465)</f>
        <v>0</v>
      </c>
      <c r="Q465" t="b">
        <f>ISERROR(J465)</f>
        <v>0</v>
      </c>
      <c r="R465" t="b">
        <f>ISERROR(K465)</f>
        <v>0</v>
      </c>
      <c r="S465" t="b">
        <f>ISERROR(G465)</f>
        <v>0</v>
      </c>
      <c r="T465" t="b">
        <f>ISERROR(I465)</f>
        <v>0</v>
      </c>
      <c r="U465" t="b">
        <f>OR(P465:T465)</f>
        <v>0</v>
      </c>
      <c r="W465" s="3">
        <f>SUM(L465:O465)</f>
        <v>0</v>
      </c>
      <c r="Y465" t="s">
        <v>1697</v>
      </c>
      <c r="Z465" t="s">
        <v>1698</v>
      </c>
      <c r="AA465" t="s">
        <v>635</v>
      </c>
      <c r="AH465">
        <f>FIND(" en ",C465)</f>
        <v>5</v>
      </c>
      <c r="AI465" t="str">
        <f>MID(C465,AH465+4,9999)</f>
        <v>Castellana</v>
      </c>
      <c r="AJ465" t="str">
        <f>AI465&amp;" "&amp;D465&amp;", Madrid, Spain"</f>
        <v>Castellana , Madrid, Spain</v>
      </c>
    </row>
    <row r="466" spans="1:36" x14ac:dyDescent="0.35">
      <c r="A466" s="3">
        <v>866</v>
      </c>
      <c r="B466" t="s">
        <v>628</v>
      </c>
      <c r="C466" t="s">
        <v>634</v>
      </c>
      <c r="E466" t="s">
        <v>635</v>
      </c>
      <c r="F466" s="3">
        <v>4800</v>
      </c>
      <c r="G466" s="3">
        <v>4</v>
      </c>
      <c r="H466" s="3">
        <v>348</v>
      </c>
      <c r="I466" s="2">
        <v>6</v>
      </c>
      <c r="J466" s="3">
        <v>1</v>
      </c>
      <c r="K466" s="3">
        <v>1</v>
      </c>
      <c r="L466" s="3">
        <v>0</v>
      </c>
      <c r="M466" s="3">
        <v>0</v>
      </c>
      <c r="N466" s="3">
        <v>0</v>
      </c>
      <c r="O466" s="3">
        <v>0</v>
      </c>
      <c r="P466" t="b">
        <f>ISBLANK(E466)</f>
        <v>0</v>
      </c>
      <c r="Q466" t="b">
        <f>ISERROR(J466)</f>
        <v>0</v>
      </c>
      <c r="R466" t="b">
        <f>ISERROR(K466)</f>
        <v>0</v>
      </c>
      <c r="S466" t="b">
        <f>ISERROR(G466)</f>
        <v>0</v>
      </c>
      <c r="T466" t="b">
        <f>ISERROR(I466)</f>
        <v>0</v>
      </c>
      <c r="U466" t="b">
        <f>OR(P466:T466)</f>
        <v>0</v>
      </c>
      <c r="W466" s="3">
        <f>SUM(L466:O466)</f>
        <v>0</v>
      </c>
      <c r="Y466" t="s">
        <v>1697</v>
      </c>
      <c r="Z466" t="s">
        <v>1698</v>
      </c>
      <c r="AA466" t="s">
        <v>635</v>
      </c>
      <c r="AH466">
        <f>FIND(" en ",C466)</f>
        <v>5</v>
      </c>
      <c r="AI466" t="str">
        <f>MID(C466,AH466+4,9999)</f>
        <v>Castellana</v>
      </c>
      <c r="AJ466" t="str">
        <f>AI466&amp;" "&amp;D466&amp;", Madrid, Spain"</f>
        <v>Castellana , Madrid, Spain</v>
      </c>
    </row>
    <row r="467" spans="1:36" x14ac:dyDescent="0.35">
      <c r="A467" s="3">
        <v>876</v>
      </c>
      <c r="B467" t="s">
        <v>628</v>
      </c>
      <c r="C467" t="s">
        <v>634</v>
      </c>
      <c r="E467" t="s">
        <v>635</v>
      </c>
      <c r="F467" s="3">
        <v>2600</v>
      </c>
      <c r="G467" s="3">
        <v>4</v>
      </c>
      <c r="H467" s="3">
        <v>215</v>
      </c>
      <c r="I467" s="2">
        <v>5</v>
      </c>
      <c r="J467" s="3">
        <v>1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  <c r="P467" t="b">
        <f>ISBLANK(E467)</f>
        <v>0</v>
      </c>
      <c r="Q467" t="b">
        <f>ISERROR(J467)</f>
        <v>0</v>
      </c>
      <c r="R467" t="b">
        <f>ISERROR(K467)</f>
        <v>0</v>
      </c>
      <c r="S467" t="b">
        <f>ISERROR(G467)</f>
        <v>0</v>
      </c>
      <c r="T467" t="b">
        <f>ISERROR(I467)</f>
        <v>0</v>
      </c>
      <c r="U467" t="b">
        <f>OR(P467:T467)</f>
        <v>0</v>
      </c>
      <c r="W467" s="3">
        <f>SUM(L467:O467)</f>
        <v>0</v>
      </c>
      <c r="Y467" t="s">
        <v>1697</v>
      </c>
      <c r="Z467" t="s">
        <v>1698</v>
      </c>
      <c r="AA467" t="s">
        <v>635</v>
      </c>
      <c r="AH467">
        <f>FIND(" en ",C467)</f>
        <v>5</v>
      </c>
      <c r="AI467" t="str">
        <f>MID(C467,AH467+4,9999)</f>
        <v>Castellana</v>
      </c>
      <c r="AJ467" t="str">
        <f>AI467&amp;" "&amp;D467&amp;", Madrid, Spain"</f>
        <v>Castellana , Madrid, Spain</v>
      </c>
    </row>
    <row r="468" spans="1:36" x14ac:dyDescent="0.35">
      <c r="A468" s="3">
        <v>877</v>
      </c>
      <c r="B468" t="s">
        <v>628</v>
      </c>
      <c r="C468" t="s">
        <v>744</v>
      </c>
      <c r="E468" t="s">
        <v>635</v>
      </c>
      <c r="F468" s="3">
        <v>2660</v>
      </c>
      <c r="G468" s="3">
        <v>2</v>
      </c>
      <c r="H468" s="3">
        <v>87</v>
      </c>
      <c r="I468" s="2">
        <v>3</v>
      </c>
      <c r="J468" s="3">
        <v>0</v>
      </c>
      <c r="K468" s="3">
        <v>1</v>
      </c>
      <c r="L468" s="3">
        <v>0</v>
      </c>
      <c r="M468" s="3">
        <v>0</v>
      </c>
      <c r="N468" s="3">
        <v>0</v>
      </c>
      <c r="O468" s="3">
        <v>0</v>
      </c>
      <c r="P468" t="b">
        <f>ISBLANK(E468)</f>
        <v>0</v>
      </c>
      <c r="Q468" t="b">
        <f>ISERROR(J468)</f>
        <v>0</v>
      </c>
      <c r="R468" t="b">
        <f>ISERROR(K468)</f>
        <v>0</v>
      </c>
      <c r="S468" t="b">
        <f>ISERROR(G468)</f>
        <v>0</v>
      </c>
      <c r="T468" t="b">
        <f>ISERROR(I468)</f>
        <v>0</v>
      </c>
      <c r="U468" t="b">
        <f>OR(P468:T468)</f>
        <v>0</v>
      </c>
      <c r="W468" s="3">
        <f>SUM(L468:O468)</f>
        <v>0</v>
      </c>
      <c r="Y468" t="s">
        <v>1697</v>
      </c>
      <c r="Z468" t="s">
        <v>1698</v>
      </c>
      <c r="AA468" t="s">
        <v>1699</v>
      </c>
      <c r="AB468" t="s">
        <v>1700</v>
      </c>
      <c r="AC468" t="s">
        <v>1724</v>
      </c>
      <c r="AD468" t="s">
        <v>1700</v>
      </c>
      <c r="AE468" t="s">
        <v>2300</v>
      </c>
      <c r="AH468">
        <f>FIND(" en ",C468)</f>
        <v>5</v>
      </c>
      <c r="AI468" t="str">
        <f>MID(C468,AH468+4,9999)</f>
        <v>calle de Diego de León</v>
      </c>
      <c r="AJ468" t="str">
        <f>AI468&amp;" "&amp;D468&amp;", Madrid, Spain"</f>
        <v>calle de Diego de León , Madrid, Spain</v>
      </c>
    </row>
    <row r="469" spans="1:36" x14ac:dyDescent="0.35">
      <c r="A469" s="3">
        <v>878</v>
      </c>
      <c r="B469" t="s">
        <v>628</v>
      </c>
      <c r="C469" t="s">
        <v>745</v>
      </c>
      <c r="E469" t="s">
        <v>635</v>
      </c>
      <c r="F469" s="3">
        <v>850</v>
      </c>
      <c r="G469" s="3">
        <v>2</v>
      </c>
      <c r="H469" s="3">
        <v>65</v>
      </c>
      <c r="I469" s="1" t="e">
        <v>#NULL!</v>
      </c>
      <c r="J469" s="1" t="e">
        <v>#NULL!</v>
      </c>
      <c r="K469" s="3">
        <v>1</v>
      </c>
      <c r="L469" s="3">
        <v>0</v>
      </c>
      <c r="M469" s="3">
        <v>0</v>
      </c>
      <c r="N469" s="3">
        <v>0</v>
      </c>
      <c r="O469" s="3">
        <v>0</v>
      </c>
      <c r="P469" t="b">
        <f>ISBLANK(E469)</f>
        <v>0</v>
      </c>
      <c r="Q469" t="b">
        <f>ISERROR(J469)</f>
        <v>1</v>
      </c>
      <c r="R469" t="b">
        <f>ISERROR(K469)</f>
        <v>0</v>
      </c>
      <c r="S469" t="b">
        <f>ISERROR(G469)</f>
        <v>0</v>
      </c>
      <c r="T469" t="b">
        <f>ISERROR(I469)</f>
        <v>1</v>
      </c>
      <c r="U469" t="b">
        <f>OR(P469:T469)</f>
        <v>1</v>
      </c>
      <c r="W469" s="3">
        <f>SUM(L469:O469)</f>
        <v>0</v>
      </c>
      <c r="Y469" t="s">
        <v>1697</v>
      </c>
      <c r="Z469" t="s">
        <v>1698</v>
      </c>
      <c r="AA469" t="s">
        <v>1699</v>
      </c>
      <c r="AB469" t="s">
        <v>1700</v>
      </c>
      <c r="AC469" t="s">
        <v>2301</v>
      </c>
      <c r="AH469">
        <f>FIND(" en ",C469)</f>
        <v>5</v>
      </c>
      <c r="AI469" t="str">
        <f>MID(C469,AH469+4,9999)</f>
        <v>calle de lagasca</v>
      </c>
      <c r="AJ469" t="str">
        <f>AI469&amp;" "&amp;D469&amp;", Madrid, Spain"</f>
        <v>calle de lagasca , Madrid, Spain</v>
      </c>
    </row>
    <row r="470" spans="1:36" x14ac:dyDescent="0.35">
      <c r="A470" s="3">
        <v>880</v>
      </c>
      <c r="B470" t="s">
        <v>628</v>
      </c>
      <c r="C470" t="s">
        <v>747</v>
      </c>
      <c r="E470" t="s">
        <v>635</v>
      </c>
      <c r="F470" s="3">
        <v>2900</v>
      </c>
      <c r="G470" s="3">
        <v>2</v>
      </c>
      <c r="H470" s="3">
        <v>150</v>
      </c>
      <c r="I470" s="2">
        <v>7</v>
      </c>
      <c r="J470" s="3">
        <v>1</v>
      </c>
      <c r="K470" s="3">
        <v>1</v>
      </c>
      <c r="L470" s="3">
        <v>1</v>
      </c>
      <c r="M470" s="3">
        <v>0</v>
      </c>
      <c r="N470" s="3">
        <v>0</v>
      </c>
      <c r="O470" s="3">
        <v>0</v>
      </c>
      <c r="P470" t="b">
        <f>ISBLANK(E470)</f>
        <v>0</v>
      </c>
      <c r="Q470" t="b">
        <f>ISERROR(J470)</f>
        <v>0</v>
      </c>
      <c r="R470" t="b">
        <f>ISERROR(K470)</f>
        <v>0</v>
      </c>
      <c r="S470" t="b">
        <f>ISERROR(G470)</f>
        <v>0</v>
      </c>
      <c r="T470" t="b">
        <f>ISERROR(I470)</f>
        <v>0</v>
      </c>
      <c r="U470" t="b">
        <f>OR(P470:T470)</f>
        <v>0</v>
      </c>
      <c r="W470" s="3">
        <f>SUM(L470:O470)</f>
        <v>1</v>
      </c>
      <c r="Y470" t="s">
        <v>1710</v>
      </c>
      <c r="Z470" t="s">
        <v>1698</v>
      </c>
      <c r="AA470" t="s">
        <v>1699</v>
      </c>
      <c r="AB470" t="s">
        <v>1708</v>
      </c>
      <c r="AC470" t="s">
        <v>2273</v>
      </c>
      <c r="AD470" t="s">
        <v>1700</v>
      </c>
      <c r="AE470" t="s">
        <v>2274</v>
      </c>
      <c r="AH470">
        <f>FIND(" en ",C470)</f>
        <v>6</v>
      </c>
      <c r="AI470" t="str">
        <f>MID(C470,AH470+4,9999)</f>
        <v>calle del Principe de Vergara</v>
      </c>
      <c r="AJ470" t="str">
        <f>AI470&amp;" "&amp;D470&amp;", Madrid, Spain"</f>
        <v>calle del Principe de Vergara , Madrid, Spain</v>
      </c>
    </row>
    <row r="471" spans="1:36" x14ac:dyDescent="0.35">
      <c r="A471" s="3">
        <v>885</v>
      </c>
      <c r="B471" t="s">
        <v>628</v>
      </c>
      <c r="C471" t="s">
        <v>634</v>
      </c>
      <c r="E471" t="s">
        <v>635</v>
      </c>
      <c r="F471" s="3">
        <v>2650</v>
      </c>
      <c r="G471" s="3">
        <v>3</v>
      </c>
      <c r="H471" s="3">
        <v>159</v>
      </c>
      <c r="I471" s="2">
        <v>4</v>
      </c>
      <c r="J471" s="3">
        <v>1</v>
      </c>
      <c r="K471" s="3">
        <v>1</v>
      </c>
      <c r="L471" s="3">
        <v>0</v>
      </c>
      <c r="M471" s="3">
        <v>0</v>
      </c>
      <c r="N471" s="3">
        <v>0</v>
      </c>
      <c r="O471" s="3">
        <v>0</v>
      </c>
      <c r="P471" t="b">
        <f>ISBLANK(E471)</f>
        <v>0</v>
      </c>
      <c r="Q471" t="b">
        <f>ISERROR(J471)</f>
        <v>0</v>
      </c>
      <c r="R471" t="b">
        <f>ISERROR(K471)</f>
        <v>0</v>
      </c>
      <c r="S471" t="b">
        <f>ISERROR(G471)</f>
        <v>0</v>
      </c>
      <c r="T471" t="b">
        <f>ISERROR(I471)</f>
        <v>0</v>
      </c>
      <c r="U471" t="b">
        <f>OR(P471:T471)</f>
        <v>0</v>
      </c>
      <c r="W471" s="3">
        <f>SUM(L471:O471)</f>
        <v>0</v>
      </c>
      <c r="Y471" t="s">
        <v>1697</v>
      </c>
      <c r="Z471" t="s">
        <v>1698</v>
      </c>
      <c r="AA471" t="s">
        <v>635</v>
      </c>
      <c r="AH471">
        <f>FIND(" en ",C471)</f>
        <v>5</v>
      </c>
      <c r="AI471" t="str">
        <f>MID(C471,AH471+4,9999)</f>
        <v>Castellana</v>
      </c>
      <c r="AJ471" t="str">
        <f>AI471&amp;" "&amp;D471&amp;", Madrid, Spain"</f>
        <v>Castellana , Madrid, Spain</v>
      </c>
    </row>
    <row r="472" spans="1:36" x14ac:dyDescent="0.35">
      <c r="A472" s="3">
        <v>889</v>
      </c>
      <c r="B472" t="s">
        <v>628</v>
      </c>
      <c r="C472" t="s">
        <v>634</v>
      </c>
      <c r="E472" t="s">
        <v>635</v>
      </c>
      <c r="F472" s="3">
        <v>2600</v>
      </c>
      <c r="G472" s="3">
        <v>4</v>
      </c>
      <c r="H472" s="3">
        <v>195</v>
      </c>
      <c r="I472" s="2">
        <v>5</v>
      </c>
      <c r="J472" s="3">
        <v>1</v>
      </c>
      <c r="K472" s="3">
        <v>1</v>
      </c>
      <c r="L472" s="3">
        <v>0</v>
      </c>
      <c r="M472" s="3">
        <v>0</v>
      </c>
      <c r="N472" s="3">
        <v>0</v>
      </c>
      <c r="O472" s="3">
        <v>0</v>
      </c>
      <c r="P472" t="b">
        <f>ISBLANK(E472)</f>
        <v>0</v>
      </c>
      <c r="Q472" t="b">
        <f>ISERROR(J472)</f>
        <v>0</v>
      </c>
      <c r="R472" t="b">
        <f>ISERROR(K472)</f>
        <v>0</v>
      </c>
      <c r="S472" t="b">
        <f>ISERROR(G472)</f>
        <v>0</v>
      </c>
      <c r="T472" t="b">
        <f>ISERROR(I472)</f>
        <v>0</v>
      </c>
      <c r="U472" t="b">
        <f>OR(P472:T472)</f>
        <v>0</v>
      </c>
      <c r="W472" s="3">
        <f>SUM(L472:O472)</f>
        <v>0</v>
      </c>
      <c r="Y472" t="s">
        <v>1697</v>
      </c>
      <c r="Z472" t="s">
        <v>1698</v>
      </c>
      <c r="AA472" t="s">
        <v>635</v>
      </c>
      <c r="AH472">
        <f>FIND(" en ",C472)</f>
        <v>5</v>
      </c>
      <c r="AI472" t="str">
        <f>MID(C472,AH472+4,9999)</f>
        <v>Castellana</v>
      </c>
      <c r="AJ472" t="str">
        <f>AI472&amp;" "&amp;D472&amp;", Madrid, Spain"</f>
        <v>Castellana , Madrid, Spain</v>
      </c>
    </row>
    <row r="473" spans="1:36" x14ac:dyDescent="0.35">
      <c r="A473" s="3">
        <v>890</v>
      </c>
      <c r="B473" t="s">
        <v>628</v>
      </c>
      <c r="C473" t="s">
        <v>634</v>
      </c>
      <c r="E473" t="s">
        <v>635</v>
      </c>
      <c r="F473" s="3">
        <v>3700</v>
      </c>
      <c r="G473" s="3">
        <v>5</v>
      </c>
      <c r="H473" s="3">
        <v>220</v>
      </c>
      <c r="I473" s="2">
        <v>5</v>
      </c>
      <c r="J473" s="3">
        <v>1</v>
      </c>
      <c r="K473" s="3">
        <v>1</v>
      </c>
      <c r="L473" s="3">
        <v>0</v>
      </c>
      <c r="M473" s="3">
        <v>0</v>
      </c>
      <c r="N473" s="3">
        <v>0</v>
      </c>
      <c r="O473" s="3">
        <v>0</v>
      </c>
      <c r="P473" t="b">
        <f>ISBLANK(E473)</f>
        <v>0</v>
      </c>
      <c r="Q473" t="b">
        <f>ISERROR(J473)</f>
        <v>0</v>
      </c>
      <c r="R473" t="b">
        <f>ISERROR(K473)</f>
        <v>0</v>
      </c>
      <c r="S473" t="b">
        <f>ISERROR(G473)</f>
        <v>0</v>
      </c>
      <c r="T473" t="b">
        <f>ISERROR(I473)</f>
        <v>0</v>
      </c>
      <c r="U473" t="b">
        <f>OR(P473:T473)</f>
        <v>0</v>
      </c>
      <c r="W473" s="3">
        <f>SUM(L473:O473)</f>
        <v>0</v>
      </c>
      <c r="Y473" t="s">
        <v>1697</v>
      </c>
      <c r="Z473" t="s">
        <v>1698</v>
      </c>
      <c r="AA473" t="s">
        <v>635</v>
      </c>
      <c r="AH473">
        <f>FIND(" en ",C473)</f>
        <v>5</v>
      </c>
      <c r="AI473" t="str">
        <f>MID(C473,AH473+4,9999)</f>
        <v>Castellana</v>
      </c>
      <c r="AJ473" t="str">
        <f>AI473&amp;" "&amp;D473&amp;", Madrid, Spain"</f>
        <v>Castellana , Madrid, Spain</v>
      </c>
    </row>
    <row r="474" spans="1:36" x14ac:dyDescent="0.35">
      <c r="A474" s="3">
        <v>891</v>
      </c>
      <c r="B474" t="s">
        <v>628</v>
      </c>
      <c r="C474" t="s">
        <v>750</v>
      </c>
      <c r="E474" t="s">
        <v>635</v>
      </c>
      <c r="F474" s="3">
        <v>2100</v>
      </c>
      <c r="G474" s="3">
        <v>2</v>
      </c>
      <c r="H474" s="3">
        <v>100</v>
      </c>
      <c r="I474" s="2">
        <v>6</v>
      </c>
      <c r="J474" s="3">
        <v>1</v>
      </c>
      <c r="K474" s="3">
        <v>1</v>
      </c>
      <c r="L474" s="3">
        <v>1</v>
      </c>
      <c r="M474" s="3">
        <v>0</v>
      </c>
      <c r="N474" s="3">
        <v>0</v>
      </c>
      <c r="O474" s="3">
        <v>0</v>
      </c>
      <c r="P474" t="b">
        <f>ISBLANK(E474)</f>
        <v>0</v>
      </c>
      <c r="Q474" t="b">
        <f>ISERROR(J474)</f>
        <v>0</v>
      </c>
      <c r="R474" t="b">
        <f>ISERROR(K474)</f>
        <v>0</v>
      </c>
      <c r="S474" t="b">
        <f>ISERROR(G474)</f>
        <v>0</v>
      </c>
      <c r="T474" t="b">
        <f>ISERROR(I474)</f>
        <v>0</v>
      </c>
      <c r="U474" t="b">
        <f>OR(P474:T474)</f>
        <v>0</v>
      </c>
      <c r="W474" s="3">
        <f>SUM(L474:O474)</f>
        <v>1</v>
      </c>
      <c r="Y474" t="s">
        <v>1710</v>
      </c>
      <c r="Z474" t="s">
        <v>1698</v>
      </c>
      <c r="AA474" t="s">
        <v>635</v>
      </c>
      <c r="AH474">
        <f>FIND(" en ",C474)</f>
        <v>6</v>
      </c>
      <c r="AI474" t="str">
        <f>MID(C474,AH474+4,9999)</f>
        <v>Castellana</v>
      </c>
      <c r="AJ474" t="str">
        <f>AI474&amp;" "&amp;D474&amp;", Madrid, Spain"</f>
        <v>Castellana , Madrid, Spain</v>
      </c>
    </row>
    <row r="475" spans="1:36" x14ac:dyDescent="0.35">
      <c r="A475" s="3">
        <v>894</v>
      </c>
      <c r="B475" t="s">
        <v>628</v>
      </c>
      <c r="C475" t="s">
        <v>753</v>
      </c>
      <c r="D475" t="s">
        <v>477</v>
      </c>
      <c r="E475" t="s">
        <v>635</v>
      </c>
      <c r="F475" s="3">
        <v>1850</v>
      </c>
      <c r="G475" s="3">
        <v>2</v>
      </c>
      <c r="H475" s="3">
        <v>80</v>
      </c>
      <c r="I475" s="2">
        <v>1</v>
      </c>
      <c r="J475" s="3">
        <v>0</v>
      </c>
      <c r="K475" s="3">
        <v>1</v>
      </c>
      <c r="L475" s="3">
        <v>0</v>
      </c>
      <c r="M475" s="3">
        <v>0</v>
      </c>
      <c r="N475" s="3">
        <v>0</v>
      </c>
      <c r="O475" s="3">
        <v>0</v>
      </c>
      <c r="P475" t="b">
        <f>ISBLANK(E475)</f>
        <v>0</v>
      </c>
      <c r="Q475" t="b">
        <f>ISERROR(J475)</f>
        <v>0</v>
      </c>
      <c r="R475" t="b">
        <f>ISERROR(K475)</f>
        <v>0</v>
      </c>
      <c r="S475" t="b">
        <f>ISERROR(G475)</f>
        <v>0</v>
      </c>
      <c r="T475" t="b">
        <f>ISERROR(I475)</f>
        <v>0</v>
      </c>
      <c r="U475" t="b">
        <f>OR(P475:T475)</f>
        <v>0</v>
      </c>
      <c r="W475" s="3">
        <f>SUM(L475:O475)</f>
        <v>0</v>
      </c>
      <c r="Y475" t="s">
        <v>1697</v>
      </c>
      <c r="Z475" t="s">
        <v>1698</v>
      </c>
      <c r="AA475" t="s">
        <v>2306</v>
      </c>
      <c r="AH475">
        <f>FIND(" en ",C475)</f>
        <v>5</v>
      </c>
      <c r="AI475" t="str">
        <f>MID(C475,AH475+4,9999)</f>
        <v>Padilla</v>
      </c>
      <c r="AJ475" t="str">
        <f>AI475&amp;" "&amp;D475&amp;", Madrid, Spain"</f>
        <v>Padilla 21, Madrid, Spain</v>
      </c>
    </row>
    <row r="476" spans="1:36" x14ac:dyDescent="0.35">
      <c r="A476" s="3">
        <v>895</v>
      </c>
      <c r="B476" t="s">
        <v>628</v>
      </c>
      <c r="C476" t="s">
        <v>634</v>
      </c>
      <c r="E476" t="s">
        <v>635</v>
      </c>
      <c r="F476" s="3">
        <v>5900</v>
      </c>
      <c r="G476" s="3">
        <v>2</v>
      </c>
      <c r="H476" s="3">
        <v>200</v>
      </c>
      <c r="I476" s="2">
        <v>1</v>
      </c>
      <c r="J476" s="3">
        <v>1</v>
      </c>
      <c r="K476" s="3">
        <v>1</v>
      </c>
      <c r="L476" s="3">
        <v>0</v>
      </c>
      <c r="M476" s="3">
        <v>0</v>
      </c>
      <c r="N476" s="3">
        <v>0</v>
      </c>
      <c r="O476" s="3">
        <v>0</v>
      </c>
      <c r="P476" t="b">
        <f>ISBLANK(E476)</f>
        <v>0</v>
      </c>
      <c r="Q476" t="b">
        <f>ISERROR(J476)</f>
        <v>0</v>
      </c>
      <c r="R476" t="b">
        <f>ISERROR(K476)</f>
        <v>0</v>
      </c>
      <c r="S476" t="b">
        <f>ISERROR(G476)</f>
        <v>0</v>
      </c>
      <c r="T476" t="b">
        <f>ISERROR(I476)</f>
        <v>0</v>
      </c>
      <c r="U476" t="b">
        <f>OR(P476:T476)</f>
        <v>0</v>
      </c>
      <c r="W476" s="3">
        <f>SUM(L476:O476)</f>
        <v>0</v>
      </c>
      <c r="Y476" t="s">
        <v>1697</v>
      </c>
      <c r="Z476" t="s">
        <v>1698</v>
      </c>
      <c r="AA476" t="s">
        <v>635</v>
      </c>
      <c r="AH476">
        <f>FIND(" en ",C476)</f>
        <v>5</v>
      </c>
      <c r="AI476" t="str">
        <f>MID(C476,AH476+4,9999)</f>
        <v>Castellana</v>
      </c>
      <c r="AJ476" t="str">
        <f>AI476&amp;" "&amp;D476&amp;", Madrid, Spain"</f>
        <v>Castellana , Madrid, Spain</v>
      </c>
    </row>
    <row r="477" spans="1:36" x14ac:dyDescent="0.35">
      <c r="A477" s="3">
        <v>897</v>
      </c>
      <c r="B477" t="s">
        <v>628</v>
      </c>
      <c r="C477" t="s">
        <v>750</v>
      </c>
      <c r="E477" t="s">
        <v>635</v>
      </c>
      <c r="F477" s="3">
        <v>2100</v>
      </c>
      <c r="G477" s="3">
        <v>2</v>
      </c>
      <c r="H477" s="3">
        <v>120</v>
      </c>
      <c r="I477" s="2">
        <v>6</v>
      </c>
      <c r="J477" s="3">
        <v>1</v>
      </c>
      <c r="K477" s="3">
        <v>1</v>
      </c>
      <c r="L477" s="3">
        <v>1</v>
      </c>
      <c r="M477" s="3">
        <v>0</v>
      </c>
      <c r="N477" s="3">
        <v>0</v>
      </c>
      <c r="O477" s="3">
        <v>0</v>
      </c>
      <c r="P477" t="b">
        <f>ISBLANK(E477)</f>
        <v>0</v>
      </c>
      <c r="Q477" t="b">
        <f>ISERROR(J477)</f>
        <v>0</v>
      </c>
      <c r="R477" t="b">
        <f>ISERROR(K477)</f>
        <v>0</v>
      </c>
      <c r="S477" t="b">
        <f>ISERROR(G477)</f>
        <v>0</v>
      </c>
      <c r="T477" t="b">
        <f>ISERROR(I477)</f>
        <v>0</v>
      </c>
      <c r="U477" t="b">
        <f>OR(P477:T477)</f>
        <v>0</v>
      </c>
      <c r="W477" s="3">
        <f>SUM(L477:O477)</f>
        <v>1</v>
      </c>
      <c r="Y477" t="s">
        <v>1710</v>
      </c>
      <c r="Z477" t="s">
        <v>1698</v>
      </c>
      <c r="AA477" t="s">
        <v>635</v>
      </c>
      <c r="AH477">
        <f>FIND(" en ",C477)</f>
        <v>6</v>
      </c>
      <c r="AI477" t="str">
        <f>MID(C477,AH477+4,9999)</f>
        <v>Castellana</v>
      </c>
      <c r="AJ477" t="str">
        <f>AI477&amp;" "&amp;D477&amp;", Madrid, Spain"</f>
        <v>Castellana , Madrid, Spain</v>
      </c>
    </row>
    <row r="478" spans="1:36" x14ac:dyDescent="0.35">
      <c r="A478" s="3">
        <v>900</v>
      </c>
      <c r="B478" t="s">
        <v>628</v>
      </c>
      <c r="C478" t="s">
        <v>634</v>
      </c>
      <c r="E478" t="s">
        <v>635</v>
      </c>
      <c r="F478" s="3">
        <v>2650</v>
      </c>
      <c r="G478" s="3">
        <v>5</v>
      </c>
      <c r="H478" s="3">
        <v>169</v>
      </c>
      <c r="I478" s="2">
        <v>4</v>
      </c>
      <c r="J478" s="3">
        <v>0</v>
      </c>
      <c r="K478" s="3">
        <v>1</v>
      </c>
      <c r="L478" s="3">
        <v>0</v>
      </c>
      <c r="M478" s="3">
        <v>0</v>
      </c>
      <c r="N478" s="3">
        <v>0</v>
      </c>
      <c r="O478" s="3">
        <v>0</v>
      </c>
      <c r="P478" t="b">
        <f>ISBLANK(E478)</f>
        <v>0</v>
      </c>
      <c r="Q478" t="b">
        <f>ISERROR(J478)</f>
        <v>0</v>
      </c>
      <c r="R478" t="b">
        <f>ISERROR(K478)</f>
        <v>0</v>
      </c>
      <c r="S478" t="b">
        <f>ISERROR(G478)</f>
        <v>0</v>
      </c>
      <c r="T478" t="b">
        <f>ISERROR(I478)</f>
        <v>0</v>
      </c>
      <c r="U478" t="b">
        <f>OR(P478:T478)</f>
        <v>0</v>
      </c>
      <c r="W478" s="3">
        <f>SUM(L478:O478)</f>
        <v>0</v>
      </c>
      <c r="Y478" t="s">
        <v>1697</v>
      </c>
      <c r="Z478" t="s">
        <v>1698</v>
      </c>
      <c r="AA478" t="s">
        <v>635</v>
      </c>
      <c r="AH478">
        <f>FIND(" en ",C478)</f>
        <v>5</v>
      </c>
      <c r="AI478" t="str">
        <f>MID(C478,AH478+4,9999)</f>
        <v>Castellana</v>
      </c>
      <c r="AJ478" t="str">
        <f>AI478&amp;" "&amp;D478&amp;", Madrid, Spain"</f>
        <v>Castellana , Madrid, Spain</v>
      </c>
    </row>
    <row r="479" spans="1:36" x14ac:dyDescent="0.35">
      <c r="A479" s="3">
        <v>902</v>
      </c>
      <c r="B479" t="s">
        <v>628</v>
      </c>
      <c r="C479" t="s">
        <v>750</v>
      </c>
      <c r="E479" t="s">
        <v>635</v>
      </c>
      <c r="F479" s="3">
        <v>6000</v>
      </c>
      <c r="G479" s="3">
        <v>4</v>
      </c>
      <c r="H479" s="3">
        <v>314</v>
      </c>
      <c r="I479" s="2">
        <v>7</v>
      </c>
      <c r="J479" s="3">
        <v>1</v>
      </c>
      <c r="K479" s="3">
        <v>1</v>
      </c>
      <c r="L479" s="3">
        <v>1</v>
      </c>
      <c r="M479" s="3">
        <v>0</v>
      </c>
      <c r="N479" s="3">
        <v>0</v>
      </c>
      <c r="O479" s="3">
        <v>0</v>
      </c>
      <c r="P479" t="b">
        <f>ISBLANK(E479)</f>
        <v>0</v>
      </c>
      <c r="Q479" t="b">
        <f>ISERROR(J479)</f>
        <v>0</v>
      </c>
      <c r="R479" t="b">
        <f>ISERROR(K479)</f>
        <v>0</v>
      </c>
      <c r="S479" t="b">
        <f>ISERROR(G479)</f>
        <v>0</v>
      </c>
      <c r="T479" t="b">
        <f>ISERROR(I479)</f>
        <v>0</v>
      </c>
      <c r="U479" t="b">
        <f>OR(P479:T479)</f>
        <v>0</v>
      </c>
      <c r="W479" s="3">
        <f>SUM(L479:O479)</f>
        <v>1</v>
      </c>
      <c r="Y479" t="s">
        <v>1710</v>
      </c>
      <c r="Z479" t="s">
        <v>1698</v>
      </c>
      <c r="AA479" t="s">
        <v>635</v>
      </c>
      <c r="AH479">
        <f>FIND(" en ",C479)</f>
        <v>6</v>
      </c>
      <c r="AI479" t="str">
        <f>MID(C479,AH479+4,9999)</f>
        <v>Castellana</v>
      </c>
      <c r="AJ479" t="str">
        <f>AI479&amp;" "&amp;D479&amp;", Madrid, Spain"</f>
        <v>Castellana , Madrid, Spain</v>
      </c>
    </row>
    <row r="480" spans="1:36" x14ac:dyDescent="0.35">
      <c r="A480" s="3">
        <v>905</v>
      </c>
      <c r="B480" t="s">
        <v>628</v>
      </c>
      <c r="C480" t="s">
        <v>634</v>
      </c>
      <c r="E480" t="s">
        <v>635</v>
      </c>
      <c r="F480" s="3">
        <v>1100</v>
      </c>
      <c r="G480" s="3">
        <v>1</v>
      </c>
      <c r="H480" s="3">
        <v>70</v>
      </c>
      <c r="I480" s="2">
        <v>5</v>
      </c>
      <c r="J480" s="3">
        <v>1</v>
      </c>
      <c r="K480" s="3">
        <v>1</v>
      </c>
      <c r="L480" s="3">
        <v>0</v>
      </c>
      <c r="M480" s="3">
        <v>0</v>
      </c>
      <c r="N480" s="3">
        <v>0</v>
      </c>
      <c r="O480" s="3">
        <v>0</v>
      </c>
      <c r="P480" t="b">
        <f>ISBLANK(E480)</f>
        <v>0</v>
      </c>
      <c r="Q480" t="b">
        <f>ISERROR(J480)</f>
        <v>0</v>
      </c>
      <c r="R480" t="b">
        <f>ISERROR(K480)</f>
        <v>0</v>
      </c>
      <c r="S480" t="b">
        <f>ISERROR(G480)</f>
        <v>0</v>
      </c>
      <c r="T480" t="b">
        <f>ISERROR(I480)</f>
        <v>0</v>
      </c>
      <c r="U480" t="b">
        <f>OR(P480:T480)</f>
        <v>0</v>
      </c>
      <c r="W480" s="3">
        <f>SUM(L480:O480)</f>
        <v>0</v>
      </c>
      <c r="Y480" t="s">
        <v>1697</v>
      </c>
      <c r="Z480" t="s">
        <v>1698</v>
      </c>
      <c r="AA480" t="s">
        <v>635</v>
      </c>
      <c r="AH480">
        <f>FIND(" en ",C480)</f>
        <v>5</v>
      </c>
      <c r="AI480" t="str">
        <f>MID(C480,AH480+4,9999)</f>
        <v>Castellana</v>
      </c>
      <c r="AJ480" t="str">
        <f>AI480&amp;" "&amp;D480&amp;", Madrid, Spain"</f>
        <v>Castellana , Madrid, Spain</v>
      </c>
    </row>
    <row r="481" spans="1:36" x14ac:dyDescent="0.35">
      <c r="A481" s="3">
        <v>906</v>
      </c>
      <c r="B481" t="s">
        <v>628</v>
      </c>
      <c r="C481" t="s">
        <v>750</v>
      </c>
      <c r="E481" t="s">
        <v>635</v>
      </c>
      <c r="F481" s="3">
        <v>2750</v>
      </c>
      <c r="G481" s="3">
        <v>2</v>
      </c>
      <c r="H481" s="3">
        <v>150</v>
      </c>
      <c r="I481" s="2">
        <v>7</v>
      </c>
      <c r="J481" s="3">
        <v>1</v>
      </c>
      <c r="K481" s="3">
        <v>1</v>
      </c>
      <c r="L481" s="3">
        <v>1</v>
      </c>
      <c r="M481" s="3">
        <v>0</v>
      </c>
      <c r="N481" s="3">
        <v>0</v>
      </c>
      <c r="O481" s="3">
        <v>0</v>
      </c>
      <c r="P481" t="b">
        <f>ISBLANK(E481)</f>
        <v>0</v>
      </c>
      <c r="Q481" t="b">
        <f>ISERROR(J481)</f>
        <v>0</v>
      </c>
      <c r="R481" t="b">
        <f>ISERROR(K481)</f>
        <v>0</v>
      </c>
      <c r="S481" t="b">
        <f>ISERROR(G481)</f>
        <v>0</v>
      </c>
      <c r="T481" t="b">
        <f>ISERROR(I481)</f>
        <v>0</v>
      </c>
      <c r="U481" t="b">
        <f>OR(P481:T481)</f>
        <v>0</v>
      </c>
      <c r="W481" s="3">
        <f>SUM(L481:O481)</f>
        <v>1</v>
      </c>
      <c r="Y481" t="s">
        <v>1710</v>
      </c>
      <c r="Z481" t="s">
        <v>1698</v>
      </c>
      <c r="AA481" t="s">
        <v>635</v>
      </c>
      <c r="AH481">
        <f>FIND(" en ",C481)</f>
        <v>6</v>
      </c>
      <c r="AI481" t="str">
        <f>MID(C481,AH481+4,9999)</f>
        <v>Castellana</v>
      </c>
      <c r="AJ481" t="str">
        <f>AI481&amp;" "&amp;D481&amp;", Madrid, Spain"</f>
        <v>Castellana , Madrid, Spain</v>
      </c>
    </row>
    <row r="482" spans="1:36" x14ac:dyDescent="0.35">
      <c r="A482" s="3">
        <v>908</v>
      </c>
      <c r="B482" t="s">
        <v>628</v>
      </c>
      <c r="C482" t="s">
        <v>634</v>
      </c>
      <c r="E482" t="s">
        <v>635</v>
      </c>
      <c r="F482" s="3">
        <v>4800</v>
      </c>
      <c r="G482" s="3">
        <v>4</v>
      </c>
      <c r="H482" s="3">
        <v>348</v>
      </c>
      <c r="I482" s="2">
        <v>6</v>
      </c>
      <c r="J482" s="3">
        <v>1</v>
      </c>
      <c r="K482" s="3">
        <v>1</v>
      </c>
      <c r="L482" s="3">
        <v>0</v>
      </c>
      <c r="M482" s="3">
        <v>0</v>
      </c>
      <c r="N482" s="3">
        <v>0</v>
      </c>
      <c r="O482" s="3">
        <v>0</v>
      </c>
      <c r="P482" t="b">
        <f>ISBLANK(E482)</f>
        <v>0</v>
      </c>
      <c r="Q482" t="b">
        <f>ISERROR(J482)</f>
        <v>0</v>
      </c>
      <c r="R482" t="b">
        <f>ISERROR(K482)</f>
        <v>0</v>
      </c>
      <c r="S482" t="b">
        <f>ISERROR(G482)</f>
        <v>0</v>
      </c>
      <c r="T482" t="b">
        <f>ISERROR(I482)</f>
        <v>0</v>
      </c>
      <c r="U482" t="b">
        <f>OR(P482:T482)</f>
        <v>0</v>
      </c>
      <c r="W482" s="3">
        <f>SUM(L482:O482)</f>
        <v>0</v>
      </c>
      <c r="Y482" t="s">
        <v>1697</v>
      </c>
      <c r="Z482" t="s">
        <v>1698</v>
      </c>
      <c r="AA482" t="s">
        <v>635</v>
      </c>
      <c r="AH482">
        <f>FIND(" en ",C482)</f>
        <v>5</v>
      </c>
      <c r="AI482" t="str">
        <f>MID(C482,AH482+4,9999)</f>
        <v>Castellana</v>
      </c>
      <c r="AJ482" t="str">
        <f>AI482&amp;" "&amp;D482&amp;", Madrid, Spain"</f>
        <v>Castellana , Madrid, Spain</v>
      </c>
    </row>
    <row r="483" spans="1:36" x14ac:dyDescent="0.35">
      <c r="A483" s="3">
        <v>916</v>
      </c>
      <c r="B483" t="s">
        <v>628</v>
      </c>
      <c r="C483" t="s">
        <v>756</v>
      </c>
      <c r="D483" t="s">
        <v>232</v>
      </c>
      <c r="E483" t="s">
        <v>635</v>
      </c>
      <c r="F483" s="3">
        <v>4725</v>
      </c>
      <c r="G483" s="3">
        <v>3</v>
      </c>
      <c r="H483" s="3">
        <v>170</v>
      </c>
      <c r="I483" s="2">
        <v>1</v>
      </c>
      <c r="J483" s="3">
        <v>1</v>
      </c>
      <c r="K483" s="3">
        <v>1</v>
      </c>
      <c r="L483" s="3">
        <v>0</v>
      </c>
      <c r="M483" s="3">
        <v>0</v>
      </c>
      <c r="N483" s="3">
        <v>0</v>
      </c>
      <c r="O483" s="3">
        <v>0</v>
      </c>
      <c r="P483" t="b">
        <f>ISBLANK(E483)</f>
        <v>0</v>
      </c>
      <c r="Q483" t="b">
        <f>ISERROR(J483)</f>
        <v>0</v>
      </c>
      <c r="R483" t="b">
        <f>ISERROR(K483)</f>
        <v>0</v>
      </c>
      <c r="S483" t="b">
        <f>ISERROR(G483)</f>
        <v>0</v>
      </c>
      <c r="T483" t="b">
        <f>ISERROR(I483)</f>
        <v>0</v>
      </c>
      <c r="U483" t="b">
        <f>OR(P483:T483)</f>
        <v>0</v>
      </c>
      <c r="W483" s="3">
        <f>SUM(L483:O483)</f>
        <v>0</v>
      </c>
      <c r="Y483" t="s">
        <v>1697</v>
      </c>
      <c r="Z483" t="s">
        <v>1698</v>
      </c>
      <c r="AA483" t="s">
        <v>1699</v>
      </c>
      <c r="AB483" t="s">
        <v>1700</v>
      </c>
      <c r="AC483" t="s">
        <v>2306</v>
      </c>
      <c r="AH483">
        <f>FIND(" en ",C483)</f>
        <v>5</v>
      </c>
      <c r="AI483" t="str">
        <f>MID(C483,AH483+4,9999)</f>
        <v>calle de Padilla</v>
      </c>
      <c r="AJ483" t="str">
        <f>AI483&amp;" "&amp;D483&amp;", Madrid, Spain"</f>
        <v>calle de Padilla 18, Madrid, Spain</v>
      </c>
    </row>
    <row r="484" spans="1:36" x14ac:dyDescent="0.35">
      <c r="A484" s="3">
        <v>919</v>
      </c>
      <c r="B484" t="s">
        <v>628</v>
      </c>
      <c r="C484" t="s">
        <v>649</v>
      </c>
      <c r="D484" t="s">
        <v>757</v>
      </c>
      <c r="E484" t="s">
        <v>635</v>
      </c>
      <c r="F484" s="3">
        <v>2295</v>
      </c>
      <c r="G484" s="3">
        <v>2</v>
      </c>
      <c r="H484" s="3">
        <v>58</v>
      </c>
      <c r="I484" s="2">
        <v>4</v>
      </c>
      <c r="J484" s="3">
        <v>0</v>
      </c>
      <c r="K484" s="3">
        <v>1</v>
      </c>
      <c r="L484" s="3">
        <v>0</v>
      </c>
      <c r="M484" s="3">
        <v>0</v>
      </c>
      <c r="N484" s="3">
        <v>0</v>
      </c>
      <c r="O484" s="3">
        <v>0</v>
      </c>
      <c r="P484" t="b">
        <f>ISBLANK(E484)</f>
        <v>0</v>
      </c>
      <c r="Q484" t="b">
        <f>ISERROR(J484)</f>
        <v>0</v>
      </c>
      <c r="R484" t="b">
        <f>ISERROR(K484)</f>
        <v>0</v>
      </c>
      <c r="S484" t="b">
        <f>ISERROR(G484)</f>
        <v>0</v>
      </c>
      <c r="T484" t="b">
        <f>ISERROR(I484)</f>
        <v>0</v>
      </c>
      <c r="U484" t="b">
        <f>OR(P484:T484)</f>
        <v>0</v>
      </c>
      <c r="W484" s="3">
        <f>SUM(L484:O484)</f>
        <v>0</v>
      </c>
      <c r="Y484" t="s">
        <v>1697</v>
      </c>
      <c r="Z484" t="s">
        <v>1698</v>
      </c>
      <c r="AA484" t="s">
        <v>1699</v>
      </c>
      <c r="AB484" t="s">
        <v>1700</v>
      </c>
      <c r="AC484" t="s">
        <v>2236</v>
      </c>
      <c r="AH484">
        <f>FIND(" en ",C484)</f>
        <v>5</v>
      </c>
      <c r="AI484" t="str">
        <f>MID(C484,AH484+4,9999)</f>
        <v>calle de Lagasca</v>
      </c>
      <c r="AJ484" t="str">
        <f>AI484&amp;" "&amp;D484&amp;", Madrid, Spain"</f>
        <v>calle de Lagasca 117, Madrid, Spain</v>
      </c>
    </row>
    <row r="485" spans="1:36" x14ac:dyDescent="0.35">
      <c r="A485" s="3">
        <v>922</v>
      </c>
      <c r="B485" t="s">
        <v>628</v>
      </c>
      <c r="C485" t="s">
        <v>634</v>
      </c>
      <c r="E485" t="s">
        <v>635</v>
      </c>
      <c r="F485" s="3">
        <v>3900</v>
      </c>
      <c r="G485" s="3">
        <v>5</v>
      </c>
      <c r="H485" s="3">
        <v>300</v>
      </c>
      <c r="I485" s="2">
        <v>4</v>
      </c>
      <c r="J485" s="3">
        <v>1</v>
      </c>
      <c r="K485" s="3">
        <v>1</v>
      </c>
      <c r="L485" s="3">
        <v>0</v>
      </c>
      <c r="M485" s="3">
        <v>0</v>
      </c>
      <c r="N485" s="3">
        <v>0</v>
      </c>
      <c r="O485" s="3">
        <v>0</v>
      </c>
      <c r="P485" t="b">
        <f>ISBLANK(E485)</f>
        <v>0</v>
      </c>
      <c r="Q485" t="b">
        <f>ISERROR(J485)</f>
        <v>0</v>
      </c>
      <c r="R485" t="b">
        <f>ISERROR(K485)</f>
        <v>0</v>
      </c>
      <c r="S485" t="b">
        <f>ISERROR(G485)</f>
        <v>0</v>
      </c>
      <c r="T485" t="b">
        <f>ISERROR(I485)</f>
        <v>0</v>
      </c>
      <c r="U485" t="b">
        <f>OR(P485:T485)</f>
        <v>0</v>
      </c>
      <c r="W485" s="3">
        <f>SUM(L485:O485)</f>
        <v>0</v>
      </c>
      <c r="Y485" t="s">
        <v>1697</v>
      </c>
      <c r="Z485" t="s">
        <v>1698</v>
      </c>
      <c r="AA485" t="s">
        <v>635</v>
      </c>
      <c r="AH485">
        <f>FIND(" en ",C485)</f>
        <v>5</v>
      </c>
      <c r="AI485" t="str">
        <f>MID(C485,AH485+4,9999)</f>
        <v>Castellana</v>
      </c>
      <c r="AJ485" t="str">
        <f>AI485&amp;" "&amp;D485&amp;", Madrid, Spain"</f>
        <v>Castellana , Madrid, Spain</v>
      </c>
    </row>
    <row r="486" spans="1:36" x14ac:dyDescent="0.35">
      <c r="A486" s="3">
        <v>927</v>
      </c>
      <c r="B486" t="s">
        <v>628</v>
      </c>
      <c r="C486" t="s">
        <v>762</v>
      </c>
      <c r="D486" t="s">
        <v>757</v>
      </c>
      <c r="E486" t="s">
        <v>635</v>
      </c>
      <c r="F486" s="3">
        <v>2160</v>
      </c>
      <c r="G486" s="3">
        <v>1</v>
      </c>
      <c r="H486" s="3">
        <v>55</v>
      </c>
      <c r="I486" s="2">
        <v>8</v>
      </c>
      <c r="J486" s="3">
        <v>1</v>
      </c>
      <c r="K486" s="3">
        <v>1</v>
      </c>
      <c r="L486" s="3">
        <v>0</v>
      </c>
      <c r="M486" s="3">
        <v>0</v>
      </c>
      <c r="N486" s="3">
        <v>0</v>
      </c>
      <c r="O486" s="3">
        <v>0</v>
      </c>
      <c r="P486" t="b">
        <f>ISBLANK(E486)</f>
        <v>0</v>
      </c>
      <c r="Q486" t="b">
        <f>ISERROR(J486)</f>
        <v>0</v>
      </c>
      <c r="R486" t="b">
        <f>ISERROR(K486)</f>
        <v>0</v>
      </c>
      <c r="S486" t="b">
        <f>ISERROR(G486)</f>
        <v>0</v>
      </c>
      <c r="T486" t="b">
        <f>ISERROR(I486)</f>
        <v>0</v>
      </c>
      <c r="U486" t="b">
        <f>OR(P486:T486)</f>
        <v>0</v>
      </c>
      <c r="W486" s="3">
        <f>SUM(L486:O486)</f>
        <v>0</v>
      </c>
      <c r="Y486" t="s">
        <v>1697</v>
      </c>
      <c r="Z486" t="s">
        <v>1698</v>
      </c>
      <c r="AA486" t="s">
        <v>1699</v>
      </c>
      <c r="AB486" t="s">
        <v>1700</v>
      </c>
      <c r="AC486" t="s">
        <v>2309</v>
      </c>
      <c r="AH486">
        <f>FIND(" en ",C486)</f>
        <v>5</v>
      </c>
      <c r="AI486" t="str">
        <f>MID(C486,AH486+4,9999)</f>
        <v>calle de castelló</v>
      </c>
      <c r="AJ486" t="str">
        <f>AI486&amp;" "&amp;D486&amp;", Madrid, Spain"</f>
        <v>calle de castelló 117, Madrid, Spain</v>
      </c>
    </row>
    <row r="487" spans="1:36" x14ac:dyDescent="0.35">
      <c r="A487" s="3">
        <v>928</v>
      </c>
      <c r="B487" t="s">
        <v>628</v>
      </c>
      <c r="C487" t="s">
        <v>762</v>
      </c>
      <c r="D487" t="s">
        <v>763</v>
      </c>
      <c r="E487" t="s">
        <v>635</v>
      </c>
      <c r="F487" s="3">
        <v>3240</v>
      </c>
      <c r="G487" s="3">
        <v>2</v>
      </c>
      <c r="H487" s="3">
        <v>100</v>
      </c>
      <c r="I487" s="2">
        <v>5</v>
      </c>
      <c r="J487" s="3">
        <v>0</v>
      </c>
      <c r="K487" s="3">
        <v>1</v>
      </c>
      <c r="L487" s="3">
        <v>0</v>
      </c>
      <c r="M487" s="3">
        <v>0</v>
      </c>
      <c r="N487" s="3">
        <v>0</v>
      </c>
      <c r="O487" s="3">
        <v>0</v>
      </c>
      <c r="P487" t="b">
        <f>ISBLANK(E487)</f>
        <v>0</v>
      </c>
      <c r="Q487" t="b">
        <f>ISERROR(J487)</f>
        <v>0</v>
      </c>
      <c r="R487" t="b">
        <f>ISERROR(K487)</f>
        <v>0</v>
      </c>
      <c r="S487" t="b">
        <f>ISERROR(G487)</f>
        <v>0</v>
      </c>
      <c r="T487" t="b">
        <f>ISERROR(I487)</f>
        <v>0</v>
      </c>
      <c r="U487" t="b">
        <f>OR(P487:T487)</f>
        <v>0</v>
      </c>
      <c r="W487" s="3">
        <f>SUM(L487:O487)</f>
        <v>0</v>
      </c>
      <c r="Y487" t="s">
        <v>1697</v>
      </c>
      <c r="Z487" t="s">
        <v>1698</v>
      </c>
      <c r="AA487" t="s">
        <v>1699</v>
      </c>
      <c r="AB487" t="s">
        <v>1700</v>
      </c>
      <c r="AC487" t="s">
        <v>2309</v>
      </c>
      <c r="AH487">
        <f>FIND(" en ",C487)</f>
        <v>5</v>
      </c>
      <c r="AI487" t="str">
        <f>MID(C487,AH487+4,9999)</f>
        <v>calle de castelló</v>
      </c>
      <c r="AJ487" t="str">
        <f>AI487&amp;" "&amp;D487&amp;", Madrid, Spain"</f>
        <v>calle de castelló 107, Madrid, Spain</v>
      </c>
    </row>
    <row r="488" spans="1:36" x14ac:dyDescent="0.35">
      <c r="A488" s="3">
        <v>932</v>
      </c>
      <c r="B488" t="s">
        <v>628</v>
      </c>
      <c r="C488" t="s">
        <v>672</v>
      </c>
      <c r="E488" t="s">
        <v>635</v>
      </c>
      <c r="F488" s="3">
        <v>3500</v>
      </c>
      <c r="G488" s="3">
        <v>4</v>
      </c>
      <c r="H488" s="3">
        <v>328</v>
      </c>
      <c r="I488" s="2">
        <v>3</v>
      </c>
      <c r="J488" s="3">
        <v>1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  <c r="P488" t="b">
        <f>ISBLANK(E488)</f>
        <v>0</v>
      </c>
      <c r="Q488" t="b">
        <f>ISERROR(J488)</f>
        <v>0</v>
      </c>
      <c r="R488" t="b">
        <f>ISERROR(K488)</f>
        <v>0</v>
      </c>
      <c r="S488" t="b">
        <f>ISERROR(G488)</f>
        <v>0</v>
      </c>
      <c r="T488" t="b">
        <f>ISERROR(I488)</f>
        <v>0</v>
      </c>
      <c r="U488" t="b">
        <f>OR(P488:T488)</f>
        <v>0</v>
      </c>
      <c r="W488" s="3">
        <f>SUM(L488:O488)</f>
        <v>0</v>
      </c>
      <c r="Y488" t="s">
        <v>1697</v>
      </c>
      <c r="Z488" t="s">
        <v>1698</v>
      </c>
      <c r="AA488" t="s">
        <v>1699</v>
      </c>
      <c r="AB488" t="s">
        <v>1700</v>
      </c>
      <c r="AC488" t="s">
        <v>2256</v>
      </c>
      <c r="AD488" t="s">
        <v>2257</v>
      </c>
      <c r="AH488">
        <f>FIND(" en ",C488)</f>
        <v>5</v>
      </c>
      <c r="AI488" t="str">
        <f>MID(C488,AH488+4,9999)</f>
        <v>calle de Claudio Coello</v>
      </c>
      <c r="AJ488" t="str">
        <f>AI488&amp;" "&amp;D488&amp;", Madrid, Spain"</f>
        <v>calle de Claudio Coello , Madrid, Spain</v>
      </c>
    </row>
    <row r="489" spans="1:36" x14ac:dyDescent="0.35">
      <c r="A489" s="3">
        <v>933</v>
      </c>
      <c r="B489" t="s">
        <v>628</v>
      </c>
      <c r="C489" t="s">
        <v>765</v>
      </c>
      <c r="E489" t="s">
        <v>635</v>
      </c>
      <c r="F489" s="3">
        <v>3500</v>
      </c>
      <c r="G489" s="3">
        <v>5</v>
      </c>
      <c r="H489" s="3">
        <v>240</v>
      </c>
      <c r="I489" s="2">
        <v>1</v>
      </c>
      <c r="J489" s="3">
        <v>1</v>
      </c>
      <c r="K489" s="3">
        <v>1</v>
      </c>
      <c r="L489" s="3">
        <v>0</v>
      </c>
      <c r="M489" s="3">
        <v>0</v>
      </c>
      <c r="N489" s="3">
        <v>0</v>
      </c>
      <c r="O489" s="3">
        <v>0</v>
      </c>
      <c r="P489" t="b">
        <f>ISBLANK(E489)</f>
        <v>0</v>
      </c>
      <c r="Q489" t="b">
        <f>ISERROR(J489)</f>
        <v>0</v>
      </c>
      <c r="R489" t="b">
        <f>ISERROR(K489)</f>
        <v>0</v>
      </c>
      <c r="S489" t="b">
        <f>ISERROR(G489)</f>
        <v>0</v>
      </c>
      <c r="T489" t="b">
        <f>ISERROR(I489)</f>
        <v>0</v>
      </c>
      <c r="U489" t="b">
        <f>OR(P489:T489)</f>
        <v>0</v>
      </c>
      <c r="W489" s="3">
        <f>SUM(L489:O489)</f>
        <v>0</v>
      </c>
      <c r="Y489" t="s">
        <v>1697</v>
      </c>
      <c r="Z489" t="s">
        <v>1698</v>
      </c>
      <c r="AA489" t="s">
        <v>1699</v>
      </c>
      <c r="AB489" t="s">
        <v>1700</v>
      </c>
      <c r="AC489" t="s">
        <v>2312</v>
      </c>
      <c r="AD489" t="s">
        <v>1700</v>
      </c>
      <c r="AE489" t="s">
        <v>2313</v>
      </c>
      <c r="AH489">
        <f>FIND(" en ",C489)</f>
        <v>5</v>
      </c>
      <c r="AI489" t="str">
        <f>MID(C489,AH489+4,9999)</f>
        <v>calle de Núñez de Balboa</v>
      </c>
      <c r="AJ489" t="str">
        <f>AI489&amp;" "&amp;D489&amp;", Madrid, Spain"</f>
        <v>calle de Núñez de Balboa , Madrid, Spain</v>
      </c>
    </row>
    <row r="490" spans="1:36" x14ac:dyDescent="0.35">
      <c r="A490" s="3">
        <v>936</v>
      </c>
      <c r="B490" t="s">
        <v>628</v>
      </c>
      <c r="C490" t="s">
        <v>750</v>
      </c>
      <c r="E490" t="s">
        <v>635</v>
      </c>
      <c r="F490" s="3">
        <v>1200</v>
      </c>
      <c r="G490" s="3">
        <v>1</v>
      </c>
      <c r="H490" s="3">
        <v>70</v>
      </c>
      <c r="I490" s="2">
        <v>6</v>
      </c>
      <c r="J490" s="3">
        <v>1</v>
      </c>
      <c r="K490" s="3">
        <v>1</v>
      </c>
      <c r="L490" s="3">
        <v>1</v>
      </c>
      <c r="M490" s="3">
        <v>0</v>
      </c>
      <c r="N490" s="3">
        <v>0</v>
      </c>
      <c r="O490" s="3">
        <v>0</v>
      </c>
      <c r="P490" t="b">
        <f>ISBLANK(E490)</f>
        <v>0</v>
      </c>
      <c r="Q490" t="b">
        <f>ISERROR(J490)</f>
        <v>0</v>
      </c>
      <c r="R490" t="b">
        <f>ISERROR(K490)</f>
        <v>0</v>
      </c>
      <c r="S490" t="b">
        <f>ISERROR(G490)</f>
        <v>0</v>
      </c>
      <c r="T490" t="b">
        <f>ISERROR(I490)</f>
        <v>0</v>
      </c>
      <c r="U490" t="b">
        <f>OR(P490:T490)</f>
        <v>0</v>
      </c>
      <c r="W490" s="3">
        <f>SUM(L490:O490)</f>
        <v>1</v>
      </c>
      <c r="Y490" t="s">
        <v>1710</v>
      </c>
      <c r="Z490" t="s">
        <v>1698</v>
      </c>
      <c r="AA490" t="s">
        <v>635</v>
      </c>
      <c r="AH490">
        <f>FIND(" en ",C490)</f>
        <v>6</v>
      </c>
      <c r="AI490" t="str">
        <f>MID(C490,AH490+4,9999)</f>
        <v>Castellana</v>
      </c>
      <c r="AJ490" t="str">
        <f>AI490&amp;" "&amp;D490&amp;", Madrid, Spain"</f>
        <v>Castellana , Madrid, Spain</v>
      </c>
    </row>
    <row r="491" spans="1:36" x14ac:dyDescent="0.35">
      <c r="A491" s="3">
        <v>941</v>
      </c>
      <c r="B491" t="s">
        <v>628</v>
      </c>
      <c r="C491" t="s">
        <v>653</v>
      </c>
      <c r="D491" t="s">
        <v>767</v>
      </c>
      <c r="E491" t="s">
        <v>635</v>
      </c>
      <c r="F491" s="3">
        <v>2300</v>
      </c>
      <c r="G491" s="3">
        <v>4</v>
      </c>
      <c r="H491" s="3">
        <v>140</v>
      </c>
      <c r="I491" s="2">
        <v>6</v>
      </c>
      <c r="J491" s="3">
        <v>1</v>
      </c>
      <c r="K491" s="3">
        <v>1</v>
      </c>
      <c r="L491" s="3">
        <v>0</v>
      </c>
      <c r="M491" s="3">
        <v>0</v>
      </c>
      <c r="N491" s="3">
        <v>0</v>
      </c>
      <c r="O491" s="3">
        <v>0</v>
      </c>
      <c r="P491" t="b">
        <f>ISBLANK(E491)</f>
        <v>0</v>
      </c>
      <c r="Q491" t="b">
        <f>ISERROR(J491)</f>
        <v>0</v>
      </c>
      <c r="R491" t="b">
        <f>ISERROR(K491)</f>
        <v>0</v>
      </c>
      <c r="S491" t="b">
        <f>ISERROR(G491)</f>
        <v>0</v>
      </c>
      <c r="T491" t="b">
        <f>ISERROR(I491)</f>
        <v>0</v>
      </c>
      <c r="U491" t="b">
        <f>OR(P491:T491)</f>
        <v>0</v>
      </c>
      <c r="W491" s="3">
        <f>SUM(L491:O491)</f>
        <v>0</v>
      </c>
      <c r="Y491" t="s">
        <v>1697</v>
      </c>
      <c r="Z491" t="s">
        <v>1698</v>
      </c>
      <c r="AA491" t="s">
        <v>1699</v>
      </c>
      <c r="AB491" t="s">
        <v>1700</v>
      </c>
      <c r="AC491" t="s">
        <v>2240</v>
      </c>
      <c r="AH491">
        <f>FIND(" en ",C491)</f>
        <v>5</v>
      </c>
      <c r="AI491" t="str">
        <f>MID(C491,AH491+4,9999)</f>
        <v>calle de Velázquez</v>
      </c>
      <c r="AJ491" t="str">
        <f>AI491&amp;" "&amp;D491&amp;", Madrid, Spain"</f>
        <v>calle de Velázquez 113, Madrid, Spain</v>
      </c>
    </row>
    <row r="492" spans="1:36" x14ac:dyDescent="0.35">
      <c r="A492" s="3">
        <v>944</v>
      </c>
      <c r="B492" t="s">
        <v>628</v>
      </c>
      <c r="C492" t="s">
        <v>634</v>
      </c>
      <c r="E492" t="s">
        <v>635</v>
      </c>
      <c r="F492" s="3">
        <v>4200</v>
      </c>
      <c r="G492" s="3">
        <v>4</v>
      </c>
      <c r="H492" s="3">
        <v>247</v>
      </c>
      <c r="I492" s="2">
        <v>3</v>
      </c>
      <c r="J492" s="3">
        <v>1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  <c r="P492" t="b">
        <f>ISBLANK(E492)</f>
        <v>0</v>
      </c>
      <c r="Q492" t="b">
        <f>ISERROR(J492)</f>
        <v>0</v>
      </c>
      <c r="R492" t="b">
        <f>ISERROR(K492)</f>
        <v>0</v>
      </c>
      <c r="S492" t="b">
        <f>ISERROR(G492)</f>
        <v>0</v>
      </c>
      <c r="T492" t="b">
        <f>ISERROR(I492)</f>
        <v>0</v>
      </c>
      <c r="U492" t="b">
        <f>OR(P492:T492)</f>
        <v>0</v>
      </c>
      <c r="W492" s="3">
        <f>SUM(L492:O492)</f>
        <v>0</v>
      </c>
      <c r="Y492" t="s">
        <v>1697</v>
      </c>
      <c r="Z492" t="s">
        <v>1698</v>
      </c>
      <c r="AA492" t="s">
        <v>635</v>
      </c>
      <c r="AH492">
        <f>FIND(" en ",C492)</f>
        <v>5</v>
      </c>
      <c r="AI492" t="str">
        <f>MID(C492,AH492+4,9999)</f>
        <v>Castellana</v>
      </c>
      <c r="AJ492" t="str">
        <f>AI492&amp;" "&amp;D492&amp;", Madrid, Spain"</f>
        <v>Castellana , Madrid, Spain</v>
      </c>
    </row>
    <row r="493" spans="1:36" x14ac:dyDescent="0.35">
      <c r="A493" s="3">
        <v>950</v>
      </c>
      <c r="B493" t="s">
        <v>628</v>
      </c>
      <c r="C493" t="s">
        <v>750</v>
      </c>
      <c r="E493" t="s">
        <v>635</v>
      </c>
      <c r="F493" s="3">
        <v>2250</v>
      </c>
      <c r="G493" s="3">
        <v>2</v>
      </c>
      <c r="H493" s="3">
        <v>100</v>
      </c>
      <c r="I493" s="2">
        <v>6</v>
      </c>
      <c r="J493" s="3">
        <v>1</v>
      </c>
      <c r="K493" s="3">
        <v>1</v>
      </c>
      <c r="L493" s="3">
        <v>1</v>
      </c>
      <c r="M493" s="3">
        <v>0</v>
      </c>
      <c r="N493" s="3">
        <v>0</v>
      </c>
      <c r="O493" s="3">
        <v>0</v>
      </c>
      <c r="P493" t="b">
        <f>ISBLANK(E493)</f>
        <v>0</v>
      </c>
      <c r="Q493" t="b">
        <f>ISERROR(J493)</f>
        <v>0</v>
      </c>
      <c r="R493" t="b">
        <f>ISERROR(K493)</f>
        <v>0</v>
      </c>
      <c r="S493" t="b">
        <f>ISERROR(G493)</f>
        <v>0</v>
      </c>
      <c r="T493" t="b">
        <f>ISERROR(I493)</f>
        <v>0</v>
      </c>
      <c r="U493" t="b">
        <f>OR(P493:T493)</f>
        <v>0</v>
      </c>
      <c r="W493" s="3">
        <f>SUM(L493:O493)</f>
        <v>1</v>
      </c>
      <c r="Y493" t="s">
        <v>1710</v>
      </c>
      <c r="Z493" t="s">
        <v>1698</v>
      </c>
      <c r="AA493" t="s">
        <v>635</v>
      </c>
      <c r="AH493">
        <f>FIND(" en ",C493)</f>
        <v>6</v>
      </c>
      <c r="AI493" t="str">
        <f>MID(C493,AH493+4,9999)</f>
        <v>Castellana</v>
      </c>
      <c r="AJ493" t="str">
        <f>AI493&amp;" "&amp;D493&amp;", Madrid, Spain"</f>
        <v>Castellana , Madrid, Spain</v>
      </c>
    </row>
    <row r="494" spans="1:36" x14ac:dyDescent="0.35">
      <c r="A494" s="3">
        <v>980</v>
      </c>
      <c r="B494" t="s">
        <v>628</v>
      </c>
      <c r="C494" t="s">
        <v>649</v>
      </c>
      <c r="D494" t="s">
        <v>757</v>
      </c>
      <c r="E494" t="s">
        <v>635</v>
      </c>
      <c r="F494" s="3">
        <v>1850</v>
      </c>
      <c r="G494" s="3">
        <v>3</v>
      </c>
      <c r="H494" s="3">
        <v>100</v>
      </c>
      <c r="I494" s="2">
        <v>3</v>
      </c>
      <c r="J494" s="3">
        <v>1</v>
      </c>
      <c r="K494" s="3">
        <v>1</v>
      </c>
      <c r="L494" s="3">
        <v>0</v>
      </c>
      <c r="M494" s="3">
        <v>0</v>
      </c>
      <c r="N494" s="3">
        <v>0</v>
      </c>
      <c r="O494" s="3">
        <v>0</v>
      </c>
      <c r="P494" t="b">
        <f>ISBLANK(E494)</f>
        <v>0</v>
      </c>
      <c r="Q494" t="b">
        <f>ISERROR(J494)</f>
        <v>0</v>
      </c>
      <c r="R494" t="b">
        <f>ISERROR(K494)</f>
        <v>0</v>
      </c>
      <c r="S494" t="b">
        <f>ISERROR(G494)</f>
        <v>0</v>
      </c>
      <c r="T494" t="b">
        <f>ISERROR(I494)</f>
        <v>0</v>
      </c>
      <c r="U494" t="b">
        <f>OR(P494:T494)</f>
        <v>0</v>
      </c>
      <c r="W494" s="3">
        <f>SUM(L494:O494)</f>
        <v>0</v>
      </c>
      <c r="Y494" t="s">
        <v>1697</v>
      </c>
      <c r="Z494" t="s">
        <v>1698</v>
      </c>
      <c r="AA494" t="s">
        <v>1699</v>
      </c>
      <c r="AB494" t="s">
        <v>1700</v>
      </c>
      <c r="AC494" t="s">
        <v>2236</v>
      </c>
      <c r="AH494">
        <f>FIND(" en ",C494)</f>
        <v>5</v>
      </c>
      <c r="AI494" t="str">
        <f>MID(C494,AH494+4,9999)</f>
        <v>calle de Lagasca</v>
      </c>
      <c r="AJ494" t="str">
        <f>AI494&amp;" "&amp;D494&amp;", Madrid, Spain"</f>
        <v>calle de Lagasca 117, Madrid, Spain</v>
      </c>
    </row>
    <row r="495" spans="1:36" x14ac:dyDescent="0.35">
      <c r="A495" s="3">
        <v>981</v>
      </c>
      <c r="B495" t="s">
        <v>628</v>
      </c>
      <c r="C495" t="s">
        <v>750</v>
      </c>
      <c r="E495" t="s">
        <v>635</v>
      </c>
      <c r="F495" s="3">
        <v>2100</v>
      </c>
      <c r="G495" s="3">
        <v>2</v>
      </c>
      <c r="H495" s="3">
        <v>100</v>
      </c>
      <c r="I495" s="2">
        <v>6</v>
      </c>
      <c r="J495" s="3">
        <v>1</v>
      </c>
      <c r="K495" s="3">
        <v>1</v>
      </c>
      <c r="L495" s="3">
        <v>1</v>
      </c>
      <c r="M495" s="3">
        <v>0</v>
      </c>
      <c r="N495" s="3">
        <v>0</v>
      </c>
      <c r="O495" s="3">
        <v>0</v>
      </c>
      <c r="P495" t="b">
        <f>ISBLANK(E495)</f>
        <v>0</v>
      </c>
      <c r="Q495" t="b">
        <f>ISERROR(J495)</f>
        <v>0</v>
      </c>
      <c r="R495" t="b">
        <f>ISERROR(K495)</f>
        <v>0</v>
      </c>
      <c r="S495" t="b">
        <f>ISERROR(G495)</f>
        <v>0</v>
      </c>
      <c r="T495" t="b">
        <f>ISERROR(I495)</f>
        <v>0</v>
      </c>
      <c r="U495" t="b">
        <f>OR(P495:T495)</f>
        <v>0</v>
      </c>
      <c r="W495" s="3">
        <f>SUM(L495:O495)</f>
        <v>1</v>
      </c>
      <c r="Y495" t="s">
        <v>1710</v>
      </c>
      <c r="Z495" t="s">
        <v>1698</v>
      </c>
      <c r="AA495" t="s">
        <v>635</v>
      </c>
      <c r="AH495">
        <f>FIND(" en ",C495)</f>
        <v>6</v>
      </c>
      <c r="AI495" t="str">
        <f>MID(C495,AH495+4,9999)</f>
        <v>Castellana</v>
      </c>
      <c r="AJ495" t="str">
        <f>AI495&amp;" "&amp;D495&amp;", Madrid, Spain"</f>
        <v>Castellana , Madrid, Spain</v>
      </c>
    </row>
    <row r="496" spans="1:36" x14ac:dyDescent="0.35">
      <c r="A496" s="3">
        <v>982</v>
      </c>
      <c r="B496" t="s">
        <v>628</v>
      </c>
      <c r="C496" t="s">
        <v>672</v>
      </c>
      <c r="D496" t="s">
        <v>178</v>
      </c>
      <c r="E496" t="s">
        <v>635</v>
      </c>
      <c r="F496" s="3">
        <v>1200</v>
      </c>
      <c r="G496" s="3">
        <v>1</v>
      </c>
      <c r="H496" s="3">
        <v>45</v>
      </c>
      <c r="I496" s="2">
        <v>6</v>
      </c>
      <c r="J496" s="3">
        <v>1</v>
      </c>
      <c r="K496" s="3">
        <v>1</v>
      </c>
      <c r="L496" s="3">
        <v>0</v>
      </c>
      <c r="M496" s="3">
        <v>0</v>
      </c>
      <c r="N496" s="3">
        <v>0</v>
      </c>
      <c r="O496" s="3">
        <v>0</v>
      </c>
      <c r="P496" t="b">
        <f>ISBLANK(E496)</f>
        <v>0</v>
      </c>
      <c r="Q496" t="b">
        <f>ISERROR(J496)</f>
        <v>0</v>
      </c>
      <c r="R496" t="b">
        <f>ISERROR(K496)</f>
        <v>0</v>
      </c>
      <c r="S496" t="b">
        <f>ISERROR(G496)</f>
        <v>0</v>
      </c>
      <c r="T496" t="b">
        <f>ISERROR(I496)</f>
        <v>0</v>
      </c>
      <c r="U496" t="b">
        <f>OR(P496:T496)</f>
        <v>0</v>
      </c>
      <c r="W496" s="3">
        <f>SUM(L496:O496)</f>
        <v>0</v>
      </c>
      <c r="Y496" t="s">
        <v>1697</v>
      </c>
      <c r="Z496" t="s">
        <v>1698</v>
      </c>
      <c r="AA496" t="s">
        <v>1699</v>
      </c>
      <c r="AB496" t="s">
        <v>1700</v>
      </c>
      <c r="AC496" t="s">
        <v>2256</v>
      </c>
      <c r="AD496" t="s">
        <v>2257</v>
      </c>
      <c r="AH496">
        <f>FIND(" en ",C496)</f>
        <v>5</v>
      </c>
      <c r="AI496" t="str">
        <f>MID(C496,AH496+4,9999)</f>
        <v>calle de Claudio Coello</v>
      </c>
      <c r="AJ496" t="str">
        <f>AI496&amp;" "&amp;D496&amp;", Madrid, Spain"</f>
        <v>calle de Claudio Coello 97, Madrid, Spain</v>
      </c>
    </row>
    <row r="497" spans="1:36" x14ac:dyDescent="0.35">
      <c r="A497" s="3">
        <v>987</v>
      </c>
      <c r="B497" t="s">
        <v>628</v>
      </c>
      <c r="C497" t="s">
        <v>687</v>
      </c>
      <c r="E497" t="s">
        <v>635</v>
      </c>
      <c r="F497" s="3">
        <v>4300</v>
      </c>
      <c r="G497" s="3">
        <v>2</v>
      </c>
      <c r="H497" s="3">
        <v>90</v>
      </c>
      <c r="I497" s="2">
        <v>0</v>
      </c>
      <c r="J497" s="3">
        <v>1</v>
      </c>
      <c r="K497" s="3">
        <v>1</v>
      </c>
      <c r="L497" s="3">
        <v>0</v>
      </c>
      <c r="M497" s="3">
        <v>0</v>
      </c>
      <c r="N497" s="3">
        <v>0</v>
      </c>
      <c r="O497" s="3">
        <v>0</v>
      </c>
      <c r="P497" t="b">
        <f>ISBLANK(E497)</f>
        <v>0</v>
      </c>
      <c r="Q497" t="b">
        <f>ISERROR(J497)</f>
        <v>0</v>
      </c>
      <c r="R497" t="b">
        <f>ISERROR(K497)</f>
        <v>0</v>
      </c>
      <c r="S497" t="b">
        <f>ISERROR(G497)</f>
        <v>0</v>
      </c>
      <c r="T497" t="b">
        <f>ISERROR(I497)</f>
        <v>0</v>
      </c>
      <c r="U497" t="b">
        <f>OR(P497:T497)</f>
        <v>0</v>
      </c>
      <c r="W497" s="3">
        <f>SUM(L497:O497)</f>
        <v>0</v>
      </c>
      <c r="Y497" t="s">
        <v>1697</v>
      </c>
      <c r="Z497" t="s">
        <v>1698</v>
      </c>
      <c r="AA497" t="s">
        <v>2266</v>
      </c>
      <c r="AH497">
        <f>FIND(" en ",C497)</f>
        <v>5</v>
      </c>
      <c r="AI497" t="str">
        <f>MID(C497,AH497+4,9999)</f>
        <v>Velazquez</v>
      </c>
      <c r="AJ497" t="str">
        <f>AI497&amp;" "&amp;D497&amp;", Madrid, Spain"</f>
        <v>Velazquez , Madrid, Spain</v>
      </c>
    </row>
    <row r="498" spans="1:36" x14ac:dyDescent="0.35">
      <c r="A498" s="3">
        <v>997</v>
      </c>
      <c r="B498" t="s">
        <v>628</v>
      </c>
      <c r="C498" t="s">
        <v>634</v>
      </c>
      <c r="E498" t="s">
        <v>635</v>
      </c>
      <c r="F498" s="3">
        <v>5300</v>
      </c>
      <c r="G498" s="3">
        <v>3</v>
      </c>
      <c r="H498" s="3">
        <v>236</v>
      </c>
      <c r="I498" s="2">
        <v>7</v>
      </c>
      <c r="J498" s="3">
        <v>1</v>
      </c>
      <c r="K498" s="3">
        <v>1</v>
      </c>
      <c r="L498" s="3">
        <v>0</v>
      </c>
      <c r="M498" s="3">
        <v>0</v>
      </c>
      <c r="N498" s="3">
        <v>0</v>
      </c>
      <c r="O498" s="3">
        <v>0</v>
      </c>
      <c r="P498" t="b">
        <f>ISBLANK(E498)</f>
        <v>0</v>
      </c>
      <c r="Q498" t="b">
        <f>ISERROR(J498)</f>
        <v>0</v>
      </c>
      <c r="R498" t="b">
        <f>ISERROR(K498)</f>
        <v>0</v>
      </c>
      <c r="S498" t="b">
        <f>ISERROR(G498)</f>
        <v>0</v>
      </c>
      <c r="T498" t="b">
        <f>ISERROR(I498)</f>
        <v>0</v>
      </c>
      <c r="U498" t="b">
        <f>OR(P498:T498)</f>
        <v>0</v>
      </c>
      <c r="W498" s="3">
        <f>SUM(L498:O498)</f>
        <v>0</v>
      </c>
      <c r="Y498" t="s">
        <v>1697</v>
      </c>
      <c r="Z498" t="s">
        <v>1698</v>
      </c>
      <c r="AA498" t="s">
        <v>635</v>
      </c>
      <c r="AH498">
        <f>FIND(" en ",C498)</f>
        <v>5</v>
      </c>
      <c r="AI498" t="str">
        <f>MID(C498,AH498+4,9999)</f>
        <v>Castellana</v>
      </c>
      <c r="AJ498" t="str">
        <f>AI498&amp;" "&amp;D498&amp;", Madrid, Spain"</f>
        <v>Castellana , Madrid, Spain</v>
      </c>
    </row>
    <row r="499" spans="1:36" x14ac:dyDescent="0.35">
      <c r="A499" s="3">
        <v>998</v>
      </c>
      <c r="B499" t="s">
        <v>628</v>
      </c>
      <c r="C499" t="s">
        <v>785</v>
      </c>
      <c r="D499" t="s">
        <v>786</v>
      </c>
      <c r="E499" t="s">
        <v>635</v>
      </c>
      <c r="F499" s="3">
        <v>1800</v>
      </c>
      <c r="G499" s="3">
        <v>2</v>
      </c>
      <c r="H499" s="3">
        <v>80</v>
      </c>
      <c r="I499" s="2">
        <v>5</v>
      </c>
      <c r="J499" s="3">
        <v>0</v>
      </c>
      <c r="K499" s="3">
        <v>1</v>
      </c>
      <c r="L499" s="3">
        <v>0</v>
      </c>
      <c r="M499" s="3">
        <v>0</v>
      </c>
      <c r="N499" s="3">
        <v>0</v>
      </c>
      <c r="O499" s="3">
        <v>0</v>
      </c>
      <c r="P499" t="b">
        <f>ISBLANK(E499)</f>
        <v>0</v>
      </c>
      <c r="Q499" t="b">
        <f>ISERROR(J499)</f>
        <v>0</v>
      </c>
      <c r="R499" t="b">
        <f>ISERROR(K499)</f>
        <v>0</v>
      </c>
      <c r="S499" t="b">
        <f>ISERROR(G499)</f>
        <v>0</v>
      </c>
      <c r="T499" t="b">
        <f>ISERROR(I499)</f>
        <v>0</v>
      </c>
      <c r="U499" t="b">
        <f>OR(P499:T499)</f>
        <v>0</v>
      </c>
      <c r="W499" s="3">
        <f>SUM(L499:O499)</f>
        <v>0</v>
      </c>
      <c r="Y499" t="s">
        <v>1697</v>
      </c>
      <c r="Z499" t="s">
        <v>1698</v>
      </c>
      <c r="AA499" t="s">
        <v>1699</v>
      </c>
      <c r="AB499" t="s">
        <v>1700</v>
      </c>
      <c r="AC499" t="s">
        <v>1800</v>
      </c>
      <c r="AD499" t="s">
        <v>1700</v>
      </c>
      <c r="AE499" t="s">
        <v>2327</v>
      </c>
      <c r="AH499">
        <f>FIND(" en ",C499)</f>
        <v>5</v>
      </c>
      <c r="AI499" t="str">
        <f>MID(C499,AH499+4,9999)</f>
        <v>calle de diego de león</v>
      </c>
      <c r="AJ499" t="str">
        <f>AI499&amp;" "&amp;D499&amp;", Madrid, Spain"</f>
        <v>calle de diego de león 29, Madrid, Spain</v>
      </c>
    </row>
    <row r="500" spans="1:36" x14ac:dyDescent="0.35">
      <c r="A500" s="3">
        <v>1004</v>
      </c>
      <c r="B500" t="s">
        <v>628</v>
      </c>
      <c r="C500" t="s">
        <v>750</v>
      </c>
      <c r="E500" t="s">
        <v>635</v>
      </c>
      <c r="F500" s="3">
        <v>2750</v>
      </c>
      <c r="G500" s="3">
        <v>2</v>
      </c>
      <c r="H500" s="3">
        <v>150</v>
      </c>
      <c r="I500" s="2">
        <v>7</v>
      </c>
      <c r="J500" s="3">
        <v>1</v>
      </c>
      <c r="K500" s="3">
        <v>1</v>
      </c>
      <c r="L500" s="3">
        <v>1</v>
      </c>
      <c r="M500" s="3">
        <v>0</v>
      </c>
      <c r="N500" s="3">
        <v>0</v>
      </c>
      <c r="O500" s="3">
        <v>0</v>
      </c>
      <c r="P500" t="b">
        <f>ISBLANK(E500)</f>
        <v>0</v>
      </c>
      <c r="Q500" t="b">
        <f>ISERROR(J500)</f>
        <v>0</v>
      </c>
      <c r="R500" t="b">
        <f>ISERROR(K500)</f>
        <v>0</v>
      </c>
      <c r="S500" t="b">
        <f>ISERROR(G500)</f>
        <v>0</v>
      </c>
      <c r="T500" t="b">
        <f>ISERROR(I500)</f>
        <v>0</v>
      </c>
      <c r="U500" t="b">
        <f>OR(P500:T500)</f>
        <v>0</v>
      </c>
      <c r="W500" s="3">
        <f>SUM(L500:O500)</f>
        <v>1</v>
      </c>
      <c r="Y500" t="s">
        <v>1710</v>
      </c>
      <c r="Z500" t="s">
        <v>1698</v>
      </c>
      <c r="AA500" t="s">
        <v>635</v>
      </c>
      <c r="AH500">
        <f>FIND(" en ",C500)</f>
        <v>6</v>
      </c>
      <c r="AI500" t="str">
        <f>MID(C500,AH500+4,9999)</f>
        <v>Castellana</v>
      </c>
      <c r="AJ500" t="str">
        <f>AI500&amp;" "&amp;D500&amp;", Madrid, Spain"</f>
        <v>Castellana , Madrid, Spain</v>
      </c>
    </row>
    <row r="501" spans="1:36" x14ac:dyDescent="0.35">
      <c r="A501" s="3">
        <v>1005</v>
      </c>
      <c r="B501" t="s">
        <v>628</v>
      </c>
      <c r="C501" t="s">
        <v>634</v>
      </c>
      <c r="E501" t="s">
        <v>635</v>
      </c>
      <c r="F501" s="3">
        <v>3700</v>
      </c>
      <c r="G501" s="3">
        <v>5</v>
      </c>
      <c r="H501" s="3">
        <v>220</v>
      </c>
      <c r="I501" s="2">
        <v>5</v>
      </c>
      <c r="J501" s="3">
        <v>1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  <c r="P501" t="b">
        <f>ISBLANK(E501)</f>
        <v>0</v>
      </c>
      <c r="Q501" t="b">
        <f>ISERROR(J501)</f>
        <v>0</v>
      </c>
      <c r="R501" t="b">
        <f>ISERROR(K501)</f>
        <v>0</v>
      </c>
      <c r="S501" t="b">
        <f>ISERROR(G501)</f>
        <v>0</v>
      </c>
      <c r="T501" t="b">
        <f>ISERROR(I501)</f>
        <v>0</v>
      </c>
      <c r="U501" t="b">
        <f>OR(P501:T501)</f>
        <v>0</v>
      </c>
      <c r="W501" s="3">
        <f>SUM(L501:O501)</f>
        <v>0</v>
      </c>
      <c r="Y501" t="s">
        <v>1697</v>
      </c>
      <c r="Z501" t="s">
        <v>1698</v>
      </c>
      <c r="AA501" t="s">
        <v>635</v>
      </c>
      <c r="AH501">
        <f>FIND(" en ",C501)</f>
        <v>5</v>
      </c>
      <c r="AI501" t="str">
        <f>MID(C501,AH501+4,9999)</f>
        <v>Castellana</v>
      </c>
      <c r="AJ501" t="str">
        <f>AI501&amp;" "&amp;D501&amp;", Madrid, Spain"</f>
        <v>Castellana , Madrid, Spain</v>
      </c>
    </row>
    <row r="502" spans="1:36" x14ac:dyDescent="0.35">
      <c r="A502" s="3">
        <v>1008</v>
      </c>
      <c r="B502" t="s">
        <v>628</v>
      </c>
      <c r="C502" t="s">
        <v>738</v>
      </c>
      <c r="E502" t="s">
        <v>635</v>
      </c>
      <c r="F502" s="3">
        <v>8000</v>
      </c>
      <c r="G502" s="3">
        <v>4</v>
      </c>
      <c r="H502" s="3">
        <v>300</v>
      </c>
      <c r="I502" s="2">
        <v>3</v>
      </c>
      <c r="J502" s="3">
        <v>1</v>
      </c>
      <c r="K502" s="3">
        <v>1</v>
      </c>
      <c r="L502" s="3">
        <v>0</v>
      </c>
      <c r="M502" s="3">
        <v>0</v>
      </c>
      <c r="N502" s="3">
        <v>0</v>
      </c>
      <c r="O502" s="3">
        <v>0</v>
      </c>
      <c r="P502" t="b">
        <f>ISBLANK(E502)</f>
        <v>0</v>
      </c>
      <c r="Q502" t="b">
        <f>ISERROR(J502)</f>
        <v>0</v>
      </c>
      <c r="R502" t="b">
        <f>ISERROR(K502)</f>
        <v>0</v>
      </c>
      <c r="S502" t="b">
        <f>ISERROR(G502)</f>
        <v>0</v>
      </c>
      <c r="T502" t="b">
        <f>ISERROR(I502)</f>
        <v>0</v>
      </c>
      <c r="U502" t="b">
        <f>OR(P502:T502)</f>
        <v>0</v>
      </c>
      <c r="W502" s="3">
        <f>SUM(L502:O502)</f>
        <v>0</v>
      </c>
      <c r="Y502" t="s">
        <v>1697</v>
      </c>
      <c r="Z502" t="s">
        <v>1698</v>
      </c>
      <c r="AA502" t="s">
        <v>2295</v>
      </c>
      <c r="AH502">
        <f>FIND(" en ",C502)</f>
        <v>5</v>
      </c>
      <c r="AI502" t="str">
        <f>MID(C502,AH502+4,9999)</f>
        <v>SERRANO</v>
      </c>
      <c r="AJ502" t="str">
        <f>AI502&amp;" "&amp;D502&amp;", Madrid, Spain"</f>
        <v>SERRANO , Madrid, Spain</v>
      </c>
    </row>
    <row r="503" spans="1:36" x14ac:dyDescent="0.35">
      <c r="A503" s="3">
        <v>1011</v>
      </c>
      <c r="B503" t="s">
        <v>628</v>
      </c>
      <c r="C503" t="s">
        <v>671</v>
      </c>
      <c r="E503" t="s">
        <v>635</v>
      </c>
      <c r="F503" s="3">
        <v>2800</v>
      </c>
      <c r="G503" s="3">
        <v>4</v>
      </c>
      <c r="H503" s="3">
        <v>213</v>
      </c>
      <c r="I503" s="2">
        <v>5</v>
      </c>
      <c r="J503" s="3">
        <v>1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  <c r="P503" t="b">
        <f>ISBLANK(E503)</f>
        <v>0</v>
      </c>
      <c r="Q503" t="b">
        <f>ISERROR(J503)</f>
        <v>0</v>
      </c>
      <c r="R503" t="b">
        <f>ISERROR(K503)</f>
        <v>0</v>
      </c>
      <c r="S503" t="b">
        <f>ISERROR(G503)</f>
        <v>0</v>
      </c>
      <c r="T503" t="b">
        <f>ISERROR(I503)</f>
        <v>0</v>
      </c>
      <c r="U503" t="b">
        <f>OR(P503:T503)</f>
        <v>0</v>
      </c>
      <c r="W503" s="3">
        <f>SUM(L503:O503)</f>
        <v>0</v>
      </c>
      <c r="Y503" t="s">
        <v>1697</v>
      </c>
      <c r="Z503" t="s">
        <v>1698</v>
      </c>
      <c r="AA503" t="s">
        <v>1699</v>
      </c>
      <c r="AB503" t="s">
        <v>1700</v>
      </c>
      <c r="AC503" t="s">
        <v>2255</v>
      </c>
      <c r="AH503">
        <f>FIND(" en ",C503)</f>
        <v>5</v>
      </c>
      <c r="AI503" t="str">
        <f>MID(C503,AH503+4,9999)</f>
        <v>calle de Castelló</v>
      </c>
      <c r="AJ503" t="str">
        <f>AI503&amp;" "&amp;D503&amp;", Madrid, Spain"</f>
        <v>calle de Castelló , Madrid, Spain</v>
      </c>
    </row>
    <row r="504" spans="1:36" x14ac:dyDescent="0.35">
      <c r="A504" s="3">
        <v>1012</v>
      </c>
      <c r="B504" t="s">
        <v>628</v>
      </c>
      <c r="C504" t="s">
        <v>634</v>
      </c>
      <c r="E504" t="s">
        <v>635</v>
      </c>
      <c r="F504" s="3">
        <v>4000</v>
      </c>
      <c r="G504" s="3">
        <v>5</v>
      </c>
      <c r="H504" s="3">
        <v>250</v>
      </c>
      <c r="I504" s="2">
        <v>5</v>
      </c>
      <c r="J504" s="3">
        <v>1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  <c r="P504" t="b">
        <f>ISBLANK(E504)</f>
        <v>0</v>
      </c>
      <c r="Q504" t="b">
        <f>ISERROR(J504)</f>
        <v>0</v>
      </c>
      <c r="R504" t="b">
        <f>ISERROR(K504)</f>
        <v>0</v>
      </c>
      <c r="S504" t="b">
        <f>ISERROR(G504)</f>
        <v>0</v>
      </c>
      <c r="T504" t="b">
        <f>ISERROR(I504)</f>
        <v>0</v>
      </c>
      <c r="U504" t="b">
        <f>OR(P504:T504)</f>
        <v>0</v>
      </c>
      <c r="W504" s="3">
        <f>SUM(L504:O504)</f>
        <v>0</v>
      </c>
      <c r="Y504" t="s">
        <v>1697</v>
      </c>
      <c r="Z504" t="s">
        <v>1698</v>
      </c>
      <c r="AA504" t="s">
        <v>635</v>
      </c>
      <c r="AH504">
        <f>FIND(" en ",C504)</f>
        <v>5</v>
      </c>
      <c r="AI504" t="str">
        <f>MID(C504,AH504+4,9999)</f>
        <v>Castellana</v>
      </c>
      <c r="AJ504" t="str">
        <f>AI504&amp;" "&amp;D504&amp;", Madrid, Spain"</f>
        <v>Castellana , Madrid, Spain</v>
      </c>
    </row>
    <row r="505" spans="1:36" x14ac:dyDescent="0.35">
      <c r="A505" s="3">
        <v>1016</v>
      </c>
      <c r="B505" t="s">
        <v>628</v>
      </c>
      <c r="C505" t="s">
        <v>672</v>
      </c>
      <c r="E505" t="s">
        <v>635</v>
      </c>
      <c r="F505" s="3">
        <v>3000</v>
      </c>
      <c r="G505" s="3">
        <v>5</v>
      </c>
      <c r="H505" s="3">
        <v>300</v>
      </c>
      <c r="I505" s="2">
        <v>3</v>
      </c>
      <c r="J505" s="3">
        <v>1</v>
      </c>
      <c r="K505" s="3">
        <v>1</v>
      </c>
      <c r="L505" s="3">
        <v>0</v>
      </c>
      <c r="M505" s="3">
        <v>0</v>
      </c>
      <c r="N505" s="3">
        <v>0</v>
      </c>
      <c r="O505" s="3">
        <v>0</v>
      </c>
      <c r="P505" t="b">
        <f>ISBLANK(E505)</f>
        <v>0</v>
      </c>
      <c r="Q505" t="b">
        <f>ISERROR(J505)</f>
        <v>0</v>
      </c>
      <c r="R505" t="b">
        <f>ISERROR(K505)</f>
        <v>0</v>
      </c>
      <c r="S505" t="b">
        <f>ISERROR(G505)</f>
        <v>0</v>
      </c>
      <c r="T505" t="b">
        <f>ISERROR(I505)</f>
        <v>0</v>
      </c>
      <c r="U505" t="b">
        <f>OR(P505:T505)</f>
        <v>0</v>
      </c>
      <c r="W505" s="3">
        <f>SUM(L505:O505)</f>
        <v>0</v>
      </c>
      <c r="Y505" t="s">
        <v>1697</v>
      </c>
      <c r="Z505" t="s">
        <v>1698</v>
      </c>
      <c r="AA505" t="s">
        <v>1699</v>
      </c>
      <c r="AB505" t="s">
        <v>1700</v>
      </c>
      <c r="AC505" t="s">
        <v>2256</v>
      </c>
      <c r="AD505" t="s">
        <v>2257</v>
      </c>
      <c r="AH505">
        <f>FIND(" en ",C505)</f>
        <v>5</v>
      </c>
      <c r="AI505" t="str">
        <f>MID(C505,AH505+4,9999)</f>
        <v>calle de Claudio Coello</v>
      </c>
      <c r="AJ505" t="str">
        <f>AI505&amp;" "&amp;D505&amp;", Madrid, Spain"</f>
        <v>calle de Claudio Coello , Madrid, Spain</v>
      </c>
    </row>
    <row r="506" spans="1:36" x14ac:dyDescent="0.35">
      <c r="A506" s="3">
        <v>1019</v>
      </c>
      <c r="B506" t="s">
        <v>628</v>
      </c>
      <c r="C506" t="s">
        <v>634</v>
      </c>
      <c r="E506" t="s">
        <v>635</v>
      </c>
      <c r="F506" s="3">
        <v>3500</v>
      </c>
      <c r="G506" s="3">
        <v>5</v>
      </c>
      <c r="H506" s="3">
        <v>300</v>
      </c>
      <c r="I506" s="2">
        <v>3</v>
      </c>
      <c r="J506" s="3">
        <v>1</v>
      </c>
      <c r="K506" s="3">
        <v>1</v>
      </c>
      <c r="L506" s="3">
        <v>0</v>
      </c>
      <c r="M506" s="3">
        <v>0</v>
      </c>
      <c r="N506" s="3">
        <v>0</v>
      </c>
      <c r="O506" s="3">
        <v>0</v>
      </c>
      <c r="P506" t="b">
        <f>ISBLANK(E506)</f>
        <v>0</v>
      </c>
      <c r="Q506" t="b">
        <f>ISERROR(J506)</f>
        <v>0</v>
      </c>
      <c r="R506" t="b">
        <f>ISERROR(K506)</f>
        <v>0</v>
      </c>
      <c r="S506" t="b">
        <f>ISERROR(G506)</f>
        <v>0</v>
      </c>
      <c r="T506" t="b">
        <f>ISERROR(I506)</f>
        <v>0</v>
      </c>
      <c r="U506" t="b">
        <f>OR(P506:T506)</f>
        <v>0</v>
      </c>
      <c r="W506" s="3">
        <f>SUM(L506:O506)</f>
        <v>0</v>
      </c>
      <c r="Y506" t="s">
        <v>1697</v>
      </c>
      <c r="Z506" t="s">
        <v>1698</v>
      </c>
      <c r="AA506" t="s">
        <v>635</v>
      </c>
      <c r="AH506">
        <f>FIND(" en ",C506)</f>
        <v>5</v>
      </c>
      <c r="AI506" t="str">
        <f>MID(C506,AH506+4,9999)</f>
        <v>Castellana</v>
      </c>
      <c r="AJ506" t="str">
        <f>AI506&amp;" "&amp;D506&amp;", Madrid, Spain"</f>
        <v>Castellana , Madrid, Spain</v>
      </c>
    </row>
    <row r="507" spans="1:36" x14ac:dyDescent="0.35">
      <c r="A507" s="3">
        <v>1022</v>
      </c>
      <c r="B507" t="s">
        <v>628</v>
      </c>
      <c r="C507" t="s">
        <v>791</v>
      </c>
      <c r="E507" t="s">
        <v>635</v>
      </c>
      <c r="F507" s="3">
        <v>5000</v>
      </c>
      <c r="G507" s="3">
        <v>4</v>
      </c>
      <c r="H507" s="3">
        <v>250</v>
      </c>
      <c r="I507" s="2">
        <v>5</v>
      </c>
      <c r="J507" s="3">
        <v>1</v>
      </c>
      <c r="K507" s="3">
        <v>1</v>
      </c>
      <c r="L507" s="3">
        <v>0</v>
      </c>
      <c r="M507" s="3">
        <v>0</v>
      </c>
      <c r="N507" s="3">
        <v>1</v>
      </c>
      <c r="O507" s="3">
        <v>0</v>
      </c>
      <c r="P507" t="b">
        <f>ISBLANK(E507)</f>
        <v>0</v>
      </c>
      <c r="Q507" t="b">
        <f>ISERROR(J507)</f>
        <v>0</v>
      </c>
      <c r="R507" t="b">
        <f>ISERROR(K507)</f>
        <v>0</v>
      </c>
      <c r="S507" t="b">
        <f>ISERROR(G507)</f>
        <v>0</v>
      </c>
      <c r="T507" t="b">
        <f>ISERROR(I507)</f>
        <v>0</v>
      </c>
      <c r="U507" t="b">
        <f>OR(P507:T507)</f>
        <v>0</v>
      </c>
      <c r="W507" s="3">
        <f>SUM(L507:O507)</f>
        <v>1</v>
      </c>
      <c r="Y507" t="s">
        <v>1718</v>
      </c>
      <c r="Z507" t="s">
        <v>1698</v>
      </c>
      <c r="AA507" t="s">
        <v>635</v>
      </c>
      <c r="AH507">
        <f>FIND(" en ",C507)</f>
        <v>7</v>
      </c>
      <c r="AI507" t="str">
        <f>MID(C507,AH507+4,9999)</f>
        <v>Castellana</v>
      </c>
      <c r="AJ507" t="str">
        <f>AI507&amp;" "&amp;D507&amp;", Madrid, Spain"</f>
        <v>Castellana , Madrid, Spain</v>
      </c>
    </row>
    <row r="508" spans="1:36" x14ac:dyDescent="0.35">
      <c r="A508" s="3">
        <v>1023</v>
      </c>
      <c r="B508" t="s">
        <v>628</v>
      </c>
      <c r="C508" t="s">
        <v>634</v>
      </c>
      <c r="E508" t="s">
        <v>635</v>
      </c>
      <c r="F508" s="3">
        <v>2500</v>
      </c>
      <c r="G508" s="3">
        <v>2</v>
      </c>
      <c r="H508" s="3">
        <v>130</v>
      </c>
      <c r="I508" s="2">
        <v>2</v>
      </c>
      <c r="J508" s="3">
        <v>1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  <c r="P508" t="b">
        <f>ISBLANK(E508)</f>
        <v>0</v>
      </c>
      <c r="Q508" t="b">
        <f>ISERROR(J508)</f>
        <v>0</v>
      </c>
      <c r="R508" t="b">
        <f>ISERROR(K508)</f>
        <v>0</v>
      </c>
      <c r="S508" t="b">
        <f>ISERROR(G508)</f>
        <v>0</v>
      </c>
      <c r="T508" t="b">
        <f>ISERROR(I508)</f>
        <v>0</v>
      </c>
      <c r="U508" t="b">
        <f>OR(P508:T508)</f>
        <v>0</v>
      </c>
      <c r="W508" s="3">
        <f>SUM(L508:O508)</f>
        <v>0</v>
      </c>
      <c r="Y508" t="s">
        <v>1697</v>
      </c>
      <c r="Z508" t="s">
        <v>1698</v>
      </c>
      <c r="AA508" t="s">
        <v>635</v>
      </c>
      <c r="AH508">
        <f>FIND(" en ",C508)</f>
        <v>5</v>
      </c>
      <c r="AI508" t="str">
        <f>MID(C508,AH508+4,9999)</f>
        <v>Castellana</v>
      </c>
      <c r="AJ508" t="str">
        <f>AI508&amp;" "&amp;D508&amp;", Madrid, Spain"</f>
        <v>Castellana , Madrid, Spain</v>
      </c>
    </row>
    <row r="509" spans="1:36" x14ac:dyDescent="0.35">
      <c r="A509" s="3">
        <v>1024</v>
      </c>
      <c r="B509" t="s">
        <v>628</v>
      </c>
      <c r="C509" t="s">
        <v>634</v>
      </c>
      <c r="E509" t="s">
        <v>635</v>
      </c>
      <c r="F509" s="3">
        <v>3500</v>
      </c>
      <c r="G509" s="3">
        <v>2</v>
      </c>
      <c r="H509" s="3">
        <v>188</v>
      </c>
      <c r="I509" s="2">
        <v>2</v>
      </c>
      <c r="J509" s="3">
        <v>1</v>
      </c>
      <c r="K509" s="3">
        <v>1</v>
      </c>
      <c r="L509" s="3">
        <v>0</v>
      </c>
      <c r="M509" s="3">
        <v>0</v>
      </c>
      <c r="N509" s="3">
        <v>0</v>
      </c>
      <c r="O509" s="3">
        <v>0</v>
      </c>
      <c r="P509" t="b">
        <f>ISBLANK(E509)</f>
        <v>0</v>
      </c>
      <c r="Q509" t="b">
        <f>ISERROR(J509)</f>
        <v>0</v>
      </c>
      <c r="R509" t="b">
        <f>ISERROR(K509)</f>
        <v>0</v>
      </c>
      <c r="S509" t="b">
        <f>ISERROR(G509)</f>
        <v>0</v>
      </c>
      <c r="T509" t="b">
        <f>ISERROR(I509)</f>
        <v>0</v>
      </c>
      <c r="U509" t="b">
        <f>OR(P509:T509)</f>
        <v>0</v>
      </c>
      <c r="W509" s="3">
        <f>SUM(L509:O509)</f>
        <v>0</v>
      </c>
      <c r="Y509" t="s">
        <v>1697</v>
      </c>
      <c r="Z509" t="s">
        <v>1698</v>
      </c>
      <c r="AA509" t="s">
        <v>635</v>
      </c>
      <c r="AH509">
        <f>FIND(" en ",C509)</f>
        <v>5</v>
      </c>
      <c r="AI509" t="str">
        <f>MID(C509,AH509+4,9999)</f>
        <v>Castellana</v>
      </c>
      <c r="AJ509" t="str">
        <f>AI509&amp;" "&amp;D509&amp;", Madrid, Spain"</f>
        <v>Castellana , Madrid, Spain</v>
      </c>
    </row>
    <row r="510" spans="1:36" x14ac:dyDescent="0.35">
      <c r="A510" s="3">
        <v>1460</v>
      </c>
      <c r="B510" t="s">
        <v>1140</v>
      </c>
      <c r="C510" t="s">
        <v>1147</v>
      </c>
      <c r="E510" t="s">
        <v>1148</v>
      </c>
      <c r="F510" s="3">
        <v>1550</v>
      </c>
      <c r="G510" s="3">
        <v>2</v>
      </c>
      <c r="H510" s="3">
        <v>100</v>
      </c>
      <c r="I510" s="2">
        <v>6</v>
      </c>
      <c r="J510" s="3">
        <v>1</v>
      </c>
      <c r="K510" s="3">
        <v>1</v>
      </c>
      <c r="L510" s="3">
        <v>0</v>
      </c>
      <c r="M510" s="3">
        <v>0</v>
      </c>
      <c r="N510" s="3">
        <v>0</v>
      </c>
      <c r="O510" s="3">
        <v>0</v>
      </c>
      <c r="P510" t="b">
        <f>ISBLANK(E510)</f>
        <v>0</v>
      </c>
      <c r="Q510" t="b">
        <f>ISERROR(J510)</f>
        <v>0</v>
      </c>
      <c r="R510" t="b">
        <f>ISERROR(K510)</f>
        <v>0</v>
      </c>
      <c r="S510" t="b">
        <f>ISERROR(G510)</f>
        <v>0</v>
      </c>
      <c r="T510" t="b">
        <f>ISERROR(I510)</f>
        <v>0</v>
      </c>
      <c r="U510" t="b">
        <f>OR(P510:T510)</f>
        <v>0</v>
      </c>
      <c r="W510" s="3">
        <f>SUM(L510:O510)</f>
        <v>0</v>
      </c>
      <c r="Y510" t="s">
        <v>1697</v>
      </c>
      <c r="Z510" t="s">
        <v>1698</v>
      </c>
      <c r="AA510" t="s">
        <v>1148</v>
      </c>
      <c r="AH510">
        <f>FIND(" en ",C510)</f>
        <v>5</v>
      </c>
      <c r="AI510" t="str">
        <f>MID(C510,AH510+4,9999)</f>
        <v>Castilla</v>
      </c>
      <c r="AJ510" t="str">
        <f>AI510&amp;" "&amp;D510&amp;", Madrid, Spain"</f>
        <v>Castilla , Madrid, Spain</v>
      </c>
    </row>
    <row r="511" spans="1:36" x14ac:dyDescent="0.35">
      <c r="A511" s="3">
        <v>1465</v>
      </c>
      <c r="B511" t="s">
        <v>1140</v>
      </c>
      <c r="C511" t="s">
        <v>1153</v>
      </c>
      <c r="D511" t="s">
        <v>1154</v>
      </c>
      <c r="E511" t="s">
        <v>1148</v>
      </c>
      <c r="F511" s="3">
        <v>975</v>
      </c>
      <c r="G511" s="3">
        <v>2</v>
      </c>
      <c r="H511" s="3">
        <v>70</v>
      </c>
      <c r="I511" s="2">
        <v>0</v>
      </c>
      <c r="J511" s="3">
        <v>1</v>
      </c>
      <c r="K511" s="3">
        <v>1</v>
      </c>
      <c r="L511" s="3">
        <v>0</v>
      </c>
      <c r="M511" s="3">
        <v>0</v>
      </c>
      <c r="N511" s="3">
        <v>0</v>
      </c>
      <c r="O511" s="3">
        <v>0</v>
      </c>
      <c r="P511" t="b">
        <f>ISBLANK(E511)</f>
        <v>0</v>
      </c>
      <c r="Q511" t="b">
        <f>ISERROR(J511)</f>
        <v>0</v>
      </c>
      <c r="R511" t="b">
        <f>ISERROR(K511)</f>
        <v>0</v>
      </c>
      <c r="S511" t="b">
        <f>ISERROR(G511)</f>
        <v>0</v>
      </c>
      <c r="T511" t="b">
        <f>ISERROR(I511)</f>
        <v>0</v>
      </c>
      <c r="U511" t="b">
        <f>OR(P511:T511)</f>
        <v>0</v>
      </c>
      <c r="W511" s="3">
        <f>SUM(L511:O511)</f>
        <v>0</v>
      </c>
      <c r="Y511" t="s">
        <v>1697</v>
      </c>
      <c r="Z511" t="s">
        <v>1698</v>
      </c>
      <c r="AA511" t="s">
        <v>2014</v>
      </c>
      <c r="AB511" t="s">
        <v>1700</v>
      </c>
      <c r="AC511" t="s">
        <v>1729</v>
      </c>
      <c r="AD511" t="s">
        <v>635</v>
      </c>
      <c r="AH511">
        <f>FIND(" en ",C511)</f>
        <v>5</v>
      </c>
      <c r="AI511" t="str">
        <f>MID(C511,AH511+4,9999)</f>
        <v>paseo de la Castellana</v>
      </c>
      <c r="AJ511" t="str">
        <f>AI511&amp;" "&amp;D511&amp;", Madrid, Spain"</f>
        <v>paseo de la Castellana 284, Madrid, Spain</v>
      </c>
    </row>
    <row r="512" spans="1:36" x14ac:dyDescent="0.35">
      <c r="A512" s="3">
        <v>1468</v>
      </c>
      <c r="B512" t="s">
        <v>1140</v>
      </c>
      <c r="C512" t="s">
        <v>1147</v>
      </c>
      <c r="E512" t="s">
        <v>1148</v>
      </c>
      <c r="F512" s="3">
        <v>2500</v>
      </c>
      <c r="G512" s="3">
        <v>4</v>
      </c>
      <c r="H512" s="3">
        <v>150</v>
      </c>
      <c r="I512" s="2">
        <v>3</v>
      </c>
      <c r="J512" s="3">
        <v>1</v>
      </c>
      <c r="K512" s="3">
        <v>1</v>
      </c>
      <c r="L512" s="3">
        <v>0</v>
      </c>
      <c r="M512" s="3">
        <v>0</v>
      </c>
      <c r="N512" s="3">
        <v>0</v>
      </c>
      <c r="O512" s="3">
        <v>0</v>
      </c>
      <c r="P512" t="b">
        <f>ISBLANK(E512)</f>
        <v>0</v>
      </c>
      <c r="Q512" t="b">
        <f>ISERROR(J512)</f>
        <v>0</v>
      </c>
      <c r="R512" t="b">
        <f>ISERROR(K512)</f>
        <v>0</v>
      </c>
      <c r="S512" t="b">
        <f>ISERROR(G512)</f>
        <v>0</v>
      </c>
      <c r="T512" t="b">
        <f>ISERROR(I512)</f>
        <v>0</v>
      </c>
      <c r="U512" t="b">
        <f>OR(P512:T512)</f>
        <v>0</v>
      </c>
      <c r="W512" s="3">
        <f>SUM(L512:O512)</f>
        <v>0</v>
      </c>
      <c r="Y512" t="s">
        <v>1697</v>
      </c>
      <c r="Z512" t="s">
        <v>1698</v>
      </c>
      <c r="AA512" t="s">
        <v>1148</v>
      </c>
      <c r="AH512">
        <f>FIND(" en ",C512)</f>
        <v>5</v>
      </c>
      <c r="AI512" t="str">
        <f>MID(C512,AH512+4,9999)</f>
        <v>Castilla</v>
      </c>
      <c r="AJ512" t="str">
        <f>AI512&amp;" "&amp;D512&amp;", Madrid, Spain"</f>
        <v>Castilla , Madrid, Spain</v>
      </c>
    </row>
    <row r="513" spans="1:36" x14ac:dyDescent="0.35">
      <c r="A513" s="3">
        <v>1470</v>
      </c>
      <c r="B513" t="s">
        <v>1140</v>
      </c>
      <c r="C513" t="s">
        <v>1147</v>
      </c>
      <c r="E513" t="s">
        <v>1148</v>
      </c>
      <c r="F513" s="3">
        <v>1350</v>
      </c>
      <c r="G513" s="3">
        <v>2</v>
      </c>
      <c r="H513" s="3">
        <v>107</v>
      </c>
      <c r="I513" s="2">
        <v>3</v>
      </c>
      <c r="J513" s="3">
        <v>1</v>
      </c>
      <c r="K513" s="3">
        <v>1</v>
      </c>
      <c r="L513" s="3">
        <v>0</v>
      </c>
      <c r="M513" s="3">
        <v>0</v>
      </c>
      <c r="N513" s="3">
        <v>0</v>
      </c>
      <c r="O513" s="3">
        <v>0</v>
      </c>
      <c r="P513" t="b">
        <f>ISBLANK(E513)</f>
        <v>0</v>
      </c>
      <c r="Q513" t="b">
        <f>ISERROR(J513)</f>
        <v>0</v>
      </c>
      <c r="R513" t="b">
        <f>ISERROR(K513)</f>
        <v>0</v>
      </c>
      <c r="S513" t="b">
        <f>ISERROR(G513)</f>
        <v>0</v>
      </c>
      <c r="T513" t="b">
        <f>ISERROR(I513)</f>
        <v>0</v>
      </c>
      <c r="U513" t="b">
        <f>OR(P513:T513)</f>
        <v>0</v>
      </c>
      <c r="W513" s="3">
        <f>SUM(L513:O513)</f>
        <v>0</v>
      </c>
      <c r="Y513" t="s">
        <v>1697</v>
      </c>
      <c r="Z513" t="s">
        <v>1698</v>
      </c>
      <c r="AA513" t="s">
        <v>1148</v>
      </c>
      <c r="AH513">
        <f>FIND(" en ",C513)</f>
        <v>5</v>
      </c>
      <c r="AI513" t="str">
        <f>MID(C513,AH513+4,9999)</f>
        <v>Castilla</v>
      </c>
      <c r="AJ513" t="str">
        <f>AI513&amp;" "&amp;D513&amp;", Madrid, Spain"</f>
        <v>Castilla , Madrid, Spain</v>
      </c>
    </row>
    <row r="514" spans="1:36" x14ac:dyDescent="0.35">
      <c r="A514" s="3">
        <v>1472</v>
      </c>
      <c r="B514" t="s">
        <v>1140</v>
      </c>
      <c r="C514" t="s">
        <v>1157</v>
      </c>
      <c r="D514" t="s">
        <v>26</v>
      </c>
      <c r="E514" t="s">
        <v>1148</v>
      </c>
      <c r="F514" s="3">
        <v>1100</v>
      </c>
      <c r="G514" s="1" t="e">
        <v>#NULL!</v>
      </c>
      <c r="H514" s="3">
        <v>50</v>
      </c>
      <c r="I514" s="2">
        <v>6</v>
      </c>
      <c r="J514" s="3">
        <v>1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t="b">
        <f>ISBLANK(E514)</f>
        <v>0</v>
      </c>
      <c r="Q514" t="b">
        <f>ISERROR(J514)</f>
        <v>0</v>
      </c>
      <c r="R514" t="b">
        <f>ISERROR(K514)</f>
        <v>0</v>
      </c>
      <c r="S514" t="b">
        <f>ISERROR(G514)</f>
        <v>1</v>
      </c>
      <c r="T514" t="b">
        <f>ISERROR(I514)</f>
        <v>0</v>
      </c>
      <c r="U514" t="b">
        <f>OR(P514:T514)</f>
        <v>1</v>
      </c>
      <c r="W514" s="3">
        <f>SUM(L514:O514)</f>
        <v>0</v>
      </c>
      <c r="Y514" t="s">
        <v>1721</v>
      </c>
      <c r="Z514" t="s">
        <v>1698</v>
      </c>
      <c r="AA514" t="s">
        <v>1699</v>
      </c>
      <c r="AB514" t="s">
        <v>1719</v>
      </c>
      <c r="AC514" t="s">
        <v>2480</v>
      </c>
      <c r="AH514">
        <f>FIND(" en ",C514)</f>
        <v>8</v>
      </c>
      <c r="AI514" t="str">
        <f>MID(C514,AH514+4,9999)</f>
        <v>calle Rafael Herrera</v>
      </c>
      <c r="AJ514" t="str">
        <f>AI514&amp;" "&amp;D514&amp;", Madrid, Spain"</f>
        <v>calle Rafael Herrera 9, Madrid, Spain</v>
      </c>
    </row>
    <row r="515" spans="1:36" x14ac:dyDescent="0.35">
      <c r="A515" s="3">
        <v>1483</v>
      </c>
      <c r="B515" t="s">
        <v>1140</v>
      </c>
      <c r="C515" t="s">
        <v>1147</v>
      </c>
      <c r="E515" t="s">
        <v>1148</v>
      </c>
      <c r="F515" s="3">
        <v>2500</v>
      </c>
      <c r="G515" s="3">
        <v>4</v>
      </c>
      <c r="H515" s="3">
        <v>150</v>
      </c>
      <c r="I515" s="2">
        <v>3</v>
      </c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t="b">
        <f>ISBLANK(E515)</f>
        <v>0</v>
      </c>
      <c r="Q515" t="b">
        <f>ISERROR(J515)</f>
        <v>0</v>
      </c>
      <c r="R515" t="b">
        <f>ISERROR(K515)</f>
        <v>0</v>
      </c>
      <c r="S515" t="b">
        <f>ISERROR(G515)</f>
        <v>0</v>
      </c>
      <c r="T515" t="b">
        <f>ISERROR(I515)</f>
        <v>0</v>
      </c>
      <c r="U515" t="b">
        <f>OR(P515:T515)</f>
        <v>0</v>
      </c>
      <c r="W515" s="3">
        <f>SUM(L515:O515)</f>
        <v>0</v>
      </c>
      <c r="Y515" t="s">
        <v>1697</v>
      </c>
      <c r="Z515" t="s">
        <v>1698</v>
      </c>
      <c r="AA515" t="s">
        <v>1148</v>
      </c>
      <c r="AH515">
        <f>FIND(" en ",C515)</f>
        <v>5</v>
      </c>
      <c r="AI515" t="str">
        <f>MID(C515,AH515+4,9999)</f>
        <v>Castilla</v>
      </c>
      <c r="AJ515" t="str">
        <f>AI515&amp;" "&amp;D515&amp;", Madrid, Spain"</f>
        <v>Castilla , Madrid, Spain</v>
      </c>
    </row>
    <row r="516" spans="1:36" x14ac:dyDescent="0.35">
      <c r="A516" s="3">
        <v>1486</v>
      </c>
      <c r="B516" t="s">
        <v>1140</v>
      </c>
      <c r="C516" t="s">
        <v>1172</v>
      </c>
      <c r="E516" t="s">
        <v>1148</v>
      </c>
      <c r="F516" s="3">
        <v>2275</v>
      </c>
      <c r="G516" s="3">
        <v>4</v>
      </c>
      <c r="H516" s="3">
        <v>170</v>
      </c>
      <c r="I516" s="2">
        <v>4</v>
      </c>
      <c r="J516" s="3">
        <v>1</v>
      </c>
      <c r="K516" s="3">
        <v>1</v>
      </c>
      <c r="L516" s="3">
        <v>0</v>
      </c>
      <c r="M516" s="3">
        <v>0</v>
      </c>
      <c r="N516" s="3">
        <v>0</v>
      </c>
      <c r="O516" s="3">
        <v>0</v>
      </c>
      <c r="P516" t="b">
        <f>ISBLANK(E516)</f>
        <v>0</v>
      </c>
      <c r="Q516" t="b">
        <f>ISERROR(J516)</f>
        <v>0</v>
      </c>
      <c r="R516" t="b">
        <f>ISERROR(K516)</f>
        <v>0</v>
      </c>
      <c r="S516" t="b">
        <f>ISERROR(G516)</f>
        <v>0</v>
      </c>
      <c r="T516" t="b">
        <f>ISERROR(I516)</f>
        <v>0</v>
      </c>
      <c r="U516" t="b">
        <f>OR(P516:T516)</f>
        <v>0</v>
      </c>
      <c r="W516" s="3">
        <f>SUM(L516:O516)</f>
        <v>0</v>
      </c>
      <c r="Y516" t="s">
        <v>1697</v>
      </c>
      <c r="Z516" t="s">
        <v>1698</v>
      </c>
      <c r="AA516" t="s">
        <v>2633</v>
      </c>
      <c r="AB516" t="s">
        <v>2634</v>
      </c>
      <c r="AH516">
        <f>FIND(" en ",C516)</f>
        <v>5</v>
      </c>
      <c r="AI516" t="str">
        <f>MID(C516,AH516+4,9999)</f>
        <v>Mauricio Legendre</v>
      </c>
      <c r="AJ516" t="str">
        <f>AI516&amp;" "&amp;D516&amp;", Madrid, Spain"</f>
        <v>Mauricio Legendre , Madrid, Spain</v>
      </c>
    </row>
    <row r="517" spans="1:36" x14ac:dyDescent="0.35">
      <c r="A517" s="3">
        <v>1492</v>
      </c>
      <c r="B517" t="s">
        <v>1140</v>
      </c>
      <c r="C517" t="s">
        <v>1177</v>
      </c>
      <c r="E517" t="s">
        <v>1148</v>
      </c>
      <c r="F517" s="3">
        <v>1950</v>
      </c>
      <c r="G517" s="3">
        <v>2</v>
      </c>
      <c r="H517" s="3">
        <v>130</v>
      </c>
      <c r="I517" s="2">
        <v>9</v>
      </c>
      <c r="J517" s="3">
        <v>1</v>
      </c>
      <c r="K517" s="3">
        <v>1</v>
      </c>
      <c r="L517" s="3">
        <v>0</v>
      </c>
      <c r="M517" s="3">
        <v>0</v>
      </c>
      <c r="N517" s="3">
        <v>0</v>
      </c>
      <c r="O517" s="3">
        <v>0</v>
      </c>
      <c r="P517" t="b">
        <f>ISBLANK(E517)</f>
        <v>0</v>
      </c>
      <c r="Q517" t="b">
        <f>ISERROR(J517)</f>
        <v>0</v>
      </c>
      <c r="R517" t="b">
        <f>ISERROR(K517)</f>
        <v>0</v>
      </c>
      <c r="S517" t="b">
        <f>ISERROR(G517)</f>
        <v>0</v>
      </c>
      <c r="T517" t="b">
        <f>ISERROR(I517)</f>
        <v>0</v>
      </c>
      <c r="U517" t="b">
        <f>OR(P517:T517)</f>
        <v>0</v>
      </c>
      <c r="W517" s="3">
        <f>SUM(L517:O517)</f>
        <v>0</v>
      </c>
      <c r="Y517" t="s">
        <v>1697</v>
      </c>
      <c r="Z517" t="s">
        <v>1698</v>
      </c>
      <c r="AA517" t="s">
        <v>1762</v>
      </c>
      <c r="AB517" t="s">
        <v>2639</v>
      </c>
      <c r="AC517" t="s">
        <v>2211</v>
      </c>
      <c r="AH517">
        <f>FIND(" en ",C517)</f>
        <v>5</v>
      </c>
      <c r="AI517" t="str">
        <f>MID(C517,AH517+4,9999)</f>
        <v>avenida Pío XII</v>
      </c>
      <c r="AJ517" t="str">
        <f>AI517&amp;" "&amp;D517&amp;", Madrid, Spain"</f>
        <v>avenida Pío XII , Madrid, Spain</v>
      </c>
    </row>
    <row r="518" spans="1:36" x14ac:dyDescent="0.35">
      <c r="A518" s="3">
        <v>1501</v>
      </c>
      <c r="B518" t="s">
        <v>1140</v>
      </c>
      <c r="C518" t="s">
        <v>1185</v>
      </c>
      <c r="E518" t="s">
        <v>1148</v>
      </c>
      <c r="F518" s="3">
        <v>1200</v>
      </c>
      <c r="G518" s="3">
        <v>3</v>
      </c>
      <c r="H518" s="3">
        <v>109</v>
      </c>
      <c r="I518" s="2">
        <v>6</v>
      </c>
      <c r="J518" s="3">
        <v>0</v>
      </c>
      <c r="K518" s="3">
        <v>1</v>
      </c>
      <c r="L518" s="3">
        <v>0</v>
      </c>
      <c r="M518" s="3">
        <v>0</v>
      </c>
      <c r="N518" s="3">
        <v>0</v>
      </c>
      <c r="O518" s="3">
        <v>0</v>
      </c>
      <c r="P518" t="b">
        <f>ISBLANK(E518)</f>
        <v>0</v>
      </c>
      <c r="Q518" t="b">
        <f>ISERROR(J518)</f>
        <v>0</v>
      </c>
      <c r="R518" t="b">
        <f>ISERROR(K518)</f>
        <v>0</v>
      </c>
      <c r="S518" t="b">
        <f>ISERROR(G518)</f>
        <v>0</v>
      </c>
      <c r="T518" t="b">
        <f>ISERROR(I518)</f>
        <v>0</v>
      </c>
      <c r="U518" t="b">
        <f>OR(P518:T518)</f>
        <v>0</v>
      </c>
      <c r="W518" s="3">
        <f>SUM(L518:O518)</f>
        <v>0</v>
      </c>
      <c r="Y518" t="s">
        <v>1697</v>
      </c>
      <c r="Z518" t="s">
        <v>1698</v>
      </c>
      <c r="AA518" t="s">
        <v>1699</v>
      </c>
      <c r="AB518" t="s">
        <v>1700</v>
      </c>
      <c r="AC518" t="s">
        <v>1912</v>
      </c>
      <c r="AD518" t="s">
        <v>1700</v>
      </c>
      <c r="AE518" t="s">
        <v>2646</v>
      </c>
      <c r="AH518">
        <f>FIND(" en ",C518)</f>
        <v>5</v>
      </c>
      <c r="AI518" t="str">
        <f>MID(C518,AH518+4,9999)</f>
        <v>calle de Agustín de Foxá</v>
      </c>
      <c r="AJ518" t="str">
        <f>AI518&amp;" "&amp;D518&amp;", Madrid, Spain"</f>
        <v>calle de Agustín de Foxá , Madrid, Spain</v>
      </c>
    </row>
    <row r="519" spans="1:36" x14ac:dyDescent="0.35">
      <c r="A519" s="3">
        <v>1520</v>
      </c>
      <c r="B519" t="s">
        <v>1140</v>
      </c>
      <c r="C519" t="s">
        <v>1153</v>
      </c>
      <c r="E519" t="s">
        <v>1148</v>
      </c>
      <c r="F519" s="3">
        <v>975</v>
      </c>
      <c r="G519" s="3">
        <v>2</v>
      </c>
      <c r="H519" s="3">
        <v>70</v>
      </c>
      <c r="I519" s="2">
        <v>0</v>
      </c>
      <c r="J519" s="3">
        <v>1</v>
      </c>
      <c r="K519" s="3">
        <v>1</v>
      </c>
      <c r="L519" s="3">
        <v>0</v>
      </c>
      <c r="M519" s="3">
        <v>0</v>
      </c>
      <c r="N519" s="3">
        <v>0</v>
      </c>
      <c r="O519" s="3">
        <v>0</v>
      </c>
      <c r="P519" t="b">
        <f>ISBLANK(E519)</f>
        <v>0</v>
      </c>
      <c r="Q519" t="b">
        <f>ISERROR(J519)</f>
        <v>0</v>
      </c>
      <c r="R519" t="b">
        <f>ISERROR(K519)</f>
        <v>0</v>
      </c>
      <c r="S519" t="b">
        <f>ISERROR(G519)</f>
        <v>0</v>
      </c>
      <c r="T519" t="b">
        <f>ISERROR(I519)</f>
        <v>0</v>
      </c>
      <c r="U519" t="b">
        <f>OR(P519:T519)</f>
        <v>0</v>
      </c>
      <c r="W519" s="3">
        <f>SUM(L519:O519)</f>
        <v>0</v>
      </c>
      <c r="Y519" t="s">
        <v>1697</v>
      </c>
      <c r="Z519" t="s">
        <v>1698</v>
      </c>
      <c r="AA519" t="s">
        <v>2014</v>
      </c>
      <c r="AB519" t="s">
        <v>1700</v>
      </c>
      <c r="AC519" t="s">
        <v>1729</v>
      </c>
      <c r="AD519" t="s">
        <v>635</v>
      </c>
      <c r="AH519">
        <f>FIND(" en ",C519)</f>
        <v>5</v>
      </c>
      <c r="AI519" t="str">
        <f>MID(C519,AH519+4,9999)</f>
        <v>paseo de la Castellana</v>
      </c>
      <c r="AJ519" t="str">
        <f>AI519&amp;" "&amp;D519&amp;", Madrid, Spain"</f>
        <v>paseo de la Castellana , Madrid, Spain</v>
      </c>
    </row>
    <row r="520" spans="1:36" x14ac:dyDescent="0.35">
      <c r="A520" s="3">
        <v>1521</v>
      </c>
      <c r="B520" t="s">
        <v>1140</v>
      </c>
      <c r="C520" t="s">
        <v>1201</v>
      </c>
      <c r="E520" t="s">
        <v>1148</v>
      </c>
      <c r="F520" s="3">
        <v>1200</v>
      </c>
      <c r="G520" s="3">
        <v>3</v>
      </c>
      <c r="H520" s="3">
        <v>110</v>
      </c>
      <c r="I520" s="2">
        <v>5</v>
      </c>
      <c r="J520" s="3">
        <v>1</v>
      </c>
      <c r="K520" s="3">
        <v>1</v>
      </c>
      <c r="L520" s="3">
        <v>0</v>
      </c>
      <c r="M520" s="3">
        <v>0</v>
      </c>
      <c r="N520" s="3">
        <v>0</v>
      </c>
      <c r="O520" s="3">
        <v>0</v>
      </c>
      <c r="P520" t="b">
        <f>ISBLANK(E520)</f>
        <v>0</v>
      </c>
      <c r="Q520" t="b">
        <f>ISERROR(J520)</f>
        <v>0</v>
      </c>
      <c r="R520" t="b">
        <f>ISERROR(K520)</f>
        <v>0</v>
      </c>
      <c r="S520" t="b">
        <f>ISERROR(G520)</f>
        <v>0</v>
      </c>
      <c r="T520" t="b">
        <f>ISERROR(I520)</f>
        <v>0</v>
      </c>
      <c r="U520" t="b">
        <f>OR(P520:T520)</f>
        <v>0</v>
      </c>
      <c r="W520" s="3">
        <f>SUM(L520:O520)</f>
        <v>0</v>
      </c>
      <c r="Y520" t="s">
        <v>1697</v>
      </c>
      <c r="Z520" t="s">
        <v>1698</v>
      </c>
      <c r="AA520" t="s">
        <v>1699</v>
      </c>
      <c r="AB520" t="s">
        <v>1700</v>
      </c>
      <c r="AC520" t="s">
        <v>2633</v>
      </c>
      <c r="AD520" t="s">
        <v>2634</v>
      </c>
      <c r="AH520">
        <f>FIND(" en ",C520)</f>
        <v>5</v>
      </c>
      <c r="AI520" t="str">
        <f>MID(C520,AH520+4,9999)</f>
        <v>calle de Mauricio Legendre</v>
      </c>
      <c r="AJ520" t="str">
        <f>AI520&amp;" "&amp;D520&amp;", Madrid, Spain"</f>
        <v>calle de Mauricio Legendre , Madrid, Spain</v>
      </c>
    </row>
    <row r="521" spans="1:36" x14ac:dyDescent="0.35">
      <c r="A521" s="3">
        <v>1525</v>
      </c>
      <c r="B521" t="s">
        <v>1140</v>
      </c>
      <c r="C521" t="s">
        <v>1205</v>
      </c>
      <c r="E521" t="s">
        <v>1148</v>
      </c>
      <c r="F521" s="3">
        <v>1700</v>
      </c>
      <c r="G521" s="3">
        <v>2</v>
      </c>
      <c r="H521" s="3">
        <v>110</v>
      </c>
      <c r="I521" s="2">
        <v>7</v>
      </c>
      <c r="J521" s="3">
        <v>1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  <c r="P521" t="b">
        <f>ISBLANK(E521)</f>
        <v>0</v>
      </c>
      <c r="Q521" t="b">
        <f>ISERROR(J521)</f>
        <v>0</v>
      </c>
      <c r="R521" t="b">
        <f>ISERROR(K521)</f>
        <v>0</v>
      </c>
      <c r="S521" t="b">
        <f>ISERROR(G521)</f>
        <v>0</v>
      </c>
      <c r="T521" t="b">
        <f>ISERROR(I521)</f>
        <v>0</v>
      </c>
      <c r="U521" t="b">
        <f>OR(P521:T521)</f>
        <v>0</v>
      </c>
      <c r="W521" s="3">
        <f>SUM(L521:O521)</f>
        <v>0</v>
      </c>
      <c r="Y521" t="s">
        <v>1697</v>
      </c>
      <c r="Z521" t="s">
        <v>1698</v>
      </c>
      <c r="AA521" t="s">
        <v>1699</v>
      </c>
      <c r="AB521" t="s">
        <v>1802</v>
      </c>
      <c r="AC521" t="s">
        <v>2633</v>
      </c>
      <c r="AD521" t="s">
        <v>2634</v>
      </c>
      <c r="AH521">
        <f>FIND(" en ",C521)</f>
        <v>5</v>
      </c>
      <c r="AI521" t="str">
        <f>MID(C521,AH521+4,9999)</f>
        <v>calle De Mauricio Legendre</v>
      </c>
      <c r="AJ521" t="str">
        <f>AI521&amp;" "&amp;D521&amp;", Madrid, Spain"</f>
        <v>calle De Mauricio Legendre , Madrid, Spain</v>
      </c>
    </row>
    <row r="522" spans="1:36" x14ac:dyDescent="0.35">
      <c r="A522" s="3">
        <v>1532</v>
      </c>
      <c r="B522" t="s">
        <v>1140</v>
      </c>
      <c r="C522" t="s">
        <v>1147</v>
      </c>
      <c r="E522" t="s">
        <v>1148</v>
      </c>
      <c r="F522" s="3">
        <v>1550</v>
      </c>
      <c r="G522" s="3">
        <v>3</v>
      </c>
      <c r="H522" s="3">
        <v>152</v>
      </c>
      <c r="I522" s="2">
        <v>4</v>
      </c>
      <c r="J522" s="3">
        <v>1</v>
      </c>
      <c r="K522" s="3">
        <v>1</v>
      </c>
      <c r="L522" s="3">
        <v>0</v>
      </c>
      <c r="M522" s="3">
        <v>0</v>
      </c>
      <c r="N522" s="3">
        <v>0</v>
      </c>
      <c r="O522" s="3">
        <v>0</v>
      </c>
      <c r="P522" t="b">
        <f>ISBLANK(E522)</f>
        <v>0</v>
      </c>
      <c r="Q522" t="b">
        <f>ISERROR(J522)</f>
        <v>0</v>
      </c>
      <c r="R522" t="b">
        <f>ISERROR(K522)</f>
        <v>0</v>
      </c>
      <c r="S522" t="b">
        <f>ISERROR(G522)</f>
        <v>0</v>
      </c>
      <c r="T522" t="b">
        <f>ISERROR(I522)</f>
        <v>0</v>
      </c>
      <c r="U522" t="b">
        <f>OR(P522:T522)</f>
        <v>0</v>
      </c>
      <c r="W522" s="3">
        <f>SUM(L522:O522)</f>
        <v>0</v>
      </c>
      <c r="Y522" t="s">
        <v>1697</v>
      </c>
      <c r="Z522" t="s">
        <v>1698</v>
      </c>
      <c r="AA522" t="s">
        <v>1148</v>
      </c>
      <c r="AH522">
        <f>FIND(" en ",C522)</f>
        <v>5</v>
      </c>
      <c r="AI522" t="str">
        <f>MID(C522,AH522+4,9999)</f>
        <v>Castilla</v>
      </c>
      <c r="AJ522" t="str">
        <f>AI522&amp;" "&amp;D522&amp;", Madrid, Spain"</f>
        <v>Castilla , Madrid, Spain</v>
      </c>
    </row>
    <row r="523" spans="1:36" x14ac:dyDescent="0.35">
      <c r="A523" s="3">
        <v>1537</v>
      </c>
      <c r="B523" t="s">
        <v>1140</v>
      </c>
      <c r="C523" t="s">
        <v>1213</v>
      </c>
      <c r="D523" t="s">
        <v>57</v>
      </c>
      <c r="E523" t="s">
        <v>1148</v>
      </c>
      <c r="F523" s="3">
        <v>1300</v>
      </c>
      <c r="G523" s="3">
        <v>3</v>
      </c>
      <c r="H523" s="3">
        <v>120</v>
      </c>
      <c r="I523" s="2">
        <v>3</v>
      </c>
      <c r="J523" s="3">
        <v>1</v>
      </c>
      <c r="K523" s="3">
        <v>1</v>
      </c>
      <c r="L523" s="3">
        <v>0</v>
      </c>
      <c r="M523" s="3">
        <v>0</v>
      </c>
      <c r="N523" s="3">
        <v>0</v>
      </c>
      <c r="O523" s="3">
        <v>0</v>
      </c>
      <c r="P523" t="b">
        <f>ISBLANK(E523)</f>
        <v>0</v>
      </c>
      <c r="Q523" t="b">
        <f>ISERROR(J523)</f>
        <v>0</v>
      </c>
      <c r="R523" t="b">
        <f>ISERROR(K523)</f>
        <v>0</v>
      </c>
      <c r="S523" t="b">
        <f>ISERROR(G523)</f>
        <v>0</v>
      </c>
      <c r="T523" t="b">
        <f>ISERROR(I523)</f>
        <v>0</v>
      </c>
      <c r="U523" t="b">
        <f>OR(P523:T523)</f>
        <v>0</v>
      </c>
      <c r="W523" s="3">
        <f>SUM(L523:O523)</f>
        <v>0</v>
      </c>
      <c r="Y523" t="s">
        <v>1697</v>
      </c>
      <c r="Z523" t="s">
        <v>1698</v>
      </c>
      <c r="AA523" t="s">
        <v>1762</v>
      </c>
      <c r="AB523" t="s">
        <v>2665</v>
      </c>
      <c r="AH523">
        <f>FIND(" en ",C523)</f>
        <v>5</v>
      </c>
      <c r="AI523" t="str">
        <f>MID(C523,AH523+4,9999)</f>
        <v>avenida Burgos</v>
      </c>
      <c r="AJ523" t="str">
        <f>AI523&amp;" "&amp;D523&amp;", Madrid, Spain"</f>
        <v>avenida Burgos 24, Madrid, Spain</v>
      </c>
    </row>
    <row r="524" spans="1:36" x14ac:dyDescent="0.35">
      <c r="A524" s="3">
        <v>1538</v>
      </c>
      <c r="B524" t="s">
        <v>1140</v>
      </c>
      <c r="C524" t="s">
        <v>1201</v>
      </c>
      <c r="D524" t="s">
        <v>304</v>
      </c>
      <c r="E524" t="s">
        <v>1148</v>
      </c>
      <c r="F524" s="3">
        <v>1550</v>
      </c>
      <c r="G524" s="3">
        <v>3</v>
      </c>
      <c r="H524" s="3">
        <v>152</v>
      </c>
      <c r="I524" s="2">
        <v>4</v>
      </c>
      <c r="J524" s="3">
        <v>1</v>
      </c>
      <c r="K524" s="3">
        <v>1</v>
      </c>
      <c r="L524" s="3">
        <v>0</v>
      </c>
      <c r="M524" s="3">
        <v>0</v>
      </c>
      <c r="N524" s="3">
        <v>0</v>
      </c>
      <c r="O524" s="3">
        <v>0</v>
      </c>
      <c r="P524" t="b">
        <f>ISBLANK(E524)</f>
        <v>0</v>
      </c>
      <c r="Q524" t="b">
        <f>ISERROR(J524)</f>
        <v>0</v>
      </c>
      <c r="R524" t="b">
        <f>ISERROR(K524)</f>
        <v>0</v>
      </c>
      <c r="S524" t="b">
        <f>ISERROR(G524)</f>
        <v>0</v>
      </c>
      <c r="T524" t="b">
        <f>ISERROR(I524)</f>
        <v>0</v>
      </c>
      <c r="U524" t="b">
        <f>OR(P524:T524)</f>
        <v>0</v>
      </c>
      <c r="W524" s="3">
        <f>SUM(L524:O524)</f>
        <v>0</v>
      </c>
      <c r="Y524" t="s">
        <v>1697</v>
      </c>
      <c r="Z524" t="s">
        <v>1698</v>
      </c>
      <c r="AA524" t="s">
        <v>1699</v>
      </c>
      <c r="AB524" t="s">
        <v>1700</v>
      </c>
      <c r="AC524" t="s">
        <v>2633</v>
      </c>
      <c r="AD524" t="s">
        <v>2634</v>
      </c>
      <c r="AH524">
        <f>FIND(" en ",C524)</f>
        <v>5</v>
      </c>
      <c r="AI524" t="str">
        <f>MID(C524,AH524+4,9999)</f>
        <v>calle de Mauricio Legendre</v>
      </c>
      <c r="AJ524" t="str">
        <f>AI524&amp;" "&amp;D524&amp;", Madrid, Spain"</f>
        <v>calle de Mauricio Legendre 15, Madrid, Spain</v>
      </c>
    </row>
    <row r="525" spans="1:36" x14ac:dyDescent="0.35">
      <c r="A525" s="3">
        <v>1544</v>
      </c>
      <c r="B525" t="s">
        <v>1140</v>
      </c>
      <c r="C525" t="s">
        <v>1217</v>
      </c>
      <c r="E525" t="s">
        <v>1148</v>
      </c>
      <c r="F525" s="3">
        <v>1300</v>
      </c>
      <c r="G525" s="3">
        <v>2</v>
      </c>
      <c r="H525" s="3">
        <v>130</v>
      </c>
      <c r="I525" s="2">
        <v>7</v>
      </c>
      <c r="J525" s="3">
        <v>1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  <c r="P525" t="b">
        <f>ISBLANK(E525)</f>
        <v>0</v>
      </c>
      <c r="Q525" t="b">
        <f>ISERROR(J525)</f>
        <v>0</v>
      </c>
      <c r="R525" t="b">
        <f>ISERROR(K525)</f>
        <v>0</v>
      </c>
      <c r="S525" t="b">
        <f>ISERROR(G525)</f>
        <v>0</v>
      </c>
      <c r="T525" t="b">
        <f>ISERROR(I525)</f>
        <v>0</v>
      </c>
      <c r="U525" t="b">
        <f>OR(P525:T525)</f>
        <v>0</v>
      </c>
      <c r="W525" s="3">
        <f>SUM(L525:O525)</f>
        <v>0</v>
      </c>
      <c r="Y525" t="s">
        <v>1697</v>
      </c>
      <c r="Z525" t="s">
        <v>1698</v>
      </c>
      <c r="AA525" t="s">
        <v>2668</v>
      </c>
      <c r="AB525" t="s">
        <v>2669</v>
      </c>
      <c r="AC525" t="s">
        <v>2670</v>
      </c>
      <c r="AH525">
        <f>FIND(" en ",C525)</f>
        <v>5</v>
      </c>
      <c r="AI525" t="str">
        <f>MID(C525,AH525+4,9999)</f>
        <v>CARDENAL MARCELO SPINOLA</v>
      </c>
      <c r="AJ525" t="str">
        <f>AI525&amp;" "&amp;D525&amp;", Madrid, Spain"</f>
        <v>CARDENAL MARCELO SPINOLA , Madrid, Spain</v>
      </c>
    </row>
    <row r="526" spans="1:36" x14ac:dyDescent="0.35">
      <c r="A526" s="3">
        <v>1551</v>
      </c>
      <c r="B526" t="s">
        <v>1140</v>
      </c>
      <c r="C526" t="s">
        <v>1147</v>
      </c>
      <c r="E526" t="s">
        <v>1148</v>
      </c>
      <c r="F526" s="3">
        <v>2500</v>
      </c>
      <c r="G526" s="3">
        <v>4</v>
      </c>
      <c r="H526" s="3">
        <v>150</v>
      </c>
      <c r="I526" s="2">
        <v>3</v>
      </c>
      <c r="J526" s="3">
        <v>1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  <c r="P526" t="b">
        <f>ISBLANK(E526)</f>
        <v>0</v>
      </c>
      <c r="Q526" t="b">
        <f>ISERROR(J526)</f>
        <v>0</v>
      </c>
      <c r="R526" t="b">
        <f>ISERROR(K526)</f>
        <v>0</v>
      </c>
      <c r="S526" t="b">
        <f>ISERROR(G526)</f>
        <v>0</v>
      </c>
      <c r="T526" t="b">
        <f>ISERROR(I526)</f>
        <v>0</v>
      </c>
      <c r="U526" t="b">
        <f>OR(P526:T526)</f>
        <v>0</v>
      </c>
      <c r="W526" s="3">
        <f>SUM(L526:O526)</f>
        <v>0</v>
      </c>
      <c r="Y526" t="s">
        <v>1697</v>
      </c>
      <c r="Z526" t="s">
        <v>1698</v>
      </c>
      <c r="AA526" t="s">
        <v>1148</v>
      </c>
      <c r="AH526">
        <f>FIND(" en ",C526)</f>
        <v>5</v>
      </c>
      <c r="AI526" t="str">
        <f>MID(C526,AH526+4,9999)</f>
        <v>Castilla</v>
      </c>
      <c r="AJ526" t="str">
        <f>AI526&amp;" "&amp;D526&amp;", Madrid, Spain"</f>
        <v>Castilla , Madrid, Spain</v>
      </c>
    </row>
    <row r="527" spans="1:36" x14ac:dyDescent="0.35">
      <c r="A527" s="3">
        <v>1562</v>
      </c>
      <c r="B527" t="s">
        <v>1140</v>
      </c>
      <c r="C527" t="s">
        <v>1230</v>
      </c>
      <c r="D527" t="s">
        <v>1231</v>
      </c>
      <c r="E527" t="s">
        <v>1148</v>
      </c>
      <c r="F527" s="3">
        <v>2500</v>
      </c>
      <c r="G527" s="3">
        <v>4</v>
      </c>
      <c r="H527" s="3">
        <v>150</v>
      </c>
      <c r="I527" s="2">
        <v>3</v>
      </c>
      <c r="J527" s="3">
        <v>1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  <c r="P527" t="b">
        <f>ISBLANK(E527)</f>
        <v>0</v>
      </c>
      <c r="Q527" t="b">
        <f>ISERROR(J527)</f>
        <v>0</v>
      </c>
      <c r="R527" t="b">
        <f>ISERROR(K527)</f>
        <v>0</v>
      </c>
      <c r="S527" t="b">
        <f>ISERROR(G527)</f>
        <v>0</v>
      </c>
      <c r="T527" t="b">
        <f>ISERROR(I527)</f>
        <v>0</v>
      </c>
      <c r="U527" t="b">
        <f>OR(P527:T527)</f>
        <v>0</v>
      </c>
      <c r="W527" s="3">
        <f>SUM(L527:O527)</f>
        <v>0</v>
      </c>
      <c r="Y527" t="s">
        <v>1697</v>
      </c>
      <c r="Z527" t="s">
        <v>1698</v>
      </c>
      <c r="AA527" t="s">
        <v>1762</v>
      </c>
      <c r="AB527" t="s">
        <v>1700</v>
      </c>
      <c r="AC527" t="s">
        <v>2639</v>
      </c>
      <c r="AD527" t="s">
        <v>2211</v>
      </c>
      <c r="AH527">
        <f>FIND(" en ",C527)</f>
        <v>5</v>
      </c>
      <c r="AI527" t="str">
        <f>MID(C527,AH527+4,9999)</f>
        <v>avenida de Pío XII</v>
      </c>
      <c r="AJ527" t="str">
        <f>AI527&amp;" "&amp;D527&amp;", Madrid, Spain"</f>
        <v>avenida de Pío XII 94, Madrid, Spain</v>
      </c>
    </row>
    <row r="528" spans="1:36" x14ac:dyDescent="0.35">
      <c r="A528" s="3">
        <v>1590</v>
      </c>
      <c r="B528" t="s">
        <v>1140</v>
      </c>
      <c r="C528" t="s">
        <v>1250</v>
      </c>
      <c r="D528" t="s">
        <v>761</v>
      </c>
      <c r="E528" t="s">
        <v>1148</v>
      </c>
      <c r="F528" s="3">
        <v>5990</v>
      </c>
      <c r="G528" s="3">
        <v>4</v>
      </c>
      <c r="H528" s="3">
        <v>280</v>
      </c>
      <c r="I528" s="2">
        <v>17</v>
      </c>
      <c r="J528" s="3">
        <v>1</v>
      </c>
      <c r="K528" s="3">
        <v>1</v>
      </c>
      <c r="L528" s="3">
        <v>1</v>
      </c>
      <c r="M528" s="3">
        <v>0</v>
      </c>
      <c r="N528" s="3">
        <v>0</v>
      </c>
      <c r="O528" s="3">
        <v>0</v>
      </c>
      <c r="P528" t="b">
        <f>ISBLANK(E528)</f>
        <v>0</v>
      </c>
      <c r="Q528" t="b">
        <f>ISERROR(J528)</f>
        <v>0</v>
      </c>
      <c r="R528" t="b">
        <f>ISERROR(K528)</f>
        <v>0</v>
      </c>
      <c r="S528" t="b">
        <f>ISERROR(G528)</f>
        <v>0</v>
      </c>
      <c r="T528" t="b">
        <f>ISERROR(I528)</f>
        <v>0</v>
      </c>
      <c r="U528" t="b">
        <f>OR(P528:T528)</f>
        <v>0</v>
      </c>
      <c r="W528" s="3">
        <f>SUM(L528:O528)</f>
        <v>1</v>
      </c>
      <c r="Y528" t="s">
        <v>1710</v>
      </c>
      <c r="Z528" t="s">
        <v>1698</v>
      </c>
      <c r="AA528" t="s">
        <v>1762</v>
      </c>
      <c r="AB528" t="s">
        <v>2665</v>
      </c>
      <c r="AH528">
        <f>FIND(" en ",C528)</f>
        <v>6</v>
      </c>
      <c r="AI528" t="str">
        <f>MID(C528,AH528+4,9999)</f>
        <v>avenida Burgos</v>
      </c>
      <c r="AJ528" t="str">
        <f>AI528&amp;" "&amp;D528&amp;", Madrid, Spain"</f>
        <v>avenida Burgos 50, Madrid, Spain</v>
      </c>
    </row>
    <row r="529" spans="1:36" x14ac:dyDescent="0.35">
      <c r="A529" s="3">
        <v>1604</v>
      </c>
      <c r="B529" t="s">
        <v>1140</v>
      </c>
      <c r="C529" t="s">
        <v>1147</v>
      </c>
      <c r="E529" t="s">
        <v>1148</v>
      </c>
      <c r="F529" s="3">
        <v>1475</v>
      </c>
      <c r="G529" s="3">
        <v>2</v>
      </c>
      <c r="H529" s="3">
        <v>120</v>
      </c>
      <c r="I529" s="2">
        <v>6</v>
      </c>
      <c r="J529" s="3">
        <v>1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  <c r="P529" t="b">
        <f>ISBLANK(E529)</f>
        <v>0</v>
      </c>
      <c r="Q529" t="b">
        <f>ISERROR(J529)</f>
        <v>0</v>
      </c>
      <c r="R529" t="b">
        <f>ISERROR(K529)</f>
        <v>0</v>
      </c>
      <c r="S529" t="b">
        <f>ISERROR(G529)</f>
        <v>0</v>
      </c>
      <c r="T529" t="b">
        <f>ISERROR(I529)</f>
        <v>0</v>
      </c>
      <c r="U529" t="b">
        <f>OR(P529:T529)</f>
        <v>0</v>
      </c>
      <c r="W529" s="3">
        <f>SUM(L529:O529)</f>
        <v>0</v>
      </c>
      <c r="Y529" t="s">
        <v>1697</v>
      </c>
      <c r="Z529" t="s">
        <v>1698</v>
      </c>
      <c r="AA529" t="s">
        <v>1148</v>
      </c>
      <c r="AH529">
        <f>FIND(" en ",C529)</f>
        <v>5</v>
      </c>
      <c r="AI529" t="str">
        <f>MID(C529,AH529+4,9999)</f>
        <v>Castilla</v>
      </c>
      <c r="AJ529" t="str">
        <f>AI529&amp;" "&amp;D529&amp;", Madrid, Spain"</f>
        <v>Castilla , Madrid, Spain</v>
      </c>
    </row>
    <row r="530" spans="1:36" x14ac:dyDescent="0.35">
      <c r="A530" s="3">
        <v>1627</v>
      </c>
      <c r="B530" t="s">
        <v>1140</v>
      </c>
      <c r="C530" t="s">
        <v>1269</v>
      </c>
      <c r="E530" t="s">
        <v>1148</v>
      </c>
      <c r="F530" s="3">
        <v>1900</v>
      </c>
      <c r="G530" s="3">
        <v>3</v>
      </c>
      <c r="H530" s="3">
        <v>141</v>
      </c>
      <c r="I530" s="2">
        <v>10</v>
      </c>
      <c r="J530" s="3">
        <v>1</v>
      </c>
      <c r="K530" s="3">
        <v>1</v>
      </c>
      <c r="L530" s="3">
        <v>0</v>
      </c>
      <c r="M530" s="3">
        <v>0</v>
      </c>
      <c r="N530" s="3">
        <v>0</v>
      </c>
      <c r="O530" s="3">
        <v>0</v>
      </c>
      <c r="P530" t="b">
        <f>ISBLANK(E530)</f>
        <v>0</v>
      </c>
      <c r="Q530" t="b">
        <f>ISERROR(J530)</f>
        <v>0</v>
      </c>
      <c r="R530" t="b">
        <f>ISERROR(K530)</f>
        <v>0</v>
      </c>
      <c r="S530" t="b">
        <f>ISERROR(G530)</f>
        <v>0</v>
      </c>
      <c r="T530" t="b">
        <f>ISERROR(I530)</f>
        <v>0</v>
      </c>
      <c r="U530" t="b">
        <f>OR(P530:T530)</f>
        <v>0</v>
      </c>
      <c r="W530" s="3">
        <f>SUM(L530:O530)</f>
        <v>0</v>
      </c>
      <c r="Y530" t="s">
        <v>1697</v>
      </c>
      <c r="Z530" t="s">
        <v>1698</v>
      </c>
      <c r="AA530" t="s">
        <v>1699</v>
      </c>
      <c r="AB530" t="s">
        <v>1700</v>
      </c>
      <c r="AC530" t="s">
        <v>2707</v>
      </c>
      <c r="AD530" t="s">
        <v>2708</v>
      </c>
      <c r="AH530">
        <f>FIND(" en ",C530)</f>
        <v>5</v>
      </c>
      <c r="AI530" t="str">
        <f>MID(C530,AH530+4,9999)</f>
        <v>calle de Pastora Imperio</v>
      </c>
      <c r="AJ530" t="str">
        <f>AI530&amp;" "&amp;D530&amp;", Madrid, Spain"</f>
        <v>calle de Pastora Imperio , Madrid, Spain</v>
      </c>
    </row>
    <row r="531" spans="1:36" x14ac:dyDescent="0.35">
      <c r="A531" s="3">
        <v>1628</v>
      </c>
      <c r="B531" t="s">
        <v>1140</v>
      </c>
      <c r="C531" t="s">
        <v>1270</v>
      </c>
      <c r="E531" t="s">
        <v>1148</v>
      </c>
      <c r="F531" s="3">
        <v>1000</v>
      </c>
      <c r="G531" s="3">
        <v>1</v>
      </c>
      <c r="H531" s="3">
        <v>70</v>
      </c>
      <c r="I531" s="2">
        <v>10</v>
      </c>
      <c r="J531" s="3">
        <v>1</v>
      </c>
      <c r="K531" s="3">
        <v>1</v>
      </c>
      <c r="L531" s="3">
        <v>0</v>
      </c>
      <c r="M531" s="3">
        <v>0</v>
      </c>
      <c r="N531" s="3">
        <v>0</v>
      </c>
      <c r="O531" s="3">
        <v>0</v>
      </c>
      <c r="P531" t="b">
        <f>ISBLANK(E531)</f>
        <v>0</v>
      </c>
      <c r="Q531" t="b">
        <f>ISERROR(J531)</f>
        <v>0</v>
      </c>
      <c r="R531" t="b">
        <f>ISERROR(K531)</f>
        <v>0</v>
      </c>
      <c r="S531" t="b">
        <f>ISERROR(G531)</f>
        <v>0</v>
      </c>
      <c r="T531" t="b">
        <f>ISERROR(I531)</f>
        <v>0</v>
      </c>
      <c r="U531" t="b">
        <f>OR(P531:T531)</f>
        <v>0</v>
      </c>
      <c r="W531" s="3">
        <f>SUM(L531:O531)</f>
        <v>0</v>
      </c>
      <c r="Y531" t="s">
        <v>1697</v>
      </c>
      <c r="Z531" t="s">
        <v>1698</v>
      </c>
      <c r="AA531" t="s">
        <v>2709</v>
      </c>
      <c r="AB531" t="s">
        <v>2710</v>
      </c>
      <c r="AC531" t="s">
        <v>2711</v>
      </c>
      <c r="AH531">
        <f>FIND(" en ",C531)</f>
        <v>5</v>
      </c>
      <c r="AI531" t="str">
        <f>MID(C531,AH531+4,9999)</f>
        <v>Cardenal Marcelo Spínola</v>
      </c>
      <c r="AJ531" t="str">
        <f>AI531&amp;" "&amp;D531&amp;", Madrid, Spain"</f>
        <v>Cardenal Marcelo Spínola , Madrid, Spain</v>
      </c>
    </row>
    <row r="532" spans="1:36" x14ac:dyDescent="0.35">
      <c r="A532" s="3">
        <v>1647</v>
      </c>
      <c r="B532" t="s">
        <v>1140</v>
      </c>
      <c r="C532" t="s">
        <v>1147</v>
      </c>
      <c r="E532" t="s">
        <v>1148</v>
      </c>
      <c r="F532" s="3">
        <v>1100</v>
      </c>
      <c r="G532" s="3">
        <v>1</v>
      </c>
      <c r="H532" s="3">
        <v>70</v>
      </c>
      <c r="I532" s="2">
        <v>6</v>
      </c>
      <c r="J532" s="3">
        <v>1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t="b">
        <f>ISBLANK(E532)</f>
        <v>0</v>
      </c>
      <c r="Q532" t="b">
        <f>ISERROR(J532)</f>
        <v>0</v>
      </c>
      <c r="R532" t="b">
        <f>ISERROR(K532)</f>
        <v>0</v>
      </c>
      <c r="S532" t="b">
        <f>ISERROR(G532)</f>
        <v>0</v>
      </c>
      <c r="T532" t="b">
        <f>ISERROR(I532)</f>
        <v>0</v>
      </c>
      <c r="U532" t="b">
        <f>OR(P532:T532)</f>
        <v>0</v>
      </c>
      <c r="W532" s="3">
        <f>SUM(L532:O532)</f>
        <v>0</v>
      </c>
      <c r="Y532" t="s">
        <v>1697</v>
      </c>
      <c r="Z532" t="s">
        <v>1698</v>
      </c>
      <c r="AA532" t="s">
        <v>1148</v>
      </c>
      <c r="AH532">
        <f>FIND(" en ",C532)</f>
        <v>5</v>
      </c>
      <c r="AI532" t="str">
        <f>MID(C532,AH532+4,9999)</f>
        <v>Castilla</v>
      </c>
      <c r="AJ532" t="str">
        <f>AI532&amp;" "&amp;D532&amp;", Madrid, Spain"</f>
        <v>Castilla , Madrid, Spain</v>
      </c>
    </row>
    <row r="533" spans="1:36" x14ac:dyDescent="0.35">
      <c r="A533" s="3">
        <v>1652</v>
      </c>
      <c r="B533" t="s">
        <v>1140</v>
      </c>
      <c r="C533" t="s">
        <v>1230</v>
      </c>
      <c r="E533" t="s">
        <v>1148</v>
      </c>
      <c r="F533" s="3">
        <v>1700</v>
      </c>
      <c r="G533" s="3">
        <v>2</v>
      </c>
      <c r="H533" s="3">
        <v>110</v>
      </c>
      <c r="I533" s="2">
        <v>10</v>
      </c>
      <c r="J533" s="3">
        <v>1</v>
      </c>
      <c r="K533" s="3">
        <v>1</v>
      </c>
      <c r="L533" s="3">
        <v>0</v>
      </c>
      <c r="M533" s="3">
        <v>0</v>
      </c>
      <c r="N533" s="3">
        <v>0</v>
      </c>
      <c r="O533" s="3">
        <v>0</v>
      </c>
      <c r="P533" t="b">
        <f>ISBLANK(E533)</f>
        <v>0</v>
      </c>
      <c r="Q533" t="b">
        <f>ISERROR(J533)</f>
        <v>0</v>
      </c>
      <c r="R533" t="b">
        <f>ISERROR(K533)</f>
        <v>0</v>
      </c>
      <c r="S533" t="b">
        <f>ISERROR(G533)</f>
        <v>0</v>
      </c>
      <c r="T533" t="b">
        <f>ISERROR(I533)</f>
        <v>0</v>
      </c>
      <c r="U533" t="b">
        <f>OR(P533:T533)</f>
        <v>0</v>
      </c>
      <c r="W533" s="3">
        <f>SUM(L533:O533)</f>
        <v>0</v>
      </c>
      <c r="Y533" t="s">
        <v>1697</v>
      </c>
      <c r="Z533" t="s">
        <v>1698</v>
      </c>
      <c r="AA533" t="s">
        <v>1762</v>
      </c>
      <c r="AB533" t="s">
        <v>1700</v>
      </c>
      <c r="AC533" t="s">
        <v>2639</v>
      </c>
      <c r="AD533" t="s">
        <v>2211</v>
      </c>
      <c r="AH533">
        <f>FIND(" en ",C533)</f>
        <v>5</v>
      </c>
      <c r="AI533" t="str">
        <f>MID(C533,AH533+4,9999)</f>
        <v>avenida de Pío XII</v>
      </c>
      <c r="AJ533" t="str">
        <f>AI533&amp;" "&amp;D533&amp;", Madrid, Spain"</f>
        <v>avenida de Pío XII , Madrid, Spain</v>
      </c>
    </row>
    <row r="534" spans="1:36" x14ac:dyDescent="0.35">
      <c r="A534" s="3">
        <v>1653</v>
      </c>
      <c r="B534" t="s">
        <v>1140</v>
      </c>
      <c r="C534" t="s">
        <v>1147</v>
      </c>
      <c r="E534" t="s">
        <v>1148</v>
      </c>
      <c r="F534" s="3">
        <v>1700</v>
      </c>
      <c r="G534" s="3">
        <v>2</v>
      </c>
      <c r="H534" s="3">
        <v>110</v>
      </c>
      <c r="I534" s="2">
        <v>13</v>
      </c>
      <c r="J534" s="3">
        <v>1</v>
      </c>
      <c r="K534" s="3">
        <v>1</v>
      </c>
      <c r="L534" s="3">
        <v>0</v>
      </c>
      <c r="M534" s="3">
        <v>0</v>
      </c>
      <c r="N534" s="3">
        <v>0</v>
      </c>
      <c r="O534" s="3">
        <v>0</v>
      </c>
      <c r="P534" t="b">
        <f>ISBLANK(E534)</f>
        <v>0</v>
      </c>
      <c r="Q534" t="b">
        <f>ISERROR(J534)</f>
        <v>0</v>
      </c>
      <c r="R534" t="b">
        <f>ISERROR(K534)</f>
        <v>0</v>
      </c>
      <c r="S534" t="b">
        <f>ISERROR(G534)</f>
        <v>0</v>
      </c>
      <c r="T534" t="b">
        <f>ISERROR(I534)</f>
        <v>0</v>
      </c>
      <c r="U534" t="b">
        <f>OR(P534:T534)</f>
        <v>0</v>
      </c>
      <c r="W534" s="3">
        <f>SUM(L534:O534)</f>
        <v>0</v>
      </c>
      <c r="Y534" t="s">
        <v>1697</v>
      </c>
      <c r="Z534" t="s">
        <v>1698</v>
      </c>
      <c r="AA534" t="s">
        <v>1148</v>
      </c>
      <c r="AH534">
        <f>FIND(" en ",C534)</f>
        <v>5</v>
      </c>
      <c r="AI534" t="str">
        <f>MID(C534,AH534+4,9999)</f>
        <v>Castilla</v>
      </c>
      <c r="AJ534" t="str">
        <f>AI534&amp;" "&amp;D534&amp;", Madrid, Spain"</f>
        <v>Castilla , Madrid, Spain</v>
      </c>
    </row>
    <row r="535" spans="1:36" x14ac:dyDescent="0.35">
      <c r="A535" s="3">
        <v>1667</v>
      </c>
      <c r="B535" t="s">
        <v>1140</v>
      </c>
      <c r="C535" t="s">
        <v>1289</v>
      </c>
      <c r="D535" t="s">
        <v>21</v>
      </c>
      <c r="E535" t="s">
        <v>1148</v>
      </c>
      <c r="F535" s="3">
        <v>1000</v>
      </c>
      <c r="G535" s="3">
        <v>1</v>
      </c>
      <c r="H535" s="3">
        <v>85</v>
      </c>
      <c r="I535" s="2">
        <v>1</v>
      </c>
      <c r="J535" s="3">
        <v>1</v>
      </c>
      <c r="K535" s="3">
        <v>1</v>
      </c>
      <c r="L535" s="3">
        <v>0</v>
      </c>
      <c r="M535" s="3">
        <v>0</v>
      </c>
      <c r="N535" s="3">
        <v>0</v>
      </c>
      <c r="O535" s="3">
        <v>0</v>
      </c>
      <c r="P535" t="b">
        <f>ISBLANK(E535)</f>
        <v>0</v>
      </c>
      <c r="Q535" t="b">
        <f>ISERROR(J535)</f>
        <v>0</v>
      </c>
      <c r="R535" t="b">
        <f>ISERROR(K535)</f>
        <v>0</v>
      </c>
      <c r="S535" t="b">
        <f>ISERROR(G535)</f>
        <v>0</v>
      </c>
      <c r="T535" t="b">
        <f>ISERROR(I535)</f>
        <v>0</v>
      </c>
      <c r="U535" t="b">
        <f>OR(P535:T535)</f>
        <v>0</v>
      </c>
      <c r="W535" s="3">
        <f>SUM(L535:O535)</f>
        <v>0</v>
      </c>
      <c r="Y535" t="s">
        <v>1697</v>
      </c>
      <c r="Z535" t="s">
        <v>1698</v>
      </c>
      <c r="AA535" t="s">
        <v>1699</v>
      </c>
      <c r="AB535" t="s">
        <v>2312</v>
      </c>
      <c r="AC535" t="s">
        <v>2720</v>
      </c>
      <c r="AH535">
        <f>FIND(" en ",C535)</f>
        <v>5</v>
      </c>
      <c r="AI535" t="str">
        <f>MID(C535,AH535+4,9999)</f>
        <v>calle Núñez Morgado</v>
      </c>
      <c r="AJ535" t="str">
        <f>AI535&amp;" "&amp;D535&amp;", Madrid, Spain"</f>
        <v>calle Núñez Morgado 4, Madrid, Spain</v>
      </c>
    </row>
    <row r="536" spans="1:36" x14ac:dyDescent="0.35">
      <c r="A536" s="3">
        <v>1670</v>
      </c>
      <c r="B536" t="s">
        <v>1140</v>
      </c>
      <c r="C536" t="s">
        <v>1147</v>
      </c>
      <c r="E536" t="s">
        <v>1148</v>
      </c>
      <c r="F536" s="3">
        <v>1050</v>
      </c>
      <c r="G536" s="3">
        <v>1</v>
      </c>
      <c r="H536" s="3">
        <v>73</v>
      </c>
      <c r="I536" s="2">
        <v>8</v>
      </c>
      <c r="J536" s="3">
        <v>1</v>
      </c>
      <c r="K536" s="3">
        <v>1</v>
      </c>
      <c r="L536" s="3">
        <v>0</v>
      </c>
      <c r="M536" s="3">
        <v>0</v>
      </c>
      <c r="N536" s="3">
        <v>0</v>
      </c>
      <c r="O536" s="3">
        <v>0</v>
      </c>
      <c r="P536" t="b">
        <f>ISBLANK(E536)</f>
        <v>0</v>
      </c>
      <c r="Q536" t="b">
        <f>ISERROR(J536)</f>
        <v>0</v>
      </c>
      <c r="R536" t="b">
        <f>ISERROR(K536)</f>
        <v>0</v>
      </c>
      <c r="S536" t="b">
        <f>ISERROR(G536)</f>
        <v>0</v>
      </c>
      <c r="T536" t="b">
        <f>ISERROR(I536)</f>
        <v>0</v>
      </c>
      <c r="U536" t="b">
        <f>OR(P536:T536)</f>
        <v>0</v>
      </c>
      <c r="W536" s="3">
        <f>SUM(L536:O536)</f>
        <v>0</v>
      </c>
      <c r="Y536" t="s">
        <v>1697</v>
      </c>
      <c r="Z536" t="s">
        <v>1698</v>
      </c>
      <c r="AA536" t="s">
        <v>1148</v>
      </c>
      <c r="AH536">
        <f>FIND(" en ",C536)</f>
        <v>5</v>
      </c>
      <c r="AI536" t="str">
        <f>MID(C536,AH536+4,9999)</f>
        <v>Castilla</v>
      </c>
      <c r="AJ536" t="str">
        <f>AI536&amp;" "&amp;D536&amp;", Madrid, Spain"</f>
        <v>Castilla , Madrid, Spain</v>
      </c>
    </row>
    <row r="537" spans="1:36" x14ac:dyDescent="0.35">
      <c r="A537" s="3">
        <v>1671</v>
      </c>
      <c r="B537" t="s">
        <v>1140</v>
      </c>
      <c r="C537" t="s">
        <v>1147</v>
      </c>
      <c r="E537" t="s">
        <v>1148</v>
      </c>
      <c r="F537" s="3">
        <v>950</v>
      </c>
      <c r="G537" s="3">
        <v>1</v>
      </c>
      <c r="H537" s="3">
        <v>60</v>
      </c>
      <c r="I537" s="2">
        <v>9</v>
      </c>
      <c r="J537" s="3">
        <v>1</v>
      </c>
      <c r="K537" s="3">
        <v>1</v>
      </c>
      <c r="L537" s="3">
        <v>0</v>
      </c>
      <c r="M537" s="3">
        <v>0</v>
      </c>
      <c r="N537" s="3">
        <v>0</v>
      </c>
      <c r="O537" s="3">
        <v>0</v>
      </c>
      <c r="P537" t="b">
        <f>ISBLANK(E537)</f>
        <v>0</v>
      </c>
      <c r="Q537" t="b">
        <f>ISERROR(J537)</f>
        <v>0</v>
      </c>
      <c r="R537" t="b">
        <f>ISERROR(K537)</f>
        <v>0</v>
      </c>
      <c r="S537" t="b">
        <f>ISERROR(G537)</f>
        <v>0</v>
      </c>
      <c r="T537" t="b">
        <f>ISERROR(I537)</f>
        <v>0</v>
      </c>
      <c r="U537" t="b">
        <f>OR(P537:T537)</f>
        <v>0</v>
      </c>
      <c r="W537" s="3">
        <f>SUM(L537:O537)</f>
        <v>0</v>
      </c>
      <c r="Y537" t="s">
        <v>1697</v>
      </c>
      <c r="Z537" t="s">
        <v>1698</v>
      </c>
      <c r="AA537" t="s">
        <v>1148</v>
      </c>
      <c r="AH537">
        <f>FIND(" en ",C537)</f>
        <v>5</v>
      </c>
      <c r="AI537" t="str">
        <f>MID(C537,AH537+4,9999)</f>
        <v>Castilla</v>
      </c>
      <c r="AJ537" t="str">
        <f>AI537&amp;" "&amp;D537&amp;", Madrid, Spain"</f>
        <v>Castilla , Madrid, Spain</v>
      </c>
    </row>
    <row r="538" spans="1:36" x14ac:dyDescent="0.35">
      <c r="A538" s="3">
        <v>1672</v>
      </c>
      <c r="B538" t="s">
        <v>1140</v>
      </c>
      <c r="C538" t="s">
        <v>1147</v>
      </c>
      <c r="E538" t="s">
        <v>1148</v>
      </c>
      <c r="F538" s="3">
        <v>950</v>
      </c>
      <c r="G538" s="3">
        <v>1</v>
      </c>
      <c r="H538" s="3">
        <v>68</v>
      </c>
      <c r="I538" s="2">
        <v>9</v>
      </c>
      <c r="J538" s="3">
        <v>1</v>
      </c>
      <c r="K538" s="3">
        <v>1</v>
      </c>
      <c r="L538" s="3">
        <v>0</v>
      </c>
      <c r="M538" s="3">
        <v>0</v>
      </c>
      <c r="N538" s="3">
        <v>0</v>
      </c>
      <c r="O538" s="3">
        <v>0</v>
      </c>
      <c r="P538" t="b">
        <f>ISBLANK(E538)</f>
        <v>0</v>
      </c>
      <c r="Q538" t="b">
        <f>ISERROR(J538)</f>
        <v>0</v>
      </c>
      <c r="R538" t="b">
        <f>ISERROR(K538)</f>
        <v>0</v>
      </c>
      <c r="S538" t="b">
        <f>ISERROR(G538)</f>
        <v>0</v>
      </c>
      <c r="T538" t="b">
        <f>ISERROR(I538)</f>
        <v>0</v>
      </c>
      <c r="U538" t="b">
        <f>OR(P538:T538)</f>
        <v>0</v>
      </c>
      <c r="W538" s="3">
        <f>SUM(L538:O538)</f>
        <v>0</v>
      </c>
      <c r="Y538" t="s">
        <v>1697</v>
      </c>
      <c r="Z538" t="s">
        <v>1698</v>
      </c>
      <c r="AA538" t="s">
        <v>1148</v>
      </c>
      <c r="AH538">
        <f>FIND(" en ",C538)</f>
        <v>5</v>
      </c>
      <c r="AI538" t="str">
        <f>MID(C538,AH538+4,9999)</f>
        <v>Castilla</v>
      </c>
      <c r="AJ538" t="str">
        <f>AI538&amp;" "&amp;D538&amp;", Madrid, Spain"</f>
        <v>Castilla , Madrid, Spain</v>
      </c>
    </row>
    <row r="539" spans="1:36" x14ac:dyDescent="0.35">
      <c r="A539" s="3">
        <v>1673</v>
      </c>
      <c r="B539" t="s">
        <v>1140</v>
      </c>
      <c r="C539" t="s">
        <v>1147</v>
      </c>
      <c r="E539" t="s">
        <v>1148</v>
      </c>
      <c r="F539" s="3">
        <v>950</v>
      </c>
      <c r="G539" s="3">
        <v>1</v>
      </c>
      <c r="H539" s="3">
        <v>52</v>
      </c>
      <c r="I539" s="2">
        <v>9</v>
      </c>
      <c r="J539" s="3">
        <v>1</v>
      </c>
      <c r="K539" s="3">
        <v>1</v>
      </c>
      <c r="L539" s="3">
        <v>0</v>
      </c>
      <c r="M539" s="3">
        <v>0</v>
      </c>
      <c r="N539" s="3">
        <v>0</v>
      </c>
      <c r="O539" s="3">
        <v>0</v>
      </c>
      <c r="P539" t="b">
        <f>ISBLANK(E539)</f>
        <v>0</v>
      </c>
      <c r="Q539" t="b">
        <f>ISERROR(J539)</f>
        <v>0</v>
      </c>
      <c r="R539" t="b">
        <f>ISERROR(K539)</f>
        <v>0</v>
      </c>
      <c r="S539" t="b">
        <f>ISERROR(G539)</f>
        <v>0</v>
      </c>
      <c r="T539" t="b">
        <f>ISERROR(I539)</f>
        <v>0</v>
      </c>
      <c r="U539" t="b">
        <f>OR(P539:T539)</f>
        <v>0</v>
      </c>
      <c r="W539" s="3">
        <f>SUM(L539:O539)</f>
        <v>0</v>
      </c>
      <c r="Y539" t="s">
        <v>1697</v>
      </c>
      <c r="Z539" t="s">
        <v>1698</v>
      </c>
      <c r="AA539" t="s">
        <v>1148</v>
      </c>
      <c r="AH539">
        <f>FIND(" en ",C539)</f>
        <v>5</v>
      </c>
      <c r="AI539" t="str">
        <f>MID(C539,AH539+4,9999)</f>
        <v>Castilla</v>
      </c>
      <c r="AJ539" t="str">
        <f>AI539&amp;" "&amp;D539&amp;", Madrid, Spain"</f>
        <v>Castilla , Madrid, Spain</v>
      </c>
    </row>
    <row r="540" spans="1:36" x14ac:dyDescent="0.35">
      <c r="A540" s="3">
        <v>1674</v>
      </c>
      <c r="B540" t="s">
        <v>1140</v>
      </c>
      <c r="C540" t="s">
        <v>1147</v>
      </c>
      <c r="E540" t="s">
        <v>1148</v>
      </c>
      <c r="F540" s="3">
        <v>1050</v>
      </c>
      <c r="G540" s="3">
        <v>1</v>
      </c>
      <c r="H540" s="3">
        <v>70</v>
      </c>
      <c r="I540" s="2">
        <v>4</v>
      </c>
      <c r="J540" s="3">
        <v>1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  <c r="P540" t="b">
        <f>ISBLANK(E540)</f>
        <v>0</v>
      </c>
      <c r="Q540" t="b">
        <f>ISERROR(J540)</f>
        <v>0</v>
      </c>
      <c r="R540" t="b">
        <f>ISERROR(K540)</f>
        <v>0</v>
      </c>
      <c r="S540" t="b">
        <f>ISERROR(G540)</f>
        <v>0</v>
      </c>
      <c r="T540" t="b">
        <f>ISERROR(I540)</f>
        <v>0</v>
      </c>
      <c r="U540" t="b">
        <f>OR(P540:T540)</f>
        <v>0</v>
      </c>
      <c r="W540" s="3">
        <f>SUM(L540:O540)</f>
        <v>0</v>
      </c>
      <c r="Y540" t="s">
        <v>1697</v>
      </c>
      <c r="Z540" t="s">
        <v>1698</v>
      </c>
      <c r="AA540" t="s">
        <v>1148</v>
      </c>
      <c r="AH540">
        <f>FIND(" en ",C540)</f>
        <v>5</v>
      </c>
      <c r="AI540" t="str">
        <f>MID(C540,AH540+4,9999)</f>
        <v>Castilla</v>
      </c>
      <c r="AJ540" t="str">
        <f>AI540&amp;" "&amp;D540&amp;", Madrid, Spain"</f>
        <v>Castilla , Madrid, Spain</v>
      </c>
    </row>
    <row r="541" spans="1:36" x14ac:dyDescent="0.35">
      <c r="A541" s="3">
        <v>1677</v>
      </c>
      <c r="B541" t="s">
        <v>1140</v>
      </c>
      <c r="C541" t="s">
        <v>1147</v>
      </c>
      <c r="E541" t="s">
        <v>1148</v>
      </c>
      <c r="F541" s="3">
        <v>950</v>
      </c>
      <c r="G541" s="3">
        <v>1</v>
      </c>
      <c r="H541" s="3">
        <v>60</v>
      </c>
      <c r="I541" s="2">
        <v>2</v>
      </c>
      <c r="J541" s="3">
        <v>0</v>
      </c>
      <c r="K541" s="3">
        <v>1</v>
      </c>
      <c r="L541" s="3">
        <v>0</v>
      </c>
      <c r="M541" s="3">
        <v>0</v>
      </c>
      <c r="N541" s="3">
        <v>0</v>
      </c>
      <c r="O541" s="3">
        <v>0</v>
      </c>
      <c r="P541" t="b">
        <f>ISBLANK(E541)</f>
        <v>0</v>
      </c>
      <c r="Q541" t="b">
        <f>ISERROR(J541)</f>
        <v>0</v>
      </c>
      <c r="R541" t="b">
        <f>ISERROR(K541)</f>
        <v>0</v>
      </c>
      <c r="S541" t="b">
        <f>ISERROR(G541)</f>
        <v>0</v>
      </c>
      <c r="T541" t="b">
        <f>ISERROR(I541)</f>
        <v>0</v>
      </c>
      <c r="U541" t="b">
        <f>OR(P541:T541)</f>
        <v>0</v>
      </c>
      <c r="W541" s="3">
        <f>SUM(L541:O541)</f>
        <v>0</v>
      </c>
      <c r="Y541" t="s">
        <v>1697</v>
      </c>
      <c r="Z541" t="s">
        <v>1698</v>
      </c>
      <c r="AA541" t="s">
        <v>1148</v>
      </c>
      <c r="AH541">
        <f>FIND(" en ",C541)</f>
        <v>5</v>
      </c>
      <c r="AI541" t="str">
        <f>MID(C541,AH541+4,9999)</f>
        <v>Castilla</v>
      </c>
      <c r="AJ541" t="str">
        <f>AI541&amp;" "&amp;D541&amp;", Madrid, Spain"</f>
        <v>Castilla , Madrid, Spain</v>
      </c>
    </row>
    <row r="542" spans="1:36" x14ac:dyDescent="0.35">
      <c r="A542" s="3">
        <v>1053</v>
      </c>
      <c r="B542" t="s">
        <v>793</v>
      </c>
      <c r="C542" t="s">
        <v>822</v>
      </c>
      <c r="E542" t="s">
        <v>823</v>
      </c>
      <c r="F542" s="3">
        <v>1380</v>
      </c>
      <c r="G542" s="3">
        <v>3</v>
      </c>
      <c r="H542" s="3">
        <v>75</v>
      </c>
      <c r="I542" s="2">
        <v>7</v>
      </c>
      <c r="J542" s="3">
        <v>1</v>
      </c>
      <c r="K542" s="3">
        <v>1</v>
      </c>
      <c r="L542" s="3">
        <v>1</v>
      </c>
      <c r="M542" s="3">
        <v>0</v>
      </c>
      <c r="N542" s="3">
        <v>0</v>
      </c>
      <c r="O542" s="3">
        <v>0</v>
      </c>
      <c r="P542" t="b">
        <f>ISBLANK(E542)</f>
        <v>0</v>
      </c>
      <c r="Q542" t="b">
        <f>ISERROR(J542)</f>
        <v>0</v>
      </c>
      <c r="R542" t="b">
        <f>ISERROR(K542)</f>
        <v>0</v>
      </c>
      <c r="S542" t="b">
        <f>ISERROR(G542)</f>
        <v>0</v>
      </c>
      <c r="T542" t="b">
        <f>ISERROR(I542)</f>
        <v>0</v>
      </c>
      <c r="U542" t="b">
        <f>OR(P542:T542)</f>
        <v>0</v>
      </c>
      <c r="W542" s="3">
        <f>SUM(L542:O542)</f>
        <v>1</v>
      </c>
      <c r="Y542" t="s">
        <v>1710</v>
      </c>
      <c r="Z542" t="s">
        <v>1698</v>
      </c>
      <c r="AA542" t="s">
        <v>1699</v>
      </c>
      <c r="AB542" t="s">
        <v>1700</v>
      </c>
      <c r="AC542" t="s">
        <v>2353</v>
      </c>
      <c r="AH542">
        <f>FIND(" en ",C542)</f>
        <v>6</v>
      </c>
      <c r="AI542" t="str">
        <f>MID(C542,AH542+4,9999)</f>
        <v>calle de cáceres</v>
      </c>
      <c r="AJ542" t="str">
        <f>AI542&amp;" "&amp;D542&amp;", Madrid, Spain"</f>
        <v>calle de cáceres , Madrid, Spain</v>
      </c>
    </row>
    <row r="543" spans="1:36" x14ac:dyDescent="0.35">
      <c r="A543" s="3">
        <v>1057</v>
      </c>
      <c r="B543" t="s">
        <v>793</v>
      </c>
      <c r="C543" t="s">
        <v>827</v>
      </c>
      <c r="D543" t="s">
        <v>476</v>
      </c>
      <c r="E543" t="s">
        <v>823</v>
      </c>
      <c r="F543" s="3">
        <v>775</v>
      </c>
      <c r="G543" s="3">
        <v>2</v>
      </c>
      <c r="H543" s="3">
        <v>72</v>
      </c>
      <c r="I543" s="2">
        <v>3</v>
      </c>
      <c r="J543" s="3">
        <v>0</v>
      </c>
      <c r="K543" s="3">
        <v>1</v>
      </c>
      <c r="L543" s="3">
        <v>0</v>
      </c>
      <c r="M543" s="3">
        <v>0</v>
      </c>
      <c r="N543" s="3">
        <v>0</v>
      </c>
      <c r="O543" s="3">
        <v>0</v>
      </c>
      <c r="P543" t="b">
        <f>ISBLANK(E543)</f>
        <v>0</v>
      </c>
      <c r="Q543" t="b">
        <f>ISERROR(J543)</f>
        <v>0</v>
      </c>
      <c r="R543" t="b">
        <f>ISERROR(K543)</f>
        <v>0</v>
      </c>
      <c r="S543" t="b">
        <f>ISERROR(G543)</f>
        <v>0</v>
      </c>
      <c r="T543" t="b">
        <f>ISERROR(I543)</f>
        <v>0</v>
      </c>
      <c r="U543" t="b">
        <f>OR(P543:T543)</f>
        <v>0</v>
      </c>
      <c r="W543" s="3">
        <f>SUM(L543:O543)</f>
        <v>0</v>
      </c>
      <c r="Y543" t="s">
        <v>1697</v>
      </c>
      <c r="Z543" t="s">
        <v>1698</v>
      </c>
      <c r="AA543" t="s">
        <v>1699</v>
      </c>
      <c r="AB543" t="s">
        <v>2357</v>
      </c>
      <c r="AC543" t="s">
        <v>1708</v>
      </c>
      <c r="AD543" t="s">
        <v>2358</v>
      </c>
      <c r="AH543">
        <f>FIND(" en ",C543)</f>
        <v>5</v>
      </c>
      <c r="AI543" t="str">
        <f>MID(C543,AH543+4,9999)</f>
        <v>calle aldea del fresno</v>
      </c>
      <c r="AJ543" t="str">
        <f>AI543&amp;" "&amp;D543&amp;", Madrid, Spain"</f>
        <v>calle aldea del fresno 26, Madrid, Spain</v>
      </c>
    </row>
    <row r="544" spans="1:36" x14ac:dyDescent="0.35">
      <c r="A544" s="3">
        <v>1109</v>
      </c>
      <c r="B544" t="s">
        <v>872</v>
      </c>
      <c r="C544" t="s">
        <v>877</v>
      </c>
      <c r="E544" t="s">
        <v>878</v>
      </c>
      <c r="F544" s="3">
        <v>700</v>
      </c>
      <c r="G544" s="3">
        <v>1</v>
      </c>
      <c r="H544" s="3">
        <v>50</v>
      </c>
      <c r="I544" s="2">
        <v>0</v>
      </c>
      <c r="J544" s="3">
        <v>1</v>
      </c>
      <c r="K544" s="3">
        <v>1</v>
      </c>
      <c r="L544" s="3">
        <v>0</v>
      </c>
      <c r="M544" s="3">
        <v>0</v>
      </c>
      <c r="N544" s="3">
        <v>0</v>
      </c>
      <c r="O544" s="3">
        <v>0</v>
      </c>
      <c r="P544" t="b">
        <f>ISBLANK(E544)</f>
        <v>0</v>
      </c>
      <c r="Q544" t="b">
        <f>ISERROR(J544)</f>
        <v>0</v>
      </c>
      <c r="R544" t="b">
        <f>ISERROR(K544)</f>
        <v>0</v>
      </c>
      <c r="S544" t="b">
        <f>ISERROR(G544)</f>
        <v>0</v>
      </c>
      <c r="T544" t="b">
        <f>ISERROR(I544)</f>
        <v>0</v>
      </c>
      <c r="U544" t="b">
        <f>OR(P544:T544)</f>
        <v>0</v>
      </c>
      <c r="W544" s="3">
        <f>SUM(L544:O544)</f>
        <v>0</v>
      </c>
      <c r="Y544" t="s">
        <v>1697</v>
      </c>
      <c r="Z544" t="s">
        <v>1698</v>
      </c>
      <c r="AA544" t="s">
        <v>1758</v>
      </c>
      <c r="AB544" t="s">
        <v>2399</v>
      </c>
      <c r="AH544">
        <f>FIND(" en ",C544)</f>
        <v>5</v>
      </c>
      <c r="AI544" t="str">
        <f>MID(C544,AH544+4,9999)</f>
        <v>San Hermenegildo</v>
      </c>
      <c r="AJ544" t="str">
        <f>AI544&amp;" "&amp;D544&amp;", Madrid, Spain"</f>
        <v>San Hermenegildo , Madrid, Spain</v>
      </c>
    </row>
    <row r="545" spans="1:36" x14ac:dyDescent="0.35">
      <c r="A545" s="3">
        <v>1111</v>
      </c>
      <c r="B545" t="s">
        <v>872</v>
      </c>
      <c r="C545" t="s">
        <v>880</v>
      </c>
      <c r="D545" t="s">
        <v>203</v>
      </c>
      <c r="E545" t="s">
        <v>878</v>
      </c>
      <c r="F545" s="3">
        <v>900</v>
      </c>
      <c r="G545" s="3">
        <v>1</v>
      </c>
      <c r="H545" s="3">
        <v>50</v>
      </c>
      <c r="I545" s="2">
        <v>4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t="b">
        <f>ISBLANK(E545)</f>
        <v>0</v>
      </c>
      <c r="Q545" t="b">
        <f>ISERROR(J545)</f>
        <v>0</v>
      </c>
      <c r="R545" t="b">
        <f>ISERROR(K545)</f>
        <v>0</v>
      </c>
      <c r="S545" t="b">
        <f>ISERROR(G545)</f>
        <v>0</v>
      </c>
      <c r="T545" t="b">
        <f>ISERROR(I545)</f>
        <v>0</v>
      </c>
      <c r="U545" t="b">
        <f>OR(P545:T545)</f>
        <v>0</v>
      </c>
      <c r="W545" s="3">
        <f>SUM(L545:O545)</f>
        <v>0</v>
      </c>
      <c r="Y545" t="s">
        <v>1697</v>
      </c>
      <c r="Z545" t="s">
        <v>1698</v>
      </c>
      <c r="AA545" t="s">
        <v>2400</v>
      </c>
      <c r="AH545">
        <f>FIND(" en ",C545)</f>
        <v>5</v>
      </c>
      <c r="AI545" t="str">
        <f>MID(C545,AH545+4,9999)</f>
        <v>CHUECA</v>
      </c>
      <c r="AJ545" t="str">
        <f>AI545&amp;" "&amp;D545&amp;", Madrid, Spain"</f>
        <v>CHUECA s/n, Madrid, Spain</v>
      </c>
    </row>
    <row r="546" spans="1:36" x14ac:dyDescent="0.35">
      <c r="A546" s="3">
        <v>1113</v>
      </c>
      <c r="B546" t="s">
        <v>872</v>
      </c>
      <c r="C546" t="s">
        <v>883</v>
      </c>
      <c r="D546" t="s">
        <v>102</v>
      </c>
      <c r="E546" t="s">
        <v>878</v>
      </c>
      <c r="F546" s="3">
        <v>650</v>
      </c>
      <c r="G546" s="1" t="e">
        <v>#NULL!</v>
      </c>
      <c r="H546" s="3">
        <v>25</v>
      </c>
      <c r="I546" s="2">
        <v>2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t="b">
        <f>ISBLANK(E546)</f>
        <v>0</v>
      </c>
      <c r="Q546" t="b">
        <f>ISERROR(J546)</f>
        <v>0</v>
      </c>
      <c r="R546" t="b">
        <f>ISERROR(K546)</f>
        <v>0</v>
      </c>
      <c r="S546" t="b">
        <f>ISERROR(G546)</f>
        <v>1</v>
      </c>
      <c r="T546" t="b">
        <f>ISERROR(I546)</f>
        <v>0</v>
      </c>
      <c r="U546" t="b">
        <f>OR(P546:T546)</f>
        <v>1</v>
      </c>
      <c r="W546" s="3">
        <f>SUM(L546:O546)</f>
        <v>0</v>
      </c>
      <c r="Y546" t="s">
        <v>1721</v>
      </c>
      <c r="Z546" t="s">
        <v>1698</v>
      </c>
      <c r="AA546" t="s">
        <v>1699</v>
      </c>
      <c r="AB546" t="s">
        <v>2401</v>
      </c>
      <c r="AH546">
        <f>FIND(" en ",C546)</f>
        <v>8</v>
      </c>
      <c r="AI546" t="str">
        <f>MID(C546,AH546+4,9999)</f>
        <v>calle Velarde</v>
      </c>
      <c r="AJ546" t="str">
        <f>AI546&amp;" "&amp;D546&amp;", Madrid, Spain"</f>
        <v>calle Velarde 6, Madrid, Spain</v>
      </c>
    </row>
    <row r="547" spans="1:36" x14ac:dyDescent="0.35">
      <c r="A547" s="3">
        <v>1115</v>
      </c>
      <c r="B547" t="s">
        <v>872</v>
      </c>
      <c r="C547" t="s">
        <v>886</v>
      </c>
      <c r="E547" t="s">
        <v>878</v>
      </c>
      <c r="F547" s="3">
        <v>1200</v>
      </c>
      <c r="G547" s="3">
        <v>2</v>
      </c>
      <c r="H547" s="3">
        <v>91</v>
      </c>
      <c r="I547" s="2">
        <v>2</v>
      </c>
      <c r="J547" s="3">
        <v>1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t="b">
        <f>ISBLANK(E547)</f>
        <v>0</v>
      </c>
      <c r="Q547" t="b">
        <f>ISERROR(J547)</f>
        <v>0</v>
      </c>
      <c r="R547" t="b">
        <f>ISERROR(K547)</f>
        <v>0</v>
      </c>
      <c r="S547" t="b">
        <f>ISERROR(G547)</f>
        <v>0</v>
      </c>
      <c r="T547" t="b">
        <f>ISERROR(I547)</f>
        <v>0</v>
      </c>
      <c r="U547" t="b">
        <f>OR(P547:T547)</f>
        <v>0</v>
      </c>
      <c r="W547" s="3">
        <f>SUM(L547:O547)</f>
        <v>0</v>
      </c>
      <c r="Y547" t="s">
        <v>1697</v>
      </c>
      <c r="Z547" t="s">
        <v>1698</v>
      </c>
      <c r="AA547" t="s">
        <v>1699</v>
      </c>
      <c r="AB547" t="s">
        <v>2403</v>
      </c>
      <c r="AC547" t="s">
        <v>2404</v>
      </c>
      <c r="AH547">
        <f>FIND(" en ",C547)</f>
        <v>5</v>
      </c>
      <c r="AI547" t="str">
        <f>MID(C547,AH547+4,9999)</f>
        <v>calle SAN LEONARDO</v>
      </c>
      <c r="AJ547" t="str">
        <f>AI547&amp;" "&amp;D547&amp;", Madrid, Spain"</f>
        <v>calle SAN LEONARDO , Madrid, Spain</v>
      </c>
    </row>
    <row r="548" spans="1:36" x14ac:dyDescent="0.35">
      <c r="A548" s="3">
        <v>1118</v>
      </c>
      <c r="B548" t="s">
        <v>872</v>
      </c>
      <c r="C548" t="s">
        <v>889</v>
      </c>
      <c r="D548" t="s">
        <v>200</v>
      </c>
      <c r="E548" t="s">
        <v>878</v>
      </c>
      <c r="F548" s="3">
        <v>850</v>
      </c>
      <c r="G548" s="3">
        <v>1</v>
      </c>
      <c r="H548" s="3">
        <v>50</v>
      </c>
      <c r="I548" s="2">
        <v>2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t="b">
        <f>ISBLANK(E548)</f>
        <v>0</v>
      </c>
      <c r="Q548" t="b">
        <f>ISERROR(J548)</f>
        <v>0</v>
      </c>
      <c r="R548" t="b">
        <f>ISERROR(K548)</f>
        <v>0</v>
      </c>
      <c r="S548" t="b">
        <f>ISERROR(G548)</f>
        <v>0</v>
      </c>
      <c r="T548" t="b">
        <f>ISERROR(I548)</f>
        <v>0</v>
      </c>
      <c r="U548" t="b">
        <f>OR(P548:T548)</f>
        <v>0</v>
      </c>
      <c r="W548" s="3">
        <f>SUM(L548:O548)</f>
        <v>0</v>
      </c>
      <c r="Y548" t="s">
        <v>1697</v>
      </c>
      <c r="Z548" t="s">
        <v>1698</v>
      </c>
      <c r="AA548" t="s">
        <v>1699</v>
      </c>
      <c r="AB548" t="s">
        <v>1700</v>
      </c>
      <c r="AC548" t="s">
        <v>1729</v>
      </c>
      <c r="AD548" t="s">
        <v>2405</v>
      </c>
      <c r="AH548">
        <f>FIND(" en ",C548)</f>
        <v>5</v>
      </c>
      <c r="AI548" t="str">
        <f>MID(C548,AH548+4,9999)</f>
        <v>calle de la Verónica</v>
      </c>
      <c r="AJ548" t="str">
        <f>AI548&amp;" "&amp;D548&amp;", Madrid, Spain"</f>
        <v>calle de la Verónica 7, Madrid, Spain</v>
      </c>
    </row>
    <row r="549" spans="1:36" x14ac:dyDescent="0.35">
      <c r="A549" s="3">
        <v>1121</v>
      </c>
      <c r="B549" t="s">
        <v>872</v>
      </c>
      <c r="C549" t="s">
        <v>893</v>
      </c>
      <c r="E549" t="s">
        <v>878</v>
      </c>
      <c r="F549" s="3">
        <v>1000</v>
      </c>
      <c r="G549" s="3">
        <v>1</v>
      </c>
      <c r="H549" s="3">
        <v>60</v>
      </c>
      <c r="I549" s="2">
        <v>1</v>
      </c>
      <c r="J549" s="3">
        <v>1</v>
      </c>
      <c r="K549" s="3">
        <v>0</v>
      </c>
      <c r="L549" s="3">
        <v>0</v>
      </c>
      <c r="M549" s="3">
        <v>0</v>
      </c>
      <c r="N549" s="3">
        <v>1</v>
      </c>
      <c r="O549" s="3">
        <v>0</v>
      </c>
      <c r="P549" t="b">
        <f>ISBLANK(E549)</f>
        <v>0</v>
      </c>
      <c r="Q549" t="b">
        <f>ISERROR(J549)</f>
        <v>0</v>
      </c>
      <c r="R549" t="b">
        <f>ISERROR(K549)</f>
        <v>0</v>
      </c>
      <c r="S549" t="b">
        <f>ISERROR(G549)</f>
        <v>0</v>
      </c>
      <c r="T549" t="b">
        <f>ISERROR(I549)</f>
        <v>0</v>
      </c>
      <c r="U549" t="b">
        <f>OR(P549:T549)</f>
        <v>0</v>
      </c>
      <c r="W549" s="3">
        <f>SUM(L549:O549)</f>
        <v>1</v>
      </c>
      <c r="Y549" t="s">
        <v>1718</v>
      </c>
      <c r="Z549" t="s">
        <v>1698</v>
      </c>
      <c r="AA549" t="s">
        <v>1795</v>
      </c>
      <c r="AB549" t="s">
        <v>2315</v>
      </c>
      <c r="AH549">
        <f>FIND(" en ",C549)</f>
        <v>7</v>
      </c>
      <c r="AI549" t="str">
        <f>MID(C549,AH549+4,9999)</f>
        <v>travesía conde</v>
      </c>
      <c r="AJ549" t="str">
        <f>AI549&amp;" "&amp;D549&amp;", Madrid, Spain"</f>
        <v>travesía conde , Madrid, Spain</v>
      </c>
    </row>
    <row r="550" spans="1:36" x14ac:dyDescent="0.35">
      <c r="A550" s="3">
        <v>1122</v>
      </c>
      <c r="B550" t="s">
        <v>872</v>
      </c>
      <c r="C550" t="s">
        <v>894</v>
      </c>
      <c r="E550" t="s">
        <v>878</v>
      </c>
      <c r="F550" s="3">
        <v>1150</v>
      </c>
      <c r="G550" s="3">
        <v>1</v>
      </c>
      <c r="H550" s="3">
        <v>55</v>
      </c>
      <c r="I550" s="2">
        <v>2</v>
      </c>
      <c r="J550" s="3">
        <v>1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  <c r="P550" t="b">
        <f>ISBLANK(E550)</f>
        <v>0</v>
      </c>
      <c r="Q550" t="b">
        <f>ISERROR(J550)</f>
        <v>0</v>
      </c>
      <c r="R550" t="b">
        <f>ISERROR(K550)</f>
        <v>0</v>
      </c>
      <c r="S550" t="b">
        <f>ISERROR(G550)</f>
        <v>0</v>
      </c>
      <c r="T550" t="b">
        <f>ISERROR(I550)</f>
        <v>0</v>
      </c>
      <c r="U550" t="b">
        <f>OR(P550:T550)</f>
        <v>0</v>
      </c>
      <c r="W550" s="3">
        <f>SUM(L550:O550)</f>
        <v>0</v>
      </c>
      <c r="Y550" t="s">
        <v>1697</v>
      </c>
      <c r="Z550" t="s">
        <v>1698</v>
      </c>
      <c r="AA550" t="s">
        <v>2407</v>
      </c>
      <c r="AB550" t="s">
        <v>1785</v>
      </c>
      <c r="AC550" t="s">
        <v>2234</v>
      </c>
      <c r="AD550" t="s">
        <v>2408</v>
      </c>
      <c r="AH550">
        <f>FIND(" en ",C550)</f>
        <v>5</v>
      </c>
      <c r="AI550" t="str">
        <f>MID(C550,AH550+4,9999)</f>
        <v>MARQUES DE LA ENSENADA</v>
      </c>
      <c r="AJ550" t="str">
        <f>AI550&amp;" "&amp;D550&amp;", Madrid, Spain"</f>
        <v>MARQUES DE LA ENSENADA , Madrid, Spain</v>
      </c>
    </row>
    <row r="551" spans="1:36" x14ac:dyDescent="0.35">
      <c r="A551" s="3">
        <v>1125</v>
      </c>
      <c r="B551" t="s">
        <v>872</v>
      </c>
      <c r="C551" t="s">
        <v>897</v>
      </c>
      <c r="D551" t="s">
        <v>369</v>
      </c>
      <c r="E551" t="s">
        <v>878</v>
      </c>
      <c r="F551" s="3">
        <v>1200</v>
      </c>
      <c r="G551" s="1" t="e">
        <v>#NULL!</v>
      </c>
      <c r="H551" s="3">
        <v>70</v>
      </c>
      <c r="I551" s="2">
        <v>3</v>
      </c>
      <c r="J551" s="3">
        <v>0</v>
      </c>
      <c r="K551" s="3">
        <v>1</v>
      </c>
      <c r="L551" s="3">
        <v>0</v>
      </c>
      <c r="M551" s="3">
        <v>0</v>
      </c>
      <c r="N551" s="3">
        <v>0</v>
      </c>
      <c r="O551" s="3">
        <v>0</v>
      </c>
      <c r="P551" t="b">
        <f>ISBLANK(E551)</f>
        <v>0</v>
      </c>
      <c r="Q551" t="b">
        <f>ISERROR(J551)</f>
        <v>0</v>
      </c>
      <c r="R551" t="b">
        <f>ISERROR(K551)</f>
        <v>0</v>
      </c>
      <c r="S551" t="b">
        <f>ISERROR(G551)</f>
        <v>1</v>
      </c>
      <c r="T551" t="b">
        <f>ISERROR(I551)</f>
        <v>0</v>
      </c>
      <c r="U551" t="b">
        <f>OR(P551:T551)</f>
        <v>1</v>
      </c>
      <c r="W551" s="3">
        <f>SUM(L551:O551)</f>
        <v>0</v>
      </c>
      <c r="Y551" t="s">
        <v>1721</v>
      </c>
      <c r="Z551" t="s">
        <v>1698</v>
      </c>
      <c r="AA551" t="s">
        <v>1699</v>
      </c>
      <c r="AB551" t="s">
        <v>1700</v>
      </c>
      <c r="AC551" t="s">
        <v>133</v>
      </c>
      <c r="AH551">
        <f>FIND(" en ",C551)</f>
        <v>8</v>
      </c>
      <c r="AI551" t="str">
        <f>MID(C551,AH551+4,9999)</f>
        <v>calle de Fuencarral</v>
      </c>
      <c r="AJ551" t="str">
        <f>AI551&amp;" "&amp;D551&amp;", Madrid, Spain"</f>
        <v>calle de Fuencarral 40, Madrid, Spain</v>
      </c>
    </row>
    <row r="552" spans="1:36" x14ac:dyDescent="0.35">
      <c r="A552" s="3">
        <v>1126</v>
      </c>
      <c r="B552" t="s">
        <v>872</v>
      </c>
      <c r="C552" t="s">
        <v>898</v>
      </c>
      <c r="D552" t="s">
        <v>343</v>
      </c>
      <c r="E552" t="s">
        <v>878</v>
      </c>
      <c r="F552" s="3">
        <v>900</v>
      </c>
      <c r="G552" s="3">
        <v>1</v>
      </c>
      <c r="H552" s="3">
        <v>40</v>
      </c>
      <c r="I552" s="2">
        <v>1</v>
      </c>
      <c r="J552" s="3">
        <v>0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t="b">
        <f>ISBLANK(E552)</f>
        <v>0</v>
      </c>
      <c r="Q552" t="b">
        <f>ISERROR(J552)</f>
        <v>0</v>
      </c>
      <c r="R552" t="b">
        <f>ISERROR(K552)</f>
        <v>0</v>
      </c>
      <c r="S552" t="b">
        <f>ISERROR(G552)</f>
        <v>0</v>
      </c>
      <c r="T552" t="b">
        <f>ISERROR(I552)</f>
        <v>0</v>
      </c>
      <c r="U552" t="b">
        <f>OR(P552:T552)</f>
        <v>0</v>
      </c>
      <c r="W552" s="3">
        <f>SUM(L552:O552)</f>
        <v>0</v>
      </c>
      <c r="Y552" t="s">
        <v>1697</v>
      </c>
      <c r="Z552" t="s">
        <v>1698</v>
      </c>
      <c r="AA552" t="s">
        <v>1699</v>
      </c>
      <c r="AB552" t="s">
        <v>1700</v>
      </c>
      <c r="AC552" t="s">
        <v>1758</v>
      </c>
      <c r="AD552" t="s">
        <v>1703</v>
      </c>
      <c r="AE552" t="s">
        <v>2239</v>
      </c>
      <c r="AH552">
        <f>FIND(" en ",C552)</f>
        <v>5</v>
      </c>
      <c r="AI552" t="str">
        <f>MID(C552,AH552+4,9999)</f>
        <v>calle de San Vicente Ferrer</v>
      </c>
      <c r="AJ552" t="str">
        <f>AI552&amp;" "&amp;D552&amp;", Madrid, Spain"</f>
        <v>calle de San Vicente Ferrer 60, Madrid, Spain</v>
      </c>
    </row>
    <row r="553" spans="1:36" x14ac:dyDescent="0.35">
      <c r="A553" s="3">
        <v>1127</v>
      </c>
      <c r="B553" t="s">
        <v>872</v>
      </c>
      <c r="C553" t="s">
        <v>899</v>
      </c>
      <c r="D553" t="s">
        <v>102</v>
      </c>
      <c r="E553" t="s">
        <v>878</v>
      </c>
      <c r="F553" s="3">
        <v>1300</v>
      </c>
      <c r="G553" s="3">
        <v>1</v>
      </c>
      <c r="H553" s="3">
        <v>73</v>
      </c>
      <c r="I553" s="2">
        <v>1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t="b">
        <f>ISBLANK(E553)</f>
        <v>0</v>
      </c>
      <c r="Q553" t="b">
        <f>ISERROR(J553)</f>
        <v>0</v>
      </c>
      <c r="R553" t="b">
        <f>ISERROR(K553)</f>
        <v>0</v>
      </c>
      <c r="S553" t="b">
        <f>ISERROR(G553)</f>
        <v>0</v>
      </c>
      <c r="T553" t="b">
        <f>ISERROR(I553)</f>
        <v>0</v>
      </c>
      <c r="U553" t="b">
        <f>OR(P553:T553)</f>
        <v>0</v>
      </c>
      <c r="W553" s="3">
        <f>SUM(L553:O553)</f>
        <v>0</v>
      </c>
      <c r="Y553" t="s">
        <v>1697</v>
      </c>
      <c r="Z553" t="s">
        <v>1698</v>
      </c>
      <c r="AA553" t="s">
        <v>1699</v>
      </c>
      <c r="AB553" t="s">
        <v>2411</v>
      </c>
      <c r="AC553" t="s">
        <v>2412</v>
      </c>
      <c r="AH553">
        <f>FIND(" en ",C553)</f>
        <v>5</v>
      </c>
      <c r="AI553" t="str">
        <f>MID(C553,AH553+4,9999)</f>
        <v>calle Santo Tome</v>
      </c>
      <c r="AJ553" t="str">
        <f>AI553&amp;" "&amp;D553&amp;", Madrid, Spain"</f>
        <v>calle Santo Tome 6, Madrid, Spain</v>
      </c>
    </row>
    <row r="554" spans="1:36" x14ac:dyDescent="0.35">
      <c r="A554" s="3">
        <v>1133</v>
      </c>
      <c r="B554" t="s">
        <v>872</v>
      </c>
      <c r="C554" t="s">
        <v>903</v>
      </c>
      <c r="D554" t="s">
        <v>203</v>
      </c>
      <c r="E554" t="s">
        <v>878</v>
      </c>
      <c r="F554" s="3">
        <v>1900</v>
      </c>
      <c r="G554" s="3">
        <v>4</v>
      </c>
      <c r="H554" s="3">
        <v>175</v>
      </c>
      <c r="I554" s="2">
        <v>2</v>
      </c>
      <c r="J554" s="3">
        <v>1</v>
      </c>
      <c r="K554" s="3">
        <v>1</v>
      </c>
      <c r="L554" s="3">
        <v>0</v>
      </c>
      <c r="M554" s="3">
        <v>0</v>
      </c>
      <c r="N554" s="3">
        <v>0</v>
      </c>
      <c r="O554" s="3">
        <v>0</v>
      </c>
      <c r="P554" t="b">
        <f>ISBLANK(E554)</f>
        <v>0</v>
      </c>
      <c r="Q554" t="b">
        <f>ISERROR(J554)</f>
        <v>0</v>
      </c>
      <c r="R554" t="b">
        <f>ISERROR(K554)</f>
        <v>0</v>
      </c>
      <c r="S554" t="b">
        <f>ISERROR(G554)</f>
        <v>0</v>
      </c>
      <c r="T554" t="b">
        <f>ISERROR(I554)</f>
        <v>0</v>
      </c>
      <c r="U554" t="b">
        <f>OR(P554:T554)</f>
        <v>0</v>
      </c>
      <c r="W554" s="3">
        <f>SUM(L554:O554)</f>
        <v>0</v>
      </c>
      <c r="Y554" t="s">
        <v>1697</v>
      </c>
      <c r="Z554" t="s">
        <v>1698</v>
      </c>
      <c r="AA554" t="s">
        <v>2416</v>
      </c>
      <c r="AH554">
        <f>FIND(" en ",C554)</f>
        <v>5</v>
      </c>
      <c r="AI554" t="str">
        <f>MID(C554,AH554+4,9999)</f>
        <v>Chueca</v>
      </c>
      <c r="AJ554" t="str">
        <f>AI554&amp;" "&amp;D554&amp;", Madrid, Spain"</f>
        <v>Chueca s/n, Madrid, Spain</v>
      </c>
    </row>
    <row r="555" spans="1:36" x14ac:dyDescent="0.35">
      <c r="A555" s="3">
        <v>1136</v>
      </c>
      <c r="B555" t="s">
        <v>872</v>
      </c>
      <c r="C555" t="s">
        <v>905</v>
      </c>
      <c r="E555" t="s">
        <v>878</v>
      </c>
      <c r="F555" s="3">
        <v>1250</v>
      </c>
      <c r="G555" s="3">
        <v>1</v>
      </c>
      <c r="H555" s="3">
        <v>55</v>
      </c>
      <c r="I555" s="2">
        <v>1</v>
      </c>
      <c r="J555" s="3">
        <v>0</v>
      </c>
      <c r="K555" s="3">
        <v>1</v>
      </c>
      <c r="L555" s="3">
        <v>0</v>
      </c>
      <c r="M555" s="3">
        <v>0</v>
      </c>
      <c r="N555" s="3">
        <v>0</v>
      </c>
      <c r="O555" s="3">
        <v>0</v>
      </c>
      <c r="P555" t="b">
        <f>ISBLANK(E555)</f>
        <v>0</v>
      </c>
      <c r="Q555" t="b">
        <f>ISERROR(J555)</f>
        <v>0</v>
      </c>
      <c r="R555" t="b">
        <f>ISERROR(K555)</f>
        <v>0</v>
      </c>
      <c r="S555" t="b">
        <f>ISERROR(G555)</f>
        <v>0</v>
      </c>
      <c r="T555" t="b">
        <f>ISERROR(I555)</f>
        <v>0</v>
      </c>
      <c r="U555" t="b">
        <f>OR(P555:T555)</f>
        <v>0</v>
      </c>
      <c r="W555" s="3">
        <f>SUM(L555:O555)</f>
        <v>0</v>
      </c>
      <c r="Y555" t="s">
        <v>1697</v>
      </c>
      <c r="Z555" t="s">
        <v>1698</v>
      </c>
      <c r="AA555" t="s">
        <v>1699</v>
      </c>
      <c r="AB555" t="s">
        <v>2418</v>
      </c>
      <c r="AH555">
        <f>FIND(" en ",C555)</f>
        <v>5</v>
      </c>
      <c r="AI555" t="str">
        <f>MID(C555,AH555+4,9999)</f>
        <v>calle echegaray</v>
      </c>
      <c r="AJ555" t="str">
        <f>AI555&amp;" "&amp;D555&amp;", Madrid, Spain"</f>
        <v>calle echegaray , Madrid, Spain</v>
      </c>
    </row>
    <row r="556" spans="1:36" x14ac:dyDescent="0.35">
      <c r="A556" s="3">
        <v>1137</v>
      </c>
      <c r="B556" t="s">
        <v>872</v>
      </c>
      <c r="C556" t="s">
        <v>906</v>
      </c>
      <c r="E556" t="s">
        <v>878</v>
      </c>
      <c r="F556" s="3">
        <v>2150</v>
      </c>
      <c r="G556" s="1" t="e">
        <v>#NULL!</v>
      </c>
      <c r="H556" s="3">
        <v>65</v>
      </c>
      <c r="I556" s="2">
        <v>9</v>
      </c>
      <c r="J556" s="3">
        <v>1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  <c r="P556" t="b">
        <f>ISBLANK(E556)</f>
        <v>0</v>
      </c>
      <c r="Q556" t="b">
        <f>ISERROR(J556)</f>
        <v>0</v>
      </c>
      <c r="R556" t="b">
        <f>ISERROR(K556)</f>
        <v>0</v>
      </c>
      <c r="S556" t="b">
        <f>ISERROR(G556)</f>
        <v>1</v>
      </c>
      <c r="T556" t="b">
        <f>ISERROR(I556)</f>
        <v>0</v>
      </c>
      <c r="U556" t="b">
        <f>OR(P556:T556)</f>
        <v>1</v>
      </c>
      <c r="W556" s="3">
        <f>SUM(L556:O556)</f>
        <v>0</v>
      </c>
      <c r="Y556" t="s">
        <v>1721</v>
      </c>
      <c r="Z556" t="s">
        <v>1698</v>
      </c>
      <c r="AA556" t="s">
        <v>1699</v>
      </c>
      <c r="AB556" t="s">
        <v>1700</v>
      </c>
      <c r="AC556" t="s">
        <v>1729</v>
      </c>
      <c r="AD556" t="s">
        <v>2419</v>
      </c>
      <c r="AH556">
        <f>FIND(" en ",C556)</f>
        <v>8</v>
      </c>
      <c r="AI556" t="str">
        <f>MID(C556,AH556+4,9999)</f>
        <v>calle de la ensenada</v>
      </c>
      <c r="AJ556" t="str">
        <f>AI556&amp;" "&amp;D556&amp;", Madrid, Spain"</f>
        <v>calle de la ensenada , Madrid, Spain</v>
      </c>
    </row>
    <row r="557" spans="1:36" x14ac:dyDescent="0.35">
      <c r="A557" s="3">
        <v>1140</v>
      </c>
      <c r="B557" t="s">
        <v>872</v>
      </c>
      <c r="C557" t="s">
        <v>909</v>
      </c>
      <c r="E557" t="s">
        <v>878</v>
      </c>
      <c r="F557" s="3">
        <v>7500</v>
      </c>
      <c r="G557" s="3">
        <v>5</v>
      </c>
      <c r="H557" s="3">
        <v>557</v>
      </c>
      <c r="I557" s="2">
        <v>2</v>
      </c>
      <c r="J557" s="3">
        <v>1</v>
      </c>
      <c r="K557" s="3">
        <v>1</v>
      </c>
      <c r="L557" s="3">
        <v>0</v>
      </c>
      <c r="M557" s="3">
        <v>0</v>
      </c>
      <c r="N557" s="3">
        <v>0</v>
      </c>
      <c r="O557" s="3">
        <v>0</v>
      </c>
      <c r="P557" t="b">
        <f>ISBLANK(E557)</f>
        <v>0</v>
      </c>
      <c r="Q557" t="b">
        <f>ISERROR(J557)</f>
        <v>0</v>
      </c>
      <c r="R557" t="b">
        <f>ISERROR(K557)</f>
        <v>0</v>
      </c>
      <c r="S557" t="b">
        <f>ISERROR(G557)</f>
        <v>0</v>
      </c>
      <c r="T557" t="b">
        <f>ISERROR(I557)</f>
        <v>0</v>
      </c>
      <c r="U557" t="b">
        <f>OR(P557:T557)</f>
        <v>0</v>
      </c>
      <c r="W557" s="3">
        <f>SUM(L557:O557)</f>
        <v>0</v>
      </c>
      <c r="Y557" t="s">
        <v>1697</v>
      </c>
      <c r="Z557" t="s">
        <v>1698</v>
      </c>
      <c r="AA557" t="s">
        <v>878</v>
      </c>
      <c r="AH557">
        <f>FIND(" en ",C557)</f>
        <v>5</v>
      </c>
      <c r="AI557" t="str">
        <f>MID(C557,AH557+4,9999)</f>
        <v>Chueca-Justicia</v>
      </c>
      <c r="AJ557" t="str">
        <f>AI557&amp;" "&amp;D557&amp;", Madrid, Spain"</f>
        <v>Chueca-Justicia , Madrid, Spain</v>
      </c>
    </row>
    <row r="558" spans="1:36" x14ac:dyDescent="0.35">
      <c r="A558" s="3">
        <v>1142</v>
      </c>
      <c r="B558" t="s">
        <v>872</v>
      </c>
      <c r="C558" t="s">
        <v>909</v>
      </c>
      <c r="E558" t="s">
        <v>878</v>
      </c>
      <c r="F558" s="3">
        <v>7500</v>
      </c>
      <c r="G558" s="3">
        <v>5</v>
      </c>
      <c r="H558" s="3">
        <v>557</v>
      </c>
      <c r="I558" s="2">
        <v>2</v>
      </c>
      <c r="J558" s="3">
        <v>1</v>
      </c>
      <c r="K558" s="3">
        <v>1</v>
      </c>
      <c r="L558" s="3">
        <v>0</v>
      </c>
      <c r="M558" s="3">
        <v>0</v>
      </c>
      <c r="N558" s="3">
        <v>0</v>
      </c>
      <c r="O558" s="3">
        <v>0</v>
      </c>
      <c r="P558" t="b">
        <f>ISBLANK(E558)</f>
        <v>0</v>
      </c>
      <c r="Q558" t="b">
        <f>ISERROR(J558)</f>
        <v>0</v>
      </c>
      <c r="R558" t="b">
        <f>ISERROR(K558)</f>
        <v>0</v>
      </c>
      <c r="S558" t="b">
        <f>ISERROR(G558)</f>
        <v>0</v>
      </c>
      <c r="T558" t="b">
        <f>ISERROR(I558)</f>
        <v>0</v>
      </c>
      <c r="U558" t="b">
        <f>OR(P558:T558)</f>
        <v>0</v>
      </c>
      <c r="W558" s="3">
        <f>SUM(L558:O558)</f>
        <v>0</v>
      </c>
      <c r="Y558" t="s">
        <v>1697</v>
      </c>
      <c r="Z558" t="s">
        <v>1698</v>
      </c>
      <c r="AA558" t="s">
        <v>878</v>
      </c>
      <c r="AH558">
        <f>FIND(" en ",C558)</f>
        <v>5</v>
      </c>
      <c r="AI558" t="str">
        <f>MID(C558,AH558+4,9999)</f>
        <v>Chueca-Justicia</v>
      </c>
      <c r="AJ558" t="str">
        <f>AI558&amp;" "&amp;D558&amp;", Madrid, Spain"</f>
        <v>Chueca-Justicia , Madrid, Spain</v>
      </c>
    </row>
    <row r="559" spans="1:36" x14ac:dyDescent="0.35">
      <c r="A559" s="3">
        <v>1145</v>
      </c>
      <c r="B559" t="s">
        <v>872</v>
      </c>
      <c r="C559" t="s">
        <v>913</v>
      </c>
      <c r="E559" t="s">
        <v>878</v>
      </c>
      <c r="F559" s="3">
        <v>1300</v>
      </c>
      <c r="G559" s="3">
        <v>1</v>
      </c>
      <c r="H559" s="3">
        <v>78</v>
      </c>
      <c r="I559" s="2">
        <v>-1</v>
      </c>
      <c r="J559" s="3">
        <v>1</v>
      </c>
      <c r="K559" s="3">
        <v>1</v>
      </c>
      <c r="L559" s="3">
        <v>0</v>
      </c>
      <c r="M559" s="3">
        <v>0</v>
      </c>
      <c r="N559" s="3">
        <v>0</v>
      </c>
      <c r="O559" s="3">
        <v>0</v>
      </c>
      <c r="P559" t="b">
        <f>ISBLANK(E559)</f>
        <v>0</v>
      </c>
      <c r="Q559" t="b">
        <f>ISERROR(J559)</f>
        <v>0</v>
      </c>
      <c r="R559" t="b">
        <f>ISERROR(K559)</f>
        <v>0</v>
      </c>
      <c r="S559" t="b">
        <f>ISERROR(G559)</f>
        <v>0</v>
      </c>
      <c r="T559" t="b">
        <f>ISERROR(I559)</f>
        <v>0</v>
      </c>
      <c r="U559" t="b">
        <f>OR(P559:T559)</f>
        <v>0</v>
      </c>
      <c r="W559" s="3">
        <f>SUM(L559:O559)</f>
        <v>0</v>
      </c>
      <c r="Y559" t="s">
        <v>1697</v>
      </c>
      <c r="Z559" t="s">
        <v>1698</v>
      </c>
      <c r="AA559" t="s">
        <v>1699</v>
      </c>
      <c r="AB559" t="s">
        <v>1700</v>
      </c>
      <c r="AC559" t="s">
        <v>1932</v>
      </c>
      <c r="AD559" t="s">
        <v>2424</v>
      </c>
      <c r="AE559" t="s">
        <v>1919</v>
      </c>
      <c r="AF559" t="s">
        <v>2425</v>
      </c>
      <c r="AH559">
        <f>FIND(" en ",C559)</f>
        <v>5</v>
      </c>
      <c r="AI559" t="str">
        <f>MID(C559,AH559+4,9999)</f>
        <v>calle de Manuel Fernández y González</v>
      </c>
      <c r="AJ559" t="str">
        <f>AI559&amp;" "&amp;D559&amp;", Madrid, Spain"</f>
        <v>calle de Manuel Fernández y González , Madrid, Spain</v>
      </c>
    </row>
    <row r="560" spans="1:36" x14ac:dyDescent="0.35">
      <c r="A560" s="3">
        <v>1146</v>
      </c>
      <c r="B560" t="s">
        <v>872</v>
      </c>
      <c r="C560" t="s">
        <v>914</v>
      </c>
      <c r="D560" t="s">
        <v>102</v>
      </c>
      <c r="E560" t="s">
        <v>878</v>
      </c>
      <c r="F560" s="3">
        <v>3105</v>
      </c>
      <c r="G560" s="3">
        <v>2</v>
      </c>
      <c r="H560" s="3">
        <v>120</v>
      </c>
      <c r="I560" s="2">
        <v>3</v>
      </c>
      <c r="J560" s="3">
        <v>1</v>
      </c>
      <c r="K560" s="3">
        <v>1</v>
      </c>
      <c r="L560" s="3">
        <v>0</v>
      </c>
      <c r="M560" s="3">
        <v>0</v>
      </c>
      <c r="N560" s="3">
        <v>0</v>
      </c>
      <c r="O560" s="3">
        <v>0</v>
      </c>
      <c r="P560" t="b">
        <f>ISBLANK(E560)</f>
        <v>0</v>
      </c>
      <c r="Q560" t="b">
        <f>ISERROR(J560)</f>
        <v>0</v>
      </c>
      <c r="R560" t="b">
        <f>ISERROR(K560)</f>
        <v>0</v>
      </c>
      <c r="S560" t="b">
        <f>ISERROR(G560)</f>
        <v>0</v>
      </c>
      <c r="T560" t="b">
        <f>ISERROR(I560)</f>
        <v>0</v>
      </c>
      <c r="U560" t="b">
        <f>OR(P560:T560)</f>
        <v>0</v>
      </c>
      <c r="W560" s="3">
        <f>SUM(L560:O560)</f>
        <v>0</v>
      </c>
      <c r="Y560" t="s">
        <v>1697</v>
      </c>
      <c r="Z560" t="s">
        <v>1698</v>
      </c>
      <c r="AA560" t="s">
        <v>1699</v>
      </c>
      <c r="AB560" t="s">
        <v>2315</v>
      </c>
      <c r="AC560" t="s">
        <v>1700</v>
      </c>
      <c r="AD560" t="s">
        <v>2426</v>
      </c>
      <c r="AH560">
        <f>FIND(" en ",C560)</f>
        <v>5</v>
      </c>
      <c r="AI560" t="str">
        <f>MID(C560,AH560+4,9999)</f>
        <v>calle conde de xiquena</v>
      </c>
      <c r="AJ560" t="str">
        <f>AI560&amp;" "&amp;D560&amp;", Madrid, Spain"</f>
        <v>calle conde de xiquena 6, Madrid, Spain</v>
      </c>
    </row>
    <row r="561" spans="1:36" x14ac:dyDescent="0.35">
      <c r="A561" s="3">
        <v>1147</v>
      </c>
      <c r="B561" t="s">
        <v>872</v>
      </c>
      <c r="C561" t="s">
        <v>915</v>
      </c>
      <c r="E561" t="s">
        <v>878</v>
      </c>
      <c r="F561" s="3">
        <v>1400</v>
      </c>
      <c r="G561" s="3">
        <v>2</v>
      </c>
      <c r="H561" s="3">
        <v>65</v>
      </c>
      <c r="I561" s="2">
        <v>5</v>
      </c>
      <c r="J561" s="3">
        <v>1</v>
      </c>
      <c r="K561" s="3">
        <v>1</v>
      </c>
      <c r="L561" s="3">
        <v>0</v>
      </c>
      <c r="M561" s="3">
        <v>0</v>
      </c>
      <c r="N561" s="3">
        <v>0</v>
      </c>
      <c r="O561" s="3">
        <v>0</v>
      </c>
      <c r="P561" t="b">
        <f>ISBLANK(E561)</f>
        <v>0</v>
      </c>
      <c r="Q561" t="b">
        <f>ISERROR(J561)</f>
        <v>0</v>
      </c>
      <c r="R561" t="b">
        <f>ISERROR(K561)</f>
        <v>0</v>
      </c>
      <c r="S561" t="b">
        <f>ISERROR(G561)</f>
        <v>0</v>
      </c>
      <c r="T561" t="b">
        <f>ISERROR(I561)</f>
        <v>0</v>
      </c>
      <c r="U561" t="b">
        <f>OR(P561:T561)</f>
        <v>0</v>
      </c>
      <c r="W561" s="3">
        <f>SUM(L561:O561)</f>
        <v>0</v>
      </c>
      <c r="Y561" t="s">
        <v>1697</v>
      </c>
      <c r="Z561" t="s">
        <v>1698</v>
      </c>
      <c r="AA561" t="s">
        <v>1699</v>
      </c>
      <c r="AB561" t="s">
        <v>1700</v>
      </c>
      <c r="AC561" t="s">
        <v>2427</v>
      </c>
      <c r="AD561" t="s">
        <v>1919</v>
      </c>
      <c r="AE561" t="s">
        <v>2428</v>
      </c>
      <c r="AH561">
        <f>FIND(" en ",C561)</f>
        <v>5</v>
      </c>
      <c r="AI561" t="str">
        <f>MID(C561,AH561+4,9999)</f>
        <v>calle de Espoz y Mina</v>
      </c>
      <c r="AJ561" t="str">
        <f>AI561&amp;" "&amp;D561&amp;", Madrid, Spain"</f>
        <v>calle de Espoz y Mina , Madrid, Spain</v>
      </c>
    </row>
    <row r="562" spans="1:36" x14ac:dyDescent="0.35">
      <c r="A562" s="3">
        <v>1153</v>
      </c>
      <c r="B562" t="s">
        <v>872</v>
      </c>
      <c r="C562" t="s">
        <v>909</v>
      </c>
      <c r="E562" t="s">
        <v>878</v>
      </c>
      <c r="F562" s="3">
        <v>7500</v>
      </c>
      <c r="G562" s="3">
        <v>4</v>
      </c>
      <c r="H562" s="3">
        <v>512</v>
      </c>
      <c r="I562" s="2">
        <v>2</v>
      </c>
      <c r="J562" s="3">
        <v>1</v>
      </c>
      <c r="K562" s="3">
        <v>1</v>
      </c>
      <c r="L562" s="3">
        <v>0</v>
      </c>
      <c r="M562" s="3">
        <v>0</v>
      </c>
      <c r="N562" s="3">
        <v>0</v>
      </c>
      <c r="O562" s="3">
        <v>0</v>
      </c>
      <c r="P562" t="b">
        <f>ISBLANK(E562)</f>
        <v>0</v>
      </c>
      <c r="Q562" t="b">
        <f>ISERROR(J562)</f>
        <v>0</v>
      </c>
      <c r="R562" t="b">
        <f>ISERROR(K562)</f>
        <v>0</v>
      </c>
      <c r="S562" t="b">
        <f>ISERROR(G562)</f>
        <v>0</v>
      </c>
      <c r="T562" t="b">
        <f>ISERROR(I562)</f>
        <v>0</v>
      </c>
      <c r="U562" t="b">
        <f>OR(P562:T562)</f>
        <v>0</v>
      </c>
      <c r="W562" s="3">
        <f>SUM(L562:O562)</f>
        <v>0</v>
      </c>
      <c r="Y562" t="s">
        <v>1697</v>
      </c>
      <c r="Z562" t="s">
        <v>1698</v>
      </c>
      <c r="AA562" t="s">
        <v>878</v>
      </c>
      <c r="AH562">
        <f>FIND(" en ",C562)</f>
        <v>5</v>
      </c>
      <c r="AI562" t="str">
        <f>MID(C562,AH562+4,9999)</f>
        <v>Chueca-Justicia</v>
      </c>
      <c r="AJ562" t="str">
        <f>AI562&amp;" "&amp;D562&amp;", Madrid, Spain"</f>
        <v>Chueca-Justicia , Madrid, Spain</v>
      </c>
    </row>
    <row r="563" spans="1:36" x14ac:dyDescent="0.35">
      <c r="A563" s="3">
        <v>1173</v>
      </c>
      <c r="B563" t="s">
        <v>872</v>
      </c>
      <c r="C563" t="s">
        <v>939</v>
      </c>
      <c r="E563" t="s">
        <v>878</v>
      </c>
      <c r="F563" s="3">
        <v>1400</v>
      </c>
      <c r="G563" s="3">
        <v>2</v>
      </c>
      <c r="H563" s="3">
        <v>100</v>
      </c>
      <c r="I563" s="2">
        <v>5</v>
      </c>
      <c r="J563" s="3">
        <v>0</v>
      </c>
      <c r="K563" s="3">
        <v>1</v>
      </c>
      <c r="L563" s="3">
        <v>1</v>
      </c>
      <c r="M563" s="3">
        <v>0</v>
      </c>
      <c r="N563" s="3">
        <v>0</v>
      </c>
      <c r="O563" s="3">
        <v>0</v>
      </c>
      <c r="P563" t="b">
        <f>ISBLANK(E563)</f>
        <v>0</v>
      </c>
      <c r="Q563" t="b">
        <f>ISERROR(J563)</f>
        <v>0</v>
      </c>
      <c r="R563" t="b">
        <f>ISERROR(K563)</f>
        <v>0</v>
      </c>
      <c r="S563" t="b">
        <f>ISERROR(G563)</f>
        <v>0</v>
      </c>
      <c r="T563" t="b">
        <f>ISERROR(I563)</f>
        <v>0</v>
      </c>
      <c r="U563" t="b">
        <f>OR(P563:T563)</f>
        <v>0</v>
      </c>
      <c r="W563" s="3">
        <f>SUM(L563:O563)</f>
        <v>1</v>
      </c>
      <c r="Y563" t="s">
        <v>1710</v>
      </c>
      <c r="Z563" t="s">
        <v>1698</v>
      </c>
      <c r="AA563" t="s">
        <v>2455</v>
      </c>
      <c r="AB563" t="s">
        <v>2456</v>
      </c>
      <c r="AH563">
        <f>FIND(" en ",C563)</f>
        <v>6</v>
      </c>
      <c r="AI563" t="str">
        <f>MID(C563,AH563+4,9999)</f>
        <v>Augusto Figueroa</v>
      </c>
      <c r="AJ563" t="str">
        <f>AI563&amp;" "&amp;D563&amp;", Madrid, Spain"</f>
        <v>Augusto Figueroa , Madrid, Spain</v>
      </c>
    </row>
    <row r="564" spans="1:36" x14ac:dyDescent="0.35">
      <c r="A564" s="3">
        <v>1180</v>
      </c>
      <c r="B564" t="s">
        <v>872</v>
      </c>
      <c r="C564" t="s">
        <v>945</v>
      </c>
      <c r="D564" t="s">
        <v>40</v>
      </c>
      <c r="E564" t="s">
        <v>878</v>
      </c>
      <c r="F564" s="3">
        <v>3105</v>
      </c>
      <c r="G564" s="3">
        <v>2</v>
      </c>
      <c r="H564" s="3">
        <v>128</v>
      </c>
      <c r="I564" s="2">
        <v>3</v>
      </c>
      <c r="J564" s="3">
        <v>1</v>
      </c>
      <c r="K564" s="3">
        <v>1</v>
      </c>
      <c r="L564" s="3">
        <v>0</v>
      </c>
      <c r="M564" s="3">
        <v>0</v>
      </c>
      <c r="N564" s="3">
        <v>0</v>
      </c>
      <c r="O564" s="3">
        <v>0</v>
      </c>
      <c r="P564" t="b">
        <f>ISBLANK(E564)</f>
        <v>0</v>
      </c>
      <c r="Q564" t="b">
        <f>ISERROR(J564)</f>
        <v>0</v>
      </c>
      <c r="R564" t="b">
        <f>ISERROR(K564)</f>
        <v>0</v>
      </c>
      <c r="S564" t="b">
        <f>ISERROR(G564)</f>
        <v>0</v>
      </c>
      <c r="T564" t="b">
        <f>ISERROR(I564)</f>
        <v>0</v>
      </c>
      <c r="U564" t="b">
        <f>OR(P564:T564)</f>
        <v>0</v>
      </c>
      <c r="W564" s="3">
        <f>SUM(L564:O564)</f>
        <v>0</v>
      </c>
      <c r="Y564" t="s">
        <v>1697</v>
      </c>
      <c r="Z564" t="s">
        <v>1698</v>
      </c>
      <c r="AA564" t="s">
        <v>1699</v>
      </c>
      <c r="AB564" t="s">
        <v>1708</v>
      </c>
      <c r="AC564" t="s">
        <v>2465</v>
      </c>
      <c r="AH564">
        <f>FIND(" en ",C564)</f>
        <v>5</v>
      </c>
      <c r="AI564" t="str">
        <f>MID(C564,AH564+4,9999)</f>
        <v>calle del Almirante</v>
      </c>
      <c r="AJ564" t="str">
        <f>AI564&amp;" "&amp;D564&amp;", Madrid, Spain"</f>
        <v>calle del Almirante 1, Madrid, Spain</v>
      </c>
    </row>
    <row r="565" spans="1:36" x14ac:dyDescent="0.35">
      <c r="A565" s="3">
        <v>1185</v>
      </c>
      <c r="B565" t="s">
        <v>872</v>
      </c>
      <c r="C565" t="s">
        <v>950</v>
      </c>
      <c r="D565" t="s">
        <v>71</v>
      </c>
      <c r="E565" t="s">
        <v>878</v>
      </c>
      <c r="F565" s="3">
        <v>1600</v>
      </c>
      <c r="G565" s="3">
        <v>2</v>
      </c>
      <c r="H565" s="3">
        <v>60</v>
      </c>
      <c r="I565" s="2">
        <v>4</v>
      </c>
      <c r="J565" s="3">
        <v>1</v>
      </c>
      <c r="K565" s="3">
        <v>1</v>
      </c>
      <c r="L565" s="3">
        <v>1</v>
      </c>
      <c r="M565" s="3">
        <v>0</v>
      </c>
      <c r="N565" s="3">
        <v>0</v>
      </c>
      <c r="O565" s="3">
        <v>0</v>
      </c>
      <c r="P565" t="b">
        <f>ISBLANK(E565)</f>
        <v>0</v>
      </c>
      <c r="Q565" t="b">
        <f>ISERROR(J565)</f>
        <v>0</v>
      </c>
      <c r="R565" t="b">
        <f>ISERROR(K565)</f>
        <v>0</v>
      </c>
      <c r="S565" t="b">
        <f>ISERROR(G565)</f>
        <v>0</v>
      </c>
      <c r="T565" t="b">
        <f>ISERROR(I565)</f>
        <v>0</v>
      </c>
      <c r="U565" t="b">
        <f>OR(P565:T565)</f>
        <v>0</v>
      </c>
      <c r="W565" s="3">
        <f>SUM(L565:O565)</f>
        <v>1</v>
      </c>
      <c r="Y565" t="s">
        <v>1710</v>
      </c>
      <c r="Z565" t="s">
        <v>1698</v>
      </c>
      <c r="AA565" t="s">
        <v>2470</v>
      </c>
      <c r="AH565">
        <f>FIND(" en ",C565)</f>
        <v>6</v>
      </c>
      <c r="AI565" t="str">
        <f>MID(C565,AH565+4,9999)</f>
        <v>PELAYO</v>
      </c>
      <c r="AJ565" t="str">
        <f>AI565&amp;" "&amp;D565&amp;", Madrid, Spain"</f>
        <v>PELAYO 14, Madrid, Spain</v>
      </c>
    </row>
    <row r="566" spans="1:36" x14ac:dyDescent="0.35">
      <c r="A566" s="3">
        <v>1200</v>
      </c>
      <c r="B566" t="s">
        <v>872</v>
      </c>
      <c r="C566" t="s">
        <v>964</v>
      </c>
      <c r="E566" t="s">
        <v>878</v>
      </c>
      <c r="F566" s="3">
        <v>2350</v>
      </c>
      <c r="G566" s="3">
        <v>1</v>
      </c>
      <c r="H566" s="3">
        <v>112</v>
      </c>
      <c r="I566" s="2">
        <v>2</v>
      </c>
      <c r="J566" s="3">
        <v>1</v>
      </c>
      <c r="K566" s="3">
        <v>1</v>
      </c>
      <c r="L566" s="3">
        <v>0</v>
      </c>
      <c r="M566" s="3">
        <v>0</v>
      </c>
      <c r="N566" s="3">
        <v>0</v>
      </c>
      <c r="O566" s="3">
        <v>0</v>
      </c>
      <c r="P566" t="b">
        <f>ISBLANK(E566)</f>
        <v>0</v>
      </c>
      <c r="Q566" t="b">
        <f>ISERROR(J566)</f>
        <v>0</v>
      </c>
      <c r="R566" t="b">
        <f>ISERROR(K566)</f>
        <v>0</v>
      </c>
      <c r="S566" t="b">
        <f>ISERROR(G566)</f>
        <v>0</v>
      </c>
      <c r="T566" t="b">
        <f>ISERROR(I566)</f>
        <v>0</v>
      </c>
      <c r="U566" t="b">
        <f>OR(P566:T566)</f>
        <v>0</v>
      </c>
      <c r="W566" s="3">
        <f>SUM(L566:O566)</f>
        <v>0</v>
      </c>
      <c r="Y566" t="s">
        <v>1697</v>
      </c>
      <c r="Z566" t="s">
        <v>1698</v>
      </c>
      <c r="AA566" t="s">
        <v>2479</v>
      </c>
      <c r="AH566">
        <f>FIND(" en ",C566)</f>
        <v>5</v>
      </c>
      <c r="AI566" t="str">
        <f>MID(C566,AH566+4,9999)</f>
        <v>argensola</v>
      </c>
      <c r="AJ566" t="str">
        <f>AI566&amp;" "&amp;D566&amp;", Madrid, Spain"</f>
        <v>argensola , Madrid, Spain</v>
      </c>
    </row>
    <row r="567" spans="1:36" x14ac:dyDescent="0.35">
      <c r="A567" s="3">
        <v>1202</v>
      </c>
      <c r="B567" t="s">
        <v>872</v>
      </c>
      <c r="C567" t="s">
        <v>966</v>
      </c>
      <c r="D567" t="s">
        <v>104</v>
      </c>
      <c r="E567" t="s">
        <v>878</v>
      </c>
      <c r="F567" s="3">
        <v>1950</v>
      </c>
      <c r="G567" s="3">
        <v>3</v>
      </c>
      <c r="H567" s="3">
        <v>170</v>
      </c>
      <c r="I567" s="2">
        <v>1</v>
      </c>
      <c r="J567" s="3">
        <v>1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t="b">
        <f>ISBLANK(E567)</f>
        <v>0</v>
      </c>
      <c r="Q567" t="b">
        <f>ISERROR(J567)</f>
        <v>0</v>
      </c>
      <c r="R567" t="b">
        <f>ISERROR(K567)</f>
        <v>0</v>
      </c>
      <c r="S567" t="b">
        <f>ISERROR(G567)</f>
        <v>0</v>
      </c>
      <c r="T567" t="b">
        <f>ISERROR(I567)</f>
        <v>0</v>
      </c>
      <c r="U567" t="b">
        <f>OR(P567:T567)</f>
        <v>0</v>
      </c>
      <c r="W567" s="3">
        <f>SUM(L567:O567)</f>
        <v>0</v>
      </c>
      <c r="Y567" t="s">
        <v>1697</v>
      </c>
      <c r="Z567" t="s">
        <v>1698</v>
      </c>
      <c r="AA567" t="s">
        <v>1699</v>
      </c>
      <c r="AB567" t="s">
        <v>2481</v>
      </c>
      <c r="AC567" t="s">
        <v>2482</v>
      </c>
      <c r="AH567">
        <f>FIND(" en ",C567)</f>
        <v>5</v>
      </c>
      <c r="AI567" t="str">
        <f>MID(C567,AH567+4,9999)</f>
        <v>calle pedro Zerolo</v>
      </c>
      <c r="AJ567" t="str">
        <f>AI567&amp;" "&amp;D567&amp;", Madrid, Spain"</f>
        <v>calle pedro Zerolo 5, Madrid, Spain</v>
      </c>
    </row>
    <row r="568" spans="1:36" x14ac:dyDescent="0.35">
      <c r="A568" s="3">
        <v>1213</v>
      </c>
      <c r="B568" t="s">
        <v>872</v>
      </c>
      <c r="C568" t="s">
        <v>973</v>
      </c>
      <c r="E568" t="s">
        <v>878</v>
      </c>
      <c r="F568" s="3">
        <v>7450</v>
      </c>
      <c r="G568" s="3">
        <v>5</v>
      </c>
      <c r="H568" s="3">
        <v>557</v>
      </c>
      <c r="I568" s="2">
        <v>2</v>
      </c>
      <c r="J568" s="3">
        <v>1</v>
      </c>
      <c r="K568" s="3">
        <v>1</v>
      </c>
      <c r="L568" s="3">
        <v>0</v>
      </c>
      <c r="M568" s="3">
        <v>0</v>
      </c>
      <c r="N568" s="3">
        <v>0</v>
      </c>
      <c r="O568" s="3">
        <v>0</v>
      </c>
      <c r="P568" t="b">
        <f>ISBLANK(E568)</f>
        <v>0</v>
      </c>
      <c r="Q568" t="b">
        <f>ISERROR(J568)</f>
        <v>0</v>
      </c>
      <c r="R568" t="b">
        <f>ISERROR(K568)</f>
        <v>0</v>
      </c>
      <c r="S568" t="b">
        <f>ISERROR(G568)</f>
        <v>0</v>
      </c>
      <c r="T568" t="b">
        <f>ISERROR(I568)</f>
        <v>0</v>
      </c>
      <c r="U568" t="b">
        <f>OR(P568:T568)</f>
        <v>0</v>
      </c>
      <c r="W568" s="3">
        <f>SUM(L568:O568)</f>
        <v>0</v>
      </c>
      <c r="Y568" t="s">
        <v>1697</v>
      </c>
      <c r="Z568" t="s">
        <v>1698</v>
      </c>
      <c r="AA568" t="s">
        <v>1699</v>
      </c>
      <c r="AB568" t="s">
        <v>1758</v>
      </c>
      <c r="AC568" t="s">
        <v>2489</v>
      </c>
      <c r="AH568">
        <f>FIND(" en ",C568)</f>
        <v>5</v>
      </c>
      <c r="AI568" t="str">
        <f>MID(C568,AH568+4,9999)</f>
        <v>calle San Marcos</v>
      </c>
      <c r="AJ568" t="str">
        <f>AI568&amp;" "&amp;D568&amp;", Madrid, Spain"</f>
        <v>calle San Marcos , Madrid, Spain</v>
      </c>
    </row>
    <row r="569" spans="1:36" x14ac:dyDescent="0.35">
      <c r="A569" s="3">
        <v>1214</v>
      </c>
      <c r="B569" t="s">
        <v>872</v>
      </c>
      <c r="C569" t="s">
        <v>974</v>
      </c>
      <c r="D569" t="s">
        <v>51</v>
      </c>
      <c r="E569" t="s">
        <v>878</v>
      </c>
      <c r="F569" s="3">
        <v>2835</v>
      </c>
      <c r="G569" s="3">
        <v>2</v>
      </c>
      <c r="H569" s="3">
        <v>112</v>
      </c>
      <c r="I569" s="2">
        <v>4</v>
      </c>
      <c r="J569" s="3">
        <v>1</v>
      </c>
      <c r="K569" s="3">
        <v>1</v>
      </c>
      <c r="L569" s="3">
        <v>0</v>
      </c>
      <c r="M569" s="3">
        <v>0</v>
      </c>
      <c r="N569" s="3">
        <v>0</v>
      </c>
      <c r="O569" s="3">
        <v>0</v>
      </c>
      <c r="P569" t="b">
        <f>ISBLANK(E569)</f>
        <v>0</v>
      </c>
      <c r="Q569" t="b">
        <f>ISERROR(J569)</f>
        <v>0</v>
      </c>
      <c r="R569" t="b">
        <f>ISERROR(K569)</f>
        <v>0</v>
      </c>
      <c r="S569" t="b">
        <f>ISERROR(G569)</f>
        <v>0</v>
      </c>
      <c r="T569" t="b">
        <f>ISERROR(I569)</f>
        <v>0</v>
      </c>
      <c r="U569" t="b">
        <f>OR(P569:T569)</f>
        <v>0</v>
      </c>
      <c r="W569" s="3">
        <f>SUM(L569:O569)</f>
        <v>0</v>
      </c>
      <c r="Y569" t="s">
        <v>1697</v>
      </c>
      <c r="Z569" t="s">
        <v>1698</v>
      </c>
      <c r="AA569" t="s">
        <v>2490</v>
      </c>
      <c r="AH569">
        <f>FIND(" en ",C569)</f>
        <v>5</v>
      </c>
      <c r="AI569" t="str">
        <f>MID(C569,AH569+4,9999)</f>
        <v>Sagasta</v>
      </c>
      <c r="AJ569" t="str">
        <f>AI569&amp;" "&amp;D569&amp;", Madrid, Spain"</f>
        <v>Sagasta 12, Madrid, Spain</v>
      </c>
    </row>
    <row r="570" spans="1:36" x14ac:dyDescent="0.35">
      <c r="A570" s="3">
        <v>1215</v>
      </c>
      <c r="B570" t="s">
        <v>872</v>
      </c>
      <c r="C570" t="s">
        <v>975</v>
      </c>
      <c r="D570" t="s">
        <v>21</v>
      </c>
      <c r="E570" t="s">
        <v>878</v>
      </c>
      <c r="F570" s="3">
        <v>2025</v>
      </c>
      <c r="G570" s="3">
        <v>1</v>
      </c>
      <c r="H570" s="3">
        <v>56</v>
      </c>
      <c r="I570" s="2">
        <v>1</v>
      </c>
      <c r="J570" s="3">
        <v>1</v>
      </c>
      <c r="K570" s="3">
        <v>1</v>
      </c>
      <c r="L570" s="3">
        <v>0</v>
      </c>
      <c r="M570" s="3">
        <v>0</v>
      </c>
      <c r="N570" s="3">
        <v>0</v>
      </c>
      <c r="O570" s="3">
        <v>0</v>
      </c>
      <c r="P570" t="b">
        <f>ISBLANK(E570)</f>
        <v>0</v>
      </c>
      <c r="Q570" t="b">
        <f>ISERROR(J570)</f>
        <v>0</v>
      </c>
      <c r="R570" t="b">
        <f>ISERROR(K570)</f>
        <v>0</v>
      </c>
      <c r="S570" t="b">
        <f>ISERROR(G570)</f>
        <v>0</v>
      </c>
      <c r="T570" t="b">
        <f>ISERROR(I570)</f>
        <v>0</v>
      </c>
      <c r="U570" t="b">
        <f>OR(P570:T570)</f>
        <v>0</v>
      </c>
      <c r="W570" s="3">
        <f>SUM(L570:O570)</f>
        <v>0</v>
      </c>
      <c r="Y570" t="s">
        <v>1697</v>
      </c>
      <c r="Z570" t="s">
        <v>1698</v>
      </c>
      <c r="AA570" t="s">
        <v>1699</v>
      </c>
      <c r="AB570" t="s">
        <v>1700</v>
      </c>
      <c r="AC570" t="s">
        <v>2491</v>
      </c>
      <c r="AD570" t="s">
        <v>2492</v>
      </c>
      <c r="AH570">
        <f>FIND(" en ",C570)</f>
        <v>5</v>
      </c>
      <c r="AI570" t="str">
        <f>MID(C570,AH570+4,9999)</f>
        <v>calle de Víctor Hugo</v>
      </c>
      <c r="AJ570" t="str">
        <f>AI570&amp;" "&amp;D570&amp;", Madrid, Spain"</f>
        <v>calle de Víctor Hugo 4, Madrid, Spain</v>
      </c>
    </row>
    <row r="571" spans="1:36" x14ac:dyDescent="0.35">
      <c r="A571" s="3">
        <v>1221</v>
      </c>
      <c r="B571" t="s">
        <v>872</v>
      </c>
      <c r="C571" t="s">
        <v>979</v>
      </c>
      <c r="E571" t="s">
        <v>878</v>
      </c>
      <c r="F571" s="3">
        <v>1700</v>
      </c>
      <c r="G571" s="3">
        <v>2</v>
      </c>
      <c r="H571" s="3">
        <v>80</v>
      </c>
      <c r="I571" s="2">
        <v>1</v>
      </c>
      <c r="J571" s="3">
        <v>1</v>
      </c>
      <c r="K571" s="3">
        <v>1</v>
      </c>
      <c r="L571" s="3">
        <v>0</v>
      </c>
      <c r="M571" s="3">
        <v>0</v>
      </c>
      <c r="N571" s="3">
        <v>0</v>
      </c>
      <c r="O571" s="3">
        <v>0</v>
      </c>
      <c r="P571" t="b">
        <f>ISBLANK(E571)</f>
        <v>0</v>
      </c>
      <c r="Q571" t="b">
        <f>ISERROR(J571)</f>
        <v>0</v>
      </c>
      <c r="R571" t="b">
        <f>ISERROR(K571)</f>
        <v>0</v>
      </c>
      <c r="S571" t="b">
        <f>ISERROR(G571)</f>
        <v>0</v>
      </c>
      <c r="T571" t="b">
        <f>ISERROR(I571)</f>
        <v>0</v>
      </c>
      <c r="U571" t="b">
        <f>OR(P571:T571)</f>
        <v>0</v>
      </c>
      <c r="W571" s="3">
        <f>SUM(L571:O571)</f>
        <v>0</v>
      </c>
      <c r="Y571" t="s">
        <v>1697</v>
      </c>
      <c r="Z571" t="s">
        <v>1698</v>
      </c>
      <c r="AA571" t="s">
        <v>1699</v>
      </c>
      <c r="AB571" t="s">
        <v>1700</v>
      </c>
      <c r="AC571" t="s">
        <v>1967</v>
      </c>
      <c r="AD571" t="s">
        <v>2495</v>
      </c>
      <c r="AH571">
        <f>FIND(" en ",C571)</f>
        <v>5</v>
      </c>
      <c r="AI571" t="str">
        <f>MID(C571,AH571+4,9999)</f>
        <v>calle de las infantas</v>
      </c>
      <c r="AJ571" t="str">
        <f>AI571&amp;" "&amp;D571&amp;", Madrid, Spain"</f>
        <v>calle de las infantas , Madrid, Spain</v>
      </c>
    </row>
    <row r="572" spans="1:36" x14ac:dyDescent="0.35">
      <c r="A572" s="3">
        <v>1224</v>
      </c>
      <c r="B572" t="s">
        <v>872</v>
      </c>
      <c r="C572" t="s">
        <v>982</v>
      </c>
      <c r="E572" t="s">
        <v>878</v>
      </c>
      <c r="F572" s="3">
        <v>1600</v>
      </c>
      <c r="G572" s="3">
        <v>1</v>
      </c>
      <c r="H572" s="3">
        <v>65</v>
      </c>
      <c r="I572" s="2">
        <v>1</v>
      </c>
      <c r="J572" s="3">
        <v>1</v>
      </c>
      <c r="K572" s="3">
        <v>1</v>
      </c>
      <c r="L572" s="3">
        <v>0</v>
      </c>
      <c r="M572" s="3">
        <v>0</v>
      </c>
      <c r="N572" s="3">
        <v>0</v>
      </c>
      <c r="O572" s="3">
        <v>0</v>
      </c>
      <c r="P572" t="b">
        <f>ISBLANK(E572)</f>
        <v>0</v>
      </c>
      <c r="Q572" t="b">
        <f>ISERROR(J572)</f>
        <v>0</v>
      </c>
      <c r="R572" t="b">
        <f>ISERROR(K572)</f>
        <v>0</v>
      </c>
      <c r="S572" t="b">
        <f>ISERROR(G572)</f>
        <v>0</v>
      </c>
      <c r="T572" t="b">
        <f>ISERROR(I572)</f>
        <v>0</v>
      </c>
      <c r="U572" t="b">
        <f>OR(P572:T572)</f>
        <v>0</v>
      </c>
      <c r="W572" s="3">
        <f>SUM(L572:O572)</f>
        <v>0</v>
      </c>
      <c r="Y572" t="s">
        <v>1697</v>
      </c>
      <c r="Z572" t="s">
        <v>1698</v>
      </c>
      <c r="AA572" t="s">
        <v>2315</v>
      </c>
      <c r="AB572" t="s">
        <v>1700</v>
      </c>
      <c r="AC572" t="s">
        <v>2426</v>
      </c>
      <c r="AH572">
        <f>FIND(" en ",C572)</f>
        <v>5</v>
      </c>
      <c r="AI572" t="str">
        <f>MID(C572,AH572+4,9999)</f>
        <v>conde de xiquena</v>
      </c>
      <c r="AJ572" t="str">
        <f>AI572&amp;" "&amp;D572&amp;", Madrid, Spain"</f>
        <v>conde de xiquena , Madrid, Spain</v>
      </c>
    </row>
    <row r="573" spans="1:36" x14ac:dyDescent="0.35">
      <c r="A573" s="3">
        <v>1233</v>
      </c>
      <c r="B573" t="s">
        <v>872</v>
      </c>
      <c r="C573" t="s">
        <v>909</v>
      </c>
      <c r="E573" t="s">
        <v>878</v>
      </c>
      <c r="F573" s="3">
        <v>2600</v>
      </c>
      <c r="G573" s="3">
        <v>4</v>
      </c>
      <c r="H573" s="3">
        <v>200</v>
      </c>
      <c r="I573" s="2">
        <v>4</v>
      </c>
      <c r="J573" s="3">
        <v>1</v>
      </c>
      <c r="K573" s="3">
        <v>1</v>
      </c>
      <c r="L573" s="3">
        <v>0</v>
      </c>
      <c r="M573" s="3">
        <v>0</v>
      </c>
      <c r="N573" s="3">
        <v>0</v>
      </c>
      <c r="O573" s="3">
        <v>0</v>
      </c>
      <c r="P573" t="b">
        <f>ISBLANK(E573)</f>
        <v>0</v>
      </c>
      <c r="Q573" t="b">
        <f>ISERROR(J573)</f>
        <v>0</v>
      </c>
      <c r="R573" t="b">
        <f>ISERROR(K573)</f>
        <v>0</v>
      </c>
      <c r="S573" t="b">
        <f>ISERROR(G573)</f>
        <v>0</v>
      </c>
      <c r="T573" t="b">
        <f>ISERROR(I573)</f>
        <v>0</v>
      </c>
      <c r="U573" t="b">
        <f>OR(P573:T573)</f>
        <v>0</v>
      </c>
      <c r="W573" s="3">
        <f>SUM(L573:O573)</f>
        <v>0</v>
      </c>
      <c r="Y573" t="s">
        <v>1697</v>
      </c>
      <c r="Z573" t="s">
        <v>1698</v>
      </c>
      <c r="AA573" t="s">
        <v>878</v>
      </c>
      <c r="AH573">
        <f>FIND(" en ",C573)</f>
        <v>5</v>
      </c>
      <c r="AI573" t="str">
        <f>MID(C573,AH573+4,9999)</f>
        <v>Chueca-Justicia</v>
      </c>
      <c r="AJ573" t="str">
        <f>AI573&amp;" "&amp;D573&amp;", Madrid, Spain"</f>
        <v>Chueca-Justicia , Madrid, Spain</v>
      </c>
    </row>
    <row r="574" spans="1:36" x14ac:dyDescent="0.35">
      <c r="A574" s="3">
        <v>1243</v>
      </c>
      <c r="B574" t="s">
        <v>872</v>
      </c>
      <c r="C574" t="s">
        <v>992</v>
      </c>
      <c r="D574" t="s">
        <v>223</v>
      </c>
      <c r="E574" t="s">
        <v>878</v>
      </c>
      <c r="F574" s="3">
        <v>2160</v>
      </c>
      <c r="G574" s="3">
        <v>1</v>
      </c>
      <c r="H574" s="3">
        <v>49</v>
      </c>
      <c r="I574" s="2">
        <v>11</v>
      </c>
      <c r="J574" s="3">
        <v>1</v>
      </c>
      <c r="K574" s="3">
        <v>1</v>
      </c>
      <c r="L574" s="3">
        <v>0</v>
      </c>
      <c r="M574" s="3">
        <v>0</v>
      </c>
      <c r="N574" s="3">
        <v>0</v>
      </c>
      <c r="O574" s="3">
        <v>0</v>
      </c>
      <c r="P574" t="b">
        <f>ISBLANK(E574)</f>
        <v>0</v>
      </c>
      <c r="Q574" t="b">
        <f>ISERROR(J574)</f>
        <v>0</v>
      </c>
      <c r="R574" t="b">
        <f>ISERROR(K574)</f>
        <v>0</v>
      </c>
      <c r="S574" t="b">
        <f>ISERROR(G574)</f>
        <v>0</v>
      </c>
      <c r="T574" t="b">
        <f>ISERROR(I574)</f>
        <v>0</v>
      </c>
      <c r="U574" t="b">
        <f>OR(P574:T574)</f>
        <v>0</v>
      </c>
      <c r="W574" s="3">
        <f>SUM(L574:O574)</f>
        <v>0</v>
      </c>
      <c r="Y574" t="s">
        <v>1697</v>
      </c>
      <c r="Z574" t="s">
        <v>1698</v>
      </c>
      <c r="AA574" t="s">
        <v>1699</v>
      </c>
      <c r="AB574" t="s">
        <v>2508</v>
      </c>
      <c r="AC574" t="s">
        <v>1700</v>
      </c>
      <c r="AD574" t="s">
        <v>1729</v>
      </c>
      <c r="AE574" t="s">
        <v>2419</v>
      </c>
      <c r="AH574">
        <f>FIND(" en ",C574)</f>
        <v>5</v>
      </c>
      <c r="AI574" t="str">
        <f>MID(C574,AH574+4,9999)</f>
        <v>calle marqués de la ensenada</v>
      </c>
      <c r="AJ574" t="str">
        <f>AI574&amp;" "&amp;D574&amp;", Madrid, Spain"</f>
        <v>calle marqués de la ensenada 16, Madrid, Spain</v>
      </c>
    </row>
    <row r="575" spans="1:36" x14ac:dyDescent="0.35">
      <c r="A575" s="3">
        <v>1245</v>
      </c>
      <c r="B575" t="s">
        <v>872</v>
      </c>
      <c r="C575" t="s">
        <v>994</v>
      </c>
      <c r="D575" t="s">
        <v>77</v>
      </c>
      <c r="E575" t="s">
        <v>878</v>
      </c>
      <c r="F575" s="3">
        <v>3375</v>
      </c>
      <c r="G575" s="3">
        <v>3</v>
      </c>
      <c r="H575" s="3">
        <v>121</v>
      </c>
      <c r="I575" s="2">
        <v>2</v>
      </c>
      <c r="J575" s="3">
        <v>1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t="b">
        <f>ISBLANK(E575)</f>
        <v>0</v>
      </c>
      <c r="Q575" t="b">
        <f>ISERROR(J575)</f>
        <v>0</v>
      </c>
      <c r="R575" t="b">
        <f>ISERROR(K575)</f>
        <v>0</v>
      </c>
      <c r="S575" t="b">
        <f>ISERROR(G575)</f>
        <v>0</v>
      </c>
      <c r="T575" t="b">
        <f>ISERROR(I575)</f>
        <v>0</v>
      </c>
      <c r="U575" t="b">
        <f>OR(P575:T575)</f>
        <v>0</v>
      </c>
      <c r="W575" s="3">
        <f>SUM(L575:O575)</f>
        <v>0</v>
      </c>
      <c r="Y575" t="s">
        <v>1697</v>
      </c>
      <c r="Z575" t="s">
        <v>1698</v>
      </c>
      <c r="AA575" t="s">
        <v>1699</v>
      </c>
      <c r="AB575" t="s">
        <v>2509</v>
      </c>
      <c r="AH575">
        <f>FIND(" en ",C575)</f>
        <v>5</v>
      </c>
      <c r="AI575" t="str">
        <f>MID(C575,AH575+4,9999)</f>
        <v>calle barbieri</v>
      </c>
      <c r="AJ575" t="str">
        <f>AI575&amp;" "&amp;D575&amp;", Madrid, Spain"</f>
        <v>calle barbieri 20, Madrid, Spain</v>
      </c>
    </row>
    <row r="576" spans="1:36" x14ac:dyDescent="0.35">
      <c r="A576" s="3">
        <v>1246</v>
      </c>
      <c r="B576" t="s">
        <v>872</v>
      </c>
      <c r="C576" t="s">
        <v>909</v>
      </c>
      <c r="E576" t="s">
        <v>878</v>
      </c>
      <c r="F576" s="3">
        <v>7500</v>
      </c>
      <c r="G576" s="3">
        <v>4</v>
      </c>
      <c r="H576" s="3">
        <v>535</v>
      </c>
      <c r="I576" s="2">
        <v>2</v>
      </c>
      <c r="J576" s="3">
        <v>1</v>
      </c>
      <c r="K576" s="1" t="e">
        <v>#NULL!</v>
      </c>
      <c r="L576" s="3">
        <v>0</v>
      </c>
      <c r="M576" s="3">
        <v>0</v>
      </c>
      <c r="N576" s="3">
        <v>0</v>
      </c>
      <c r="O576" s="3">
        <v>0</v>
      </c>
      <c r="P576" t="b">
        <f>ISBLANK(E576)</f>
        <v>0</v>
      </c>
      <c r="Q576" t="b">
        <f>ISERROR(J576)</f>
        <v>0</v>
      </c>
      <c r="R576" t="b">
        <f>ISERROR(K576)</f>
        <v>1</v>
      </c>
      <c r="S576" t="b">
        <f>ISERROR(G576)</f>
        <v>0</v>
      </c>
      <c r="T576" t="b">
        <f>ISERROR(I576)</f>
        <v>0</v>
      </c>
      <c r="U576" t="b">
        <f>OR(P576:T576)</f>
        <v>1</v>
      </c>
      <c r="W576" s="3">
        <f>SUM(L576:O576)</f>
        <v>0</v>
      </c>
      <c r="Y576" t="s">
        <v>1697</v>
      </c>
      <c r="Z576" t="s">
        <v>1698</v>
      </c>
      <c r="AA576" t="s">
        <v>878</v>
      </c>
      <c r="AH576">
        <f>FIND(" en ",C576)</f>
        <v>5</v>
      </c>
      <c r="AI576" t="str">
        <f>MID(C576,AH576+4,9999)</f>
        <v>Chueca-Justicia</v>
      </c>
      <c r="AJ576" t="str">
        <f>AI576&amp;" "&amp;D576&amp;", Madrid, Spain"</f>
        <v>Chueca-Justicia , Madrid, Spain</v>
      </c>
    </row>
    <row r="577" spans="1:36" x14ac:dyDescent="0.35">
      <c r="A577" s="3">
        <v>1247</v>
      </c>
      <c r="B577" t="s">
        <v>872</v>
      </c>
      <c r="C577" t="s">
        <v>995</v>
      </c>
      <c r="E577" t="s">
        <v>878</v>
      </c>
      <c r="F577" s="3">
        <v>5000</v>
      </c>
      <c r="G577" s="3">
        <v>4</v>
      </c>
      <c r="H577" s="3">
        <v>280</v>
      </c>
      <c r="I577" s="2">
        <v>7</v>
      </c>
      <c r="J577" s="3">
        <v>1</v>
      </c>
      <c r="K577" s="3">
        <v>1</v>
      </c>
      <c r="L577" s="3">
        <v>1</v>
      </c>
      <c r="M577" s="3">
        <v>0</v>
      </c>
      <c r="N577" s="3">
        <v>0</v>
      </c>
      <c r="O577" s="3">
        <v>0</v>
      </c>
      <c r="P577" t="b">
        <f>ISBLANK(E577)</f>
        <v>0</v>
      </c>
      <c r="Q577" t="b">
        <f>ISERROR(J577)</f>
        <v>0</v>
      </c>
      <c r="R577" t="b">
        <f>ISERROR(K577)</f>
        <v>0</v>
      </c>
      <c r="S577" t="b">
        <f>ISERROR(G577)</f>
        <v>0</v>
      </c>
      <c r="T577" t="b">
        <f>ISERROR(I577)</f>
        <v>0</v>
      </c>
      <c r="U577" t="b">
        <f>OR(P577:T577)</f>
        <v>0</v>
      </c>
      <c r="W577" s="3">
        <f>SUM(L577:O577)</f>
        <v>1</v>
      </c>
      <c r="Y577" t="s">
        <v>1710</v>
      </c>
      <c r="Z577" t="s">
        <v>1698</v>
      </c>
      <c r="AA577" t="s">
        <v>878</v>
      </c>
      <c r="AH577">
        <f>FIND(" en ",C577)</f>
        <v>6</v>
      </c>
      <c r="AI577" t="str">
        <f>MID(C577,AH577+4,9999)</f>
        <v>Chueca-Justicia</v>
      </c>
      <c r="AJ577" t="str">
        <f>AI577&amp;" "&amp;D577&amp;", Madrid, Spain"</f>
        <v>Chueca-Justicia , Madrid, Spain</v>
      </c>
    </row>
    <row r="578" spans="1:36" x14ac:dyDescent="0.35">
      <c r="A578" s="3">
        <v>1248</v>
      </c>
      <c r="B578" t="s">
        <v>872</v>
      </c>
      <c r="C578" t="s">
        <v>996</v>
      </c>
      <c r="D578" t="s">
        <v>200</v>
      </c>
      <c r="E578" t="s">
        <v>878</v>
      </c>
      <c r="F578" s="3">
        <v>2565</v>
      </c>
      <c r="G578" s="3">
        <v>2</v>
      </c>
      <c r="H578" s="3">
        <v>80</v>
      </c>
      <c r="I578" s="2">
        <v>1</v>
      </c>
      <c r="J578" s="3">
        <v>1</v>
      </c>
      <c r="K578" s="3">
        <v>1</v>
      </c>
      <c r="L578" s="3">
        <v>0</v>
      </c>
      <c r="M578" s="3">
        <v>0</v>
      </c>
      <c r="N578" s="3">
        <v>0</v>
      </c>
      <c r="O578" s="3">
        <v>0</v>
      </c>
      <c r="P578" t="b">
        <f>ISBLANK(E578)</f>
        <v>0</v>
      </c>
      <c r="Q578" t="b">
        <f>ISERROR(J578)</f>
        <v>0</v>
      </c>
      <c r="R578" t="b">
        <f>ISERROR(K578)</f>
        <v>0</v>
      </c>
      <c r="S578" t="b">
        <f>ISERROR(G578)</f>
        <v>0</v>
      </c>
      <c r="T578" t="b">
        <f>ISERROR(I578)</f>
        <v>0</v>
      </c>
      <c r="U578" t="b">
        <f>OR(P578:T578)</f>
        <v>0</v>
      </c>
      <c r="W578" s="3">
        <f>SUM(L578:O578)</f>
        <v>0</v>
      </c>
      <c r="Y578" t="s">
        <v>1697</v>
      </c>
      <c r="Z578" t="s">
        <v>1698</v>
      </c>
      <c r="AA578" t="s">
        <v>1699</v>
      </c>
      <c r="AB578" t="s">
        <v>1700</v>
      </c>
      <c r="AC578" t="s">
        <v>2277</v>
      </c>
      <c r="AD578" t="s">
        <v>2510</v>
      </c>
      <c r="AH578">
        <f>FIND(" en ",C578)</f>
        <v>5</v>
      </c>
      <c r="AI578" t="str">
        <f>MID(C578,AH578+4,9999)</f>
        <v>calle de serrano anguita</v>
      </c>
      <c r="AJ578" t="str">
        <f>AI578&amp;" "&amp;D578&amp;", Madrid, Spain"</f>
        <v>calle de serrano anguita 7, Madrid, Spain</v>
      </c>
    </row>
    <row r="579" spans="1:36" x14ac:dyDescent="0.35">
      <c r="A579" s="3">
        <v>1252</v>
      </c>
      <c r="B579" t="s">
        <v>872</v>
      </c>
      <c r="C579" t="s">
        <v>1000</v>
      </c>
      <c r="E579" t="s">
        <v>878</v>
      </c>
      <c r="F579" s="3">
        <v>1000</v>
      </c>
      <c r="G579" s="1" t="e">
        <v>#NULL!</v>
      </c>
      <c r="H579" s="3">
        <v>30</v>
      </c>
      <c r="I579" s="2">
        <v>10</v>
      </c>
      <c r="J579" s="3">
        <v>0</v>
      </c>
      <c r="K579" s="3">
        <v>1</v>
      </c>
      <c r="L579" s="3">
        <v>0</v>
      </c>
      <c r="M579" s="3">
        <v>0</v>
      </c>
      <c r="N579" s="3">
        <v>0</v>
      </c>
      <c r="O579" s="3">
        <v>0</v>
      </c>
      <c r="P579" t="b">
        <f>ISBLANK(E579)</f>
        <v>0</v>
      </c>
      <c r="Q579" t="b">
        <f>ISERROR(J579)</f>
        <v>0</v>
      </c>
      <c r="R579" t="b">
        <f>ISERROR(K579)</f>
        <v>0</v>
      </c>
      <c r="S579" t="b">
        <f>ISERROR(G579)</f>
        <v>1</v>
      </c>
      <c r="T579" t="b">
        <f>ISERROR(I579)</f>
        <v>0</v>
      </c>
      <c r="U579" t="b">
        <f>OR(P579:T579)</f>
        <v>1</v>
      </c>
      <c r="W579" s="3">
        <f>SUM(L579:O579)</f>
        <v>0</v>
      </c>
      <c r="Y579" t="s">
        <v>1721</v>
      </c>
      <c r="Z579" t="s">
        <v>1698</v>
      </c>
      <c r="AA579" t="s">
        <v>2037</v>
      </c>
      <c r="AB579" t="s">
        <v>1700</v>
      </c>
      <c r="AC579" t="s">
        <v>1729</v>
      </c>
      <c r="AD579" t="s">
        <v>2513</v>
      </c>
      <c r="AH579">
        <f>FIND(" en ",C579)</f>
        <v>8</v>
      </c>
      <c r="AI579" t="str">
        <f>MID(C579,AH579+4,9999)</f>
        <v>Marqués de la Ensenada</v>
      </c>
      <c r="AJ579" t="str">
        <f>AI579&amp;" "&amp;D579&amp;", Madrid, Spain"</f>
        <v>Marqués de la Ensenada , Madrid, Spain</v>
      </c>
    </row>
    <row r="580" spans="1:36" x14ac:dyDescent="0.35">
      <c r="A580" s="3">
        <v>1253</v>
      </c>
      <c r="B580" t="s">
        <v>872</v>
      </c>
      <c r="C580" t="s">
        <v>1001</v>
      </c>
      <c r="D580" t="s">
        <v>1002</v>
      </c>
      <c r="E580" t="s">
        <v>878</v>
      </c>
      <c r="F580" s="3">
        <v>675</v>
      </c>
      <c r="G580" s="3">
        <v>1</v>
      </c>
      <c r="H580" s="3">
        <v>40</v>
      </c>
      <c r="I580" s="2">
        <v>1</v>
      </c>
      <c r="J580" s="3">
        <v>0</v>
      </c>
      <c r="K580" s="3">
        <v>1</v>
      </c>
      <c r="L580" s="3">
        <v>0</v>
      </c>
      <c r="M580" s="3">
        <v>0</v>
      </c>
      <c r="N580" s="3">
        <v>0</v>
      </c>
      <c r="O580" s="3">
        <v>0</v>
      </c>
      <c r="P580" t="b">
        <f>ISBLANK(E580)</f>
        <v>0</v>
      </c>
      <c r="Q580" t="b">
        <f>ISERROR(J580)</f>
        <v>0</v>
      </c>
      <c r="R580" t="b">
        <f>ISERROR(K580)</f>
        <v>0</v>
      </c>
      <c r="S580" t="b">
        <f>ISERROR(G580)</f>
        <v>0</v>
      </c>
      <c r="T580" t="b">
        <f>ISERROR(I580)</f>
        <v>0</v>
      </c>
      <c r="U580" t="b">
        <f>OR(P580:T580)</f>
        <v>0</v>
      </c>
      <c r="W580" s="3">
        <f>SUM(L580:O580)</f>
        <v>0</v>
      </c>
      <c r="Y580" t="s">
        <v>1697</v>
      </c>
      <c r="Z580" t="s">
        <v>1698</v>
      </c>
      <c r="AA580" t="s">
        <v>1699</v>
      </c>
      <c r="AB580" t="s">
        <v>1700</v>
      </c>
      <c r="AC580" t="s">
        <v>1973</v>
      </c>
      <c r="AH580">
        <f>FIND(" en ",C580)</f>
        <v>5</v>
      </c>
      <c r="AI580" t="str">
        <f>MID(C580,AH580+4,9999)</f>
        <v>calle de hortaleza</v>
      </c>
      <c r="AJ580" t="str">
        <f>AI580&amp;" "&amp;D580&amp;", Madrid, Spain"</f>
        <v>calle de hortaleza 96, Madrid, Spain</v>
      </c>
    </row>
    <row r="581" spans="1:36" x14ac:dyDescent="0.35">
      <c r="A581" s="3">
        <v>1255</v>
      </c>
      <c r="B581" t="s">
        <v>872</v>
      </c>
      <c r="C581" t="s">
        <v>1003</v>
      </c>
      <c r="D581" t="s">
        <v>1004</v>
      </c>
      <c r="E581" t="s">
        <v>878</v>
      </c>
      <c r="F581" s="3">
        <v>915</v>
      </c>
      <c r="G581" s="1" t="e">
        <v>#NULL!</v>
      </c>
      <c r="H581" s="3">
        <v>35</v>
      </c>
      <c r="I581" s="2">
        <v>2</v>
      </c>
      <c r="J581" s="3">
        <v>0</v>
      </c>
      <c r="K581" s="3">
        <v>1</v>
      </c>
      <c r="L581" s="3">
        <v>0</v>
      </c>
      <c r="M581" s="3">
        <v>0</v>
      </c>
      <c r="N581" s="3">
        <v>0</v>
      </c>
      <c r="O581" s="3">
        <v>0</v>
      </c>
      <c r="P581" t="b">
        <f>ISBLANK(E581)</f>
        <v>0</v>
      </c>
      <c r="Q581" t="b">
        <f>ISERROR(J581)</f>
        <v>0</v>
      </c>
      <c r="R581" t="b">
        <f>ISERROR(K581)</f>
        <v>0</v>
      </c>
      <c r="S581" t="b">
        <f>ISERROR(G581)</f>
        <v>1</v>
      </c>
      <c r="T581" t="b">
        <f>ISERROR(I581)</f>
        <v>0</v>
      </c>
      <c r="U581" t="b">
        <f>OR(P581:T581)</f>
        <v>1</v>
      </c>
      <c r="W581" s="3">
        <f>SUM(L581:O581)</f>
        <v>0</v>
      </c>
      <c r="Y581" t="s">
        <v>1721</v>
      </c>
      <c r="Z581" t="s">
        <v>1698</v>
      </c>
      <c r="AA581" t="s">
        <v>1699</v>
      </c>
      <c r="AB581" t="s">
        <v>1700</v>
      </c>
      <c r="AC581" t="s">
        <v>1973</v>
      </c>
      <c r="AH581">
        <f>FIND(" en ",C581)</f>
        <v>8</v>
      </c>
      <c r="AI581" t="str">
        <f>MID(C581,AH581+4,9999)</f>
        <v>calle de hortaleza</v>
      </c>
      <c r="AJ581" t="str">
        <f>AI581&amp;" "&amp;D581&amp;", Madrid, Spain"</f>
        <v>calle de hortaleza 102, Madrid, Spain</v>
      </c>
    </row>
    <row r="582" spans="1:36" x14ac:dyDescent="0.35">
      <c r="A582" s="3">
        <v>1258</v>
      </c>
      <c r="B582" t="s">
        <v>872</v>
      </c>
      <c r="C582" t="s">
        <v>1005</v>
      </c>
      <c r="E582" t="s">
        <v>878</v>
      </c>
      <c r="F582" s="3">
        <v>7500</v>
      </c>
      <c r="G582" s="3">
        <v>5</v>
      </c>
      <c r="H582" s="3">
        <v>557</v>
      </c>
      <c r="I582" s="2">
        <v>2</v>
      </c>
      <c r="J582" s="3">
        <v>1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  <c r="P582" t="b">
        <f>ISBLANK(E582)</f>
        <v>0</v>
      </c>
      <c r="Q582" t="b">
        <f>ISERROR(J582)</f>
        <v>0</v>
      </c>
      <c r="R582" t="b">
        <f>ISERROR(K582)</f>
        <v>0</v>
      </c>
      <c r="S582" t="b">
        <f>ISERROR(G582)</f>
        <v>0</v>
      </c>
      <c r="T582" t="b">
        <f>ISERROR(I582)</f>
        <v>0</v>
      </c>
      <c r="U582" t="b">
        <f>OR(P582:T582)</f>
        <v>0</v>
      </c>
      <c r="W582" s="3">
        <f>SUM(L582:O582)</f>
        <v>0</v>
      </c>
      <c r="Y582" t="s">
        <v>1697</v>
      </c>
      <c r="Z582" t="s">
        <v>1698</v>
      </c>
      <c r="AA582" t="s">
        <v>1699</v>
      </c>
      <c r="AB582" t="s">
        <v>1885</v>
      </c>
      <c r="AC582" t="s">
        <v>2514</v>
      </c>
      <c r="AH582">
        <f>FIND(" en ",C582)</f>
        <v>5</v>
      </c>
      <c r="AI582" t="str">
        <f>MID(C582,AH582+4,9999)</f>
        <v>calle san marcos</v>
      </c>
      <c r="AJ582" t="str">
        <f>AI582&amp;" "&amp;D582&amp;", Madrid, Spain"</f>
        <v>calle san marcos , Madrid, Spain</v>
      </c>
    </row>
    <row r="583" spans="1:36" x14ac:dyDescent="0.35">
      <c r="A583" s="3">
        <v>1259</v>
      </c>
      <c r="B583" t="s">
        <v>872</v>
      </c>
      <c r="C583" t="s">
        <v>909</v>
      </c>
      <c r="E583" t="s">
        <v>878</v>
      </c>
      <c r="F583" s="3">
        <v>7500</v>
      </c>
      <c r="G583" s="3">
        <v>4</v>
      </c>
      <c r="H583" s="3">
        <v>557</v>
      </c>
      <c r="I583" s="2">
        <v>2</v>
      </c>
      <c r="J583" s="3">
        <v>1</v>
      </c>
      <c r="K583" s="3">
        <v>1</v>
      </c>
      <c r="L583" s="3">
        <v>0</v>
      </c>
      <c r="M583" s="3">
        <v>0</v>
      </c>
      <c r="N583" s="3">
        <v>0</v>
      </c>
      <c r="O583" s="3">
        <v>0</v>
      </c>
      <c r="P583" t="b">
        <f>ISBLANK(E583)</f>
        <v>0</v>
      </c>
      <c r="Q583" t="b">
        <f>ISERROR(J583)</f>
        <v>0</v>
      </c>
      <c r="R583" t="b">
        <f>ISERROR(K583)</f>
        <v>0</v>
      </c>
      <c r="S583" t="b">
        <f>ISERROR(G583)</f>
        <v>0</v>
      </c>
      <c r="T583" t="b">
        <f>ISERROR(I583)</f>
        <v>0</v>
      </c>
      <c r="U583" t="b">
        <f>OR(P583:T583)</f>
        <v>0</v>
      </c>
      <c r="W583" s="3">
        <f>SUM(L583:O583)</f>
        <v>0</v>
      </c>
      <c r="Y583" t="s">
        <v>1697</v>
      </c>
      <c r="Z583" t="s">
        <v>1698</v>
      </c>
      <c r="AA583" t="s">
        <v>878</v>
      </c>
      <c r="AH583">
        <f>FIND(" en ",C583)</f>
        <v>5</v>
      </c>
      <c r="AI583" t="str">
        <f>MID(C583,AH583+4,9999)</f>
        <v>Chueca-Justicia</v>
      </c>
      <c r="AJ583" t="str">
        <f>AI583&amp;" "&amp;D583&amp;", Madrid, Spain"</f>
        <v>Chueca-Justicia , Madrid, Spain</v>
      </c>
    </row>
    <row r="584" spans="1:36" x14ac:dyDescent="0.35">
      <c r="A584" s="3">
        <v>1260</v>
      </c>
      <c r="B584" t="s">
        <v>872</v>
      </c>
      <c r="C584" t="s">
        <v>909</v>
      </c>
      <c r="E584" t="s">
        <v>878</v>
      </c>
      <c r="F584" s="3">
        <v>5800</v>
      </c>
      <c r="G584" s="3">
        <v>4</v>
      </c>
      <c r="H584" s="3">
        <v>354</v>
      </c>
      <c r="I584" s="2">
        <v>2</v>
      </c>
      <c r="J584" s="3">
        <v>1</v>
      </c>
      <c r="K584" s="3">
        <v>1</v>
      </c>
      <c r="L584" s="3">
        <v>0</v>
      </c>
      <c r="M584" s="3">
        <v>0</v>
      </c>
      <c r="N584" s="3">
        <v>0</v>
      </c>
      <c r="O584" s="3">
        <v>0</v>
      </c>
      <c r="P584" t="b">
        <f>ISBLANK(E584)</f>
        <v>0</v>
      </c>
      <c r="Q584" t="b">
        <f>ISERROR(J584)</f>
        <v>0</v>
      </c>
      <c r="R584" t="b">
        <f>ISERROR(K584)</f>
        <v>0</v>
      </c>
      <c r="S584" t="b">
        <f>ISERROR(G584)</f>
        <v>0</v>
      </c>
      <c r="T584" t="b">
        <f>ISERROR(I584)</f>
        <v>0</v>
      </c>
      <c r="U584" t="b">
        <f>OR(P584:T584)</f>
        <v>0</v>
      </c>
      <c r="W584" s="3">
        <f>SUM(L584:O584)</f>
        <v>0</v>
      </c>
      <c r="Y584" t="s">
        <v>1697</v>
      </c>
      <c r="Z584" t="s">
        <v>1698</v>
      </c>
      <c r="AA584" t="s">
        <v>878</v>
      </c>
      <c r="AH584">
        <f>FIND(" en ",C584)</f>
        <v>5</v>
      </c>
      <c r="AI584" t="str">
        <f>MID(C584,AH584+4,9999)</f>
        <v>Chueca-Justicia</v>
      </c>
      <c r="AJ584" t="str">
        <f>AI584&amp;" "&amp;D584&amp;", Madrid, Spain"</f>
        <v>Chueca-Justicia , Madrid, Spain</v>
      </c>
    </row>
    <row r="585" spans="1:36" x14ac:dyDescent="0.35">
      <c r="A585" s="3">
        <v>1261</v>
      </c>
      <c r="B585" t="s">
        <v>872</v>
      </c>
      <c r="C585" t="s">
        <v>1006</v>
      </c>
      <c r="E585" t="s">
        <v>878</v>
      </c>
      <c r="F585" s="3">
        <v>1800</v>
      </c>
      <c r="G585" s="3">
        <v>3</v>
      </c>
      <c r="H585" s="3">
        <v>130</v>
      </c>
      <c r="I585" s="2">
        <v>5</v>
      </c>
      <c r="J585" s="3">
        <v>1</v>
      </c>
      <c r="K585" s="3">
        <v>1</v>
      </c>
      <c r="L585" s="3">
        <v>0</v>
      </c>
      <c r="M585" s="3">
        <v>0</v>
      </c>
      <c r="N585" s="3">
        <v>0</v>
      </c>
      <c r="O585" s="3">
        <v>0</v>
      </c>
      <c r="P585" t="b">
        <f>ISBLANK(E585)</f>
        <v>0</v>
      </c>
      <c r="Q585" t="b">
        <f>ISERROR(J585)</f>
        <v>0</v>
      </c>
      <c r="R585" t="b">
        <f>ISERROR(K585)</f>
        <v>0</v>
      </c>
      <c r="S585" t="b">
        <f>ISERROR(G585)</f>
        <v>0</v>
      </c>
      <c r="T585" t="b">
        <f>ISERROR(I585)</f>
        <v>0</v>
      </c>
      <c r="U585" t="b">
        <f>OR(P585:T585)</f>
        <v>0</v>
      </c>
      <c r="W585" s="3">
        <f>SUM(L585:O585)</f>
        <v>0</v>
      </c>
      <c r="Y585" t="s">
        <v>1697</v>
      </c>
      <c r="Z585" t="s">
        <v>1698</v>
      </c>
      <c r="AA585" t="s">
        <v>2515</v>
      </c>
      <c r="AH585">
        <f>FIND(" en ",C585)</f>
        <v>5</v>
      </c>
      <c r="AI585" t="str">
        <f>MID(C585,AH585+4,9999)</f>
        <v>SAGASTA</v>
      </c>
      <c r="AJ585" t="str">
        <f>AI585&amp;" "&amp;D585&amp;", Madrid, Spain"</f>
        <v>SAGASTA , Madrid, Spain</v>
      </c>
    </row>
    <row r="586" spans="1:36" x14ac:dyDescent="0.35">
      <c r="A586" s="3">
        <v>1263</v>
      </c>
      <c r="B586" t="s">
        <v>872</v>
      </c>
      <c r="C586" t="s">
        <v>1007</v>
      </c>
      <c r="E586" t="s">
        <v>878</v>
      </c>
      <c r="F586" s="3">
        <v>2500</v>
      </c>
      <c r="G586" s="3">
        <v>3</v>
      </c>
      <c r="H586" s="3">
        <v>200</v>
      </c>
      <c r="I586" s="2">
        <v>5</v>
      </c>
      <c r="J586" s="3">
        <v>1</v>
      </c>
      <c r="K586" s="3">
        <v>1</v>
      </c>
      <c r="L586" s="3">
        <v>0</v>
      </c>
      <c r="M586" s="3">
        <v>0</v>
      </c>
      <c r="N586" s="3">
        <v>0</v>
      </c>
      <c r="O586" s="3">
        <v>0</v>
      </c>
      <c r="P586" t="b">
        <f>ISBLANK(E586)</f>
        <v>0</v>
      </c>
      <c r="Q586" t="b">
        <f>ISERROR(J586)</f>
        <v>0</v>
      </c>
      <c r="R586" t="b">
        <f>ISERROR(K586)</f>
        <v>0</v>
      </c>
      <c r="S586" t="b">
        <f>ISERROR(G586)</f>
        <v>0</v>
      </c>
      <c r="T586" t="b">
        <f>ISERROR(I586)</f>
        <v>0</v>
      </c>
      <c r="U586" t="b">
        <f>OR(P586:T586)</f>
        <v>0</v>
      </c>
      <c r="W586" s="3">
        <f>SUM(L586:O586)</f>
        <v>0</v>
      </c>
      <c r="Y586" t="s">
        <v>1697</v>
      </c>
      <c r="Z586" t="s">
        <v>1698</v>
      </c>
      <c r="AA586" t="s">
        <v>2260</v>
      </c>
      <c r="AB586" t="s">
        <v>2516</v>
      </c>
      <c r="AH586">
        <f>FIND(" en ",C586)</f>
        <v>5</v>
      </c>
      <c r="AI586" t="str">
        <f>MID(C586,AH586+4,9999)</f>
        <v>Serrano Anguita</v>
      </c>
      <c r="AJ586" t="str">
        <f>AI586&amp;" "&amp;D586&amp;", Madrid, Spain"</f>
        <v>Serrano Anguita , Madrid, Spain</v>
      </c>
    </row>
    <row r="587" spans="1:36" x14ac:dyDescent="0.35">
      <c r="A587" s="3">
        <v>1265</v>
      </c>
      <c r="B587" t="s">
        <v>872</v>
      </c>
      <c r="C587" t="s">
        <v>1009</v>
      </c>
      <c r="E587" t="s">
        <v>878</v>
      </c>
      <c r="F587" s="3">
        <v>1950</v>
      </c>
      <c r="G587" s="3">
        <v>3</v>
      </c>
      <c r="H587" s="3">
        <v>114</v>
      </c>
      <c r="I587" s="2">
        <v>2</v>
      </c>
      <c r="J587" s="3">
        <v>1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  <c r="P587" t="b">
        <f>ISBLANK(E587)</f>
        <v>0</v>
      </c>
      <c r="Q587" t="b">
        <f>ISERROR(J587)</f>
        <v>0</v>
      </c>
      <c r="R587" t="b">
        <f>ISERROR(K587)</f>
        <v>0</v>
      </c>
      <c r="S587" t="b">
        <f>ISERROR(G587)</f>
        <v>0</v>
      </c>
      <c r="T587" t="b">
        <f>ISERROR(I587)</f>
        <v>0</v>
      </c>
      <c r="U587" t="b">
        <f>OR(P587:T587)</f>
        <v>0</v>
      </c>
      <c r="W587" s="3">
        <f>SUM(L587:O587)</f>
        <v>0</v>
      </c>
      <c r="Y587" t="s">
        <v>1697</v>
      </c>
      <c r="Z587" t="s">
        <v>1698</v>
      </c>
      <c r="AA587" t="s">
        <v>1780</v>
      </c>
      <c r="AB587" t="s">
        <v>1700</v>
      </c>
      <c r="AC587" t="s">
        <v>2416</v>
      </c>
      <c r="AH587">
        <f>FIND(" en ",C587)</f>
        <v>5</v>
      </c>
      <c r="AI587" t="str">
        <f>MID(C587,AH587+4,9999)</f>
        <v>plaza de Chueca</v>
      </c>
      <c r="AJ587" t="str">
        <f>AI587&amp;" "&amp;D587&amp;", Madrid, Spain"</f>
        <v>plaza de Chueca , Madrid, Spain</v>
      </c>
    </row>
    <row r="588" spans="1:36" x14ac:dyDescent="0.35">
      <c r="A588" s="3">
        <v>1268</v>
      </c>
      <c r="B588" t="s">
        <v>872</v>
      </c>
      <c r="C588" t="s">
        <v>1012</v>
      </c>
      <c r="E588" t="s">
        <v>878</v>
      </c>
      <c r="F588" s="3">
        <v>2600</v>
      </c>
      <c r="G588" s="3">
        <v>2</v>
      </c>
      <c r="H588" s="3">
        <v>70</v>
      </c>
      <c r="I588" s="2">
        <v>3</v>
      </c>
      <c r="J588" s="3">
        <v>1</v>
      </c>
      <c r="K588" s="3">
        <v>1</v>
      </c>
      <c r="L588" s="3">
        <v>0</v>
      </c>
      <c r="M588" s="3">
        <v>0</v>
      </c>
      <c r="N588" s="3">
        <v>0</v>
      </c>
      <c r="O588" s="3">
        <v>0</v>
      </c>
      <c r="P588" t="b">
        <f>ISBLANK(E588)</f>
        <v>0</v>
      </c>
      <c r="Q588" t="b">
        <f>ISERROR(J588)</f>
        <v>0</v>
      </c>
      <c r="R588" t="b">
        <f>ISERROR(K588)</f>
        <v>0</v>
      </c>
      <c r="S588" t="b">
        <f>ISERROR(G588)</f>
        <v>0</v>
      </c>
      <c r="T588" t="b">
        <f>ISERROR(I588)</f>
        <v>0</v>
      </c>
      <c r="U588" t="b">
        <f>OR(P588:T588)</f>
        <v>0</v>
      </c>
      <c r="W588" s="3">
        <f>SUM(L588:O588)</f>
        <v>0</v>
      </c>
      <c r="Y588" t="s">
        <v>1697</v>
      </c>
      <c r="Z588" t="s">
        <v>1698</v>
      </c>
      <c r="AA588" t="s">
        <v>1780</v>
      </c>
      <c r="AB588" t="s">
        <v>1700</v>
      </c>
      <c r="AC588" t="s">
        <v>1833</v>
      </c>
      <c r="AD588" t="s">
        <v>2482</v>
      </c>
      <c r="AH588">
        <f>FIND(" en ",C588)</f>
        <v>5</v>
      </c>
      <c r="AI588" t="str">
        <f>MID(C588,AH588+4,9999)</f>
        <v>plaza de Pedro Zerolo</v>
      </c>
      <c r="AJ588" t="str">
        <f>AI588&amp;" "&amp;D588&amp;", Madrid, Spain"</f>
        <v>plaza de Pedro Zerolo , Madrid, Spain</v>
      </c>
    </row>
    <row r="589" spans="1:36" x14ac:dyDescent="0.35">
      <c r="A589" s="3">
        <v>1270</v>
      </c>
      <c r="B589" t="s">
        <v>872</v>
      </c>
      <c r="C589" t="s">
        <v>909</v>
      </c>
      <c r="E589" t="s">
        <v>878</v>
      </c>
      <c r="F589" s="3">
        <v>2100</v>
      </c>
      <c r="G589" s="3">
        <v>1</v>
      </c>
      <c r="H589" s="3">
        <v>82</v>
      </c>
      <c r="I589" s="2">
        <v>4</v>
      </c>
      <c r="J589" s="3">
        <v>1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  <c r="P589" t="b">
        <f>ISBLANK(E589)</f>
        <v>0</v>
      </c>
      <c r="Q589" t="b">
        <f>ISERROR(J589)</f>
        <v>0</v>
      </c>
      <c r="R589" t="b">
        <f>ISERROR(K589)</f>
        <v>0</v>
      </c>
      <c r="S589" t="b">
        <f>ISERROR(G589)</f>
        <v>0</v>
      </c>
      <c r="T589" t="b">
        <f>ISERROR(I589)</f>
        <v>0</v>
      </c>
      <c r="U589" t="b">
        <f>OR(P589:T589)</f>
        <v>0</v>
      </c>
      <c r="W589" s="3">
        <f>SUM(L589:O589)</f>
        <v>0</v>
      </c>
      <c r="Y589" t="s">
        <v>1697</v>
      </c>
      <c r="Z589" t="s">
        <v>1698</v>
      </c>
      <c r="AA589" t="s">
        <v>878</v>
      </c>
      <c r="AH589">
        <f>FIND(" en ",C589)</f>
        <v>5</v>
      </c>
      <c r="AI589" t="str">
        <f>MID(C589,AH589+4,9999)</f>
        <v>Chueca-Justicia</v>
      </c>
      <c r="AJ589" t="str">
        <f>AI589&amp;" "&amp;D589&amp;", Madrid, Spain"</f>
        <v>Chueca-Justicia , Madrid, Spain</v>
      </c>
    </row>
    <row r="590" spans="1:36" x14ac:dyDescent="0.35">
      <c r="A590" s="3">
        <v>1271</v>
      </c>
      <c r="B590" t="s">
        <v>872</v>
      </c>
      <c r="C590" t="s">
        <v>909</v>
      </c>
      <c r="E590" t="s">
        <v>878</v>
      </c>
      <c r="F590" s="3">
        <v>4500</v>
      </c>
      <c r="G590" s="3">
        <v>2</v>
      </c>
      <c r="H590" s="3">
        <v>140</v>
      </c>
      <c r="I590" s="2">
        <v>2</v>
      </c>
      <c r="J590" s="3">
        <v>1</v>
      </c>
      <c r="K590" s="3">
        <v>1</v>
      </c>
      <c r="L590" s="3">
        <v>0</v>
      </c>
      <c r="M590" s="3">
        <v>0</v>
      </c>
      <c r="N590" s="3">
        <v>0</v>
      </c>
      <c r="O590" s="3">
        <v>0</v>
      </c>
      <c r="P590" t="b">
        <f>ISBLANK(E590)</f>
        <v>0</v>
      </c>
      <c r="Q590" t="b">
        <f>ISERROR(J590)</f>
        <v>0</v>
      </c>
      <c r="R590" t="b">
        <f>ISERROR(K590)</f>
        <v>0</v>
      </c>
      <c r="S590" t="b">
        <f>ISERROR(G590)</f>
        <v>0</v>
      </c>
      <c r="T590" t="b">
        <f>ISERROR(I590)</f>
        <v>0</v>
      </c>
      <c r="U590" t="b">
        <f>OR(P590:T590)</f>
        <v>0</v>
      </c>
      <c r="W590" s="3">
        <f>SUM(L590:O590)</f>
        <v>0</v>
      </c>
      <c r="Y590" t="s">
        <v>1697</v>
      </c>
      <c r="Z590" t="s">
        <v>1698</v>
      </c>
      <c r="AA590" t="s">
        <v>878</v>
      </c>
      <c r="AH590">
        <f>FIND(" en ",C590)</f>
        <v>5</v>
      </c>
      <c r="AI590" t="str">
        <f>MID(C590,AH590+4,9999)</f>
        <v>Chueca-Justicia</v>
      </c>
      <c r="AJ590" t="str">
        <f>AI590&amp;" "&amp;D590&amp;", Madrid, Spain"</f>
        <v>Chueca-Justicia , Madrid, Spain</v>
      </c>
    </row>
    <row r="591" spans="1:36" x14ac:dyDescent="0.35">
      <c r="A591" s="3">
        <v>1272</v>
      </c>
      <c r="B591" t="s">
        <v>872</v>
      </c>
      <c r="C591" t="s">
        <v>995</v>
      </c>
      <c r="E591" t="s">
        <v>878</v>
      </c>
      <c r="F591" s="3">
        <v>4800</v>
      </c>
      <c r="G591" s="3">
        <v>2</v>
      </c>
      <c r="H591" s="3">
        <v>235</v>
      </c>
      <c r="I591" s="2">
        <v>6</v>
      </c>
      <c r="J591" s="3">
        <v>1</v>
      </c>
      <c r="K591" s="3">
        <v>1</v>
      </c>
      <c r="L591" s="3">
        <v>1</v>
      </c>
      <c r="M591" s="3">
        <v>0</v>
      </c>
      <c r="N591" s="3">
        <v>0</v>
      </c>
      <c r="O591" s="3">
        <v>0</v>
      </c>
      <c r="P591" t="b">
        <f>ISBLANK(E591)</f>
        <v>0</v>
      </c>
      <c r="Q591" t="b">
        <f>ISERROR(J591)</f>
        <v>0</v>
      </c>
      <c r="R591" t="b">
        <f>ISERROR(K591)</f>
        <v>0</v>
      </c>
      <c r="S591" t="b">
        <f>ISERROR(G591)</f>
        <v>0</v>
      </c>
      <c r="T591" t="b">
        <f>ISERROR(I591)</f>
        <v>0</v>
      </c>
      <c r="U591" t="b">
        <f>OR(P591:T591)</f>
        <v>0</v>
      </c>
      <c r="W591" s="3">
        <f>SUM(L591:O591)</f>
        <v>1</v>
      </c>
      <c r="Y591" t="s">
        <v>1710</v>
      </c>
      <c r="Z591" t="s">
        <v>1698</v>
      </c>
      <c r="AA591" t="s">
        <v>878</v>
      </c>
      <c r="AH591">
        <f>FIND(" en ",C591)</f>
        <v>6</v>
      </c>
      <c r="AI591" t="str">
        <f>MID(C591,AH591+4,9999)</f>
        <v>Chueca-Justicia</v>
      </c>
      <c r="AJ591" t="str">
        <f>AI591&amp;" "&amp;D591&amp;", Madrid, Spain"</f>
        <v>Chueca-Justicia , Madrid, Spain</v>
      </c>
    </row>
    <row r="592" spans="1:36" x14ac:dyDescent="0.35">
      <c r="A592" s="3">
        <v>1273</v>
      </c>
      <c r="B592" t="s">
        <v>872</v>
      </c>
      <c r="C592" t="s">
        <v>1013</v>
      </c>
      <c r="E592" t="s">
        <v>878</v>
      </c>
      <c r="F592" s="3">
        <v>2350</v>
      </c>
      <c r="G592" s="3">
        <v>4</v>
      </c>
      <c r="H592" s="3">
        <v>195</v>
      </c>
      <c r="I592" s="2">
        <v>1</v>
      </c>
      <c r="J592" s="3">
        <v>1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t="b">
        <f>ISBLANK(E592)</f>
        <v>0</v>
      </c>
      <c r="Q592" t="b">
        <f>ISERROR(J592)</f>
        <v>0</v>
      </c>
      <c r="R592" t="b">
        <f>ISERROR(K592)</f>
        <v>0</v>
      </c>
      <c r="S592" t="b">
        <f>ISERROR(G592)</f>
        <v>0</v>
      </c>
      <c r="T592" t="b">
        <f>ISERROR(I592)</f>
        <v>0</v>
      </c>
      <c r="U592" t="b">
        <f>OR(P592:T592)</f>
        <v>0</v>
      </c>
      <c r="W592" s="3">
        <f>SUM(L592:O592)</f>
        <v>0</v>
      </c>
      <c r="Y592" t="s">
        <v>1697</v>
      </c>
      <c r="Z592" t="s">
        <v>1698</v>
      </c>
      <c r="AA592" t="s">
        <v>1699</v>
      </c>
      <c r="AB592" t="s">
        <v>1870</v>
      </c>
      <c r="AH592">
        <f>FIND(" en ",C592)</f>
        <v>5</v>
      </c>
      <c r="AI592" t="str">
        <f>MID(C592,AH592+4,9999)</f>
        <v>calle Reina</v>
      </c>
      <c r="AJ592" t="str">
        <f>AI592&amp;" "&amp;D592&amp;", Madrid, Spain"</f>
        <v>calle Reina , Madrid, Spain</v>
      </c>
    </row>
    <row r="593" spans="1:36" x14ac:dyDescent="0.35">
      <c r="A593" s="3">
        <v>1275</v>
      </c>
      <c r="B593" t="s">
        <v>872</v>
      </c>
      <c r="C593" t="s">
        <v>1015</v>
      </c>
      <c r="D593" t="s">
        <v>232</v>
      </c>
      <c r="E593" t="s">
        <v>878</v>
      </c>
      <c r="F593" s="3">
        <v>2005</v>
      </c>
      <c r="G593" s="3">
        <v>3</v>
      </c>
      <c r="H593" s="3">
        <v>90</v>
      </c>
      <c r="I593" s="2">
        <v>3</v>
      </c>
      <c r="J593" s="3">
        <v>1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  <c r="P593" t="b">
        <f>ISBLANK(E593)</f>
        <v>0</v>
      </c>
      <c r="Q593" t="b">
        <f>ISERROR(J593)</f>
        <v>0</v>
      </c>
      <c r="R593" t="b">
        <f>ISERROR(K593)</f>
        <v>0</v>
      </c>
      <c r="S593" t="b">
        <f>ISERROR(G593)</f>
        <v>0</v>
      </c>
      <c r="T593" t="b">
        <f>ISERROR(I593)</f>
        <v>0</v>
      </c>
      <c r="U593" t="b">
        <f>OR(P593:T593)</f>
        <v>0</v>
      </c>
      <c r="W593" s="3">
        <f>SUM(L593:O593)</f>
        <v>0</v>
      </c>
      <c r="Y593" t="s">
        <v>1697</v>
      </c>
      <c r="Z593" t="s">
        <v>1698</v>
      </c>
      <c r="AA593" t="s">
        <v>1699</v>
      </c>
      <c r="AB593" t="s">
        <v>2520</v>
      </c>
      <c r="AH593">
        <f>FIND(" en ",C593)</f>
        <v>5</v>
      </c>
      <c r="AI593" t="str">
        <f>MID(C593,AH593+4,9999)</f>
        <v>calle churruca</v>
      </c>
      <c r="AJ593" t="str">
        <f>AI593&amp;" "&amp;D593&amp;", Madrid, Spain"</f>
        <v>calle churruca 18, Madrid, Spain</v>
      </c>
    </row>
    <row r="594" spans="1:36" x14ac:dyDescent="0.35">
      <c r="A594" s="3">
        <v>1278</v>
      </c>
      <c r="B594" t="s">
        <v>872</v>
      </c>
      <c r="C594" t="s">
        <v>1017</v>
      </c>
      <c r="E594" t="s">
        <v>878</v>
      </c>
      <c r="F594" s="3">
        <v>1400</v>
      </c>
      <c r="G594" s="3">
        <v>2</v>
      </c>
      <c r="H594" s="3">
        <v>90</v>
      </c>
      <c r="I594" s="2">
        <v>5</v>
      </c>
      <c r="J594" s="3">
        <v>0</v>
      </c>
      <c r="K594" s="3">
        <v>1</v>
      </c>
      <c r="L594" s="3">
        <v>0</v>
      </c>
      <c r="M594" s="3">
        <v>0</v>
      </c>
      <c r="N594" s="3">
        <v>0</v>
      </c>
      <c r="O594" s="3">
        <v>0</v>
      </c>
      <c r="P594" t="b">
        <f>ISBLANK(E594)</f>
        <v>0</v>
      </c>
      <c r="Q594" t="b">
        <f>ISERROR(J594)</f>
        <v>0</v>
      </c>
      <c r="R594" t="b">
        <f>ISERROR(K594)</f>
        <v>0</v>
      </c>
      <c r="S594" t="b">
        <f>ISERROR(G594)</f>
        <v>0</v>
      </c>
      <c r="T594" t="b">
        <f>ISERROR(I594)</f>
        <v>0</v>
      </c>
      <c r="U594" t="b">
        <f>OR(P594:T594)</f>
        <v>0</v>
      </c>
      <c r="W594" s="3">
        <f>SUM(L594:O594)</f>
        <v>0</v>
      </c>
      <c r="Y594" t="s">
        <v>1697</v>
      </c>
      <c r="Z594" t="s">
        <v>1698</v>
      </c>
      <c r="AA594" t="s">
        <v>1699</v>
      </c>
      <c r="AB594" t="s">
        <v>1700</v>
      </c>
      <c r="AC594" t="s">
        <v>2455</v>
      </c>
      <c r="AD594" t="s">
        <v>2456</v>
      </c>
      <c r="AH594">
        <f>FIND(" en ",C594)</f>
        <v>5</v>
      </c>
      <c r="AI594" t="str">
        <f>MID(C594,AH594+4,9999)</f>
        <v>calle de Augusto Figueroa</v>
      </c>
      <c r="AJ594" t="str">
        <f>AI594&amp;" "&amp;D594&amp;", Madrid, Spain"</f>
        <v>calle de Augusto Figueroa , Madrid, Spain</v>
      </c>
    </row>
    <row r="595" spans="1:36" x14ac:dyDescent="0.35">
      <c r="A595" s="3">
        <v>1279</v>
      </c>
      <c r="B595" t="s">
        <v>872</v>
      </c>
      <c r="C595" t="s">
        <v>1018</v>
      </c>
      <c r="E595" t="s">
        <v>878</v>
      </c>
      <c r="F595" s="3">
        <v>1100</v>
      </c>
      <c r="G595" s="3">
        <v>1</v>
      </c>
      <c r="H595" s="3">
        <v>50</v>
      </c>
      <c r="I595" s="2">
        <v>2</v>
      </c>
      <c r="J595" s="3">
        <v>1</v>
      </c>
      <c r="K595" s="3">
        <v>1</v>
      </c>
      <c r="L595" s="3">
        <v>0</v>
      </c>
      <c r="M595" s="3">
        <v>0</v>
      </c>
      <c r="N595" s="3">
        <v>0</v>
      </c>
      <c r="O595" s="3">
        <v>0</v>
      </c>
      <c r="P595" t="b">
        <f>ISBLANK(E595)</f>
        <v>0</v>
      </c>
      <c r="Q595" t="b">
        <f>ISERROR(J595)</f>
        <v>0</v>
      </c>
      <c r="R595" t="b">
        <f>ISERROR(K595)</f>
        <v>0</v>
      </c>
      <c r="S595" t="b">
        <f>ISERROR(G595)</f>
        <v>0</v>
      </c>
      <c r="T595" t="b">
        <f>ISERROR(I595)</f>
        <v>0</v>
      </c>
      <c r="U595" t="b">
        <f>OR(P595:T595)</f>
        <v>0</v>
      </c>
      <c r="W595" s="3">
        <f>SUM(L595:O595)</f>
        <v>0</v>
      </c>
      <c r="Y595" t="s">
        <v>1697</v>
      </c>
      <c r="Z595" t="s">
        <v>1698</v>
      </c>
      <c r="AA595" t="s">
        <v>2403</v>
      </c>
      <c r="AB595" t="s">
        <v>2522</v>
      </c>
      <c r="AH595">
        <f>FIND(" en ",C595)</f>
        <v>5</v>
      </c>
      <c r="AI595" t="str">
        <f>MID(C595,AH595+4,9999)</f>
        <v>SAN MARCOS</v>
      </c>
      <c r="AJ595" t="str">
        <f>AI595&amp;" "&amp;D595&amp;", Madrid, Spain"</f>
        <v>SAN MARCOS , Madrid, Spain</v>
      </c>
    </row>
    <row r="596" spans="1:36" x14ac:dyDescent="0.35">
      <c r="A596" s="3">
        <v>1281</v>
      </c>
      <c r="B596" t="s">
        <v>872</v>
      </c>
      <c r="C596" t="s">
        <v>1020</v>
      </c>
      <c r="D596" t="s">
        <v>21</v>
      </c>
      <c r="E596" t="s">
        <v>878</v>
      </c>
      <c r="F596" s="3">
        <v>1550</v>
      </c>
      <c r="G596" s="1" t="e">
        <v>#NULL!</v>
      </c>
      <c r="H596" s="3">
        <v>60</v>
      </c>
      <c r="I596" s="2">
        <v>1</v>
      </c>
      <c r="J596" s="3">
        <v>0</v>
      </c>
      <c r="K596" s="3">
        <v>1</v>
      </c>
      <c r="L596" s="3">
        <v>0</v>
      </c>
      <c r="M596" s="3">
        <v>0</v>
      </c>
      <c r="N596" s="3">
        <v>0</v>
      </c>
      <c r="O596" s="3">
        <v>0</v>
      </c>
      <c r="P596" t="b">
        <f>ISBLANK(E596)</f>
        <v>0</v>
      </c>
      <c r="Q596" t="b">
        <f>ISERROR(J596)</f>
        <v>0</v>
      </c>
      <c r="R596" t="b">
        <f>ISERROR(K596)</f>
        <v>0</v>
      </c>
      <c r="S596" t="b">
        <f>ISERROR(G596)</f>
        <v>1</v>
      </c>
      <c r="T596" t="b">
        <f>ISERROR(I596)</f>
        <v>0</v>
      </c>
      <c r="U596" t="b">
        <f>OR(P596:T596)</f>
        <v>1</v>
      </c>
      <c r="W596" s="3">
        <f>SUM(L596:O596)</f>
        <v>0</v>
      </c>
      <c r="Y596" t="s">
        <v>1721</v>
      </c>
      <c r="Z596" t="s">
        <v>1698</v>
      </c>
      <c r="AA596" t="s">
        <v>1699</v>
      </c>
      <c r="AB596" t="s">
        <v>2524</v>
      </c>
      <c r="AC596" t="s">
        <v>2525</v>
      </c>
      <c r="AH596">
        <f>FIND(" en ",C596)</f>
        <v>8</v>
      </c>
      <c r="AI596" t="str">
        <f>MID(C596,AH596+4,9999)</f>
        <v>calle Pérez Galdós</v>
      </c>
      <c r="AJ596" t="str">
        <f>AI596&amp;" "&amp;D596&amp;", Madrid, Spain"</f>
        <v>calle Pérez Galdós 4, Madrid, Spain</v>
      </c>
    </row>
    <row r="597" spans="1:36" x14ac:dyDescent="0.35">
      <c r="A597" s="3">
        <v>1282</v>
      </c>
      <c r="B597" t="s">
        <v>872</v>
      </c>
      <c r="C597" t="s">
        <v>1020</v>
      </c>
      <c r="D597" t="s">
        <v>21</v>
      </c>
      <c r="E597" t="s">
        <v>878</v>
      </c>
      <c r="F597" s="3">
        <v>1550</v>
      </c>
      <c r="G597" s="1" t="e">
        <v>#NULL!</v>
      </c>
      <c r="H597" s="3">
        <v>60</v>
      </c>
      <c r="I597" s="2">
        <v>1</v>
      </c>
      <c r="J597" s="3">
        <v>1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t="b">
        <f>ISBLANK(E597)</f>
        <v>0</v>
      </c>
      <c r="Q597" t="b">
        <f>ISERROR(J597)</f>
        <v>0</v>
      </c>
      <c r="R597" t="b">
        <f>ISERROR(K597)</f>
        <v>0</v>
      </c>
      <c r="S597" t="b">
        <f>ISERROR(G597)</f>
        <v>1</v>
      </c>
      <c r="T597" t="b">
        <f>ISERROR(I597)</f>
        <v>0</v>
      </c>
      <c r="U597" t="b">
        <f>OR(P597:T597)</f>
        <v>1</v>
      </c>
      <c r="W597" s="3">
        <f>SUM(L597:O597)</f>
        <v>0</v>
      </c>
      <c r="Y597" t="s">
        <v>1721</v>
      </c>
      <c r="Z597" t="s">
        <v>1698</v>
      </c>
      <c r="AA597" t="s">
        <v>1699</v>
      </c>
      <c r="AB597" t="s">
        <v>2524</v>
      </c>
      <c r="AC597" t="s">
        <v>2525</v>
      </c>
      <c r="AH597">
        <f>FIND(" en ",C597)</f>
        <v>8</v>
      </c>
      <c r="AI597" t="str">
        <f>MID(C597,AH597+4,9999)</f>
        <v>calle Pérez Galdós</v>
      </c>
      <c r="AJ597" t="str">
        <f>AI597&amp;" "&amp;D597&amp;", Madrid, Spain"</f>
        <v>calle Pérez Galdós 4, Madrid, Spain</v>
      </c>
    </row>
    <row r="598" spans="1:36" x14ac:dyDescent="0.35">
      <c r="A598" s="3">
        <v>1285</v>
      </c>
      <c r="B598" t="s">
        <v>872</v>
      </c>
      <c r="C598" t="s">
        <v>909</v>
      </c>
      <c r="E598" t="s">
        <v>878</v>
      </c>
      <c r="F598" s="3">
        <v>1350</v>
      </c>
      <c r="G598" s="3">
        <v>1</v>
      </c>
      <c r="H598" s="3">
        <v>72</v>
      </c>
      <c r="I598" s="2">
        <v>3</v>
      </c>
      <c r="J598" s="3">
        <v>1</v>
      </c>
      <c r="K598" s="3">
        <v>1</v>
      </c>
      <c r="L598" s="3">
        <v>0</v>
      </c>
      <c r="M598" s="3">
        <v>0</v>
      </c>
      <c r="N598" s="3">
        <v>0</v>
      </c>
      <c r="O598" s="3">
        <v>0</v>
      </c>
      <c r="P598" t="b">
        <f>ISBLANK(E598)</f>
        <v>0</v>
      </c>
      <c r="Q598" t="b">
        <f>ISERROR(J598)</f>
        <v>0</v>
      </c>
      <c r="R598" t="b">
        <f>ISERROR(K598)</f>
        <v>0</v>
      </c>
      <c r="S598" t="b">
        <f>ISERROR(G598)</f>
        <v>0</v>
      </c>
      <c r="T598" t="b">
        <f>ISERROR(I598)</f>
        <v>0</v>
      </c>
      <c r="U598" t="b">
        <f>OR(P598:T598)</f>
        <v>0</v>
      </c>
      <c r="W598" s="3">
        <f>SUM(L598:O598)</f>
        <v>0</v>
      </c>
      <c r="Y598" t="s">
        <v>1697</v>
      </c>
      <c r="Z598" t="s">
        <v>1698</v>
      </c>
      <c r="AA598" t="s">
        <v>878</v>
      </c>
      <c r="AH598">
        <f>FIND(" en ",C598)</f>
        <v>5</v>
      </c>
      <c r="AI598" t="str">
        <f>MID(C598,AH598+4,9999)</f>
        <v>Chueca-Justicia</v>
      </c>
      <c r="AJ598" t="str">
        <f>AI598&amp;" "&amp;D598&amp;", Madrid, Spain"</f>
        <v>Chueca-Justicia , Madrid, Spain</v>
      </c>
    </row>
    <row r="599" spans="1:36" x14ac:dyDescent="0.35">
      <c r="A599" s="3">
        <v>1286</v>
      </c>
      <c r="B599" t="s">
        <v>872</v>
      </c>
      <c r="C599" t="s">
        <v>909</v>
      </c>
      <c r="E599" t="s">
        <v>878</v>
      </c>
      <c r="F599" s="3">
        <v>1250</v>
      </c>
      <c r="G599" s="3">
        <v>1</v>
      </c>
      <c r="H599" s="3">
        <v>70</v>
      </c>
      <c r="I599" s="2">
        <v>1</v>
      </c>
      <c r="J599" s="3">
        <v>1</v>
      </c>
      <c r="K599" s="3">
        <v>1</v>
      </c>
      <c r="L599" s="3">
        <v>0</v>
      </c>
      <c r="M599" s="3">
        <v>0</v>
      </c>
      <c r="N599" s="3">
        <v>0</v>
      </c>
      <c r="O599" s="3">
        <v>0</v>
      </c>
      <c r="P599" t="b">
        <f>ISBLANK(E599)</f>
        <v>0</v>
      </c>
      <c r="Q599" t="b">
        <f>ISERROR(J599)</f>
        <v>0</v>
      </c>
      <c r="R599" t="b">
        <f>ISERROR(K599)</f>
        <v>0</v>
      </c>
      <c r="S599" t="b">
        <f>ISERROR(G599)</f>
        <v>0</v>
      </c>
      <c r="T599" t="b">
        <f>ISERROR(I599)</f>
        <v>0</v>
      </c>
      <c r="U599" t="b">
        <f>OR(P599:T599)</f>
        <v>0</v>
      </c>
      <c r="W599" s="3">
        <f>SUM(L599:O599)</f>
        <v>0</v>
      </c>
      <c r="Y599" t="s">
        <v>1697</v>
      </c>
      <c r="Z599" t="s">
        <v>1698</v>
      </c>
      <c r="AA599" t="s">
        <v>878</v>
      </c>
      <c r="AH599">
        <f>FIND(" en ",C599)</f>
        <v>5</v>
      </c>
      <c r="AI599" t="str">
        <f>MID(C599,AH599+4,9999)</f>
        <v>Chueca-Justicia</v>
      </c>
      <c r="AJ599" t="str">
        <f>AI599&amp;" "&amp;D599&amp;", Madrid, Spain"</f>
        <v>Chueca-Justicia , Madrid, Spain</v>
      </c>
    </row>
    <row r="600" spans="1:36" x14ac:dyDescent="0.35">
      <c r="A600" s="3">
        <v>1287</v>
      </c>
      <c r="B600" t="s">
        <v>872</v>
      </c>
      <c r="C600" t="s">
        <v>1021</v>
      </c>
      <c r="E600" t="s">
        <v>878</v>
      </c>
      <c r="F600" s="3">
        <v>980</v>
      </c>
      <c r="G600" s="1" t="e">
        <v>#NULL!</v>
      </c>
      <c r="H600" s="3">
        <v>40</v>
      </c>
      <c r="I600" s="2">
        <v>4</v>
      </c>
      <c r="J600" s="3">
        <v>1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  <c r="P600" t="b">
        <f>ISBLANK(E600)</f>
        <v>0</v>
      </c>
      <c r="Q600" t="b">
        <f>ISERROR(J600)</f>
        <v>0</v>
      </c>
      <c r="R600" t="b">
        <f>ISERROR(K600)</f>
        <v>0</v>
      </c>
      <c r="S600" t="b">
        <f>ISERROR(G600)</f>
        <v>1</v>
      </c>
      <c r="T600" t="b">
        <f>ISERROR(I600)</f>
        <v>0</v>
      </c>
      <c r="U600" t="b">
        <f>OR(P600:T600)</f>
        <v>1</v>
      </c>
      <c r="W600" s="3">
        <f>SUM(L600:O600)</f>
        <v>0</v>
      </c>
      <c r="Y600" t="s">
        <v>1721</v>
      </c>
      <c r="Z600" t="s">
        <v>1698</v>
      </c>
      <c r="AA600" t="s">
        <v>878</v>
      </c>
      <c r="AH600">
        <f>FIND(" en ",C600)</f>
        <v>8</v>
      </c>
      <c r="AI600" t="str">
        <f>MID(C600,AH600+4,9999)</f>
        <v>Chueca-Justicia</v>
      </c>
      <c r="AJ600" t="str">
        <f>AI600&amp;" "&amp;D600&amp;", Madrid, Spain"</f>
        <v>Chueca-Justicia , Madrid, Spain</v>
      </c>
    </row>
    <row r="601" spans="1:36" x14ac:dyDescent="0.35">
      <c r="A601" s="3">
        <v>1298</v>
      </c>
      <c r="B601" t="s">
        <v>872</v>
      </c>
      <c r="C601" t="s">
        <v>909</v>
      </c>
      <c r="E601" t="s">
        <v>878</v>
      </c>
      <c r="F601" s="3">
        <v>600</v>
      </c>
      <c r="G601" s="3">
        <v>1</v>
      </c>
      <c r="H601" s="3">
        <v>40</v>
      </c>
      <c r="I601" s="1" t="e">
        <v>#NULL!</v>
      </c>
      <c r="J601" s="1" t="e">
        <v>#NULL!</v>
      </c>
      <c r="K601" s="1" t="e">
        <v>#NULL!</v>
      </c>
      <c r="L601" s="3">
        <v>0</v>
      </c>
      <c r="M601" s="3">
        <v>0</v>
      </c>
      <c r="N601" s="3">
        <v>0</v>
      </c>
      <c r="O601" s="3">
        <v>0</v>
      </c>
      <c r="P601" t="b">
        <f>ISBLANK(E601)</f>
        <v>0</v>
      </c>
      <c r="Q601" t="b">
        <f>ISERROR(J601)</f>
        <v>1</v>
      </c>
      <c r="R601" t="b">
        <f>ISERROR(K601)</f>
        <v>1</v>
      </c>
      <c r="S601" t="b">
        <f>ISERROR(G601)</f>
        <v>0</v>
      </c>
      <c r="T601" t="b">
        <f>ISERROR(I601)</f>
        <v>1</v>
      </c>
      <c r="U601" t="b">
        <f>OR(P601:T601)</f>
        <v>1</v>
      </c>
      <c r="W601" s="3">
        <f>SUM(L601:O601)</f>
        <v>0</v>
      </c>
      <c r="Y601" t="s">
        <v>1697</v>
      </c>
      <c r="Z601" t="s">
        <v>1698</v>
      </c>
      <c r="AA601" t="s">
        <v>878</v>
      </c>
      <c r="AH601">
        <f>FIND(" en ",C601)</f>
        <v>5</v>
      </c>
      <c r="AI601" t="str">
        <f>MID(C601,AH601+4,9999)</f>
        <v>Chueca-Justicia</v>
      </c>
      <c r="AJ601" t="str">
        <f>AI601&amp;" "&amp;D601&amp;", Madrid, Spain"</f>
        <v>Chueca-Justicia , Madrid, Spain</v>
      </c>
    </row>
    <row r="602" spans="1:36" x14ac:dyDescent="0.35">
      <c r="A602" s="3">
        <v>1299</v>
      </c>
      <c r="B602" t="s">
        <v>872</v>
      </c>
      <c r="C602" t="s">
        <v>1030</v>
      </c>
      <c r="E602" t="s">
        <v>878</v>
      </c>
      <c r="F602" s="3">
        <v>950</v>
      </c>
      <c r="G602" s="3">
        <v>1</v>
      </c>
      <c r="H602" s="3">
        <v>43</v>
      </c>
      <c r="I602" s="2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t="b">
        <f>ISBLANK(E602)</f>
        <v>0</v>
      </c>
      <c r="Q602" t="b">
        <f>ISERROR(J602)</f>
        <v>0</v>
      </c>
      <c r="R602" t="b">
        <f>ISERROR(K602)</f>
        <v>0</v>
      </c>
      <c r="S602" t="b">
        <f>ISERROR(G602)</f>
        <v>0</v>
      </c>
      <c r="T602" t="b">
        <f>ISERROR(I602)</f>
        <v>0</v>
      </c>
      <c r="U602" t="b">
        <f>OR(P602:T602)</f>
        <v>0</v>
      </c>
      <c r="W602" s="3">
        <f>SUM(L602:O602)</f>
        <v>0</v>
      </c>
      <c r="Y602" t="s">
        <v>1697</v>
      </c>
      <c r="Z602" t="s">
        <v>1698</v>
      </c>
      <c r="AA602" t="s">
        <v>1699</v>
      </c>
      <c r="AB602" t="s">
        <v>1700</v>
      </c>
      <c r="AC602" t="s">
        <v>2530</v>
      </c>
      <c r="AH602">
        <f>FIND(" en ",C602)</f>
        <v>5</v>
      </c>
      <c r="AI602" t="str">
        <f>MID(C602,AH602+4,9999)</f>
        <v>calle de Barbieri</v>
      </c>
      <c r="AJ602" t="str">
        <f>AI602&amp;" "&amp;D602&amp;", Madrid, Spain"</f>
        <v>calle de Barbieri , Madrid, Spain</v>
      </c>
    </row>
    <row r="603" spans="1:36" x14ac:dyDescent="0.35">
      <c r="A603" s="3">
        <v>1300</v>
      </c>
      <c r="B603" t="s">
        <v>872</v>
      </c>
      <c r="C603" t="s">
        <v>909</v>
      </c>
      <c r="E603" t="s">
        <v>878</v>
      </c>
      <c r="F603" s="3">
        <v>2350</v>
      </c>
      <c r="G603" s="3">
        <v>1</v>
      </c>
      <c r="H603" s="3">
        <v>110</v>
      </c>
      <c r="I603" s="2">
        <v>2</v>
      </c>
      <c r="J603" s="3">
        <v>1</v>
      </c>
      <c r="K603" s="3">
        <v>1</v>
      </c>
      <c r="L603" s="3">
        <v>0</v>
      </c>
      <c r="M603" s="3">
        <v>0</v>
      </c>
      <c r="N603" s="3">
        <v>0</v>
      </c>
      <c r="O603" s="3">
        <v>0</v>
      </c>
      <c r="P603" t="b">
        <f>ISBLANK(E603)</f>
        <v>0</v>
      </c>
      <c r="Q603" t="b">
        <f>ISERROR(J603)</f>
        <v>0</v>
      </c>
      <c r="R603" t="b">
        <f>ISERROR(K603)</f>
        <v>0</v>
      </c>
      <c r="S603" t="b">
        <f>ISERROR(G603)</f>
        <v>0</v>
      </c>
      <c r="T603" t="b">
        <f>ISERROR(I603)</f>
        <v>0</v>
      </c>
      <c r="U603" t="b">
        <f>OR(P603:T603)</f>
        <v>0</v>
      </c>
      <c r="W603" s="3">
        <f>SUM(L603:O603)</f>
        <v>0</v>
      </c>
      <c r="Y603" t="s">
        <v>1697</v>
      </c>
      <c r="Z603" t="s">
        <v>1698</v>
      </c>
      <c r="AA603" t="s">
        <v>878</v>
      </c>
      <c r="AH603">
        <f>FIND(" en ",C603)</f>
        <v>5</v>
      </c>
      <c r="AI603" t="str">
        <f>MID(C603,AH603+4,9999)</f>
        <v>Chueca-Justicia</v>
      </c>
      <c r="AJ603" t="str">
        <f>AI603&amp;" "&amp;D603&amp;", Madrid, Spain"</f>
        <v>Chueca-Justicia , Madrid, Spain</v>
      </c>
    </row>
    <row r="604" spans="1:36" x14ac:dyDescent="0.35">
      <c r="A604" s="3">
        <v>1303</v>
      </c>
      <c r="B604" t="s">
        <v>872</v>
      </c>
      <c r="C604" t="s">
        <v>1033</v>
      </c>
      <c r="D604" t="s">
        <v>51</v>
      </c>
      <c r="E604" t="s">
        <v>878</v>
      </c>
      <c r="F604" s="3">
        <v>1400</v>
      </c>
      <c r="G604" s="3">
        <v>1</v>
      </c>
      <c r="H604" s="3">
        <v>70</v>
      </c>
      <c r="I604" s="2">
        <v>1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t="b">
        <f>ISBLANK(E604)</f>
        <v>0</v>
      </c>
      <c r="Q604" t="b">
        <f>ISERROR(J604)</f>
        <v>0</v>
      </c>
      <c r="R604" t="b">
        <f>ISERROR(K604)</f>
        <v>0</v>
      </c>
      <c r="S604" t="b">
        <f>ISERROR(G604)</f>
        <v>0</v>
      </c>
      <c r="T604" t="b">
        <f>ISERROR(I604)</f>
        <v>0</v>
      </c>
      <c r="U604" t="b">
        <f>OR(P604:T604)</f>
        <v>0</v>
      </c>
      <c r="W604" s="3">
        <f>SUM(L604:O604)</f>
        <v>0</v>
      </c>
      <c r="Y604" t="s">
        <v>1697</v>
      </c>
      <c r="Z604" t="s">
        <v>1698</v>
      </c>
      <c r="AA604" t="s">
        <v>1699</v>
      </c>
      <c r="AB604" t="s">
        <v>1758</v>
      </c>
      <c r="AC604" t="s">
        <v>2533</v>
      </c>
      <c r="AH604">
        <f>FIND(" en ",C604)</f>
        <v>5</v>
      </c>
      <c r="AI604" t="str">
        <f>MID(C604,AH604+4,9999)</f>
        <v>calle San Bartolomé</v>
      </c>
      <c r="AJ604" t="str">
        <f>AI604&amp;" "&amp;D604&amp;", Madrid, Spain"</f>
        <v>calle San Bartolomé 12, Madrid, Spain</v>
      </c>
    </row>
    <row r="605" spans="1:36" x14ac:dyDescent="0.35">
      <c r="A605" s="3">
        <v>1307</v>
      </c>
      <c r="B605" t="s">
        <v>872</v>
      </c>
      <c r="C605" t="s">
        <v>1036</v>
      </c>
      <c r="D605" t="s">
        <v>126</v>
      </c>
      <c r="E605" t="s">
        <v>878</v>
      </c>
      <c r="F605" s="3">
        <v>1300</v>
      </c>
      <c r="G605" s="3">
        <v>1</v>
      </c>
      <c r="H605" s="3">
        <v>60</v>
      </c>
      <c r="I605" s="2">
        <v>1</v>
      </c>
      <c r="J605" s="3">
        <v>1</v>
      </c>
      <c r="K605" s="3">
        <v>1</v>
      </c>
      <c r="L605" s="3">
        <v>0</v>
      </c>
      <c r="M605" s="3">
        <v>0</v>
      </c>
      <c r="N605" s="3">
        <v>0</v>
      </c>
      <c r="O605" s="3">
        <v>0</v>
      </c>
      <c r="P605" t="b">
        <f>ISBLANK(E605)</f>
        <v>0</v>
      </c>
      <c r="Q605" t="b">
        <f>ISERROR(J605)</f>
        <v>0</v>
      </c>
      <c r="R605" t="b">
        <f>ISERROR(K605)</f>
        <v>0</v>
      </c>
      <c r="S605" t="b">
        <f>ISERROR(G605)</f>
        <v>0</v>
      </c>
      <c r="T605" t="b">
        <f>ISERROR(I605)</f>
        <v>0</v>
      </c>
      <c r="U605" t="b">
        <f>OR(P605:T605)</f>
        <v>0</v>
      </c>
      <c r="W605" s="3">
        <f>SUM(L605:O605)</f>
        <v>0</v>
      </c>
      <c r="Y605" t="s">
        <v>1697</v>
      </c>
      <c r="Z605" t="s">
        <v>1698</v>
      </c>
      <c r="AA605" t="s">
        <v>1699</v>
      </c>
      <c r="AB605" t="s">
        <v>1700</v>
      </c>
      <c r="AC605" t="s">
        <v>1758</v>
      </c>
      <c r="AD605" t="s">
        <v>2534</v>
      </c>
      <c r="AH605">
        <f>FIND(" en ",C605)</f>
        <v>5</v>
      </c>
      <c r="AI605" t="str">
        <f>MID(C605,AH605+4,9999)</f>
        <v>calle de San Mateo</v>
      </c>
      <c r="AJ605" t="str">
        <f>AI605&amp;" "&amp;D605&amp;", Madrid, Spain"</f>
        <v>calle de San Mateo 22, Madrid, Spain</v>
      </c>
    </row>
    <row r="606" spans="1:36" x14ac:dyDescent="0.35">
      <c r="A606" s="3">
        <v>1319</v>
      </c>
      <c r="B606" t="s">
        <v>872</v>
      </c>
      <c r="C606" t="s">
        <v>909</v>
      </c>
      <c r="E606" t="s">
        <v>878</v>
      </c>
      <c r="F606" s="3">
        <v>1900</v>
      </c>
      <c r="G606" s="3">
        <v>2</v>
      </c>
      <c r="H606" s="3">
        <v>90</v>
      </c>
      <c r="I606" s="2">
        <v>2</v>
      </c>
      <c r="J606" s="3">
        <v>0</v>
      </c>
      <c r="K606" s="3">
        <v>1</v>
      </c>
      <c r="L606" s="3">
        <v>0</v>
      </c>
      <c r="M606" s="3">
        <v>0</v>
      </c>
      <c r="N606" s="3">
        <v>0</v>
      </c>
      <c r="O606" s="3">
        <v>0</v>
      </c>
      <c r="P606" t="b">
        <f>ISBLANK(E606)</f>
        <v>0</v>
      </c>
      <c r="Q606" t="b">
        <f>ISERROR(J606)</f>
        <v>0</v>
      </c>
      <c r="R606" t="b">
        <f>ISERROR(K606)</f>
        <v>0</v>
      </c>
      <c r="S606" t="b">
        <f>ISERROR(G606)</f>
        <v>0</v>
      </c>
      <c r="T606" t="b">
        <f>ISERROR(I606)</f>
        <v>0</v>
      </c>
      <c r="U606" t="b">
        <f>OR(P606:T606)</f>
        <v>0</v>
      </c>
      <c r="W606" s="3">
        <f>SUM(L606:O606)</f>
        <v>0</v>
      </c>
      <c r="Y606" t="s">
        <v>1697</v>
      </c>
      <c r="Z606" t="s">
        <v>1698</v>
      </c>
      <c r="AA606" t="s">
        <v>878</v>
      </c>
      <c r="AH606">
        <f>FIND(" en ",C606)</f>
        <v>5</v>
      </c>
      <c r="AI606" t="str">
        <f>MID(C606,AH606+4,9999)</f>
        <v>Chueca-Justicia</v>
      </c>
      <c r="AJ606" t="str">
        <f>AI606&amp;" "&amp;D606&amp;", Madrid, Spain"</f>
        <v>Chueca-Justicia , Madrid, Spain</v>
      </c>
    </row>
    <row r="607" spans="1:36" x14ac:dyDescent="0.35">
      <c r="A607" s="3">
        <v>1323</v>
      </c>
      <c r="B607" t="s">
        <v>872</v>
      </c>
      <c r="C607" t="s">
        <v>1041</v>
      </c>
      <c r="E607" t="s">
        <v>878</v>
      </c>
      <c r="F607" s="3">
        <v>1500</v>
      </c>
      <c r="G607" s="3">
        <v>1</v>
      </c>
      <c r="H607" s="3">
        <v>57</v>
      </c>
      <c r="I607" s="2">
        <v>1</v>
      </c>
      <c r="J607" s="3">
        <v>0</v>
      </c>
      <c r="K607" s="3">
        <v>1</v>
      </c>
      <c r="L607" s="3">
        <v>0</v>
      </c>
      <c r="M607" s="3">
        <v>0</v>
      </c>
      <c r="N607" s="3">
        <v>0</v>
      </c>
      <c r="O607" s="3">
        <v>0</v>
      </c>
      <c r="P607" t="b">
        <f>ISBLANK(E607)</f>
        <v>0</v>
      </c>
      <c r="Q607" t="b">
        <f>ISERROR(J607)</f>
        <v>0</v>
      </c>
      <c r="R607" t="b">
        <f>ISERROR(K607)</f>
        <v>0</v>
      </c>
      <c r="S607" t="b">
        <f>ISERROR(G607)</f>
        <v>0</v>
      </c>
      <c r="T607" t="b">
        <f>ISERROR(I607)</f>
        <v>0</v>
      </c>
      <c r="U607" t="b">
        <f>OR(P607:T607)</f>
        <v>0</v>
      </c>
      <c r="W607" s="3">
        <f>SUM(L607:O607)</f>
        <v>0</v>
      </c>
      <c r="Y607" t="s">
        <v>1697</v>
      </c>
      <c r="Z607" t="s">
        <v>1698</v>
      </c>
      <c r="AA607" t="s">
        <v>1699</v>
      </c>
      <c r="AB607" t="s">
        <v>2524</v>
      </c>
      <c r="AC607" t="s">
        <v>2525</v>
      </c>
      <c r="AH607">
        <f>FIND(" en ",C607)</f>
        <v>5</v>
      </c>
      <c r="AI607" t="str">
        <f>MID(C607,AH607+4,9999)</f>
        <v>calle Pérez Galdós</v>
      </c>
      <c r="AJ607" t="str">
        <f>AI607&amp;" "&amp;D607&amp;", Madrid, Spain"</f>
        <v>calle Pérez Galdós , Madrid, Spain</v>
      </c>
    </row>
    <row r="608" spans="1:36" x14ac:dyDescent="0.35">
      <c r="A608" s="3">
        <v>1326</v>
      </c>
      <c r="B608" t="s">
        <v>872</v>
      </c>
      <c r="C608" t="s">
        <v>1043</v>
      </c>
      <c r="E608" t="s">
        <v>878</v>
      </c>
      <c r="F608" s="3">
        <v>1550</v>
      </c>
      <c r="G608" s="3">
        <v>1</v>
      </c>
      <c r="H608" s="3">
        <v>50</v>
      </c>
      <c r="I608" s="2">
        <v>1</v>
      </c>
      <c r="J608" s="3">
        <v>1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  <c r="P608" t="b">
        <f>ISBLANK(E608)</f>
        <v>0</v>
      </c>
      <c r="Q608" t="b">
        <f>ISERROR(J608)</f>
        <v>0</v>
      </c>
      <c r="R608" t="b">
        <f>ISERROR(K608)</f>
        <v>0</v>
      </c>
      <c r="S608" t="b">
        <f>ISERROR(G608)</f>
        <v>0</v>
      </c>
      <c r="T608" t="b">
        <f>ISERROR(I608)</f>
        <v>0</v>
      </c>
      <c r="U608" t="b">
        <f>OR(P608:T608)</f>
        <v>0</v>
      </c>
      <c r="W608" s="3">
        <f>SUM(L608:O608)</f>
        <v>0</v>
      </c>
      <c r="Y608" t="s">
        <v>1697</v>
      </c>
      <c r="Z608" t="s">
        <v>1698</v>
      </c>
      <c r="AA608" t="s">
        <v>1699</v>
      </c>
      <c r="AB608" t="s">
        <v>2535</v>
      </c>
      <c r="AC608" t="s">
        <v>2536</v>
      </c>
      <c r="AH608">
        <f>FIND(" en ",C608)</f>
        <v>5</v>
      </c>
      <c r="AI608" t="str">
        <f>MID(C608,AH608+4,9999)</f>
        <v>calle Perez Galdos</v>
      </c>
      <c r="AJ608" t="str">
        <f>AI608&amp;" "&amp;D608&amp;", Madrid, Spain"</f>
        <v>calle Perez Galdos , Madrid, Spain</v>
      </c>
    </row>
    <row r="609" spans="1:36" x14ac:dyDescent="0.35">
      <c r="A609" s="3">
        <v>1327</v>
      </c>
      <c r="B609" t="s">
        <v>872</v>
      </c>
      <c r="C609" t="s">
        <v>1043</v>
      </c>
      <c r="E609" t="s">
        <v>878</v>
      </c>
      <c r="F609" s="3">
        <v>1800</v>
      </c>
      <c r="G609" s="3">
        <v>2</v>
      </c>
      <c r="H609" s="3">
        <v>65</v>
      </c>
      <c r="I609" s="2">
        <v>3</v>
      </c>
      <c r="J609" s="3">
        <v>1</v>
      </c>
      <c r="K609" s="3">
        <v>1</v>
      </c>
      <c r="L609" s="3">
        <v>0</v>
      </c>
      <c r="M609" s="3">
        <v>0</v>
      </c>
      <c r="N609" s="3">
        <v>0</v>
      </c>
      <c r="O609" s="3">
        <v>0</v>
      </c>
      <c r="P609" t="b">
        <f>ISBLANK(E609)</f>
        <v>0</v>
      </c>
      <c r="Q609" t="b">
        <f>ISERROR(J609)</f>
        <v>0</v>
      </c>
      <c r="R609" t="b">
        <f>ISERROR(K609)</f>
        <v>0</v>
      </c>
      <c r="S609" t="b">
        <f>ISERROR(G609)</f>
        <v>0</v>
      </c>
      <c r="T609" t="b">
        <f>ISERROR(I609)</f>
        <v>0</v>
      </c>
      <c r="U609" t="b">
        <f>OR(P609:T609)</f>
        <v>0</v>
      </c>
      <c r="W609" s="3">
        <f>SUM(L609:O609)</f>
        <v>0</v>
      </c>
      <c r="Y609" t="s">
        <v>1697</v>
      </c>
      <c r="Z609" t="s">
        <v>1698</v>
      </c>
      <c r="AA609" t="s">
        <v>1699</v>
      </c>
      <c r="AB609" t="s">
        <v>2535</v>
      </c>
      <c r="AC609" t="s">
        <v>2536</v>
      </c>
      <c r="AH609">
        <f>FIND(" en ",C609)</f>
        <v>5</v>
      </c>
      <c r="AI609" t="str">
        <f>MID(C609,AH609+4,9999)</f>
        <v>calle Perez Galdos</v>
      </c>
      <c r="AJ609" t="str">
        <f>AI609&amp;" "&amp;D609&amp;", Madrid, Spain"</f>
        <v>calle Perez Galdos , Madrid, Spain</v>
      </c>
    </row>
    <row r="610" spans="1:36" x14ac:dyDescent="0.35">
      <c r="A610" s="3">
        <v>1330</v>
      </c>
      <c r="B610" t="s">
        <v>872</v>
      </c>
      <c r="C610" t="s">
        <v>995</v>
      </c>
      <c r="E610" t="s">
        <v>878</v>
      </c>
      <c r="F610" s="3">
        <v>2000</v>
      </c>
      <c r="G610" s="3">
        <v>3</v>
      </c>
      <c r="H610" s="3">
        <v>122</v>
      </c>
      <c r="I610" s="2">
        <v>6</v>
      </c>
      <c r="J610" s="3">
        <v>1</v>
      </c>
      <c r="K610" s="3">
        <v>1</v>
      </c>
      <c r="L610" s="3">
        <v>1</v>
      </c>
      <c r="M610" s="3">
        <v>0</v>
      </c>
      <c r="N610" s="3">
        <v>0</v>
      </c>
      <c r="O610" s="3">
        <v>0</v>
      </c>
      <c r="P610" t="b">
        <f>ISBLANK(E610)</f>
        <v>0</v>
      </c>
      <c r="Q610" t="b">
        <f>ISERROR(J610)</f>
        <v>0</v>
      </c>
      <c r="R610" t="b">
        <f>ISERROR(K610)</f>
        <v>0</v>
      </c>
      <c r="S610" t="b">
        <f>ISERROR(G610)</f>
        <v>0</v>
      </c>
      <c r="T610" t="b">
        <f>ISERROR(I610)</f>
        <v>0</v>
      </c>
      <c r="U610" t="b">
        <f>OR(P610:T610)</f>
        <v>0</v>
      </c>
      <c r="W610" s="3">
        <f>SUM(L610:O610)</f>
        <v>1</v>
      </c>
      <c r="Y610" t="s">
        <v>1710</v>
      </c>
      <c r="Z610" t="s">
        <v>1698</v>
      </c>
      <c r="AA610" t="s">
        <v>878</v>
      </c>
      <c r="AH610">
        <f>FIND(" en ",C610)</f>
        <v>6</v>
      </c>
      <c r="AI610" t="str">
        <f>MID(C610,AH610+4,9999)</f>
        <v>Chueca-Justicia</v>
      </c>
      <c r="AJ610" t="str">
        <f>AI610&amp;" "&amp;D610&amp;", Madrid, Spain"</f>
        <v>Chueca-Justicia , Madrid, Spain</v>
      </c>
    </row>
    <row r="611" spans="1:36" x14ac:dyDescent="0.35">
      <c r="A611" s="3">
        <v>1332</v>
      </c>
      <c r="B611" t="s">
        <v>872</v>
      </c>
      <c r="C611" t="s">
        <v>1044</v>
      </c>
      <c r="D611" t="s">
        <v>21</v>
      </c>
      <c r="E611" t="s">
        <v>878</v>
      </c>
      <c r="F611" s="3">
        <v>1500</v>
      </c>
      <c r="G611" s="3">
        <v>1</v>
      </c>
      <c r="H611" s="3">
        <v>90</v>
      </c>
      <c r="I611" s="2">
        <v>2</v>
      </c>
      <c r="J611" s="3">
        <v>1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  <c r="P611" t="b">
        <f>ISBLANK(E611)</f>
        <v>0</v>
      </c>
      <c r="Q611" t="b">
        <f>ISERROR(J611)</f>
        <v>0</v>
      </c>
      <c r="R611" t="b">
        <f>ISERROR(K611)</f>
        <v>0</v>
      </c>
      <c r="S611" t="b">
        <f>ISERROR(G611)</f>
        <v>0</v>
      </c>
      <c r="T611" t="b">
        <f>ISERROR(I611)</f>
        <v>0</v>
      </c>
      <c r="U611" t="b">
        <f>OR(P611:T611)</f>
        <v>0</v>
      </c>
      <c r="W611" s="3">
        <f>SUM(L611:O611)</f>
        <v>0</v>
      </c>
      <c r="Y611" t="s">
        <v>1697</v>
      </c>
      <c r="Z611" t="s">
        <v>1698</v>
      </c>
      <c r="AA611" t="s">
        <v>1699</v>
      </c>
      <c r="AB611" t="s">
        <v>2537</v>
      </c>
      <c r="AH611">
        <f>FIND(" en ",C611)</f>
        <v>5</v>
      </c>
      <c r="AI611" t="str">
        <f>MID(C611,AH611+4,9999)</f>
        <v>calle piamonte</v>
      </c>
      <c r="AJ611" t="str">
        <f>AI611&amp;" "&amp;D611&amp;", Madrid, Spain"</f>
        <v>calle piamonte 4, Madrid, Spain</v>
      </c>
    </row>
    <row r="612" spans="1:36" x14ac:dyDescent="0.35">
      <c r="A612" s="3">
        <v>1335</v>
      </c>
      <c r="B612" t="s">
        <v>872</v>
      </c>
      <c r="C612" t="s">
        <v>1046</v>
      </c>
      <c r="D612" t="s">
        <v>88</v>
      </c>
      <c r="E612" t="s">
        <v>878</v>
      </c>
      <c r="F612" s="3">
        <v>1400</v>
      </c>
      <c r="G612" s="3">
        <v>2</v>
      </c>
      <c r="H612" s="3">
        <v>95</v>
      </c>
      <c r="I612" s="2">
        <v>5</v>
      </c>
      <c r="J612" s="3">
        <v>0</v>
      </c>
      <c r="K612" s="3">
        <v>1</v>
      </c>
      <c r="L612" s="3">
        <v>1</v>
      </c>
      <c r="M612" s="3">
        <v>0</v>
      </c>
      <c r="N612" s="3">
        <v>0</v>
      </c>
      <c r="O612" s="3">
        <v>0</v>
      </c>
      <c r="P612" t="b">
        <f>ISBLANK(E612)</f>
        <v>0</v>
      </c>
      <c r="Q612" t="b">
        <f>ISERROR(J612)</f>
        <v>0</v>
      </c>
      <c r="R612" t="b">
        <f>ISERROR(K612)</f>
        <v>0</v>
      </c>
      <c r="S612" t="b">
        <f>ISERROR(G612)</f>
        <v>0</v>
      </c>
      <c r="T612" t="b">
        <f>ISERROR(I612)</f>
        <v>0</v>
      </c>
      <c r="U612" t="b">
        <f>OR(P612:T612)</f>
        <v>0</v>
      </c>
      <c r="W612" s="3">
        <f>SUM(L612:O612)</f>
        <v>1</v>
      </c>
      <c r="Y612" t="s">
        <v>1710</v>
      </c>
      <c r="Z612" t="s">
        <v>1698</v>
      </c>
      <c r="AA612" t="s">
        <v>1699</v>
      </c>
      <c r="AB612" t="s">
        <v>2455</v>
      </c>
      <c r="AC612" t="s">
        <v>2456</v>
      </c>
      <c r="AH612">
        <f>FIND(" en ",C612)</f>
        <v>6</v>
      </c>
      <c r="AI612" t="str">
        <f>MID(C612,AH612+4,9999)</f>
        <v>calle Augusto Figueroa</v>
      </c>
      <c r="AJ612" t="str">
        <f>AI612&amp;" "&amp;D612&amp;", Madrid, Spain"</f>
        <v>calle Augusto Figueroa 31, Madrid, Spain</v>
      </c>
    </row>
    <row r="613" spans="1:36" x14ac:dyDescent="0.35">
      <c r="A613" s="3">
        <v>1338</v>
      </c>
      <c r="B613" t="s">
        <v>872</v>
      </c>
      <c r="C613" t="s">
        <v>1047</v>
      </c>
      <c r="E613" t="s">
        <v>878</v>
      </c>
      <c r="F613" s="3">
        <v>1600</v>
      </c>
      <c r="G613" s="1" t="e">
        <v>#NULL!</v>
      </c>
      <c r="H613" s="3">
        <v>47</v>
      </c>
      <c r="I613" s="2">
        <v>2</v>
      </c>
      <c r="J613" s="3">
        <v>0</v>
      </c>
      <c r="K613" s="3">
        <v>1</v>
      </c>
      <c r="L613" s="3">
        <v>0</v>
      </c>
      <c r="M613" s="3">
        <v>0</v>
      </c>
      <c r="N613" s="3">
        <v>1</v>
      </c>
      <c r="O613" s="3">
        <v>0</v>
      </c>
      <c r="P613" t="b">
        <f>ISBLANK(E613)</f>
        <v>0</v>
      </c>
      <c r="Q613" t="b">
        <f>ISERROR(J613)</f>
        <v>0</v>
      </c>
      <c r="R613" t="b">
        <f>ISERROR(K613)</f>
        <v>0</v>
      </c>
      <c r="S613" t="b">
        <f>ISERROR(G613)</f>
        <v>1</v>
      </c>
      <c r="T613" t="b">
        <f>ISERROR(I613)</f>
        <v>0</v>
      </c>
      <c r="U613" t="b">
        <f>OR(P613:T613)</f>
        <v>1</v>
      </c>
      <c r="W613" s="3">
        <f>SUM(L613:O613)</f>
        <v>1</v>
      </c>
      <c r="Y613" t="s">
        <v>1718</v>
      </c>
      <c r="Z613" t="s">
        <v>1698</v>
      </c>
      <c r="AA613" t="s">
        <v>878</v>
      </c>
      <c r="AH613">
        <f>FIND(" en ",C613)</f>
        <v>7</v>
      </c>
      <c r="AI613" t="str">
        <f>MID(C613,AH613+4,9999)</f>
        <v>Chueca-Justicia</v>
      </c>
      <c r="AJ613" t="str">
        <f>AI613&amp;" "&amp;D613&amp;", Madrid, Spain"</f>
        <v>Chueca-Justicia , Madrid, Spain</v>
      </c>
    </row>
    <row r="614" spans="1:36" x14ac:dyDescent="0.35">
      <c r="A614" s="3">
        <v>1339</v>
      </c>
      <c r="B614" t="s">
        <v>872</v>
      </c>
      <c r="C614" t="s">
        <v>909</v>
      </c>
      <c r="E614" t="s">
        <v>878</v>
      </c>
      <c r="F614" s="3">
        <v>2500</v>
      </c>
      <c r="G614" s="3">
        <v>2</v>
      </c>
      <c r="H614" s="3">
        <v>70</v>
      </c>
      <c r="I614" s="2">
        <v>3</v>
      </c>
      <c r="J614" s="3">
        <v>1</v>
      </c>
      <c r="K614" s="3">
        <v>1</v>
      </c>
      <c r="L614" s="3">
        <v>0</v>
      </c>
      <c r="M614" s="3">
        <v>0</v>
      </c>
      <c r="N614" s="3">
        <v>0</v>
      </c>
      <c r="O614" s="3">
        <v>0</v>
      </c>
      <c r="P614" t="b">
        <f>ISBLANK(E614)</f>
        <v>0</v>
      </c>
      <c r="Q614" t="b">
        <f>ISERROR(J614)</f>
        <v>0</v>
      </c>
      <c r="R614" t="b">
        <f>ISERROR(K614)</f>
        <v>0</v>
      </c>
      <c r="S614" t="b">
        <f>ISERROR(G614)</f>
        <v>0</v>
      </c>
      <c r="T614" t="b">
        <f>ISERROR(I614)</f>
        <v>0</v>
      </c>
      <c r="U614" t="b">
        <f>OR(P614:T614)</f>
        <v>0</v>
      </c>
      <c r="W614" s="3">
        <f>SUM(L614:O614)</f>
        <v>0</v>
      </c>
      <c r="Y614" t="s">
        <v>1697</v>
      </c>
      <c r="Z614" t="s">
        <v>1698</v>
      </c>
      <c r="AA614" t="s">
        <v>878</v>
      </c>
      <c r="AH614">
        <f>FIND(" en ",C614)</f>
        <v>5</v>
      </c>
      <c r="AI614" t="str">
        <f>MID(C614,AH614+4,9999)</f>
        <v>Chueca-Justicia</v>
      </c>
      <c r="AJ614" t="str">
        <f>AI614&amp;" "&amp;D614&amp;", Madrid, Spain"</f>
        <v>Chueca-Justicia , Madrid, Spain</v>
      </c>
    </row>
    <row r="615" spans="1:36" x14ac:dyDescent="0.35">
      <c r="A615" s="3">
        <v>1340</v>
      </c>
      <c r="B615" t="s">
        <v>872</v>
      </c>
      <c r="C615" t="s">
        <v>909</v>
      </c>
      <c r="E615" t="s">
        <v>878</v>
      </c>
      <c r="F615" s="3">
        <v>2000</v>
      </c>
      <c r="G615" s="3">
        <v>2</v>
      </c>
      <c r="H615" s="3">
        <v>86</v>
      </c>
      <c r="I615" s="2">
        <v>0.5</v>
      </c>
      <c r="J615" s="3">
        <v>1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t="b">
        <f>ISBLANK(E615)</f>
        <v>0</v>
      </c>
      <c r="Q615" t="b">
        <f>ISERROR(J615)</f>
        <v>0</v>
      </c>
      <c r="R615" t="b">
        <f>ISERROR(K615)</f>
        <v>0</v>
      </c>
      <c r="S615" t="b">
        <f>ISERROR(G615)</f>
        <v>0</v>
      </c>
      <c r="T615" t="b">
        <f>ISERROR(I615)</f>
        <v>0</v>
      </c>
      <c r="U615" t="b">
        <f>OR(P615:T615)</f>
        <v>0</v>
      </c>
      <c r="W615" s="3">
        <f>SUM(L615:O615)</f>
        <v>0</v>
      </c>
      <c r="Y615" t="s">
        <v>1697</v>
      </c>
      <c r="Z615" t="s">
        <v>1698</v>
      </c>
      <c r="AA615" t="s">
        <v>878</v>
      </c>
      <c r="AH615">
        <f>FIND(" en ",C615)</f>
        <v>5</v>
      </c>
      <c r="AI615" t="str">
        <f>MID(C615,AH615+4,9999)</f>
        <v>Chueca-Justicia</v>
      </c>
      <c r="AJ615" t="str">
        <f>AI615&amp;" "&amp;D615&amp;", Madrid, Spain"</f>
        <v>Chueca-Justicia , Madrid, Spain</v>
      </c>
    </row>
    <row r="616" spans="1:36" x14ac:dyDescent="0.35">
      <c r="A616" s="3">
        <v>1343</v>
      </c>
      <c r="B616" t="s">
        <v>872</v>
      </c>
      <c r="C616" t="s">
        <v>909</v>
      </c>
      <c r="E616" t="s">
        <v>878</v>
      </c>
      <c r="F616" s="3">
        <v>1500</v>
      </c>
      <c r="G616" s="3">
        <v>1</v>
      </c>
      <c r="H616" s="3">
        <v>88</v>
      </c>
      <c r="I616" s="2">
        <v>2</v>
      </c>
      <c r="J616" s="3">
        <v>1</v>
      </c>
      <c r="K616" s="3">
        <v>1</v>
      </c>
      <c r="L616" s="3">
        <v>0</v>
      </c>
      <c r="M616" s="3">
        <v>0</v>
      </c>
      <c r="N616" s="3">
        <v>0</v>
      </c>
      <c r="O616" s="3">
        <v>0</v>
      </c>
      <c r="P616" t="b">
        <f>ISBLANK(E616)</f>
        <v>0</v>
      </c>
      <c r="Q616" t="b">
        <f>ISERROR(J616)</f>
        <v>0</v>
      </c>
      <c r="R616" t="b">
        <f>ISERROR(K616)</f>
        <v>0</v>
      </c>
      <c r="S616" t="b">
        <f>ISERROR(G616)</f>
        <v>0</v>
      </c>
      <c r="T616" t="b">
        <f>ISERROR(I616)</f>
        <v>0</v>
      </c>
      <c r="U616" t="b">
        <f>OR(P616:T616)</f>
        <v>0</v>
      </c>
      <c r="W616" s="3">
        <f>SUM(L616:O616)</f>
        <v>0</v>
      </c>
      <c r="Y616" t="s">
        <v>1697</v>
      </c>
      <c r="Z616" t="s">
        <v>1698</v>
      </c>
      <c r="AA616" t="s">
        <v>878</v>
      </c>
      <c r="AH616">
        <f>FIND(" en ",C616)</f>
        <v>5</v>
      </c>
      <c r="AI616" t="str">
        <f>MID(C616,AH616+4,9999)</f>
        <v>Chueca-Justicia</v>
      </c>
      <c r="AJ616" t="str">
        <f>AI616&amp;" "&amp;D616&amp;", Madrid, Spain"</f>
        <v>Chueca-Justicia , Madrid, Spain</v>
      </c>
    </row>
    <row r="617" spans="1:36" x14ac:dyDescent="0.35">
      <c r="A617" s="3">
        <v>1344</v>
      </c>
      <c r="B617" t="s">
        <v>872</v>
      </c>
      <c r="C617" t="s">
        <v>909</v>
      </c>
      <c r="E617" t="s">
        <v>878</v>
      </c>
      <c r="F617" s="3">
        <v>2499</v>
      </c>
      <c r="G617" s="3">
        <v>4</v>
      </c>
      <c r="H617" s="3">
        <v>200</v>
      </c>
      <c r="I617" s="2">
        <v>4</v>
      </c>
      <c r="J617" s="3">
        <v>1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t="b">
        <f>ISBLANK(E617)</f>
        <v>0</v>
      </c>
      <c r="Q617" t="b">
        <f>ISERROR(J617)</f>
        <v>0</v>
      </c>
      <c r="R617" t="b">
        <f>ISERROR(K617)</f>
        <v>0</v>
      </c>
      <c r="S617" t="b">
        <f>ISERROR(G617)</f>
        <v>0</v>
      </c>
      <c r="T617" t="b">
        <f>ISERROR(I617)</f>
        <v>0</v>
      </c>
      <c r="U617" t="b">
        <f>OR(P617:T617)</f>
        <v>0</v>
      </c>
      <c r="W617" s="3">
        <f>SUM(L617:O617)</f>
        <v>0</v>
      </c>
      <c r="Y617" t="s">
        <v>1697</v>
      </c>
      <c r="Z617" t="s">
        <v>1698</v>
      </c>
      <c r="AA617" t="s">
        <v>878</v>
      </c>
      <c r="AH617">
        <f>FIND(" en ",C617)</f>
        <v>5</v>
      </c>
      <c r="AI617" t="str">
        <f>MID(C617,AH617+4,9999)</f>
        <v>Chueca-Justicia</v>
      </c>
      <c r="AJ617" t="str">
        <f>AI617&amp;" "&amp;D617&amp;", Madrid, Spain"</f>
        <v>Chueca-Justicia , Madrid, Spain</v>
      </c>
    </row>
    <row r="618" spans="1:36" x14ac:dyDescent="0.35">
      <c r="A618" s="3">
        <v>1346</v>
      </c>
      <c r="B618" t="s">
        <v>872</v>
      </c>
      <c r="C618" t="s">
        <v>1021</v>
      </c>
      <c r="E618" t="s">
        <v>878</v>
      </c>
      <c r="F618" s="3">
        <v>850</v>
      </c>
      <c r="G618" s="1" t="e">
        <v>#NULL!</v>
      </c>
      <c r="H618" s="3">
        <v>50</v>
      </c>
      <c r="I618" s="2">
        <v>0.5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t="b">
        <f>ISBLANK(E618)</f>
        <v>0</v>
      </c>
      <c r="Q618" t="b">
        <f>ISERROR(J618)</f>
        <v>0</v>
      </c>
      <c r="R618" t="b">
        <f>ISERROR(K618)</f>
        <v>0</v>
      </c>
      <c r="S618" t="b">
        <f>ISERROR(G618)</f>
        <v>1</v>
      </c>
      <c r="T618" t="b">
        <f>ISERROR(I618)</f>
        <v>0</v>
      </c>
      <c r="U618" t="b">
        <f>OR(P618:T618)</f>
        <v>1</v>
      </c>
      <c r="W618" s="3">
        <f>SUM(L618:O618)</f>
        <v>0</v>
      </c>
      <c r="Y618" t="s">
        <v>1721</v>
      </c>
      <c r="Z618" t="s">
        <v>1698</v>
      </c>
      <c r="AA618" t="s">
        <v>878</v>
      </c>
      <c r="AH618">
        <f>FIND(" en ",C618)</f>
        <v>8</v>
      </c>
      <c r="AI618" t="str">
        <f>MID(C618,AH618+4,9999)</f>
        <v>Chueca-Justicia</v>
      </c>
      <c r="AJ618" t="str">
        <f>AI618&amp;" "&amp;D618&amp;", Madrid, Spain"</f>
        <v>Chueca-Justicia , Madrid, Spain</v>
      </c>
    </row>
    <row r="619" spans="1:36" x14ac:dyDescent="0.35">
      <c r="A619" s="3">
        <v>1347</v>
      </c>
      <c r="B619" t="s">
        <v>872</v>
      </c>
      <c r="C619" t="s">
        <v>909</v>
      </c>
      <c r="E619" t="s">
        <v>878</v>
      </c>
      <c r="F619" s="3">
        <v>2600</v>
      </c>
      <c r="G619" s="3">
        <v>2</v>
      </c>
      <c r="H619" s="3">
        <v>70</v>
      </c>
      <c r="I619" s="2">
        <v>3</v>
      </c>
      <c r="J619" s="3">
        <v>1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  <c r="P619" t="b">
        <f>ISBLANK(E619)</f>
        <v>0</v>
      </c>
      <c r="Q619" t="b">
        <f>ISERROR(J619)</f>
        <v>0</v>
      </c>
      <c r="R619" t="b">
        <f>ISERROR(K619)</f>
        <v>0</v>
      </c>
      <c r="S619" t="b">
        <f>ISERROR(G619)</f>
        <v>0</v>
      </c>
      <c r="T619" t="b">
        <f>ISERROR(I619)</f>
        <v>0</v>
      </c>
      <c r="U619" t="b">
        <f>OR(P619:T619)</f>
        <v>0</v>
      </c>
      <c r="W619" s="3">
        <f>SUM(L619:O619)</f>
        <v>0</v>
      </c>
      <c r="Y619" t="s">
        <v>1697</v>
      </c>
      <c r="Z619" t="s">
        <v>1698</v>
      </c>
      <c r="AA619" t="s">
        <v>878</v>
      </c>
      <c r="AH619">
        <f>FIND(" en ",C619)</f>
        <v>5</v>
      </c>
      <c r="AI619" t="str">
        <f>MID(C619,AH619+4,9999)</f>
        <v>Chueca-Justicia</v>
      </c>
      <c r="AJ619" t="str">
        <f>AI619&amp;" "&amp;D619&amp;", Madrid, Spain"</f>
        <v>Chueca-Justicia , Madrid, Spain</v>
      </c>
    </row>
    <row r="620" spans="1:36" x14ac:dyDescent="0.35">
      <c r="A620" s="3">
        <v>1353</v>
      </c>
      <c r="B620" t="s">
        <v>872</v>
      </c>
      <c r="C620" t="s">
        <v>1051</v>
      </c>
      <c r="D620" t="s">
        <v>223</v>
      </c>
      <c r="E620" t="s">
        <v>878</v>
      </c>
      <c r="F620" s="3">
        <v>1250</v>
      </c>
      <c r="G620" s="3">
        <v>1</v>
      </c>
      <c r="H620" s="3">
        <v>65</v>
      </c>
      <c r="I620" s="2">
        <v>5</v>
      </c>
      <c r="J620" s="3">
        <v>1</v>
      </c>
      <c r="K620" s="3">
        <v>1</v>
      </c>
      <c r="L620" s="3">
        <v>1</v>
      </c>
      <c r="M620" s="3">
        <v>0</v>
      </c>
      <c r="N620" s="3">
        <v>0</v>
      </c>
      <c r="O620" s="3">
        <v>0</v>
      </c>
      <c r="P620" t="b">
        <f>ISBLANK(E620)</f>
        <v>0</v>
      </c>
      <c r="Q620" t="b">
        <f>ISERROR(J620)</f>
        <v>0</v>
      </c>
      <c r="R620" t="b">
        <f>ISERROR(K620)</f>
        <v>0</v>
      </c>
      <c r="S620" t="b">
        <f>ISERROR(G620)</f>
        <v>0</v>
      </c>
      <c r="T620" t="b">
        <f>ISERROR(I620)</f>
        <v>0</v>
      </c>
      <c r="U620" t="b">
        <f>OR(P620:T620)</f>
        <v>0</v>
      </c>
      <c r="W620" s="3">
        <f>SUM(L620:O620)</f>
        <v>1</v>
      </c>
      <c r="Y620" t="s">
        <v>1710</v>
      </c>
      <c r="Z620" t="s">
        <v>1698</v>
      </c>
      <c r="AA620" t="s">
        <v>1699</v>
      </c>
      <c r="AB620" t="s">
        <v>2542</v>
      </c>
      <c r="AH620">
        <f>FIND(" en ",C620)</f>
        <v>6</v>
      </c>
      <c r="AI620" t="str">
        <f>MID(C620,AH620+4,9999)</f>
        <v>calle Churruca</v>
      </c>
      <c r="AJ620" t="str">
        <f>AI620&amp;" "&amp;D620&amp;", Madrid, Spain"</f>
        <v>calle Churruca 16, Madrid, Spain</v>
      </c>
    </row>
    <row r="621" spans="1:36" x14ac:dyDescent="0.35">
      <c r="A621" s="3">
        <v>1360</v>
      </c>
      <c r="B621" t="s">
        <v>872</v>
      </c>
      <c r="C621" t="s">
        <v>909</v>
      </c>
      <c r="E621" t="s">
        <v>878</v>
      </c>
      <c r="F621" s="3">
        <v>1800</v>
      </c>
      <c r="G621" s="3">
        <v>2</v>
      </c>
      <c r="H621" s="3">
        <v>55</v>
      </c>
      <c r="I621" s="2">
        <v>3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  <c r="P621" t="b">
        <f>ISBLANK(E621)</f>
        <v>0</v>
      </c>
      <c r="Q621" t="b">
        <f>ISERROR(J621)</f>
        <v>0</v>
      </c>
      <c r="R621" t="b">
        <f>ISERROR(K621)</f>
        <v>0</v>
      </c>
      <c r="S621" t="b">
        <f>ISERROR(G621)</f>
        <v>0</v>
      </c>
      <c r="T621" t="b">
        <f>ISERROR(I621)</f>
        <v>0</v>
      </c>
      <c r="U621" t="b">
        <f>OR(P621:T621)</f>
        <v>0</v>
      </c>
      <c r="W621" s="3">
        <f>SUM(L621:O621)</f>
        <v>0</v>
      </c>
      <c r="Y621" t="s">
        <v>1697</v>
      </c>
      <c r="Z621" t="s">
        <v>1698</v>
      </c>
      <c r="AA621" t="s">
        <v>878</v>
      </c>
      <c r="AH621">
        <f>FIND(" en ",C621)</f>
        <v>5</v>
      </c>
      <c r="AI621" t="str">
        <f>MID(C621,AH621+4,9999)</f>
        <v>Chueca-Justicia</v>
      </c>
      <c r="AJ621" t="str">
        <f>AI621&amp;" "&amp;D621&amp;", Madrid, Spain"</f>
        <v>Chueca-Justicia , Madrid, Spain</v>
      </c>
    </row>
    <row r="622" spans="1:36" x14ac:dyDescent="0.35">
      <c r="A622" s="3">
        <v>1363</v>
      </c>
      <c r="B622" t="s">
        <v>872</v>
      </c>
      <c r="C622" t="s">
        <v>909</v>
      </c>
      <c r="E622" t="s">
        <v>878</v>
      </c>
      <c r="F622" s="3">
        <v>1300</v>
      </c>
      <c r="G622" s="3">
        <v>2</v>
      </c>
      <c r="H622" s="3">
        <v>70</v>
      </c>
      <c r="I622" s="2">
        <v>2</v>
      </c>
      <c r="J622" s="3">
        <v>0</v>
      </c>
      <c r="K622" s="3">
        <v>1</v>
      </c>
      <c r="L622" s="3">
        <v>0</v>
      </c>
      <c r="M622" s="3">
        <v>0</v>
      </c>
      <c r="N622" s="3">
        <v>0</v>
      </c>
      <c r="O622" s="3">
        <v>0</v>
      </c>
      <c r="P622" t="b">
        <f>ISBLANK(E622)</f>
        <v>0</v>
      </c>
      <c r="Q622" t="b">
        <f>ISERROR(J622)</f>
        <v>0</v>
      </c>
      <c r="R622" t="b">
        <f>ISERROR(K622)</f>
        <v>0</v>
      </c>
      <c r="S622" t="b">
        <f>ISERROR(G622)</f>
        <v>0</v>
      </c>
      <c r="T622" t="b">
        <f>ISERROR(I622)</f>
        <v>0</v>
      </c>
      <c r="U622" t="b">
        <f>OR(P622:T622)</f>
        <v>0</v>
      </c>
      <c r="W622" s="3">
        <f>SUM(L622:O622)</f>
        <v>0</v>
      </c>
      <c r="Y622" t="s">
        <v>1697</v>
      </c>
      <c r="Z622" t="s">
        <v>1698</v>
      </c>
      <c r="AA622" t="s">
        <v>878</v>
      </c>
      <c r="AH622">
        <f>FIND(" en ",C622)</f>
        <v>5</v>
      </c>
      <c r="AI622" t="str">
        <f>MID(C622,AH622+4,9999)</f>
        <v>Chueca-Justicia</v>
      </c>
      <c r="AJ622" t="str">
        <f>AI622&amp;" "&amp;D622&amp;", Madrid, Spain"</f>
        <v>Chueca-Justicia , Madrid, Spain</v>
      </c>
    </row>
    <row r="623" spans="1:36" x14ac:dyDescent="0.35">
      <c r="A623" s="3">
        <v>1366</v>
      </c>
      <c r="B623" t="s">
        <v>872</v>
      </c>
      <c r="C623" t="s">
        <v>1021</v>
      </c>
      <c r="E623" t="s">
        <v>878</v>
      </c>
      <c r="F623" s="3">
        <v>800</v>
      </c>
      <c r="G623" s="1" t="e">
        <v>#NULL!</v>
      </c>
      <c r="H623" s="3">
        <v>33</v>
      </c>
      <c r="I623" s="1" t="e">
        <v>#NULL!</v>
      </c>
      <c r="J623" s="1" t="e">
        <v>#NULL!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t="b">
        <f>ISBLANK(E623)</f>
        <v>0</v>
      </c>
      <c r="Q623" t="b">
        <f>ISERROR(J623)</f>
        <v>1</v>
      </c>
      <c r="R623" t="b">
        <f>ISERROR(K623)</f>
        <v>0</v>
      </c>
      <c r="S623" t="b">
        <f>ISERROR(G623)</f>
        <v>1</v>
      </c>
      <c r="T623" t="b">
        <f>ISERROR(I623)</f>
        <v>1</v>
      </c>
      <c r="U623" t="b">
        <f>OR(P623:T623)</f>
        <v>1</v>
      </c>
      <c r="W623" s="3">
        <f>SUM(L623:O623)</f>
        <v>0</v>
      </c>
      <c r="Y623" t="s">
        <v>1721</v>
      </c>
      <c r="Z623" t="s">
        <v>1698</v>
      </c>
      <c r="AA623" t="s">
        <v>878</v>
      </c>
      <c r="AH623">
        <f>FIND(" en ",C623)</f>
        <v>8</v>
      </c>
      <c r="AI623" t="str">
        <f>MID(C623,AH623+4,9999)</f>
        <v>Chueca-Justicia</v>
      </c>
      <c r="AJ623" t="str">
        <f>AI623&amp;" "&amp;D623&amp;", Madrid, Spain"</f>
        <v>Chueca-Justicia , Madrid, Spain</v>
      </c>
    </row>
    <row r="624" spans="1:36" x14ac:dyDescent="0.35">
      <c r="A624" s="3">
        <v>1377</v>
      </c>
      <c r="B624" t="s">
        <v>872</v>
      </c>
      <c r="C624" t="s">
        <v>909</v>
      </c>
      <c r="E624" t="s">
        <v>878</v>
      </c>
      <c r="F624" s="3">
        <v>1550</v>
      </c>
      <c r="G624" s="3">
        <v>1</v>
      </c>
      <c r="H624" s="3">
        <v>40</v>
      </c>
      <c r="I624" s="2">
        <v>4</v>
      </c>
      <c r="J624" s="3">
        <v>1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  <c r="P624" t="b">
        <f>ISBLANK(E624)</f>
        <v>0</v>
      </c>
      <c r="Q624" t="b">
        <f>ISERROR(J624)</f>
        <v>0</v>
      </c>
      <c r="R624" t="b">
        <f>ISERROR(K624)</f>
        <v>0</v>
      </c>
      <c r="S624" t="b">
        <f>ISERROR(G624)</f>
        <v>0</v>
      </c>
      <c r="T624" t="b">
        <f>ISERROR(I624)</f>
        <v>0</v>
      </c>
      <c r="U624" t="b">
        <f>OR(P624:T624)</f>
        <v>0</v>
      </c>
      <c r="W624" s="3">
        <f>SUM(L624:O624)</f>
        <v>0</v>
      </c>
      <c r="Y624" t="s">
        <v>1697</v>
      </c>
      <c r="Z624" t="s">
        <v>1698</v>
      </c>
      <c r="AA624" t="s">
        <v>878</v>
      </c>
      <c r="AH624">
        <f>FIND(" en ",C624)</f>
        <v>5</v>
      </c>
      <c r="AI624" t="str">
        <f>MID(C624,AH624+4,9999)</f>
        <v>Chueca-Justicia</v>
      </c>
      <c r="AJ624" t="str">
        <f>AI624&amp;" "&amp;D624&amp;", Madrid, Spain"</f>
        <v>Chueca-Justicia , Madrid, Spain</v>
      </c>
    </row>
    <row r="625" spans="1:36" x14ac:dyDescent="0.35">
      <c r="A625" s="3">
        <v>1384</v>
      </c>
      <c r="B625" t="s">
        <v>872</v>
      </c>
      <c r="C625" t="s">
        <v>1072</v>
      </c>
      <c r="D625" t="s">
        <v>786</v>
      </c>
      <c r="E625" t="s">
        <v>878</v>
      </c>
      <c r="F625" s="3">
        <v>3000</v>
      </c>
      <c r="G625" s="3">
        <v>3</v>
      </c>
      <c r="H625" s="3">
        <v>240</v>
      </c>
      <c r="I625" s="2">
        <v>1</v>
      </c>
      <c r="J625" s="3">
        <v>1</v>
      </c>
      <c r="K625" s="3">
        <v>1</v>
      </c>
      <c r="L625" s="3">
        <v>0</v>
      </c>
      <c r="M625" s="3">
        <v>0</v>
      </c>
      <c r="N625" s="3">
        <v>0</v>
      </c>
      <c r="O625" s="3">
        <v>0</v>
      </c>
      <c r="P625" t="b">
        <f>ISBLANK(E625)</f>
        <v>0</v>
      </c>
      <c r="Q625" t="b">
        <f>ISERROR(J625)</f>
        <v>0</v>
      </c>
      <c r="R625" t="b">
        <f>ISERROR(K625)</f>
        <v>0</v>
      </c>
      <c r="S625" t="b">
        <f>ISERROR(G625)</f>
        <v>0</v>
      </c>
      <c r="T625" t="b">
        <f>ISERROR(I625)</f>
        <v>0</v>
      </c>
      <c r="U625" t="b">
        <f>OR(P625:T625)</f>
        <v>0</v>
      </c>
      <c r="W625" s="3">
        <f>SUM(L625:O625)</f>
        <v>0</v>
      </c>
      <c r="Y625" t="s">
        <v>1697</v>
      </c>
      <c r="Z625" t="s">
        <v>1698</v>
      </c>
      <c r="AA625" t="s">
        <v>1699</v>
      </c>
      <c r="AB625" t="s">
        <v>2455</v>
      </c>
      <c r="AC625" t="s">
        <v>2456</v>
      </c>
      <c r="AH625">
        <f>FIND(" en ",C625)</f>
        <v>5</v>
      </c>
      <c r="AI625" t="str">
        <f>MID(C625,AH625+4,9999)</f>
        <v>calle Augusto Figueroa</v>
      </c>
      <c r="AJ625" t="str">
        <f>AI625&amp;" "&amp;D625&amp;", Madrid, Spain"</f>
        <v>calle Augusto Figueroa 29, Madrid, Spain</v>
      </c>
    </row>
    <row r="626" spans="1:36" x14ac:dyDescent="0.35">
      <c r="A626" s="3">
        <v>1387</v>
      </c>
      <c r="B626" t="s">
        <v>872</v>
      </c>
      <c r="C626" t="s">
        <v>909</v>
      </c>
      <c r="E626" t="s">
        <v>878</v>
      </c>
      <c r="F626" s="3">
        <v>2000</v>
      </c>
      <c r="G626" s="3">
        <v>2</v>
      </c>
      <c r="H626" s="3">
        <v>120</v>
      </c>
      <c r="I626" s="2">
        <v>2</v>
      </c>
      <c r="J626" s="3">
        <v>1</v>
      </c>
      <c r="K626" s="3">
        <v>1</v>
      </c>
      <c r="L626" s="3">
        <v>0</v>
      </c>
      <c r="M626" s="3">
        <v>0</v>
      </c>
      <c r="N626" s="3">
        <v>0</v>
      </c>
      <c r="O626" s="3">
        <v>0</v>
      </c>
      <c r="P626" t="b">
        <f>ISBLANK(E626)</f>
        <v>0</v>
      </c>
      <c r="Q626" t="b">
        <f>ISERROR(J626)</f>
        <v>0</v>
      </c>
      <c r="R626" t="b">
        <f>ISERROR(K626)</f>
        <v>0</v>
      </c>
      <c r="S626" t="b">
        <f>ISERROR(G626)</f>
        <v>0</v>
      </c>
      <c r="T626" t="b">
        <f>ISERROR(I626)</f>
        <v>0</v>
      </c>
      <c r="U626" t="b">
        <f>OR(P626:T626)</f>
        <v>0</v>
      </c>
      <c r="W626" s="3">
        <f>SUM(L626:O626)</f>
        <v>0</v>
      </c>
      <c r="Y626" t="s">
        <v>1697</v>
      </c>
      <c r="Z626" t="s">
        <v>1698</v>
      </c>
      <c r="AA626" t="s">
        <v>878</v>
      </c>
      <c r="AH626">
        <f>FIND(" en ",C626)</f>
        <v>5</v>
      </c>
      <c r="AI626" t="str">
        <f>MID(C626,AH626+4,9999)</f>
        <v>Chueca-Justicia</v>
      </c>
      <c r="AJ626" t="str">
        <f>AI626&amp;" "&amp;D626&amp;", Madrid, Spain"</f>
        <v>Chueca-Justicia , Madrid, Spain</v>
      </c>
    </row>
    <row r="627" spans="1:36" x14ac:dyDescent="0.35">
      <c r="A627" s="3">
        <v>1388</v>
      </c>
      <c r="B627" t="s">
        <v>872</v>
      </c>
      <c r="C627" t="s">
        <v>909</v>
      </c>
      <c r="E627" t="s">
        <v>878</v>
      </c>
      <c r="F627" s="3">
        <v>2200</v>
      </c>
      <c r="G627" s="3">
        <v>2</v>
      </c>
      <c r="H627" s="3">
        <v>100</v>
      </c>
      <c r="I627" s="2">
        <v>2</v>
      </c>
      <c r="J627" s="3">
        <v>1</v>
      </c>
      <c r="K627" s="3">
        <v>1</v>
      </c>
      <c r="L627" s="3">
        <v>0</v>
      </c>
      <c r="M627" s="3">
        <v>0</v>
      </c>
      <c r="N627" s="3">
        <v>0</v>
      </c>
      <c r="O627" s="3">
        <v>0</v>
      </c>
      <c r="P627" t="b">
        <f>ISBLANK(E627)</f>
        <v>0</v>
      </c>
      <c r="Q627" t="b">
        <f>ISERROR(J627)</f>
        <v>0</v>
      </c>
      <c r="R627" t="b">
        <f>ISERROR(K627)</f>
        <v>0</v>
      </c>
      <c r="S627" t="b">
        <f>ISERROR(G627)</f>
        <v>0</v>
      </c>
      <c r="T627" t="b">
        <f>ISERROR(I627)</f>
        <v>0</v>
      </c>
      <c r="U627" t="b">
        <f>OR(P627:T627)</f>
        <v>0</v>
      </c>
      <c r="W627" s="3">
        <f>SUM(L627:O627)</f>
        <v>0</v>
      </c>
      <c r="Y627" t="s">
        <v>1697</v>
      </c>
      <c r="Z627" t="s">
        <v>1698</v>
      </c>
      <c r="AA627" t="s">
        <v>878</v>
      </c>
      <c r="AH627">
        <f>FIND(" en ",C627)</f>
        <v>5</v>
      </c>
      <c r="AI627" t="str">
        <f>MID(C627,AH627+4,9999)</f>
        <v>Chueca-Justicia</v>
      </c>
      <c r="AJ627" t="str">
        <f>AI627&amp;" "&amp;D627&amp;", Madrid, Spain"</f>
        <v>Chueca-Justicia , Madrid, Spain</v>
      </c>
    </row>
    <row r="628" spans="1:36" x14ac:dyDescent="0.35">
      <c r="A628" s="3">
        <v>1389</v>
      </c>
      <c r="B628" t="s">
        <v>872</v>
      </c>
      <c r="C628" t="s">
        <v>909</v>
      </c>
      <c r="E628" t="s">
        <v>878</v>
      </c>
      <c r="F628" s="3">
        <v>1200</v>
      </c>
      <c r="G628" s="3">
        <v>1</v>
      </c>
      <c r="H628" s="3">
        <v>65</v>
      </c>
      <c r="I628" s="2">
        <v>3</v>
      </c>
      <c r="J628" s="3">
        <v>0</v>
      </c>
      <c r="K628" s="3">
        <v>1</v>
      </c>
      <c r="L628" s="3">
        <v>0</v>
      </c>
      <c r="M628" s="3">
        <v>0</v>
      </c>
      <c r="N628" s="3">
        <v>0</v>
      </c>
      <c r="O628" s="3">
        <v>0</v>
      </c>
      <c r="P628" t="b">
        <f>ISBLANK(E628)</f>
        <v>0</v>
      </c>
      <c r="Q628" t="b">
        <f>ISERROR(J628)</f>
        <v>0</v>
      </c>
      <c r="R628" t="b">
        <f>ISERROR(K628)</f>
        <v>0</v>
      </c>
      <c r="S628" t="b">
        <f>ISERROR(G628)</f>
        <v>0</v>
      </c>
      <c r="T628" t="b">
        <f>ISERROR(I628)</f>
        <v>0</v>
      </c>
      <c r="U628" t="b">
        <f>OR(P628:T628)</f>
        <v>0</v>
      </c>
      <c r="W628" s="3">
        <f>SUM(L628:O628)</f>
        <v>0</v>
      </c>
      <c r="Y628" t="s">
        <v>1697</v>
      </c>
      <c r="Z628" t="s">
        <v>1698</v>
      </c>
      <c r="AA628" t="s">
        <v>878</v>
      </c>
      <c r="AH628">
        <f>FIND(" en ",C628)</f>
        <v>5</v>
      </c>
      <c r="AI628" t="str">
        <f>MID(C628,AH628+4,9999)</f>
        <v>Chueca-Justicia</v>
      </c>
      <c r="AJ628" t="str">
        <f>AI628&amp;" "&amp;D628&amp;", Madrid, Spain"</f>
        <v>Chueca-Justicia , Madrid, Spain</v>
      </c>
    </row>
    <row r="629" spans="1:36" x14ac:dyDescent="0.35">
      <c r="A629" s="3">
        <v>1391</v>
      </c>
      <c r="B629" t="s">
        <v>872</v>
      </c>
      <c r="C629" t="s">
        <v>909</v>
      </c>
      <c r="E629" t="s">
        <v>878</v>
      </c>
      <c r="F629" s="3">
        <v>1500</v>
      </c>
      <c r="G629" s="3">
        <v>1</v>
      </c>
      <c r="H629" s="3">
        <v>55</v>
      </c>
      <c r="I629" s="2">
        <v>1</v>
      </c>
      <c r="J629" s="3">
        <v>1</v>
      </c>
      <c r="K629" s="3">
        <v>1</v>
      </c>
      <c r="L629" s="3">
        <v>0</v>
      </c>
      <c r="M629" s="3">
        <v>0</v>
      </c>
      <c r="N629" s="3">
        <v>0</v>
      </c>
      <c r="O629" s="3">
        <v>0</v>
      </c>
      <c r="P629" t="b">
        <f>ISBLANK(E629)</f>
        <v>0</v>
      </c>
      <c r="Q629" t="b">
        <f>ISERROR(J629)</f>
        <v>0</v>
      </c>
      <c r="R629" t="b">
        <f>ISERROR(K629)</f>
        <v>0</v>
      </c>
      <c r="S629" t="b">
        <f>ISERROR(G629)</f>
        <v>0</v>
      </c>
      <c r="T629" t="b">
        <f>ISERROR(I629)</f>
        <v>0</v>
      </c>
      <c r="U629" t="b">
        <f>OR(P629:T629)</f>
        <v>0</v>
      </c>
      <c r="W629" s="3">
        <f>SUM(L629:O629)</f>
        <v>0</v>
      </c>
      <c r="Y629" t="s">
        <v>1697</v>
      </c>
      <c r="Z629" t="s">
        <v>1698</v>
      </c>
      <c r="AA629" t="s">
        <v>878</v>
      </c>
      <c r="AH629">
        <f>FIND(" en ",C629)</f>
        <v>5</v>
      </c>
      <c r="AI629" t="str">
        <f>MID(C629,AH629+4,9999)</f>
        <v>Chueca-Justicia</v>
      </c>
      <c r="AJ629" t="str">
        <f>AI629&amp;" "&amp;D629&amp;", Madrid, Spain"</f>
        <v>Chueca-Justicia , Madrid, Spain</v>
      </c>
    </row>
    <row r="630" spans="1:36" x14ac:dyDescent="0.35">
      <c r="A630" s="3">
        <v>1394</v>
      </c>
      <c r="B630" t="s">
        <v>872</v>
      </c>
      <c r="C630" t="s">
        <v>1076</v>
      </c>
      <c r="D630" t="s">
        <v>188</v>
      </c>
      <c r="E630" t="s">
        <v>878</v>
      </c>
      <c r="F630" s="3">
        <v>775</v>
      </c>
      <c r="G630" s="3">
        <v>1</v>
      </c>
      <c r="H630" s="3">
        <v>45</v>
      </c>
      <c r="I630" s="2">
        <v>3</v>
      </c>
      <c r="J630" s="3">
        <v>0</v>
      </c>
      <c r="K630" s="3">
        <v>1</v>
      </c>
      <c r="L630" s="3">
        <v>0</v>
      </c>
      <c r="M630" s="3">
        <v>0</v>
      </c>
      <c r="N630" s="3">
        <v>0</v>
      </c>
      <c r="O630" s="3">
        <v>0</v>
      </c>
      <c r="P630" t="b">
        <f>ISBLANK(E630)</f>
        <v>0</v>
      </c>
      <c r="Q630" t="b">
        <f>ISERROR(J630)</f>
        <v>0</v>
      </c>
      <c r="R630" t="b">
        <f>ISERROR(K630)</f>
        <v>0</v>
      </c>
      <c r="S630" t="b">
        <f>ISERROR(G630)</f>
        <v>0</v>
      </c>
      <c r="T630" t="b">
        <f>ISERROR(I630)</f>
        <v>0</v>
      </c>
      <c r="U630" t="b">
        <f>OR(P630:T630)</f>
        <v>0</v>
      </c>
      <c r="W630" s="3">
        <f>SUM(L630:O630)</f>
        <v>0</v>
      </c>
      <c r="Y630" t="s">
        <v>1697</v>
      </c>
      <c r="Z630" t="s">
        <v>1698</v>
      </c>
      <c r="AA630" t="s">
        <v>1699</v>
      </c>
      <c r="AB630" t="s">
        <v>2559</v>
      </c>
      <c r="AC630" t="s">
        <v>2560</v>
      </c>
      <c r="AH630">
        <f>FIND(" en ",C630)</f>
        <v>5</v>
      </c>
      <c r="AI630" t="str">
        <f>MID(C630,AH630+4,9999)</f>
        <v>calle Hernán Cortés</v>
      </c>
      <c r="AJ630" t="str">
        <f>AI630&amp;" "&amp;D630&amp;", Madrid, Spain"</f>
        <v>calle Hernán Cortés 3, Madrid, Spain</v>
      </c>
    </row>
    <row r="631" spans="1:36" x14ac:dyDescent="0.35">
      <c r="A631" s="3">
        <v>1473</v>
      </c>
      <c r="B631" t="s">
        <v>1140</v>
      </c>
      <c r="C631" t="s">
        <v>1158</v>
      </c>
      <c r="E631" t="s">
        <v>1159</v>
      </c>
      <c r="F631" s="3">
        <v>1200</v>
      </c>
      <c r="G631" s="3">
        <v>2</v>
      </c>
      <c r="H631" s="3">
        <v>60</v>
      </c>
      <c r="I631" s="2">
        <v>1</v>
      </c>
      <c r="J631" s="3">
        <v>1</v>
      </c>
      <c r="K631" s="3">
        <v>1</v>
      </c>
      <c r="L631" s="3">
        <v>0</v>
      </c>
      <c r="M631" s="3">
        <v>0</v>
      </c>
      <c r="N631" s="3">
        <v>0</v>
      </c>
      <c r="O631" s="3">
        <v>0</v>
      </c>
      <c r="P631" t="b">
        <f>ISBLANK(E631)</f>
        <v>0</v>
      </c>
      <c r="Q631" t="b">
        <f>ISERROR(J631)</f>
        <v>0</v>
      </c>
      <c r="R631" t="b">
        <f>ISERROR(K631)</f>
        <v>0</v>
      </c>
      <c r="S631" t="b">
        <f>ISERROR(G631)</f>
        <v>0</v>
      </c>
      <c r="T631" t="b">
        <f>ISERROR(I631)</f>
        <v>0</v>
      </c>
      <c r="U631" t="b">
        <f>OR(P631:T631)</f>
        <v>0</v>
      </c>
      <c r="W631" s="3">
        <f>SUM(L631:O631)</f>
        <v>0</v>
      </c>
      <c r="Y631" t="s">
        <v>1697</v>
      </c>
      <c r="Z631" t="s">
        <v>1698</v>
      </c>
      <c r="AA631" t="s">
        <v>2046</v>
      </c>
      <c r="AB631" t="s">
        <v>2627</v>
      </c>
      <c r="AH631">
        <f>FIND(" en ",C631)</f>
        <v>5</v>
      </c>
      <c r="AI631" t="str">
        <f>MID(C631,AH631+4,9999)</f>
        <v>Ciudad Jardín</v>
      </c>
      <c r="AJ631" t="str">
        <f>AI631&amp;" "&amp;D631&amp;", Madrid, Spain"</f>
        <v>Ciudad Jardín , Madrid, Spain</v>
      </c>
    </row>
    <row r="632" spans="1:36" x14ac:dyDescent="0.35">
      <c r="A632" s="3">
        <v>1481</v>
      </c>
      <c r="B632" t="s">
        <v>1140</v>
      </c>
      <c r="C632" t="s">
        <v>1168</v>
      </c>
      <c r="E632" t="s">
        <v>1159</v>
      </c>
      <c r="F632" s="3">
        <v>1700</v>
      </c>
      <c r="G632" s="3">
        <v>3</v>
      </c>
      <c r="H632" s="3">
        <v>100</v>
      </c>
      <c r="I632" s="2">
        <v>9</v>
      </c>
      <c r="J632" s="3">
        <v>1</v>
      </c>
      <c r="K632" s="3">
        <v>1</v>
      </c>
      <c r="L632" s="3">
        <v>0</v>
      </c>
      <c r="M632" s="3">
        <v>0</v>
      </c>
      <c r="N632" s="3">
        <v>0</v>
      </c>
      <c r="O632" s="3">
        <v>0</v>
      </c>
      <c r="P632" t="b">
        <f>ISBLANK(E632)</f>
        <v>0</v>
      </c>
      <c r="Q632" t="b">
        <f>ISERROR(J632)</f>
        <v>0</v>
      </c>
      <c r="R632" t="b">
        <f>ISERROR(K632)</f>
        <v>0</v>
      </c>
      <c r="S632" t="b">
        <f>ISERROR(G632)</f>
        <v>0</v>
      </c>
      <c r="T632" t="b">
        <f>ISERROR(I632)</f>
        <v>0</v>
      </c>
      <c r="U632" t="b">
        <f>OR(P632:T632)</f>
        <v>0</v>
      </c>
      <c r="W632" s="3">
        <f>SUM(L632:O632)</f>
        <v>0</v>
      </c>
      <c r="Y632" t="s">
        <v>1697</v>
      </c>
      <c r="Z632" t="s">
        <v>1698</v>
      </c>
      <c r="AA632" t="s">
        <v>1699</v>
      </c>
      <c r="AB632" t="s">
        <v>2150</v>
      </c>
      <c r="AC632" t="s">
        <v>1708</v>
      </c>
      <c r="AD632" t="s">
        <v>2220</v>
      </c>
      <c r="AE632" t="s">
        <v>1700</v>
      </c>
      <c r="AF632" t="s">
        <v>2274</v>
      </c>
      <c r="AH632">
        <f>FIND(" en ",C632)</f>
        <v>5</v>
      </c>
      <c r="AI632" t="str">
        <f>MID(C632,AH632+4,9999)</f>
        <v>calle Calle del Príncipe de Vergara</v>
      </c>
      <c r="AJ632" t="str">
        <f>AI632&amp;" "&amp;D632&amp;", Madrid, Spain"</f>
        <v>calle Calle del Príncipe de Vergara , Madrid, Spain</v>
      </c>
    </row>
    <row r="633" spans="1:36" x14ac:dyDescent="0.35">
      <c r="A633" s="3">
        <v>1482</v>
      </c>
      <c r="B633" t="s">
        <v>1140</v>
      </c>
      <c r="C633" t="s">
        <v>1168</v>
      </c>
      <c r="E633" t="s">
        <v>1159</v>
      </c>
      <c r="F633" s="3">
        <v>1700</v>
      </c>
      <c r="G633" s="3">
        <v>3</v>
      </c>
      <c r="H633" s="3">
        <v>100</v>
      </c>
      <c r="I633" s="2">
        <v>9</v>
      </c>
      <c r="J633" s="3">
        <v>1</v>
      </c>
      <c r="K633" s="3">
        <v>1</v>
      </c>
      <c r="L633" s="3">
        <v>0</v>
      </c>
      <c r="M633" s="3">
        <v>0</v>
      </c>
      <c r="N633" s="3">
        <v>0</v>
      </c>
      <c r="O633" s="3">
        <v>0</v>
      </c>
      <c r="P633" t="b">
        <f>ISBLANK(E633)</f>
        <v>0</v>
      </c>
      <c r="Q633" t="b">
        <f>ISERROR(J633)</f>
        <v>0</v>
      </c>
      <c r="R633" t="b">
        <f>ISERROR(K633)</f>
        <v>0</v>
      </c>
      <c r="S633" t="b">
        <f>ISERROR(G633)</f>
        <v>0</v>
      </c>
      <c r="T633" t="b">
        <f>ISERROR(I633)</f>
        <v>0</v>
      </c>
      <c r="U633" t="b">
        <f>OR(P633:T633)</f>
        <v>0</v>
      </c>
      <c r="W633" s="3">
        <f>SUM(L633:O633)</f>
        <v>0</v>
      </c>
      <c r="Y633" t="s">
        <v>1697</v>
      </c>
      <c r="Z633" t="s">
        <v>1698</v>
      </c>
      <c r="AA633" t="s">
        <v>1699</v>
      </c>
      <c r="AB633" t="s">
        <v>2150</v>
      </c>
      <c r="AC633" t="s">
        <v>1708</v>
      </c>
      <c r="AD633" t="s">
        <v>2220</v>
      </c>
      <c r="AE633" t="s">
        <v>1700</v>
      </c>
      <c r="AF633" t="s">
        <v>2274</v>
      </c>
      <c r="AH633">
        <f>FIND(" en ",C633)</f>
        <v>5</v>
      </c>
      <c r="AI633" t="str">
        <f>MID(C633,AH633+4,9999)</f>
        <v>calle Calle del Príncipe de Vergara</v>
      </c>
      <c r="AJ633" t="str">
        <f>AI633&amp;" "&amp;D633&amp;", Madrid, Spain"</f>
        <v>calle Calle del Príncipe de Vergara , Madrid, Spain</v>
      </c>
    </row>
    <row r="634" spans="1:36" x14ac:dyDescent="0.35">
      <c r="A634" s="3">
        <v>1496</v>
      </c>
      <c r="B634" t="s">
        <v>1140</v>
      </c>
      <c r="C634" t="s">
        <v>1180</v>
      </c>
      <c r="D634" t="s">
        <v>126</v>
      </c>
      <c r="E634" t="s">
        <v>1159</v>
      </c>
      <c r="F634" s="3">
        <v>1650</v>
      </c>
      <c r="G634" s="3">
        <v>4</v>
      </c>
      <c r="H634" s="3">
        <v>123</v>
      </c>
      <c r="I634" s="2">
        <v>1</v>
      </c>
      <c r="J634" s="3">
        <v>1</v>
      </c>
      <c r="K634" s="3">
        <v>1</v>
      </c>
      <c r="L634" s="3">
        <v>0</v>
      </c>
      <c r="M634" s="3">
        <v>0</v>
      </c>
      <c r="N634" s="3">
        <v>0</v>
      </c>
      <c r="O634" s="3">
        <v>0</v>
      </c>
      <c r="P634" t="b">
        <f>ISBLANK(E634)</f>
        <v>0</v>
      </c>
      <c r="Q634" t="b">
        <f>ISERROR(J634)</f>
        <v>0</v>
      </c>
      <c r="R634" t="b">
        <f>ISERROR(K634)</f>
        <v>0</v>
      </c>
      <c r="S634" t="b">
        <f>ISERROR(G634)</f>
        <v>0</v>
      </c>
      <c r="T634" t="b">
        <f>ISERROR(I634)</f>
        <v>0</v>
      </c>
      <c r="U634" t="b">
        <f>OR(P634:T634)</f>
        <v>0</v>
      </c>
      <c r="W634" s="3">
        <f>SUM(L634:O634)</f>
        <v>0</v>
      </c>
      <c r="Y634" t="s">
        <v>1697</v>
      </c>
      <c r="Z634" t="s">
        <v>1698</v>
      </c>
      <c r="AA634" t="s">
        <v>1699</v>
      </c>
      <c r="AB634" t="s">
        <v>2642</v>
      </c>
      <c r="AC634" t="s">
        <v>1700</v>
      </c>
      <c r="AD634" t="s">
        <v>2643</v>
      </c>
      <c r="AH634">
        <f>FIND(" en ",C634)</f>
        <v>5</v>
      </c>
      <c r="AI634" t="str">
        <f>MID(C634,AH634+4,9999)</f>
        <v>calle Suero de Quiñones</v>
      </c>
      <c r="AJ634" t="str">
        <f>AI634&amp;" "&amp;D634&amp;", Madrid, Spain"</f>
        <v>calle Suero de Quiñones 22, Madrid, Spain</v>
      </c>
    </row>
    <row r="635" spans="1:36" x14ac:dyDescent="0.35">
      <c r="A635" s="3">
        <v>1499</v>
      </c>
      <c r="B635" t="s">
        <v>1140</v>
      </c>
      <c r="C635" t="s">
        <v>1183</v>
      </c>
      <c r="D635" t="s">
        <v>711</v>
      </c>
      <c r="E635" t="s">
        <v>1159</v>
      </c>
      <c r="F635" s="3">
        <v>1450</v>
      </c>
      <c r="G635" s="3">
        <v>2</v>
      </c>
      <c r="H635" s="3">
        <v>80</v>
      </c>
      <c r="I635" s="2">
        <v>2</v>
      </c>
      <c r="J635" s="3">
        <v>1</v>
      </c>
      <c r="K635" s="3">
        <v>1</v>
      </c>
      <c r="L635" s="3">
        <v>0</v>
      </c>
      <c r="M635" s="3">
        <v>0</v>
      </c>
      <c r="N635" s="3">
        <v>0</v>
      </c>
      <c r="O635" s="3">
        <v>0</v>
      </c>
      <c r="P635" t="b">
        <f>ISBLANK(E635)</f>
        <v>0</v>
      </c>
      <c r="Q635" t="b">
        <f>ISERROR(J635)</f>
        <v>0</v>
      </c>
      <c r="R635" t="b">
        <f>ISERROR(K635)</f>
        <v>0</v>
      </c>
      <c r="S635" t="b">
        <f>ISERROR(G635)</f>
        <v>0</v>
      </c>
      <c r="T635" t="b">
        <f>ISERROR(I635)</f>
        <v>0</v>
      </c>
      <c r="U635" t="b">
        <f>OR(P635:T635)</f>
        <v>0</v>
      </c>
      <c r="W635" s="3">
        <f>SUM(L635:O635)</f>
        <v>0</v>
      </c>
      <c r="Y635" t="s">
        <v>1697</v>
      </c>
      <c r="Z635" t="s">
        <v>1698</v>
      </c>
      <c r="AA635" t="s">
        <v>1699</v>
      </c>
      <c r="AB635" t="s">
        <v>1700</v>
      </c>
      <c r="AC635" t="s">
        <v>2645</v>
      </c>
      <c r="AH635">
        <f>FIND(" en ",C635)</f>
        <v>5</v>
      </c>
      <c r="AI635" t="str">
        <f>MID(C635,AH635+4,9999)</f>
        <v>calle de Clavileño</v>
      </c>
      <c r="AJ635" t="str">
        <f>AI635&amp;" "&amp;D635&amp;", Madrid, Spain"</f>
        <v>calle de Clavileño 42, Madrid, Spain</v>
      </c>
    </row>
    <row r="636" spans="1:36" x14ac:dyDescent="0.35">
      <c r="A636" s="3">
        <v>1502</v>
      </c>
      <c r="B636" t="s">
        <v>1140</v>
      </c>
      <c r="C636" t="s">
        <v>1186</v>
      </c>
      <c r="D636" t="s">
        <v>71</v>
      </c>
      <c r="E636" t="s">
        <v>1159</v>
      </c>
      <c r="F636" s="3">
        <v>1650</v>
      </c>
      <c r="G636" s="3">
        <v>4</v>
      </c>
      <c r="H636" s="3">
        <v>107</v>
      </c>
      <c r="I636" s="2">
        <v>3</v>
      </c>
      <c r="J636" s="3">
        <v>1</v>
      </c>
      <c r="K636" s="3">
        <v>1</v>
      </c>
      <c r="L636" s="3">
        <v>0</v>
      </c>
      <c r="M636" s="3">
        <v>0</v>
      </c>
      <c r="N636" s="3">
        <v>0</v>
      </c>
      <c r="O636" s="3">
        <v>0</v>
      </c>
      <c r="P636" t="b">
        <f>ISBLANK(E636)</f>
        <v>0</v>
      </c>
      <c r="Q636" t="b">
        <f>ISERROR(J636)</f>
        <v>0</v>
      </c>
      <c r="R636" t="b">
        <f>ISERROR(K636)</f>
        <v>0</v>
      </c>
      <c r="S636" t="b">
        <f>ISERROR(G636)</f>
        <v>0</v>
      </c>
      <c r="T636" t="b">
        <f>ISERROR(I636)</f>
        <v>0</v>
      </c>
      <c r="U636" t="b">
        <f>OR(P636:T636)</f>
        <v>0</v>
      </c>
      <c r="W636" s="3">
        <f>SUM(L636:O636)</f>
        <v>0</v>
      </c>
      <c r="Y636" t="s">
        <v>1697</v>
      </c>
      <c r="Z636" t="s">
        <v>1698</v>
      </c>
      <c r="AA636" t="s">
        <v>1699</v>
      </c>
      <c r="AB636" t="s">
        <v>1758</v>
      </c>
      <c r="AC636" t="s">
        <v>2647</v>
      </c>
      <c r="AH636">
        <f>FIND(" en ",C636)</f>
        <v>5</v>
      </c>
      <c r="AI636" t="str">
        <f>MID(C636,AH636+4,9999)</f>
        <v>calle San Ernesto</v>
      </c>
      <c r="AJ636" t="str">
        <f>AI636&amp;" "&amp;D636&amp;", Madrid, Spain"</f>
        <v>calle San Ernesto 14, Madrid, Spain</v>
      </c>
    </row>
    <row r="637" spans="1:36" x14ac:dyDescent="0.35">
      <c r="A637" s="3">
        <v>1505</v>
      </c>
      <c r="B637" t="s">
        <v>1140</v>
      </c>
      <c r="C637" t="s">
        <v>1190</v>
      </c>
      <c r="E637" t="s">
        <v>1159</v>
      </c>
      <c r="F637" s="3">
        <v>1100</v>
      </c>
      <c r="G637" s="3">
        <v>1</v>
      </c>
      <c r="H637" s="3">
        <v>50</v>
      </c>
      <c r="I637" s="2">
        <v>1</v>
      </c>
      <c r="J637" s="3">
        <v>1</v>
      </c>
      <c r="K637" s="3">
        <v>1</v>
      </c>
      <c r="L637" s="3">
        <v>0</v>
      </c>
      <c r="M637" s="3">
        <v>0</v>
      </c>
      <c r="N637" s="3">
        <v>0</v>
      </c>
      <c r="O637" s="3">
        <v>0</v>
      </c>
      <c r="P637" t="b">
        <f>ISBLANK(E637)</f>
        <v>0</v>
      </c>
      <c r="Q637" t="b">
        <f>ISERROR(J637)</f>
        <v>0</v>
      </c>
      <c r="R637" t="b">
        <f>ISERROR(K637)</f>
        <v>0</v>
      </c>
      <c r="S637" t="b">
        <f>ISERROR(G637)</f>
        <v>0</v>
      </c>
      <c r="T637" t="b">
        <f>ISERROR(I637)</f>
        <v>0</v>
      </c>
      <c r="U637" t="b">
        <f>OR(P637:T637)</f>
        <v>0</v>
      </c>
      <c r="W637" s="3">
        <f>SUM(L637:O637)</f>
        <v>0</v>
      </c>
      <c r="Y637" t="s">
        <v>1697</v>
      </c>
      <c r="Z637" t="s">
        <v>1698</v>
      </c>
      <c r="AA637" t="s">
        <v>1699</v>
      </c>
      <c r="AB637" t="s">
        <v>2034</v>
      </c>
      <c r="AC637" t="s">
        <v>2649</v>
      </c>
      <c r="AH637">
        <f>FIND(" en ",C637)</f>
        <v>5</v>
      </c>
      <c r="AI637" t="str">
        <f>MID(C637,AH637+4,9999)</f>
        <v>calle Sánchez Pacheco</v>
      </c>
      <c r="AJ637" t="str">
        <f>AI637&amp;" "&amp;D637&amp;", Madrid, Spain"</f>
        <v>calle Sánchez Pacheco , Madrid, Spain</v>
      </c>
    </row>
    <row r="638" spans="1:36" x14ac:dyDescent="0.35">
      <c r="A638" s="3">
        <v>1508</v>
      </c>
      <c r="B638" t="s">
        <v>1140</v>
      </c>
      <c r="C638" t="s">
        <v>1192</v>
      </c>
      <c r="D638" t="s">
        <v>49</v>
      </c>
      <c r="E638" t="s">
        <v>1159</v>
      </c>
      <c r="F638" s="3">
        <v>1200</v>
      </c>
      <c r="G638" s="3">
        <v>1</v>
      </c>
      <c r="H638" s="3">
        <v>57</v>
      </c>
      <c r="I638" s="2">
        <v>2</v>
      </c>
      <c r="J638" s="3">
        <v>1</v>
      </c>
      <c r="K638" s="3">
        <v>1</v>
      </c>
      <c r="L638" s="3">
        <v>0</v>
      </c>
      <c r="M638" s="3">
        <v>0</v>
      </c>
      <c r="N638" s="3">
        <v>0</v>
      </c>
      <c r="O638" s="3">
        <v>0</v>
      </c>
      <c r="P638" t="b">
        <f>ISBLANK(E638)</f>
        <v>0</v>
      </c>
      <c r="Q638" t="b">
        <f>ISERROR(J638)</f>
        <v>0</v>
      </c>
      <c r="R638" t="b">
        <f>ISERROR(K638)</f>
        <v>0</v>
      </c>
      <c r="S638" t="b">
        <f>ISERROR(G638)</f>
        <v>0</v>
      </c>
      <c r="T638" t="b">
        <f>ISERROR(I638)</f>
        <v>0</v>
      </c>
      <c r="U638" t="b">
        <f>OR(P638:T638)</f>
        <v>0</v>
      </c>
      <c r="W638" s="3">
        <f>SUM(L638:O638)</f>
        <v>0</v>
      </c>
      <c r="Y638" t="s">
        <v>1697</v>
      </c>
      <c r="Z638" t="s">
        <v>1698</v>
      </c>
      <c r="AA638" t="s">
        <v>1699</v>
      </c>
      <c r="AB638" t="s">
        <v>2598</v>
      </c>
      <c r="AC638" t="s">
        <v>2651</v>
      </c>
      <c r="AH638">
        <f>FIND(" en ",C638)</f>
        <v>5</v>
      </c>
      <c r="AI638" t="str">
        <f>MID(C638,AH638+4,9999)</f>
        <v>calle Matilde Díez</v>
      </c>
      <c r="AJ638" t="str">
        <f>AI638&amp;" "&amp;D638&amp;", Madrid, Spain"</f>
        <v>calle Matilde Díez 19, Madrid, Spain</v>
      </c>
    </row>
    <row r="639" spans="1:36" x14ac:dyDescent="0.35">
      <c r="A639" s="3">
        <v>1512</v>
      </c>
      <c r="B639" t="s">
        <v>1140</v>
      </c>
      <c r="C639" t="s">
        <v>1183</v>
      </c>
      <c r="D639" t="s">
        <v>711</v>
      </c>
      <c r="E639" t="s">
        <v>1159</v>
      </c>
      <c r="F639" s="3">
        <v>1400</v>
      </c>
      <c r="G639" s="3">
        <v>2</v>
      </c>
      <c r="H639" s="3">
        <v>80</v>
      </c>
      <c r="I639" s="2">
        <v>2</v>
      </c>
      <c r="J639" s="3">
        <v>1</v>
      </c>
      <c r="K639" s="3">
        <v>1</v>
      </c>
      <c r="L639" s="3">
        <v>0</v>
      </c>
      <c r="M639" s="3">
        <v>0</v>
      </c>
      <c r="N639" s="3">
        <v>0</v>
      </c>
      <c r="O639" s="3">
        <v>0</v>
      </c>
      <c r="P639" t="b">
        <f>ISBLANK(E639)</f>
        <v>0</v>
      </c>
      <c r="Q639" t="b">
        <f>ISERROR(J639)</f>
        <v>0</v>
      </c>
      <c r="R639" t="b">
        <f>ISERROR(K639)</f>
        <v>0</v>
      </c>
      <c r="S639" t="b">
        <f>ISERROR(G639)</f>
        <v>0</v>
      </c>
      <c r="T639" t="b">
        <f>ISERROR(I639)</f>
        <v>0</v>
      </c>
      <c r="U639" t="b">
        <f>OR(P639:T639)</f>
        <v>0</v>
      </c>
      <c r="W639" s="3">
        <f>SUM(L639:O639)</f>
        <v>0</v>
      </c>
      <c r="Y639" t="s">
        <v>1697</v>
      </c>
      <c r="Z639" t="s">
        <v>1698</v>
      </c>
      <c r="AA639" t="s">
        <v>1699</v>
      </c>
      <c r="AB639" t="s">
        <v>1700</v>
      </c>
      <c r="AC639" t="s">
        <v>2645</v>
      </c>
      <c r="AH639">
        <f>FIND(" en ",C639)</f>
        <v>5</v>
      </c>
      <c r="AI639" t="str">
        <f>MID(C639,AH639+4,9999)</f>
        <v>calle de Clavileño</v>
      </c>
      <c r="AJ639" t="str">
        <f>AI639&amp;" "&amp;D639&amp;", Madrid, Spain"</f>
        <v>calle de Clavileño 42, Madrid, Spain</v>
      </c>
    </row>
    <row r="640" spans="1:36" x14ac:dyDescent="0.35">
      <c r="A640" s="3">
        <v>1518</v>
      </c>
      <c r="B640" t="s">
        <v>1140</v>
      </c>
      <c r="C640" t="s">
        <v>1199</v>
      </c>
      <c r="D640" t="s">
        <v>49</v>
      </c>
      <c r="E640" t="s">
        <v>1159</v>
      </c>
      <c r="F640" s="3">
        <v>1300</v>
      </c>
      <c r="G640" s="3">
        <v>3</v>
      </c>
      <c r="H640" s="3">
        <v>120</v>
      </c>
      <c r="I640" s="2">
        <v>1</v>
      </c>
      <c r="J640" s="3">
        <v>1</v>
      </c>
      <c r="K640" s="3">
        <v>1</v>
      </c>
      <c r="L640" s="3">
        <v>0</v>
      </c>
      <c r="M640" s="3">
        <v>0</v>
      </c>
      <c r="N640" s="3">
        <v>0</v>
      </c>
      <c r="O640" s="3">
        <v>0</v>
      </c>
      <c r="P640" t="b">
        <f>ISBLANK(E640)</f>
        <v>0</v>
      </c>
      <c r="Q640" t="b">
        <f>ISERROR(J640)</f>
        <v>0</v>
      </c>
      <c r="R640" t="b">
        <f>ISERROR(K640)</f>
        <v>0</v>
      </c>
      <c r="S640" t="b">
        <f>ISERROR(G640)</f>
        <v>0</v>
      </c>
      <c r="T640" t="b">
        <f>ISERROR(I640)</f>
        <v>0</v>
      </c>
      <c r="U640" t="b">
        <f>OR(P640:T640)</f>
        <v>0</v>
      </c>
      <c r="W640" s="3">
        <f>SUM(L640:O640)</f>
        <v>0</v>
      </c>
      <c r="Y640" t="s">
        <v>1697</v>
      </c>
      <c r="Z640" t="s">
        <v>1698</v>
      </c>
      <c r="AA640" t="s">
        <v>1699</v>
      </c>
      <c r="AB640" t="s">
        <v>2656</v>
      </c>
      <c r="AC640" t="s">
        <v>2649</v>
      </c>
      <c r="AH640">
        <f>FIND(" en ",C640)</f>
        <v>5</v>
      </c>
      <c r="AI640" t="str">
        <f>MID(C640,AH640+4,9999)</f>
        <v>calle Sanchez Pacheco</v>
      </c>
      <c r="AJ640" t="str">
        <f>AI640&amp;" "&amp;D640&amp;", Madrid, Spain"</f>
        <v>calle Sanchez Pacheco 19, Madrid, Spain</v>
      </c>
    </row>
    <row r="641" spans="1:36" x14ac:dyDescent="0.35">
      <c r="A641" s="3">
        <v>1535</v>
      </c>
      <c r="B641" t="s">
        <v>1140</v>
      </c>
      <c r="C641" t="s">
        <v>1211</v>
      </c>
      <c r="D641" t="s">
        <v>379</v>
      </c>
      <c r="E641" t="s">
        <v>1159</v>
      </c>
      <c r="F641" s="3">
        <v>870</v>
      </c>
      <c r="G641" s="3">
        <v>2</v>
      </c>
      <c r="H641" s="3">
        <v>60</v>
      </c>
      <c r="I641" s="2">
        <v>1</v>
      </c>
      <c r="J641" s="3">
        <v>1</v>
      </c>
      <c r="K641" s="3">
        <v>1</v>
      </c>
      <c r="L641" s="3">
        <v>0</v>
      </c>
      <c r="M641" s="3">
        <v>0</v>
      </c>
      <c r="N641" s="3">
        <v>0</v>
      </c>
      <c r="O641" s="3">
        <v>0</v>
      </c>
      <c r="P641" t="b">
        <f>ISBLANK(E641)</f>
        <v>0</v>
      </c>
      <c r="Q641" t="b">
        <f>ISERROR(J641)</f>
        <v>0</v>
      </c>
      <c r="R641" t="b">
        <f>ISERROR(K641)</f>
        <v>0</v>
      </c>
      <c r="S641" t="b">
        <f>ISERROR(G641)</f>
        <v>0</v>
      </c>
      <c r="T641" t="b">
        <f>ISERROR(I641)</f>
        <v>0</v>
      </c>
      <c r="U641" t="b">
        <f>OR(P641:T641)</f>
        <v>0</v>
      </c>
      <c r="W641" s="3">
        <f>SUM(L641:O641)</f>
        <v>0</v>
      </c>
      <c r="Y641" t="s">
        <v>1697</v>
      </c>
      <c r="Z641" t="s">
        <v>1698</v>
      </c>
      <c r="AA641" t="s">
        <v>1699</v>
      </c>
      <c r="AB641" t="s">
        <v>1700</v>
      </c>
      <c r="AC641" t="s">
        <v>2473</v>
      </c>
      <c r="AH641">
        <f>FIND(" en ",C641)</f>
        <v>5</v>
      </c>
      <c r="AI641" t="str">
        <f>MID(C641,AH641+4,9999)</f>
        <v>calle de Marcenado</v>
      </c>
      <c r="AJ641" t="str">
        <f>AI641&amp;" "&amp;D641&amp;", Madrid, Spain"</f>
        <v>calle de Marcenado 8, Madrid, Spain</v>
      </c>
    </row>
    <row r="642" spans="1:36" x14ac:dyDescent="0.35">
      <c r="A642" s="3">
        <v>1566</v>
      </c>
      <c r="B642" t="s">
        <v>1140</v>
      </c>
      <c r="C642" t="s">
        <v>1234</v>
      </c>
      <c r="D642" t="s">
        <v>51</v>
      </c>
      <c r="E642" t="s">
        <v>1159</v>
      </c>
      <c r="F642" s="3">
        <v>1900</v>
      </c>
      <c r="G642" s="3">
        <v>3</v>
      </c>
      <c r="H642" s="3">
        <v>115</v>
      </c>
      <c r="I642" s="2">
        <v>3</v>
      </c>
      <c r="J642" s="3">
        <v>1</v>
      </c>
      <c r="K642" s="3">
        <v>1</v>
      </c>
      <c r="L642" s="3">
        <v>0</v>
      </c>
      <c r="M642" s="3">
        <v>0</v>
      </c>
      <c r="N642" s="3">
        <v>0</v>
      </c>
      <c r="O642" s="3">
        <v>0</v>
      </c>
      <c r="P642" t="b">
        <f>ISBLANK(E642)</f>
        <v>0</v>
      </c>
      <c r="Q642" t="b">
        <f>ISERROR(J642)</f>
        <v>0</v>
      </c>
      <c r="R642" t="b">
        <f>ISERROR(K642)</f>
        <v>0</v>
      </c>
      <c r="S642" t="b">
        <f>ISERROR(G642)</f>
        <v>0</v>
      </c>
      <c r="T642" t="b">
        <f>ISERROR(I642)</f>
        <v>0</v>
      </c>
      <c r="U642" t="b">
        <f>OR(P642:T642)</f>
        <v>0</v>
      </c>
      <c r="W642" s="3">
        <f>SUM(L642:O642)</f>
        <v>0</v>
      </c>
      <c r="Y642" t="s">
        <v>1697</v>
      </c>
      <c r="Z642" t="s">
        <v>1698</v>
      </c>
      <c r="AA642" t="s">
        <v>1699</v>
      </c>
      <c r="AB642" t="s">
        <v>1700</v>
      </c>
      <c r="AC642" t="s">
        <v>2683</v>
      </c>
      <c r="AD642" t="s">
        <v>2684</v>
      </c>
      <c r="AH642">
        <f>FIND(" en ",C642)</f>
        <v>5</v>
      </c>
      <c r="AI642" t="str">
        <f>MID(C642,AH642+4,9999)</f>
        <v>calle de Benigno Soto</v>
      </c>
      <c r="AJ642" t="str">
        <f>AI642&amp;" "&amp;D642&amp;", Madrid, Spain"</f>
        <v>calle de Benigno Soto 12, Madrid, Spain</v>
      </c>
    </row>
    <row r="643" spans="1:36" x14ac:dyDescent="0.35">
      <c r="A643" s="3">
        <v>1567</v>
      </c>
      <c r="B643" t="s">
        <v>1140</v>
      </c>
      <c r="C643" t="s">
        <v>1235</v>
      </c>
      <c r="E643" t="s">
        <v>1159</v>
      </c>
      <c r="F643" s="3">
        <v>800</v>
      </c>
      <c r="G643" s="1" t="e">
        <v>#NULL!</v>
      </c>
      <c r="H643" s="3">
        <v>60</v>
      </c>
      <c r="I643" s="2">
        <v>0</v>
      </c>
      <c r="J643" s="3">
        <v>1</v>
      </c>
      <c r="K643" s="3">
        <v>1</v>
      </c>
      <c r="L643" s="3">
        <v>0</v>
      </c>
      <c r="M643" s="3">
        <v>0</v>
      </c>
      <c r="N643" s="3">
        <v>0</v>
      </c>
      <c r="O643" s="3">
        <v>0</v>
      </c>
      <c r="P643" t="b">
        <f>ISBLANK(E643)</f>
        <v>0</v>
      </c>
      <c r="Q643" t="b">
        <f>ISERROR(J643)</f>
        <v>0</v>
      </c>
      <c r="R643" t="b">
        <f>ISERROR(K643)</f>
        <v>0</v>
      </c>
      <c r="S643" t="b">
        <f>ISERROR(G643)</f>
        <v>1</v>
      </c>
      <c r="T643" t="b">
        <f>ISERROR(I643)</f>
        <v>0</v>
      </c>
      <c r="U643" t="b">
        <f>OR(P643:T643)</f>
        <v>1</v>
      </c>
      <c r="W643" s="3">
        <f>SUM(L643:O643)</f>
        <v>0</v>
      </c>
      <c r="Y643" t="s">
        <v>1721</v>
      </c>
      <c r="Z643" t="s">
        <v>1698</v>
      </c>
      <c r="AA643" t="s">
        <v>1699</v>
      </c>
      <c r="AB643" t="s">
        <v>2034</v>
      </c>
      <c r="AC643" t="s">
        <v>2649</v>
      </c>
      <c r="AH643">
        <f>FIND(" en ",C643)</f>
        <v>8</v>
      </c>
      <c r="AI643" t="str">
        <f>MID(C643,AH643+4,9999)</f>
        <v>calle Sánchez Pacheco</v>
      </c>
      <c r="AJ643" t="str">
        <f>AI643&amp;" "&amp;D643&amp;", Madrid, Spain"</f>
        <v>calle Sánchez Pacheco , Madrid, Spain</v>
      </c>
    </row>
    <row r="644" spans="1:36" x14ac:dyDescent="0.35">
      <c r="A644" s="3">
        <v>1568</v>
      </c>
      <c r="B644" t="s">
        <v>1140</v>
      </c>
      <c r="C644" t="s">
        <v>1236</v>
      </c>
      <c r="E644" t="s">
        <v>1159</v>
      </c>
      <c r="F644" s="3">
        <v>1350</v>
      </c>
      <c r="G644" s="3">
        <v>2</v>
      </c>
      <c r="H644" s="3">
        <v>90</v>
      </c>
      <c r="I644" s="2">
        <v>1</v>
      </c>
      <c r="J644" s="3">
        <v>1</v>
      </c>
      <c r="K644" s="3">
        <v>1</v>
      </c>
      <c r="L644" s="3">
        <v>0</v>
      </c>
      <c r="M644" s="3">
        <v>0</v>
      </c>
      <c r="N644" s="3">
        <v>0</v>
      </c>
      <c r="O644" s="3">
        <v>0</v>
      </c>
      <c r="P644" t="b">
        <f>ISBLANK(E644)</f>
        <v>0</v>
      </c>
      <c r="Q644" t="b">
        <f>ISERROR(J644)</f>
        <v>0</v>
      </c>
      <c r="R644" t="b">
        <f>ISERROR(K644)</f>
        <v>0</v>
      </c>
      <c r="S644" t="b">
        <f>ISERROR(G644)</f>
        <v>0</v>
      </c>
      <c r="T644" t="b">
        <f>ISERROR(I644)</f>
        <v>0</v>
      </c>
      <c r="U644" t="b">
        <f>OR(P644:T644)</f>
        <v>0</v>
      </c>
      <c r="W644" s="3">
        <f>SUM(L644:O644)</f>
        <v>0</v>
      </c>
      <c r="Y644" t="s">
        <v>1697</v>
      </c>
      <c r="Z644" t="s">
        <v>1698</v>
      </c>
      <c r="AA644" t="s">
        <v>1699</v>
      </c>
      <c r="AB644" t="s">
        <v>1700</v>
      </c>
      <c r="AC644" t="s">
        <v>2685</v>
      </c>
      <c r="AD644" t="s">
        <v>2686</v>
      </c>
      <c r="AH644">
        <f>FIND(" en ",C644)</f>
        <v>5</v>
      </c>
      <c r="AI644" t="str">
        <f>MID(C644,AH644+4,9999)</f>
        <v>calle de Josep Pla</v>
      </c>
      <c r="AJ644" t="str">
        <f>AI644&amp;" "&amp;D644&amp;", Madrid, Spain"</f>
        <v>calle de Josep Pla , Madrid, Spain</v>
      </c>
    </row>
    <row r="645" spans="1:36" x14ac:dyDescent="0.35">
      <c r="A645" s="3">
        <v>1575</v>
      </c>
      <c r="B645" t="s">
        <v>1140</v>
      </c>
      <c r="C645" t="s">
        <v>1158</v>
      </c>
      <c r="E645" t="s">
        <v>1159</v>
      </c>
      <c r="F645" s="3">
        <v>2200</v>
      </c>
      <c r="G645" s="3">
        <v>2</v>
      </c>
      <c r="H645" s="3">
        <v>100</v>
      </c>
      <c r="I645" s="2">
        <v>2</v>
      </c>
      <c r="J645" s="3">
        <v>1</v>
      </c>
      <c r="K645" s="3">
        <v>1</v>
      </c>
      <c r="L645" s="3">
        <v>0</v>
      </c>
      <c r="M645" s="3">
        <v>0</v>
      </c>
      <c r="N645" s="3">
        <v>0</v>
      </c>
      <c r="O645" s="3">
        <v>0</v>
      </c>
      <c r="P645" t="b">
        <f>ISBLANK(E645)</f>
        <v>0</v>
      </c>
      <c r="Q645" t="b">
        <f>ISERROR(J645)</f>
        <v>0</v>
      </c>
      <c r="R645" t="b">
        <f>ISERROR(K645)</f>
        <v>0</v>
      </c>
      <c r="S645" t="b">
        <f>ISERROR(G645)</f>
        <v>0</v>
      </c>
      <c r="T645" t="b">
        <f>ISERROR(I645)</f>
        <v>0</v>
      </c>
      <c r="U645" t="b">
        <f>OR(P645:T645)</f>
        <v>0</v>
      </c>
      <c r="W645" s="3">
        <f>SUM(L645:O645)</f>
        <v>0</v>
      </c>
      <c r="Y645" t="s">
        <v>1697</v>
      </c>
      <c r="Z645" t="s">
        <v>1698</v>
      </c>
      <c r="AA645" t="s">
        <v>2046</v>
      </c>
      <c r="AB645" t="s">
        <v>2627</v>
      </c>
      <c r="AH645">
        <f>FIND(" en ",C645)</f>
        <v>5</v>
      </c>
      <c r="AI645" t="str">
        <f>MID(C645,AH645+4,9999)</f>
        <v>Ciudad Jardín</v>
      </c>
      <c r="AJ645" t="str">
        <f>AI645&amp;" "&amp;D645&amp;", Madrid, Spain"</f>
        <v>Ciudad Jardín , Madrid, Spain</v>
      </c>
    </row>
    <row r="646" spans="1:36" x14ac:dyDescent="0.35">
      <c r="A646" s="3">
        <v>1578</v>
      </c>
      <c r="B646" t="s">
        <v>1140</v>
      </c>
      <c r="C646" t="s">
        <v>639</v>
      </c>
      <c r="D646" t="s">
        <v>372</v>
      </c>
      <c r="E646" t="s">
        <v>1159</v>
      </c>
      <c r="F646" s="3">
        <v>3150</v>
      </c>
      <c r="G646" s="3">
        <v>2</v>
      </c>
      <c r="H646" s="3">
        <v>75</v>
      </c>
      <c r="I646" s="2">
        <v>8</v>
      </c>
      <c r="J646" s="3">
        <v>1</v>
      </c>
      <c r="K646" s="3">
        <v>1</v>
      </c>
      <c r="L646" s="3">
        <v>0</v>
      </c>
      <c r="M646" s="3">
        <v>0</v>
      </c>
      <c r="N646" s="3">
        <v>0</v>
      </c>
      <c r="O646" s="3">
        <v>0</v>
      </c>
      <c r="P646" t="b">
        <f>ISBLANK(E646)</f>
        <v>0</v>
      </c>
      <c r="Q646" t="b">
        <f>ISERROR(J646)</f>
        <v>0</v>
      </c>
      <c r="R646" t="b">
        <f>ISERROR(K646)</f>
        <v>0</v>
      </c>
      <c r="S646" t="b">
        <f>ISERROR(G646)</f>
        <v>0</v>
      </c>
      <c r="T646" t="b">
        <f>ISERROR(I646)</f>
        <v>0</v>
      </c>
      <c r="U646" t="b">
        <f>OR(P646:T646)</f>
        <v>0</v>
      </c>
      <c r="W646" s="3">
        <f>SUM(L646:O646)</f>
        <v>0</v>
      </c>
      <c r="Y646" t="s">
        <v>1697</v>
      </c>
      <c r="Z646" t="s">
        <v>1698</v>
      </c>
      <c r="AA646" t="s">
        <v>1699</v>
      </c>
      <c r="AB646" t="s">
        <v>1708</v>
      </c>
      <c r="AC646" t="s">
        <v>2227</v>
      </c>
      <c r="AD646" t="s">
        <v>1700</v>
      </c>
      <c r="AE646" t="s">
        <v>2228</v>
      </c>
      <c r="AH646">
        <f>FIND(" en ",C646)</f>
        <v>5</v>
      </c>
      <c r="AI646" t="str">
        <f>MID(C646,AH646+4,9999)</f>
        <v>calle del príncipe de vergara</v>
      </c>
      <c r="AJ646" t="str">
        <f>AI646&amp;" "&amp;D646&amp;", Madrid, Spain"</f>
        <v>calle del príncipe de vergara 136, Madrid, Spain</v>
      </c>
    </row>
    <row r="647" spans="1:36" x14ac:dyDescent="0.35">
      <c r="A647" s="3">
        <v>1599</v>
      </c>
      <c r="B647" t="s">
        <v>1140</v>
      </c>
      <c r="C647" t="s">
        <v>1255</v>
      </c>
      <c r="E647" t="s">
        <v>1159</v>
      </c>
      <c r="F647" s="3">
        <v>870</v>
      </c>
      <c r="G647" s="3">
        <v>2</v>
      </c>
      <c r="H647" s="3">
        <v>65</v>
      </c>
      <c r="I647" s="2">
        <v>1</v>
      </c>
      <c r="J647" s="3">
        <v>0</v>
      </c>
      <c r="K647" s="3">
        <v>1</v>
      </c>
      <c r="L647" s="3">
        <v>0</v>
      </c>
      <c r="M647" s="3">
        <v>0</v>
      </c>
      <c r="N647" s="3">
        <v>0</v>
      </c>
      <c r="O647" s="3">
        <v>0</v>
      </c>
      <c r="P647" t="b">
        <f>ISBLANK(E647)</f>
        <v>0</v>
      </c>
      <c r="Q647" t="b">
        <f>ISERROR(J647)</f>
        <v>0</v>
      </c>
      <c r="R647" t="b">
        <f>ISERROR(K647)</f>
        <v>0</v>
      </c>
      <c r="S647" t="b">
        <f>ISERROR(G647)</f>
        <v>0</v>
      </c>
      <c r="T647" t="b">
        <f>ISERROR(I647)</f>
        <v>0</v>
      </c>
      <c r="U647" t="b">
        <f>OR(P647:T647)</f>
        <v>0</v>
      </c>
      <c r="W647" s="3">
        <f>SUM(L647:O647)</f>
        <v>0</v>
      </c>
      <c r="Y647" t="s">
        <v>1697</v>
      </c>
      <c r="Z647" t="s">
        <v>1698</v>
      </c>
      <c r="AA647" t="s">
        <v>1758</v>
      </c>
      <c r="AB647" t="s">
        <v>2647</v>
      </c>
      <c r="AH647">
        <f>FIND(" en ",C647)</f>
        <v>5</v>
      </c>
      <c r="AI647" t="str">
        <f>MID(C647,AH647+4,9999)</f>
        <v>San Ernesto</v>
      </c>
      <c r="AJ647" t="str">
        <f>AI647&amp;" "&amp;D647&amp;", Madrid, Spain"</f>
        <v>San Ernesto , Madrid, Spain</v>
      </c>
    </row>
    <row r="648" spans="1:36" x14ac:dyDescent="0.35">
      <c r="A648" s="3">
        <v>1609</v>
      </c>
      <c r="B648" t="s">
        <v>1140</v>
      </c>
      <c r="C648" t="s">
        <v>1158</v>
      </c>
      <c r="E648" t="s">
        <v>1159</v>
      </c>
      <c r="F648" s="3">
        <v>1400</v>
      </c>
      <c r="G648" s="3">
        <v>4</v>
      </c>
      <c r="H648" s="3">
        <v>107</v>
      </c>
      <c r="I648" s="2">
        <v>3</v>
      </c>
      <c r="J648" s="3">
        <v>1</v>
      </c>
      <c r="K648" s="3">
        <v>1</v>
      </c>
      <c r="L648" s="3">
        <v>0</v>
      </c>
      <c r="M648" s="3">
        <v>0</v>
      </c>
      <c r="N648" s="3">
        <v>0</v>
      </c>
      <c r="O648" s="3">
        <v>0</v>
      </c>
      <c r="P648" t="b">
        <f>ISBLANK(E648)</f>
        <v>0</v>
      </c>
      <c r="Q648" t="b">
        <f>ISERROR(J648)</f>
        <v>0</v>
      </c>
      <c r="R648" t="b">
        <f>ISERROR(K648)</f>
        <v>0</v>
      </c>
      <c r="S648" t="b">
        <f>ISERROR(G648)</f>
        <v>0</v>
      </c>
      <c r="T648" t="b">
        <f>ISERROR(I648)</f>
        <v>0</v>
      </c>
      <c r="U648" t="b">
        <f>OR(P648:T648)</f>
        <v>0</v>
      </c>
      <c r="W648" s="3">
        <f>SUM(L648:O648)</f>
        <v>0</v>
      </c>
      <c r="Y648" t="s">
        <v>1697</v>
      </c>
      <c r="Z648" t="s">
        <v>1698</v>
      </c>
      <c r="AA648" t="s">
        <v>2046</v>
      </c>
      <c r="AB648" t="s">
        <v>2627</v>
      </c>
      <c r="AH648">
        <f>FIND(" en ",C648)</f>
        <v>5</v>
      </c>
      <c r="AI648" t="str">
        <f>MID(C648,AH648+4,9999)</f>
        <v>Ciudad Jardín</v>
      </c>
      <c r="AJ648" t="str">
        <f>AI648&amp;" "&amp;D648&amp;", Madrid, Spain"</f>
        <v>Ciudad Jardín , Madrid, Spain</v>
      </c>
    </row>
    <row r="649" spans="1:36" x14ac:dyDescent="0.35">
      <c r="A649" s="3">
        <v>1625</v>
      </c>
      <c r="B649" t="s">
        <v>1140</v>
      </c>
      <c r="C649" t="s">
        <v>1186</v>
      </c>
      <c r="E649" t="s">
        <v>1159</v>
      </c>
      <c r="F649" s="3">
        <v>870</v>
      </c>
      <c r="G649" s="3">
        <v>2</v>
      </c>
      <c r="H649" s="3">
        <v>60</v>
      </c>
      <c r="I649" s="2">
        <v>1</v>
      </c>
      <c r="J649" s="3">
        <v>0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  <c r="P649" t="b">
        <f>ISBLANK(E649)</f>
        <v>0</v>
      </c>
      <c r="Q649" t="b">
        <f>ISERROR(J649)</f>
        <v>0</v>
      </c>
      <c r="R649" t="b">
        <f>ISERROR(K649)</f>
        <v>0</v>
      </c>
      <c r="S649" t="b">
        <f>ISERROR(G649)</f>
        <v>0</v>
      </c>
      <c r="T649" t="b">
        <f>ISERROR(I649)</f>
        <v>0</v>
      </c>
      <c r="U649" t="b">
        <f>OR(P649:T649)</f>
        <v>0</v>
      </c>
      <c r="W649" s="3">
        <f>SUM(L649:O649)</f>
        <v>0</v>
      </c>
      <c r="Y649" t="s">
        <v>1697</v>
      </c>
      <c r="Z649" t="s">
        <v>1698</v>
      </c>
      <c r="AA649" t="s">
        <v>1699</v>
      </c>
      <c r="AB649" t="s">
        <v>1758</v>
      </c>
      <c r="AC649" t="s">
        <v>2647</v>
      </c>
      <c r="AH649">
        <f>FIND(" en ",C649)</f>
        <v>5</v>
      </c>
      <c r="AI649" t="str">
        <f>MID(C649,AH649+4,9999)</f>
        <v>calle San Ernesto</v>
      </c>
      <c r="AJ649" t="str">
        <f>AI649&amp;" "&amp;D649&amp;", Madrid, Spain"</f>
        <v>calle San Ernesto , Madrid, Spain</v>
      </c>
    </row>
    <row r="650" spans="1:36" x14ac:dyDescent="0.35">
      <c r="A650" s="3">
        <v>1660</v>
      </c>
      <c r="B650" t="s">
        <v>1140</v>
      </c>
      <c r="C650" t="s">
        <v>1190</v>
      </c>
      <c r="D650" t="s">
        <v>1287</v>
      </c>
      <c r="E650" t="s">
        <v>1159</v>
      </c>
      <c r="F650" s="3">
        <v>1250</v>
      </c>
      <c r="G650" s="3">
        <v>2</v>
      </c>
      <c r="H650" s="3">
        <v>76</v>
      </c>
      <c r="I650" s="2">
        <v>2</v>
      </c>
      <c r="J650" s="3">
        <v>1</v>
      </c>
      <c r="K650" s="3">
        <v>1</v>
      </c>
      <c r="L650" s="3">
        <v>0</v>
      </c>
      <c r="M650" s="3">
        <v>0</v>
      </c>
      <c r="N650" s="3">
        <v>0</v>
      </c>
      <c r="O650" s="3">
        <v>0</v>
      </c>
      <c r="P650" t="b">
        <f>ISBLANK(E650)</f>
        <v>0</v>
      </c>
      <c r="Q650" t="b">
        <f>ISERROR(J650)</f>
        <v>0</v>
      </c>
      <c r="R650" t="b">
        <f>ISERROR(K650)</f>
        <v>0</v>
      </c>
      <c r="S650" t="b">
        <f>ISERROR(G650)</f>
        <v>0</v>
      </c>
      <c r="T650" t="b">
        <f>ISERROR(I650)</f>
        <v>0</v>
      </c>
      <c r="U650" t="b">
        <f>OR(P650:T650)</f>
        <v>0</v>
      </c>
      <c r="W650" s="3">
        <f>SUM(L650:O650)</f>
        <v>0</v>
      </c>
      <c r="Y650" t="s">
        <v>1697</v>
      </c>
      <c r="Z650" t="s">
        <v>1698</v>
      </c>
      <c r="AA650" t="s">
        <v>1699</v>
      </c>
      <c r="AB650" t="s">
        <v>2034</v>
      </c>
      <c r="AC650" t="s">
        <v>2649</v>
      </c>
      <c r="AH650">
        <f>FIND(" en ",C650)</f>
        <v>5</v>
      </c>
      <c r="AI650" t="str">
        <f>MID(C650,AH650+4,9999)</f>
        <v>calle Sánchez Pacheco</v>
      </c>
      <c r="AJ650" t="str">
        <f>AI650&amp;" "&amp;D650&amp;", Madrid, Spain"</f>
        <v>calle Sánchez Pacheco 81, Madrid, Spain</v>
      </c>
    </row>
    <row r="651" spans="1:36" x14ac:dyDescent="0.35">
      <c r="A651" s="3">
        <v>390</v>
      </c>
      <c r="B651" t="s">
        <v>387</v>
      </c>
      <c r="C651" t="s">
        <v>390</v>
      </c>
      <c r="E651" t="s">
        <v>391</v>
      </c>
      <c r="F651" s="3">
        <v>1150</v>
      </c>
      <c r="G651" s="3">
        <v>2</v>
      </c>
      <c r="H651" s="3">
        <v>106</v>
      </c>
      <c r="I651" s="2">
        <v>5</v>
      </c>
      <c r="J651" s="3">
        <v>1</v>
      </c>
      <c r="K651" s="3">
        <v>1</v>
      </c>
      <c r="L651" s="3">
        <v>0</v>
      </c>
      <c r="M651" s="3">
        <v>0</v>
      </c>
      <c r="N651" s="3">
        <v>0</v>
      </c>
      <c r="O651" s="3">
        <v>0</v>
      </c>
      <c r="P651" t="b">
        <f>ISBLANK(E651)</f>
        <v>0</v>
      </c>
      <c r="Q651" t="b">
        <f>ISERROR(J651)</f>
        <v>0</v>
      </c>
      <c r="R651" t="b">
        <f>ISERROR(K651)</f>
        <v>0</v>
      </c>
      <c r="S651" t="b">
        <f>ISERROR(G651)</f>
        <v>0</v>
      </c>
      <c r="T651" t="b">
        <f>ISERROR(I651)</f>
        <v>0</v>
      </c>
      <c r="U651" t="b">
        <f>OR(P651:T651)</f>
        <v>0</v>
      </c>
      <c r="W651" s="3">
        <f>SUM(L651:O651)</f>
        <v>0</v>
      </c>
      <c r="Y651" t="s">
        <v>1697</v>
      </c>
      <c r="Z651" t="s">
        <v>1698</v>
      </c>
      <c r="AA651" t="s">
        <v>1699</v>
      </c>
      <c r="AB651" t="s">
        <v>1814</v>
      </c>
      <c r="AC651" t="s">
        <v>1759</v>
      </c>
      <c r="AD651" t="s">
        <v>1711</v>
      </c>
      <c r="AE651" t="s">
        <v>1961</v>
      </c>
      <c r="AF651" t="s">
        <v>2029</v>
      </c>
      <c r="AH651">
        <f>FIND(" en ",C651)</f>
        <v>5</v>
      </c>
      <c r="AI651" t="str">
        <f>MID(C651,AH651+4,9999)</f>
        <v>calle Doctor Juan José López Ibor</v>
      </c>
      <c r="AJ651" t="str">
        <f>AI651&amp;" "&amp;D651&amp;", Madrid, Spain"</f>
        <v>calle Doctor Juan José López Ibor , Madrid, Spain</v>
      </c>
    </row>
    <row r="652" spans="1:36" x14ac:dyDescent="0.35">
      <c r="A652" s="3">
        <v>403</v>
      </c>
      <c r="B652" t="s">
        <v>387</v>
      </c>
      <c r="C652" t="s">
        <v>410</v>
      </c>
      <c r="D652" t="s">
        <v>411</v>
      </c>
      <c r="E652" t="s">
        <v>391</v>
      </c>
      <c r="F652" s="3">
        <v>3100</v>
      </c>
      <c r="G652" s="3">
        <v>4</v>
      </c>
      <c r="H652" s="3">
        <v>300</v>
      </c>
      <c r="I652" s="2">
        <v>4</v>
      </c>
      <c r="J652" s="3">
        <v>1</v>
      </c>
      <c r="K652" s="3">
        <v>1</v>
      </c>
      <c r="L652" s="3">
        <v>0</v>
      </c>
      <c r="M652" s="3">
        <v>0</v>
      </c>
      <c r="N652" s="3">
        <v>0</v>
      </c>
      <c r="O652" s="3">
        <v>0</v>
      </c>
      <c r="P652" t="b">
        <f>ISBLANK(E652)</f>
        <v>0</v>
      </c>
      <c r="Q652" t="b">
        <f>ISERROR(J652)</f>
        <v>0</v>
      </c>
      <c r="R652" t="b">
        <f>ISERROR(K652)</f>
        <v>0</v>
      </c>
      <c r="S652" t="b">
        <f>ISERROR(G652)</f>
        <v>0</v>
      </c>
      <c r="T652" t="b">
        <f>ISERROR(I652)</f>
        <v>0</v>
      </c>
      <c r="U652" t="b">
        <f>OR(P652:T652)</f>
        <v>0</v>
      </c>
      <c r="W652" s="3">
        <f>SUM(L652:O652)</f>
        <v>0</v>
      </c>
      <c r="Y652" t="s">
        <v>1697</v>
      </c>
      <c r="Z652" t="s">
        <v>1698</v>
      </c>
      <c r="AA652" t="s">
        <v>1699</v>
      </c>
      <c r="AB652" t="s">
        <v>2043</v>
      </c>
      <c r="AH652">
        <f>FIND(" en ",C652)</f>
        <v>5</v>
      </c>
      <c r="AI652" t="str">
        <f>MID(C652,AH652+4,9999)</f>
        <v>calle guisando</v>
      </c>
      <c r="AJ652" t="str">
        <f>AI652&amp;" "&amp;D652&amp;", Madrid, Spain"</f>
        <v>calle guisando 34, Madrid, Spain</v>
      </c>
    </row>
    <row r="653" spans="1:36" x14ac:dyDescent="0.35">
      <c r="A653" s="3">
        <v>406</v>
      </c>
      <c r="B653" t="s">
        <v>387</v>
      </c>
      <c r="C653" t="s">
        <v>414</v>
      </c>
      <c r="E653" t="s">
        <v>391</v>
      </c>
      <c r="F653" s="3">
        <v>12000</v>
      </c>
      <c r="G653" s="3">
        <v>5</v>
      </c>
      <c r="H653" s="3">
        <v>775</v>
      </c>
      <c r="I653" s="1" t="e">
        <v>#NULL!</v>
      </c>
      <c r="J653" s="1" t="e">
        <v>#NULL!</v>
      </c>
      <c r="K653" s="1" t="e">
        <v>#NULL!</v>
      </c>
      <c r="L653" s="3">
        <v>0</v>
      </c>
      <c r="M653" s="3">
        <v>1</v>
      </c>
      <c r="N653" s="3">
        <v>0</v>
      </c>
      <c r="O653" s="3">
        <v>0</v>
      </c>
      <c r="P653" t="b">
        <f>ISBLANK(E653)</f>
        <v>0</v>
      </c>
      <c r="Q653" t="b">
        <f>ISERROR(J653)</f>
        <v>1</v>
      </c>
      <c r="R653" t="b">
        <f>ISERROR(K653)</f>
        <v>1</v>
      </c>
      <c r="S653" t="b">
        <f>ISERROR(G653)</f>
        <v>0</v>
      </c>
      <c r="T653" t="b">
        <f>ISERROR(I653)</f>
        <v>1</v>
      </c>
      <c r="U653" t="b">
        <f>OR(P653:T653)</f>
        <v>1</v>
      </c>
      <c r="W653" s="3">
        <f>SUM(L653:O653)</f>
        <v>1</v>
      </c>
      <c r="Y653" t="s">
        <v>1856</v>
      </c>
      <c r="Z653" t="s">
        <v>1857</v>
      </c>
      <c r="AA653" t="s">
        <v>1858</v>
      </c>
      <c r="AB653" t="s">
        <v>1859</v>
      </c>
      <c r="AC653" t="s">
        <v>1698</v>
      </c>
      <c r="AD653" t="s">
        <v>2046</v>
      </c>
      <c r="AE653" t="s">
        <v>2047</v>
      </c>
      <c r="AH653">
        <f>FIND(" en ",C653)</f>
        <v>28</v>
      </c>
      <c r="AI653" t="str">
        <f>MID(C653,AH653+4,9999)</f>
        <v>Ciudad Universitaria</v>
      </c>
      <c r="AJ653" t="str">
        <f>AI653&amp;" "&amp;D653&amp;", Madrid, Spain"</f>
        <v>Ciudad Universitaria , Madrid, Spain</v>
      </c>
    </row>
    <row r="654" spans="1:36" x14ac:dyDescent="0.35">
      <c r="A654" s="3">
        <v>407</v>
      </c>
      <c r="B654" t="s">
        <v>387</v>
      </c>
      <c r="C654" t="s">
        <v>414</v>
      </c>
      <c r="E654" t="s">
        <v>391</v>
      </c>
      <c r="F654" s="3">
        <v>3750</v>
      </c>
      <c r="G654" s="3">
        <v>5</v>
      </c>
      <c r="H654" s="3">
        <v>420</v>
      </c>
      <c r="I654" s="1" t="e">
        <v>#NULL!</v>
      </c>
      <c r="J654" s="1" t="e">
        <v>#NULL!</v>
      </c>
      <c r="K654" s="1" t="e">
        <v>#NULL!</v>
      </c>
      <c r="L654" s="3">
        <v>0</v>
      </c>
      <c r="M654" s="3">
        <v>1</v>
      </c>
      <c r="N654" s="3">
        <v>0</v>
      </c>
      <c r="O654" s="3">
        <v>0</v>
      </c>
      <c r="P654" t="b">
        <f>ISBLANK(E654)</f>
        <v>0</v>
      </c>
      <c r="Q654" t="b">
        <f>ISERROR(J654)</f>
        <v>1</v>
      </c>
      <c r="R654" t="b">
        <f>ISERROR(K654)</f>
        <v>1</v>
      </c>
      <c r="S654" t="b">
        <f>ISERROR(G654)</f>
        <v>0</v>
      </c>
      <c r="T654" t="b">
        <f>ISERROR(I654)</f>
        <v>1</v>
      </c>
      <c r="U654" t="b">
        <f>OR(P654:T654)</f>
        <v>1</v>
      </c>
      <c r="W654" s="3">
        <f>SUM(L654:O654)</f>
        <v>1</v>
      </c>
      <c r="Y654" t="s">
        <v>1856</v>
      </c>
      <c r="Z654" t="s">
        <v>1857</v>
      </c>
      <c r="AA654" t="s">
        <v>1858</v>
      </c>
      <c r="AB654" t="s">
        <v>1859</v>
      </c>
      <c r="AC654" t="s">
        <v>1698</v>
      </c>
      <c r="AD654" t="s">
        <v>2046</v>
      </c>
      <c r="AE654" t="s">
        <v>2047</v>
      </c>
      <c r="AH654">
        <f>FIND(" en ",C654)</f>
        <v>28</v>
      </c>
      <c r="AI654" t="str">
        <f>MID(C654,AH654+4,9999)</f>
        <v>Ciudad Universitaria</v>
      </c>
      <c r="AJ654" t="str">
        <f>AI654&amp;" "&amp;D654&amp;", Madrid, Spain"</f>
        <v>Ciudad Universitaria , Madrid, Spain</v>
      </c>
    </row>
    <row r="655" spans="1:36" x14ac:dyDescent="0.35">
      <c r="A655" s="3">
        <v>413</v>
      </c>
      <c r="B655" t="s">
        <v>387</v>
      </c>
      <c r="C655" t="s">
        <v>419</v>
      </c>
      <c r="E655" t="s">
        <v>391</v>
      </c>
      <c r="F655" s="3">
        <v>10000</v>
      </c>
      <c r="G655" s="3">
        <v>6</v>
      </c>
      <c r="H655" s="3">
        <v>700</v>
      </c>
      <c r="I655" s="1" t="e">
        <v>#NULL!</v>
      </c>
      <c r="J655" s="1" t="e">
        <v>#NULL!</v>
      </c>
      <c r="K655" s="1" t="e">
        <v>#NULL!</v>
      </c>
      <c r="L655" s="3">
        <v>0</v>
      </c>
      <c r="M655" s="3">
        <v>1</v>
      </c>
      <c r="N655" s="3">
        <v>0</v>
      </c>
      <c r="O655" s="3">
        <v>0</v>
      </c>
      <c r="P655" t="b">
        <f>ISBLANK(E655)</f>
        <v>0</v>
      </c>
      <c r="Q655" t="b">
        <f>ISERROR(J655)</f>
        <v>1</v>
      </c>
      <c r="R655" t="b">
        <f>ISERROR(K655)</f>
        <v>1</v>
      </c>
      <c r="S655" t="b">
        <f>ISERROR(G655)</f>
        <v>0</v>
      </c>
      <c r="T655" t="b">
        <f>ISERROR(I655)</f>
        <v>1</v>
      </c>
      <c r="U655" t="b">
        <f>OR(P655:T655)</f>
        <v>1</v>
      </c>
      <c r="W655" s="3">
        <f>SUM(L655:O655)</f>
        <v>1</v>
      </c>
      <c r="Y655" t="s">
        <v>1856</v>
      </c>
      <c r="Z655" t="s">
        <v>1857</v>
      </c>
      <c r="AA655" t="s">
        <v>1858</v>
      </c>
      <c r="AB655" t="s">
        <v>1859</v>
      </c>
      <c r="AC655" t="s">
        <v>1698</v>
      </c>
      <c r="AD655" t="s">
        <v>1699</v>
      </c>
      <c r="AE655" t="s">
        <v>2055</v>
      </c>
      <c r="AH655">
        <f>FIND(" en ",C655)</f>
        <v>28</v>
      </c>
      <c r="AI655" t="str">
        <f>MID(C655,AH655+4,9999)</f>
        <v>calle peguerinos</v>
      </c>
      <c r="AJ655" t="str">
        <f>AI655&amp;" "&amp;D655&amp;", Madrid, Spain"</f>
        <v>calle peguerinos , Madrid, Spain</v>
      </c>
    </row>
    <row r="656" spans="1:36" x14ac:dyDescent="0.35">
      <c r="A656" s="3">
        <v>415</v>
      </c>
      <c r="B656" t="s">
        <v>387</v>
      </c>
      <c r="C656" t="s">
        <v>421</v>
      </c>
      <c r="E656" t="s">
        <v>391</v>
      </c>
      <c r="F656" s="3">
        <v>1300</v>
      </c>
      <c r="G656" s="3">
        <v>3</v>
      </c>
      <c r="H656" s="3">
        <v>100</v>
      </c>
      <c r="I656" s="2">
        <v>4</v>
      </c>
      <c r="J656" s="3">
        <v>1</v>
      </c>
      <c r="K656" s="3">
        <v>1</v>
      </c>
      <c r="L656" s="3">
        <v>0</v>
      </c>
      <c r="M656" s="3">
        <v>0</v>
      </c>
      <c r="N656" s="3">
        <v>0</v>
      </c>
      <c r="O656" s="3">
        <v>0</v>
      </c>
      <c r="P656" t="b">
        <f>ISBLANK(E656)</f>
        <v>0</v>
      </c>
      <c r="Q656" t="b">
        <f>ISERROR(J656)</f>
        <v>0</v>
      </c>
      <c r="R656" t="b">
        <f>ISERROR(K656)</f>
        <v>0</v>
      </c>
      <c r="S656" t="b">
        <f>ISERROR(G656)</f>
        <v>0</v>
      </c>
      <c r="T656" t="b">
        <f>ISERROR(I656)</f>
        <v>0</v>
      </c>
      <c r="U656" t="b">
        <f>OR(P656:T656)</f>
        <v>0</v>
      </c>
      <c r="W656" s="3">
        <f>SUM(L656:O656)</f>
        <v>0</v>
      </c>
      <c r="Y656" t="s">
        <v>1697</v>
      </c>
      <c r="Z656" t="s">
        <v>1698</v>
      </c>
      <c r="AA656" t="s">
        <v>1699</v>
      </c>
      <c r="AB656" t="s">
        <v>2056</v>
      </c>
      <c r="AH656">
        <f>FIND(" en ",C656)</f>
        <v>5</v>
      </c>
      <c r="AI656" t="str">
        <f>MID(C656,AH656+4,9999)</f>
        <v>calle Tremp</v>
      </c>
      <c r="AJ656" t="str">
        <f>AI656&amp;" "&amp;D656&amp;", Madrid, Spain"</f>
        <v>calle Tremp , Madrid, Spain</v>
      </c>
    </row>
    <row r="657" spans="1:36" x14ac:dyDescent="0.35">
      <c r="A657" s="3">
        <v>419</v>
      </c>
      <c r="B657" t="s">
        <v>387</v>
      </c>
      <c r="C657" t="s">
        <v>425</v>
      </c>
      <c r="E657" t="s">
        <v>391</v>
      </c>
      <c r="F657" s="3">
        <v>2000</v>
      </c>
      <c r="G657" s="3">
        <v>5</v>
      </c>
      <c r="H657" s="3">
        <v>192</v>
      </c>
      <c r="I657" s="2">
        <v>2</v>
      </c>
      <c r="J657" s="3">
        <v>1</v>
      </c>
      <c r="K657" s="3">
        <v>1</v>
      </c>
      <c r="L657" s="3">
        <v>0</v>
      </c>
      <c r="M657" s="3">
        <v>0</v>
      </c>
      <c r="N657" s="3">
        <v>0</v>
      </c>
      <c r="O657" s="3">
        <v>0</v>
      </c>
      <c r="P657" t="b">
        <f>ISBLANK(E657)</f>
        <v>0</v>
      </c>
      <c r="Q657" t="b">
        <f>ISERROR(J657)</f>
        <v>0</v>
      </c>
      <c r="R657" t="b">
        <f>ISERROR(K657)</f>
        <v>0</v>
      </c>
      <c r="S657" t="b">
        <f>ISERROR(G657)</f>
        <v>0</v>
      </c>
      <c r="T657" t="b">
        <f>ISERROR(I657)</f>
        <v>0</v>
      </c>
      <c r="U657" t="b">
        <f>OR(P657:T657)</f>
        <v>0</v>
      </c>
      <c r="W657" s="3">
        <f>SUM(L657:O657)</f>
        <v>0</v>
      </c>
      <c r="Y657" t="s">
        <v>1697</v>
      </c>
      <c r="Z657" t="s">
        <v>1698</v>
      </c>
      <c r="AA657" t="s">
        <v>2059</v>
      </c>
      <c r="AH657">
        <f>FIND(" en ",C657)</f>
        <v>5</v>
      </c>
      <c r="AI657" t="str">
        <f>MID(C657,AH657+4,9999)</f>
        <v>Velayos</v>
      </c>
      <c r="AJ657" t="str">
        <f>AI657&amp;" "&amp;D657&amp;", Madrid, Spain"</f>
        <v>Velayos , Madrid, Spain</v>
      </c>
    </row>
    <row r="658" spans="1:36" x14ac:dyDescent="0.35">
      <c r="A658" s="3">
        <v>421</v>
      </c>
      <c r="B658" t="s">
        <v>387</v>
      </c>
      <c r="C658" t="s">
        <v>414</v>
      </c>
      <c r="E658" t="s">
        <v>391</v>
      </c>
      <c r="F658" s="3">
        <v>8000</v>
      </c>
      <c r="G658" s="3">
        <v>6</v>
      </c>
      <c r="H658" s="3">
        <v>975</v>
      </c>
      <c r="I658" s="1" t="e">
        <v>#NULL!</v>
      </c>
      <c r="J658" s="1" t="e">
        <v>#NULL!</v>
      </c>
      <c r="K658" s="1" t="e">
        <v>#NULL!</v>
      </c>
      <c r="L658" s="3">
        <v>0</v>
      </c>
      <c r="M658" s="3">
        <v>1</v>
      </c>
      <c r="N658" s="3">
        <v>0</v>
      </c>
      <c r="O658" s="3">
        <v>0</v>
      </c>
      <c r="P658" t="b">
        <f>ISBLANK(E658)</f>
        <v>0</v>
      </c>
      <c r="Q658" t="b">
        <f>ISERROR(J658)</f>
        <v>1</v>
      </c>
      <c r="R658" t="b">
        <f>ISERROR(K658)</f>
        <v>1</v>
      </c>
      <c r="S658" t="b">
        <f>ISERROR(G658)</f>
        <v>0</v>
      </c>
      <c r="T658" t="b">
        <f>ISERROR(I658)</f>
        <v>1</v>
      </c>
      <c r="U658" t="b">
        <f>OR(P658:T658)</f>
        <v>1</v>
      </c>
      <c r="W658" s="3">
        <f>SUM(L658:O658)</f>
        <v>1</v>
      </c>
      <c r="Y658" t="s">
        <v>1856</v>
      </c>
      <c r="Z658" t="s">
        <v>1857</v>
      </c>
      <c r="AA658" t="s">
        <v>1858</v>
      </c>
      <c r="AB658" t="s">
        <v>1859</v>
      </c>
      <c r="AC658" t="s">
        <v>1698</v>
      </c>
      <c r="AD658" t="s">
        <v>2046</v>
      </c>
      <c r="AE658" t="s">
        <v>2047</v>
      </c>
      <c r="AH658">
        <f>FIND(" en ",C658)</f>
        <v>28</v>
      </c>
      <c r="AI658" t="str">
        <f>MID(C658,AH658+4,9999)</f>
        <v>Ciudad Universitaria</v>
      </c>
      <c r="AJ658" t="str">
        <f>AI658&amp;" "&amp;D658&amp;", Madrid, Spain"</f>
        <v>Ciudad Universitaria , Madrid, Spain</v>
      </c>
    </row>
    <row r="659" spans="1:36" x14ac:dyDescent="0.35">
      <c r="A659" s="3">
        <v>432</v>
      </c>
      <c r="B659" t="s">
        <v>387</v>
      </c>
      <c r="C659" t="s">
        <v>414</v>
      </c>
      <c r="E659" t="s">
        <v>391</v>
      </c>
      <c r="F659" s="3">
        <v>12000</v>
      </c>
      <c r="G659" s="3">
        <v>7</v>
      </c>
      <c r="H659" s="3">
        <v>1230</v>
      </c>
      <c r="I659" s="1" t="e">
        <v>#NULL!</v>
      </c>
      <c r="J659" s="1" t="e">
        <v>#NULL!</v>
      </c>
      <c r="K659" s="1" t="e">
        <v>#NULL!</v>
      </c>
      <c r="L659" s="3">
        <v>0</v>
      </c>
      <c r="M659" s="3">
        <v>1</v>
      </c>
      <c r="N659" s="3">
        <v>0</v>
      </c>
      <c r="O659" s="3">
        <v>0</v>
      </c>
      <c r="P659" t="b">
        <f>ISBLANK(E659)</f>
        <v>0</v>
      </c>
      <c r="Q659" t="b">
        <f>ISERROR(J659)</f>
        <v>1</v>
      </c>
      <c r="R659" t="b">
        <f>ISERROR(K659)</f>
        <v>1</v>
      </c>
      <c r="S659" t="b">
        <f>ISERROR(G659)</f>
        <v>0</v>
      </c>
      <c r="T659" t="b">
        <f>ISERROR(I659)</f>
        <v>1</v>
      </c>
      <c r="U659" t="b">
        <f>OR(P659:T659)</f>
        <v>1</v>
      </c>
      <c r="W659" s="3">
        <f>SUM(L659:O659)</f>
        <v>1</v>
      </c>
      <c r="Y659" t="s">
        <v>1856</v>
      </c>
      <c r="Z659" t="s">
        <v>1857</v>
      </c>
      <c r="AA659" t="s">
        <v>1858</v>
      </c>
      <c r="AB659" t="s">
        <v>1859</v>
      </c>
      <c r="AC659" t="s">
        <v>1698</v>
      </c>
      <c r="AD659" t="s">
        <v>2046</v>
      </c>
      <c r="AE659" t="s">
        <v>2047</v>
      </c>
      <c r="AH659">
        <f>FIND(" en ",C659)</f>
        <v>28</v>
      </c>
      <c r="AI659" t="str">
        <f>MID(C659,AH659+4,9999)</f>
        <v>Ciudad Universitaria</v>
      </c>
      <c r="AJ659" t="str">
        <f>AI659&amp;" "&amp;D659&amp;", Madrid, Spain"</f>
        <v>Ciudad Universitaria , Madrid, Spain</v>
      </c>
    </row>
    <row r="660" spans="1:36" x14ac:dyDescent="0.35">
      <c r="A660" s="3">
        <v>433</v>
      </c>
      <c r="B660" t="s">
        <v>387</v>
      </c>
      <c r="C660" t="s">
        <v>414</v>
      </c>
      <c r="E660" t="s">
        <v>391</v>
      </c>
      <c r="F660" s="3">
        <v>12000</v>
      </c>
      <c r="G660" s="3">
        <v>4</v>
      </c>
      <c r="H660" s="3">
        <v>600</v>
      </c>
      <c r="I660" s="1" t="e">
        <v>#NULL!</v>
      </c>
      <c r="J660" s="1" t="e">
        <v>#NULL!</v>
      </c>
      <c r="K660" s="1" t="e">
        <v>#NULL!</v>
      </c>
      <c r="L660" s="3">
        <v>0</v>
      </c>
      <c r="M660" s="3">
        <v>1</v>
      </c>
      <c r="N660" s="3">
        <v>0</v>
      </c>
      <c r="O660" s="3">
        <v>0</v>
      </c>
      <c r="P660" t="b">
        <f>ISBLANK(E660)</f>
        <v>0</v>
      </c>
      <c r="Q660" t="b">
        <f>ISERROR(J660)</f>
        <v>1</v>
      </c>
      <c r="R660" t="b">
        <f>ISERROR(K660)</f>
        <v>1</v>
      </c>
      <c r="S660" t="b">
        <f>ISERROR(G660)</f>
        <v>0</v>
      </c>
      <c r="T660" t="b">
        <f>ISERROR(I660)</f>
        <v>1</v>
      </c>
      <c r="U660" t="b">
        <f>OR(P660:T660)</f>
        <v>1</v>
      </c>
      <c r="W660" s="3">
        <f>SUM(L660:O660)</f>
        <v>1</v>
      </c>
      <c r="Y660" t="s">
        <v>1856</v>
      </c>
      <c r="Z660" t="s">
        <v>1857</v>
      </c>
      <c r="AA660" t="s">
        <v>1858</v>
      </c>
      <c r="AB660" t="s">
        <v>1859</v>
      </c>
      <c r="AC660" t="s">
        <v>1698</v>
      </c>
      <c r="AD660" t="s">
        <v>2046</v>
      </c>
      <c r="AE660" t="s">
        <v>2047</v>
      </c>
      <c r="AH660">
        <f>FIND(" en ",C660)</f>
        <v>28</v>
      </c>
      <c r="AI660" t="str">
        <f>MID(C660,AH660+4,9999)</f>
        <v>Ciudad Universitaria</v>
      </c>
      <c r="AJ660" t="str">
        <f>AI660&amp;" "&amp;D660&amp;", Madrid, Spain"</f>
        <v>Ciudad Universitaria , Madrid, Spain</v>
      </c>
    </row>
    <row r="661" spans="1:36" x14ac:dyDescent="0.35">
      <c r="A661" s="3">
        <v>434</v>
      </c>
      <c r="B661" t="s">
        <v>387</v>
      </c>
      <c r="C661" t="s">
        <v>414</v>
      </c>
      <c r="E661" t="s">
        <v>391</v>
      </c>
      <c r="F661" s="3">
        <v>10000</v>
      </c>
      <c r="G661" s="3">
        <v>7</v>
      </c>
      <c r="H661" s="3">
        <v>800</v>
      </c>
      <c r="I661" s="1" t="e">
        <v>#NULL!</v>
      </c>
      <c r="J661" s="1" t="e">
        <v>#NULL!</v>
      </c>
      <c r="K661" s="1" t="e">
        <v>#NULL!</v>
      </c>
      <c r="L661" s="3">
        <v>0</v>
      </c>
      <c r="M661" s="3">
        <v>1</v>
      </c>
      <c r="N661" s="3">
        <v>0</v>
      </c>
      <c r="O661" s="3">
        <v>0</v>
      </c>
      <c r="P661" t="b">
        <f>ISBLANK(E661)</f>
        <v>0</v>
      </c>
      <c r="Q661" t="b">
        <f>ISERROR(J661)</f>
        <v>1</v>
      </c>
      <c r="R661" t="b">
        <f>ISERROR(K661)</f>
        <v>1</v>
      </c>
      <c r="S661" t="b">
        <f>ISERROR(G661)</f>
        <v>0</v>
      </c>
      <c r="T661" t="b">
        <f>ISERROR(I661)</f>
        <v>1</v>
      </c>
      <c r="U661" t="b">
        <f>OR(P661:T661)</f>
        <v>1</v>
      </c>
      <c r="W661" s="3">
        <f>SUM(L661:O661)</f>
        <v>1</v>
      </c>
      <c r="Y661" t="s">
        <v>1856</v>
      </c>
      <c r="Z661" t="s">
        <v>1857</v>
      </c>
      <c r="AA661" t="s">
        <v>1858</v>
      </c>
      <c r="AB661" t="s">
        <v>1859</v>
      </c>
      <c r="AC661" t="s">
        <v>1698</v>
      </c>
      <c r="AD661" t="s">
        <v>2046</v>
      </c>
      <c r="AE661" t="s">
        <v>2047</v>
      </c>
      <c r="AH661">
        <f>FIND(" en ",C661)</f>
        <v>28</v>
      </c>
      <c r="AI661" t="str">
        <f>MID(C661,AH661+4,9999)</f>
        <v>Ciudad Universitaria</v>
      </c>
      <c r="AJ661" t="str">
        <f>AI661&amp;" "&amp;D661&amp;", Madrid, Spain"</f>
        <v>Ciudad Universitaria , Madrid, Spain</v>
      </c>
    </row>
    <row r="662" spans="1:36" x14ac:dyDescent="0.35">
      <c r="A662" s="3">
        <v>438</v>
      </c>
      <c r="B662" t="s">
        <v>387</v>
      </c>
      <c r="C662" t="s">
        <v>434</v>
      </c>
      <c r="D662" t="s">
        <v>71</v>
      </c>
      <c r="E662" t="s">
        <v>391</v>
      </c>
      <c r="F662" s="3">
        <v>590</v>
      </c>
      <c r="G662" s="1" t="e">
        <v>#NULL!</v>
      </c>
      <c r="H662" s="3">
        <v>30</v>
      </c>
      <c r="I662" s="2">
        <v>1</v>
      </c>
      <c r="J662" s="3">
        <v>1</v>
      </c>
      <c r="K662" s="3">
        <v>1</v>
      </c>
      <c r="L662" s="3">
        <v>0</v>
      </c>
      <c r="M662" s="3">
        <v>0</v>
      </c>
      <c r="N662" s="3">
        <v>0</v>
      </c>
      <c r="O662" s="3">
        <v>0</v>
      </c>
      <c r="P662" t="b">
        <f>ISBLANK(E662)</f>
        <v>0</v>
      </c>
      <c r="Q662" t="b">
        <f>ISERROR(J662)</f>
        <v>0</v>
      </c>
      <c r="R662" t="b">
        <f>ISERROR(K662)</f>
        <v>0</v>
      </c>
      <c r="S662" t="b">
        <f>ISERROR(G662)</f>
        <v>1</v>
      </c>
      <c r="T662" t="b">
        <f>ISERROR(I662)</f>
        <v>0</v>
      </c>
      <c r="U662" t="b">
        <f>OR(P662:T662)</f>
        <v>1</v>
      </c>
      <c r="W662" s="3">
        <f>SUM(L662:O662)</f>
        <v>0</v>
      </c>
      <c r="Y662" t="s">
        <v>1721</v>
      </c>
      <c r="Z662" t="s">
        <v>1698</v>
      </c>
      <c r="AA662" t="s">
        <v>1699</v>
      </c>
      <c r="AB662" t="s">
        <v>1758</v>
      </c>
      <c r="AC662" t="s">
        <v>2030</v>
      </c>
      <c r="AD662" t="s">
        <v>1700</v>
      </c>
      <c r="AE662" t="s">
        <v>2064</v>
      </c>
      <c r="AH662">
        <f>FIND(" en ",C662)</f>
        <v>8</v>
      </c>
      <c r="AI662" t="str">
        <f>MID(C662,AH662+4,9999)</f>
        <v>calle San Martin de Porres</v>
      </c>
      <c r="AJ662" t="str">
        <f>AI662&amp;" "&amp;D662&amp;", Madrid, Spain"</f>
        <v>calle San Martin de Porres 14, Madrid, Spain</v>
      </c>
    </row>
    <row r="663" spans="1:36" x14ac:dyDescent="0.35">
      <c r="A663" s="3">
        <v>439</v>
      </c>
      <c r="B663" t="s">
        <v>387</v>
      </c>
      <c r="C663" t="s">
        <v>435</v>
      </c>
      <c r="E663" t="s">
        <v>391</v>
      </c>
      <c r="F663" s="3">
        <v>2100</v>
      </c>
      <c r="G663" s="3">
        <v>5</v>
      </c>
      <c r="H663" s="3">
        <v>190</v>
      </c>
      <c r="I663" s="2">
        <v>2</v>
      </c>
      <c r="J663" s="3">
        <v>1</v>
      </c>
      <c r="K663" s="3">
        <v>1</v>
      </c>
      <c r="L663" s="3">
        <v>0</v>
      </c>
      <c r="M663" s="3">
        <v>0</v>
      </c>
      <c r="N663" s="3">
        <v>0</v>
      </c>
      <c r="O663" s="3">
        <v>0</v>
      </c>
      <c r="P663" t="b">
        <f>ISBLANK(E663)</f>
        <v>0</v>
      </c>
      <c r="Q663" t="b">
        <f>ISERROR(J663)</f>
        <v>0</v>
      </c>
      <c r="R663" t="b">
        <f>ISERROR(K663)</f>
        <v>0</v>
      </c>
      <c r="S663" t="b">
        <f>ISERROR(G663)</f>
        <v>0</v>
      </c>
      <c r="T663" t="b">
        <f>ISERROR(I663)</f>
        <v>0</v>
      </c>
      <c r="U663" t="b">
        <f>OR(P663:T663)</f>
        <v>0</v>
      </c>
      <c r="W663" s="3">
        <f>SUM(L663:O663)</f>
        <v>0</v>
      </c>
      <c r="Y663" t="s">
        <v>1697</v>
      </c>
      <c r="Z663" t="s">
        <v>1698</v>
      </c>
      <c r="AA663" t="s">
        <v>2065</v>
      </c>
      <c r="AH663">
        <f>FIND(" en ",C663)</f>
        <v>5</v>
      </c>
      <c r="AI663" t="str">
        <f>MID(C663,AH663+4,9999)</f>
        <v>Velayo</v>
      </c>
      <c r="AJ663" t="str">
        <f>AI663&amp;" "&amp;D663&amp;", Madrid, Spain"</f>
        <v>Velayo , Madrid, Spain</v>
      </c>
    </row>
    <row r="664" spans="1:36" x14ac:dyDescent="0.35">
      <c r="A664" s="3">
        <v>445</v>
      </c>
      <c r="B664" t="s">
        <v>387</v>
      </c>
      <c r="C664" t="s">
        <v>440</v>
      </c>
      <c r="E664" t="s">
        <v>391</v>
      </c>
      <c r="F664" s="3">
        <v>2100</v>
      </c>
      <c r="G664" s="3">
        <v>5</v>
      </c>
      <c r="H664" s="3">
        <v>190</v>
      </c>
      <c r="I664" s="2">
        <v>2</v>
      </c>
      <c r="J664" s="3">
        <v>1</v>
      </c>
      <c r="K664" s="3">
        <v>1</v>
      </c>
      <c r="L664" s="3">
        <v>0</v>
      </c>
      <c r="M664" s="3">
        <v>0</v>
      </c>
      <c r="N664" s="3">
        <v>0</v>
      </c>
      <c r="O664" s="3">
        <v>0</v>
      </c>
      <c r="P664" t="b">
        <f>ISBLANK(E664)</f>
        <v>0</v>
      </c>
      <c r="Q664" t="b">
        <f>ISERROR(J664)</f>
        <v>0</v>
      </c>
      <c r="R664" t="b">
        <f>ISERROR(K664)</f>
        <v>0</v>
      </c>
      <c r="S664" t="b">
        <f>ISERROR(G664)</f>
        <v>0</v>
      </c>
      <c r="T664" t="b">
        <f>ISERROR(I664)</f>
        <v>0</v>
      </c>
      <c r="U664" t="b">
        <f>OR(P664:T664)</f>
        <v>0</v>
      </c>
      <c r="W664" s="3">
        <f>SUM(L664:O664)</f>
        <v>0</v>
      </c>
      <c r="Y664" t="s">
        <v>1697</v>
      </c>
      <c r="Z664" t="s">
        <v>1698</v>
      </c>
      <c r="AA664" t="s">
        <v>1699</v>
      </c>
      <c r="AB664" t="s">
        <v>2059</v>
      </c>
      <c r="AH664">
        <f>FIND(" en ",C664)</f>
        <v>5</v>
      </c>
      <c r="AI664" t="str">
        <f>MID(C664,AH664+4,9999)</f>
        <v>calle Velayos</v>
      </c>
      <c r="AJ664" t="str">
        <f>AI664&amp;" "&amp;D664&amp;", Madrid, Spain"</f>
        <v>calle Velayos , Madrid, Spain</v>
      </c>
    </row>
    <row r="665" spans="1:36" x14ac:dyDescent="0.35">
      <c r="A665" s="3">
        <v>471</v>
      </c>
      <c r="B665" t="s">
        <v>387</v>
      </c>
      <c r="C665" t="s">
        <v>414</v>
      </c>
      <c r="E665" t="s">
        <v>391</v>
      </c>
      <c r="F665" s="3">
        <v>7900</v>
      </c>
      <c r="G665" s="3">
        <v>6</v>
      </c>
      <c r="H665" s="3">
        <v>680</v>
      </c>
      <c r="I665" s="1" t="e">
        <v>#NULL!</v>
      </c>
      <c r="J665" s="1" t="e">
        <v>#NULL!</v>
      </c>
      <c r="K665" s="1" t="e">
        <v>#NULL!</v>
      </c>
      <c r="L665" s="3">
        <v>0</v>
      </c>
      <c r="M665" s="3">
        <v>1</v>
      </c>
      <c r="N665" s="3">
        <v>0</v>
      </c>
      <c r="O665" s="3">
        <v>0</v>
      </c>
      <c r="P665" t="b">
        <f>ISBLANK(E665)</f>
        <v>0</v>
      </c>
      <c r="Q665" t="b">
        <f>ISERROR(J665)</f>
        <v>1</v>
      </c>
      <c r="R665" t="b">
        <f>ISERROR(K665)</f>
        <v>1</v>
      </c>
      <c r="S665" t="b">
        <f>ISERROR(G665)</f>
        <v>0</v>
      </c>
      <c r="T665" t="b">
        <f>ISERROR(I665)</f>
        <v>1</v>
      </c>
      <c r="U665" t="b">
        <f>OR(P665:T665)</f>
        <v>1</v>
      </c>
      <c r="W665" s="3">
        <f>SUM(L665:O665)</f>
        <v>1</v>
      </c>
      <c r="Y665" t="s">
        <v>1856</v>
      </c>
      <c r="Z665" t="s">
        <v>1857</v>
      </c>
      <c r="AA665" t="s">
        <v>1858</v>
      </c>
      <c r="AB665" t="s">
        <v>1859</v>
      </c>
      <c r="AC665" t="s">
        <v>1698</v>
      </c>
      <c r="AD665" t="s">
        <v>2046</v>
      </c>
      <c r="AE665" t="s">
        <v>2047</v>
      </c>
      <c r="AH665">
        <f>FIND(" en ",C665)</f>
        <v>28</v>
      </c>
      <c r="AI665" t="str">
        <f>MID(C665,AH665+4,9999)</f>
        <v>Ciudad Universitaria</v>
      </c>
      <c r="AJ665" t="str">
        <f>AI665&amp;" "&amp;D665&amp;", Madrid, Spain"</f>
        <v>Ciudad Universitaria , Madrid, Spain</v>
      </c>
    </row>
    <row r="666" spans="1:36" x14ac:dyDescent="0.35">
      <c r="A666" s="3">
        <v>475</v>
      </c>
      <c r="B666" t="s">
        <v>387</v>
      </c>
      <c r="C666" t="s">
        <v>459</v>
      </c>
      <c r="E666" t="s">
        <v>391</v>
      </c>
      <c r="F666" s="3">
        <v>2100</v>
      </c>
      <c r="G666" s="3">
        <v>5</v>
      </c>
      <c r="H666" s="3">
        <v>190</v>
      </c>
      <c r="I666" s="2">
        <v>2</v>
      </c>
      <c r="J666" s="3">
        <v>1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  <c r="P666" t="b">
        <f>ISBLANK(E666)</f>
        <v>0</v>
      </c>
      <c r="Q666" t="b">
        <f>ISERROR(J666)</f>
        <v>0</v>
      </c>
      <c r="R666" t="b">
        <f>ISERROR(K666)</f>
        <v>0</v>
      </c>
      <c r="S666" t="b">
        <f>ISERROR(G666)</f>
        <v>0</v>
      </c>
      <c r="T666" t="b">
        <f>ISERROR(I666)</f>
        <v>0</v>
      </c>
      <c r="U666" t="b">
        <f>OR(P666:T666)</f>
        <v>0</v>
      </c>
      <c r="W666" s="3">
        <f>SUM(L666:O666)</f>
        <v>0</v>
      </c>
      <c r="Y666" t="s">
        <v>1697</v>
      </c>
      <c r="Z666" t="s">
        <v>1698</v>
      </c>
      <c r="AA666" t="s">
        <v>2046</v>
      </c>
      <c r="AB666" t="s">
        <v>2047</v>
      </c>
      <c r="AH666">
        <f>FIND(" en ",C666)</f>
        <v>5</v>
      </c>
      <c r="AI666" t="str">
        <f>MID(C666,AH666+4,9999)</f>
        <v>Ciudad Universitaria</v>
      </c>
      <c r="AJ666" t="str">
        <f>AI666&amp;" "&amp;D666&amp;", Madrid, Spain"</f>
        <v>Ciudad Universitaria , Madrid, Spain</v>
      </c>
    </row>
    <row r="667" spans="1:36" x14ac:dyDescent="0.35">
      <c r="A667" s="3">
        <v>478</v>
      </c>
      <c r="B667" t="s">
        <v>387</v>
      </c>
      <c r="C667" t="s">
        <v>421</v>
      </c>
      <c r="E667" t="s">
        <v>391</v>
      </c>
      <c r="F667" s="3">
        <v>1400</v>
      </c>
      <c r="G667" s="3">
        <v>3</v>
      </c>
      <c r="H667" s="3">
        <v>88</v>
      </c>
      <c r="I667" s="2">
        <v>4</v>
      </c>
      <c r="J667" s="3">
        <v>1</v>
      </c>
      <c r="K667" s="3">
        <v>1</v>
      </c>
      <c r="L667" s="3">
        <v>0</v>
      </c>
      <c r="M667" s="3">
        <v>0</v>
      </c>
      <c r="N667" s="3">
        <v>0</v>
      </c>
      <c r="O667" s="3">
        <v>0</v>
      </c>
      <c r="P667" t="b">
        <f>ISBLANK(E667)</f>
        <v>0</v>
      </c>
      <c r="Q667" t="b">
        <f>ISERROR(J667)</f>
        <v>0</v>
      </c>
      <c r="R667" t="b">
        <f>ISERROR(K667)</f>
        <v>0</v>
      </c>
      <c r="S667" t="b">
        <f>ISERROR(G667)</f>
        <v>0</v>
      </c>
      <c r="T667" t="b">
        <f>ISERROR(I667)</f>
        <v>0</v>
      </c>
      <c r="U667" t="b">
        <f>OR(P667:T667)</f>
        <v>0</v>
      </c>
      <c r="W667" s="3">
        <f>SUM(L667:O667)</f>
        <v>0</v>
      </c>
      <c r="Y667" t="s">
        <v>1697</v>
      </c>
      <c r="Z667" t="s">
        <v>1698</v>
      </c>
      <c r="AA667" t="s">
        <v>1699</v>
      </c>
      <c r="AB667" t="s">
        <v>2056</v>
      </c>
      <c r="AH667">
        <f>FIND(" en ",C667)</f>
        <v>5</v>
      </c>
      <c r="AI667" t="str">
        <f>MID(C667,AH667+4,9999)</f>
        <v>calle Tremp</v>
      </c>
      <c r="AJ667" t="str">
        <f>AI667&amp;" "&amp;D667&amp;", Madrid, Spain"</f>
        <v>calle Tremp , Madrid, Spain</v>
      </c>
    </row>
    <row r="668" spans="1:36" x14ac:dyDescent="0.35">
      <c r="A668" s="3">
        <v>509</v>
      </c>
      <c r="B668" t="s">
        <v>387</v>
      </c>
      <c r="C668" t="s">
        <v>468</v>
      </c>
      <c r="D668" t="s">
        <v>102</v>
      </c>
      <c r="E668" t="s">
        <v>391</v>
      </c>
      <c r="F668" s="3">
        <v>7900</v>
      </c>
      <c r="G668" s="3">
        <v>6</v>
      </c>
      <c r="H668" s="3">
        <v>680</v>
      </c>
      <c r="I668" s="1" t="e">
        <v>#NULL!</v>
      </c>
      <c r="J668" s="1" t="e">
        <v>#NULL!</v>
      </c>
      <c r="K668" s="1" t="e">
        <v>#NULL!</v>
      </c>
      <c r="L668" s="3">
        <v>0</v>
      </c>
      <c r="M668" s="3">
        <v>1</v>
      </c>
      <c r="N668" s="3">
        <v>0</v>
      </c>
      <c r="O668" s="3">
        <v>0</v>
      </c>
      <c r="P668" t="b">
        <f>ISBLANK(E668)</f>
        <v>0</v>
      </c>
      <c r="Q668" t="b">
        <f>ISERROR(J668)</f>
        <v>1</v>
      </c>
      <c r="R668" t="b">
        <f>ISERROR(K668)</f>
        <v>1</v>
      </c>
      <c r="S668" t="b">
        <f>ISERROR(G668)</f>
        <v>0</v>
      </c>
      <c r="T668" t="b">
        <f>ISERROR(I668)</f>
        <v>1</v>
      </c>
      <c r="U668" t="b">
        <f>OR(P668:T668)</f>
        <v>1</v>
      </c>
      <c r="W668" s="3">
        <f>SUM(L668:O668)</f>
        <v>1</v>
      </c>
      <c r="Y668" t="s">
        <v>1856</v>
      </c>
      <c r="Z668" t="s">
        <v>1857</v>
      </c>
      <c r="AA668" t="s">
        <v>1858</v>
      </c>
      <c r="AB668" t="s">
        <v>1859</v>
      </c>
      <c r="AC668" t="s">
        <v>1698</v>
      </c>
      <c r="AD668" t="s">
        <v>1699</v>
      </c>
      <c r="AE668" t="s">
        <v>2092</v>
      </c>
      <c r="AF668" t="s">
        <v>2093</v>
      </c>
      <c r="AH668">
        <f>FIND(" en ",C668)</f>
        <v>28</v>
      </c>
      <c r="AI668" t="str">
        <f>MID(C668,AH668+4,9999)</f>
        <v>calle Aldea Real</v>
      </c>
      <c r="AJ668" t="str">
        <f>AI668&amp;" "&amp;D668&amp;", Madrid, Spain"</f>
        <v>calle Aldea Real 6, Madrid, Spain</v>
      </c>
    </row>
    <row r="669" spans="1:36" x14ac:dyDescent="0.35">
      <c r="A669" s="3">
        <v>526</v>
      </c>
      <c r="B669" t="s">
        <v>387</v>
      </c>
      <c r="C669" t="s">
        <v>459</v>
      </c>
      <c r="E669" t="s">
        <v>391</v>
      </c>
      <c r="F669" s="3">
        <v>899</v>
      </c>
      <c r="G669" s="3">
        <v>1</v>
      </c>
      <c r="H669" s="3">
        <v>60</v>
      </c>
      <c r="I669" s="2">
        <v>13</v>
      </c>
      <c r="J669" s="3">
        <v>1</v>
      </c>
      <c r="K669" s="3">
        <v>1</v>
      </c>
      <c r="L669" s="3">
        <v>0</v>
      </c>
      <c r="M669" s="3">
        <v>0</v>
      </c>
      <c r="N669" s="3">
        <v>0</v>
      </c>
      <c r="O669" s="3">
        <v>0</v>
      </c>
      <c r="P669" t="b">
        <f>ISBLANK(E669)</f>
        <v>0</v>
      </c>
      <c r="Q669" t="b">
        <f>ISERROR(J669)</f>
        <v>0</v>
      </c>
      <c r="R669" t="b">
        <f>ISERROR(K669)</f>
        <v>0</v>
      </c>
      <c r="S669" t="b">
        <f>ISERROR(G669)</f>
        <v>0</v>
      </c>
      <c r="T669" t="b">
        <f>ISERROR(I669)</f>
        <v>0</v>
      </c>
      <c r="U669" t="b">
        <f>OR(P669:T669)</f>
        <v>0</v>
      </c>
      <c r="W669" s="3">
        <f>SUM(L669:O669)</f>
        <v>0</v>
      </c>
      <c r="Y669" t="s">
        <v>1697</v>
      </c>
      <c r="Z669" t="s">
        <v>1698</v>
      </c>
      <c r="AA669" t="s">
        <v>2046</v>
      </c>
      <c r="AB669" t="s">
        <v>2047</v>
      </c>
      <c r="AH669">
        <f>FIND(" en ",C669)</f>
        <v>5</v>
      </c>
      <c r="AI669" t="str">
        <f>MID(C669,AH669+4,9999)</f>
        <v>Ciudad Universitaria</v>
      </c>
      <c r="AJ669" t="str">
        <f>AI669&amp;" "&amp;D669&amp;", Madrid, Spain"</f>
        <v>Ciudad Universitaria , Madrid, Spain</v>
      </c>
    </row>
    <row r="670" spans="1:36" x14ac:dyDescent="0.35">
      <c r="A670" s="3">
        <v>527</v>
      </c>
      <c r="B670" t="s">
        <v>387</v>
      </c>
      <c r="C670" t="s">
        <v>443</v>
      </c>
      <c r="E670" t="s">
        <v>391</v>
      </c>
      <c r="F670" s="3">
        <v>1250</v>
      </c>
      <c r="G670" s="3">
        <v>3</v>
      </c>
      <c r="H670" s="3">
        <v>124</v>
      </c>
      <c r="I670" s="2">
        <v>4</v>
      </c>
      <c r="J670" s="3">
        <v>1</v>
      </c>
      <c r="K670" s="3">
        <v>1</v>
      </c>
      <c r="L670" s="3">
        <v>0</v>
      </c>
      <c r="M670" s="3">
        <v>0</v>
      </c>
      <c r="N670" s="3">
        <v>0</v>
      </c>
      <c r="O670" s="3">
        <v>0</v>
      </c>
      <c r="P670" t="b">
        <f>ISBLANK(E670)</f>
        <v>0</v>
      </c>
      <c r="Q670" t="b">
        <f>ISERROR(J670)</f>
        <v>0</v>
      </c>
      <c r="R670" t="b">
        <f>ISERROR(K670)</f>
        <v>0</v>
      </c>
      <c r="S670" t="b">
        <f>ISERROR(G670)</f>
        <v>0</v>
      </c>
      <c r="T670" t="b">
        <f>ISERROR(I670)</f>
        <v>0</v>
      </c>
      <c r="U670" t="b">
        <f>OR(P670:T670)</f>
        <v>0</v>
      </c>
      <c r="W670" s="3">
        <f>SUM(L670:O670)</f>
        <v>0</v>
      </c>
      <c r="Y670" t="s">
        <v>1697</v>
      </c>
      <c r="Z670" t="s">
        <v>1698</v>
      </c>
      <c r="AA670" t="s">
        <v>1699</v>
      </c>
      <c r="AB670" t="s">
        <v>1708</v>
      </c>
      <c r="AC670" t="s">
        <v>1814</v>
      </c>
      <c r="AD670" t="s">
        <v>1759</v>
      </c>
      <c r="AE670" t="s">
        <v>1711</v>
      </c>
      <c r="AF670" t="s">
        <v>1961</v>
      </c>
      <c r="AG670" t="s">
        <v>2029</v>
      </c>
      <c r="AH670">
        <f>FIND(" en ",C670)</f>
        <v>5</v>
      </c>
      <c r="AI670" t="str">
        <f>MID(C670,AH670+4,9999)</f>
        <v>calle del Doctor Juan José López Ibor</v>
      </c>
      <c r="AJ670" t="str">
        <f>AI670&amp;" "&amp;D670&amp;", Madrid, Spain"</f>
        <v>calle del Doctor Juan José López Ibor , Madrid, Spain</v>
      </c>
    </row>
    <row r="671" spans="1:36" x14ac:dyDescent="0.35">
      <c r="A671" s="3">
        <v>531</v>
      </c>
      <c r="B671" t="s">
        <v>387</v>
      </c>
      <c r="C671" t="s">
        <v>459</v>
      </c>
      <c r="E671" t="s">
        <v>391</v>
      </c>
      <c r="F671" s="3">
        <v>1300</v>
      </c>
      <c r="G671" s="3">
        <v>3</v>
      </c>
      <c r="H671" s="3">
        <v>98</v>
      </c>
      <c r="I671" s="2">
        <v>4</v>
      </c>
      <c r="J671" s="3">
        <v>1</v>
      </c>
      <c r="K671" s="3">
        <v>1</v>
      </c>
      <c r="L671" s="3">
        <v>0</v>
      </c>
      <c r="M671" s="3">
        <v>0</v>
      </c>
      <c r="N671" s="3">
        <v>0</v>
      </c>
      <c r="O671" s="3">
        <v>0</v>
      </c>
      <c r="P671" t="b">
        <f>ISBLANK(E671)</f>
        <v>0</v>
      </c>
      <c r="Q671" t="b">
        <f>ISERROR(J671)</f>
        <v>0</v>
      </c>
      <c r="R671" t="b">
        <f>ISERROR(K671)</f>
        <v>0</v>
      </c>
      <c r="S671" t="b">
        <f>ISERROR(G671)</f>
        <v>0</v>
      </c>
      <c r="T671" t="b">
        <f>ISERROR(I671)</f>
        <v>0</v>
      </c>
      <c r="U671" t="b">
        <f>OR(P671:T671)</f>
        <v>0</v>
      </c>
      <c r="W671" s="3">
        <f>SUM(L671:O671)</f>
        <v>0</v>
      </c>
      <c r="Y671" t="s">
        <v>1697</v>
      </c>
      <c r="Z671" t="s">
        <v>1698</v>
      </c>
      <c r="AA671" t="s">
        <v>2046</v>
      </c>
      <c r="AB671" t="s">
        <v>2047</v>
      </c>
      <c r="AH671">
        <f>FIND(" en ",C671)</f>
        <v>5</v>
      </c>
      <c r="AI671" t="str">
        <f>MID(C671,AH671+4,9999)</f>
        <v>Ciudad Universitaria</v>
      </c>
      <c r="AJ671" t="str">
        <f>AI671&amp;" "&amp;D671&amp;", Madrid, Spain"</f>
        <v>Ciudad Universitaria , Madrid, Spain</v>
      </c>
    </row>
    <row r="672" spans="1:36" x14ac:dyDescent="0.35">
      <c r="A672" s="3">
        <v>533</v>
      </c>
      <c r="B672" t="s">
        <v>387</v>
      </c>
      <c r="C672" t="s">
        <v>459</v>
      </c>
      <c r="E672" t="s">
        <v>391</v>
      </c>
      <c r="F672" s="3">
        <v>870</v>
      </c>
      <c r="G672" s="3">
        <v>3</v>
      </c>
      <c r="H672" s="3">
        <v>102</v>
      </c>
      <c r="I672" s="2">
        <v>0</v>
      </c>
      <c r="J672" s="3">
        <v>1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t="b">
        <f>ISBLANK(E672)</f>
        <v>0</v>
      </c>
      <c r="Q672" t="b">
        <f>ISERROR(J672)</f>
        <v>0</v>
      </c>
      <c r="R672" t="b">
        <f>ISERROR(K672)</f>
        <v>0</v>
      </c>
      <c r="S672" t="b">
        <f>ISERROR(G672)</f>
        <v>0</v>
      </c>
      <c r="T672" t="b">
        <f>ISERROR(I672)</f>
        <v>0</v>
      </c>
      <c r="U672" t="b">
        <f>OR(P672:T672)</f>
        <v>0</v>
      </c>
      <c r="W672" s="3">
        <f>SUM(L672:O672)</f>
        <v>0</v>
      </c>
      <c r="Y672" t="s">
        <v>1697</v>
      </c>
      <c r="Z672" t="s">
        <v>1698</v>
      </c>
      <c r="AA672" t="s">
        <v>2046</v>
      </c>
      <c r="AB672" t="s">
        <v>2047</v>
      </c>
      <c r="AH672">
        <f>FIND(" en ",C672)</f>
        <v>5</v>
      </c>
      <c r="AI672" t="str">
        <f>MID(C672,AH672+4,9999)</f>
        <v>Ciudad Universitaria</v>
      </c>
      <c r="AJ672" t="str">
        <f>AI672&amp;" "&amp;D672&amp;", Madrid, Spain"</f>
        <v>Ciudad Universitaria , Madrid, Spain</v>
      </c>
    </row>
    <row r="673" spans="1:36" x14ac:dyDescent="0.35">
      <c r="A673" s="3">
        <v>556</v>
      </c>
      <c r="B673" t="s">
        <v>387</v>
      </c>
      <c r="C673" t="s">
        <v>498</v>
      </c>
      <c r="D673" t="s">
        <v>499</v>
      </c>
      <c r="E673" t="s">
        <v>391</v>
      </c>
      <c r="F673" s="3">
        <v>2600</v>
      </c>
      <c r="G673" s="3">
        <v>4</v>
      </c>
      <c r="H673" s="3">
        <v>200</v>
      </c>
      <c r="I673" s="2">
        <v>2</v>
      </c>
      <c r="J673" s="3">
        <v>1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  <c r="P673" t="b">
        <f>ISBLANK(E673)</f>
        <v>0</v>
      </c>
      <c r="Q673" t="b">
        <f>ISERROR(J673)</f>
        <v>0</v>
      </c>
      <c r="R673" t="b">
        <f>ISERROR(K673)</f>
        <v>0</v>
      </c>
      <c r="S673" t="b">
        <f>ISERROR(G673)</f>
        <v>0</v>
      </c>
      <c r="T673" t="b">
        <f>ISERROR(I673)</f>
        <v>0</v>
      </c>
      <c r="U673" t="b">
        <f>OR(P673:T673)</f>
        <v>0</v>
      </c>
      <c r="W673" s="3">
        <f>SUM(L673:O673)</f>
        <v>0</v>
      </c>
      <c r="Y673" t="s">
        <v>1697</v>
      </c>
      <c r="Z673" t="s">
        <v>1698</v>
      </c>
      <c r="AA673" t="s">
        <v>1762</v>
      </c>
      <c r="AB673" t="s">
        <v>1700</v>
      </c>
      <c r="AC673" t="s">
        <v>1729</v>
      </c>
      <c r="AD673" t="s">
        <v>1870</v>
      </c>
      <c r="AE673" t="s">
        <v>2118</v>
      </c>
      <c r="AH673">
        <f>FIND(" en ",C673)</f>
        <v>5</v>
      </c>
      <c r="AI673" t="str">
        <f>MID(C673,AH673+4,9999)</f>
        <v>avenida de la Reina Victoria</v>
      </c>
      <c r="AJ673" t="str">
        <f>AI673&amp;" "&amp;D673&amp;", Madrid, Spain"</f>
        <v>avenida de la Reina Victoria 72, Madrid, Spain</v>
      </c>
    </row>
    <row r="674" spans="1:36" x14ac:dyDescent="0.35">
      <c r="A674" s="3">
        <v>3</v>
      </c>
      <c r="B674" t="s">
        <v>15</v>
      </c>
      <c r="C674" t="s">
        <v>20</v>
      </c>
      <c r="D674" t="s">
        <v>21</v>
      </c>
      <c r="E674" t="s">
        <v>22</v>
      </c>
      <c r="F674" s="3">
        <v>1300</v>
      </c>
      <c r="G674" s="3">
        <v>2</v>
      </c>
      <c r="H674" s="3">
        <v>100</v>
      </c>
      <c r="I674" s="2">
        <v>3</v>
      </c>
      <c r="J674" s="3">
        <v>1</v>
      </c>
      <c r="K674" s="3">
        <v>1</v>
      </c>
      <c r="L674" s="3">
        <v>0</v>
      </c>
      <c r="M674" s="3">
        <v>0</v>
      </c>
      <c r="N674" s="3">
        <v>0</v>
      </c>
      <c r="O674" s="3">
        <v>0</v>
      </c>
      <c r="P674" t="b">
        <f>ISBLANK(E674)</f>
        <v>0</v>
      </c>
      <c r="Q674" t="b">
        <f>ISERROR(J674)</f>
        <v>0</v>
      </c>
      <c r="R674" t="b">
        <f>ISERROR(K674)</f>
        <v>0</v>
      </c>
      <c r="S674" t="b">
        <f>ISERROR(G674)</f>
        <v>0</v>
      </c>
      <c r="T674" t="b">
        <f>ISERROR(I674)</f>
        <v>0</v>
      </c>
      <c r="U674" t="b">
        <f>OR(P674:T674)</f>
        <v>0</v>
      </c>
      <c r="W674" s="3">
        <f>SUM(L674:O674)</f>
        <v>0</v>
      </c>
      <c r="Y674" t="s">
        <v>1697</v>
      </c>
      <c r="Z674" t="s">
        <v>1698</v>
      </c>
      <c r="AA674" t="s">
        <v>1699</v>
      </c>
      <c r="AB674" t="s">
        <v>1700</v>
      </c>
      <c r="AC674" t="s">
        <v>1703</v>
      </c>
      <c r="AD674" t="s">
        <v>1704</v>
      </c>
      <c r="AH674">
        <f>FIND(" en ",C674)</f>
        <v>5</v>
      </c>
      <c r="AI674" t="str">
        <f>MID(C674,AH674+4,9999)</f>
        <v>calle de Vicente Muzas</v>
      </c>
      <c r="AJ674" t="str">
        <f>AI674&amp;" "&amp;D674&amp;", Madrid, Spain"</f>
        <v>calle de Vicente Muzas 4, Madrid, Spain</v>
      </c>
    </row>
    <row r="675" spans="1:36" x14ac:dyDescent="0.35">
      <c r="A675" s="3">
        <v>26</v>
      </c>
      <c r="B675" t="s">
        <v>15</v>
      </c>
      <c r="C675" t="s">
        <v>50</v>
      </c>
      <c r="D675" t="s">
        <v>51</v>
      </c>
      <c r="E675" t="s">
        <v>22</v>
      </c>
      <c r="F675" s="3">
        <v>2500</v>
      </c>
      <c r="G675" s="3">
        <v>5</v>
      </c>
      <c r="H675" s="3">
        <v>200</v>
      </c>
      <c r="I675" s="2">
        <v>0</v>
      </c>
      <c r="J675" s="3">
        <v>1</v>
      </c>
      <c r="K675" s="3">
        <v>1</v>
      </c>
      <c r="L675" s="3">
        <v>0</v>
      </c>
      <c r="M675" s="3">
        <v>0</v>
      </c>
      <c r="N675" s="3">
        <v>1</v>
      </c>
      <c r="O675" s="3">
        <v>0</v>
      </c>
      <c r="P675" t="b">
        <f>ISBLANK(E675)</f>
        <v>0</v>
      </c>
      <c r="Q675" t="b">
        <f>ISERROR(J675)</f>
        <v>0</v>
      </c>
      <c r="R675" t="b">
        <f>ISERROR(K675)</f>
        <v>0</v>
      </c>
      <c r="S675" t="b">
        <f>ISERROR(G675)</f>
        <v>0</v>
      </c>
      <c r="T675" t="b">
        <f>ISERROR(I675)</f>
        <v>0</v>
      </c>
      <c r="U675" t="b">
        <f>OR(P675:T675)</f>
        <v>0</v>
      </c>
      <c r="W675" s="3">
        <f>SUM(L675:O675)</f>
        <v>1</v>
      </c>
      <c r="Y675" t="s">
        <v>1718</v>
      </c>
      <c r="Z675" t="s">
        <v>1698</v>
      </c>
      <c r="AA675" t="s">
        <v>1699</v>
      </c>
      <c r="AB675" t="s">
        <v>1738</v>
      </c>
      <c r="AH675">
        <f>FIND(" en ",C675)</f>
        <v>7</v>
      </c>
      <c r="AI675" t="str">
        <f>MID(C675,AH675+4,9999)</f>
        <v>calle Tritón</v>
      </c>
      <c r="AJ675" t="str">
        <f>AI675&amp;" "&amp;D675&amp;", Madrid, Spain"</f>
        <v>calle Tritón 12, Madrid, Spain</v>
      </c>
    </row>
    <row r="676" spans="1:36" x14ac:dyDescent="0.35">
      <c r="A676" s="3">
        <v>39</v>
      </c>
      <c r="B676" t="s">
        <v>15</v>
      </c>
      <c r="C676" t="s">
        <v>67</v>
      </c>
      <c r="E676" t="s">
        <v>22</v>
      </c>
      <c r="F676" s="3">
        <v>800</v>
      </c>
      <c r="G676" s="3">
        <v>2</v>
      </c>
      <c r="H676" s="3">
        <v>70</v>
      </c>
      <c r="I676" s="2">
        <v>5</v>
      </c>
      <c r="J676" s="3">
        <v>1</v>
      </c>
      <c r="K676" s="3">
        <v>1</v>
      </c>
      <c r="L676" s="3">
        <v>1</v>
      </c>
      <c r="M676" s="3">
        <v>0</v>
      </c>
      <c r="N676" s="3">
        <v>0</v>
      </c>
      <c r="O676" s="3">
        <v>0</v>
      </c>
      <c r="P676" t="b">
        <f>ISBLANK(E676)</f>
        <v>0</v>
      </c>
      <c r="Q676" t="b">
        <f>ISERROR(J676)</f>
        <v>0</v>
      </c>
      <c r="R676" t="b">
        <f>ISERROR(K676)</f>
        <v>0</v>
      </c>
      <c r="S676" t="b">
        <f>ISERROR(G676)</f>
        <v>0</v>
      </c>
      <c r="T676" t="b">
        <f>ISERROR(I676)</f>
        <v>0</v>
      </c>
      <c r="U676" t="b">
        <f>OR(P676:T676)</f>
        <v>0</v>
      </c>
      <c r="W676" s="3">
        <f>SUM(L676:O676)</f>
        <v>1</v>
      </c>
      <c r="Y676" t="s">
        <v>1710</v>
      </c>
      <c r="Z676" t="s">
        <v>1698</v>
      </c>
      <c r="AA676" t="s">
        <v>1699</v>
      </c>
      <c r="AB676" t="s">
        <v>1756</v>
      </c>
      <c r="AC676" t="s">
        <v>1757</v>
      </c>
      <c r="AH676">
        <f>FIND(" en ",C676)</f>
        <v>6</v>
      </c>
      <c r="AI676" t="str">
        <f>MID(C676,AH676+4,9999)</f>
        <v>calle vicente muzas</v>
      </c>
      <c r="AJ676" t="str">
        <f>AI676&amp;" "&amp;D676&amp;", Madrid, Spain"</f>
        <v>calle vicente muzas , Madrid, Spain</v>
      </c>
    </row>
    <row r="677" spans="1:36" x14ac:dyDescent="0.35">
      <c r="A677" s="3">
        <v>65</v>
      </c>
      <c r="B677" t="s">
        <v>15</v>
      </c>
      <c r="C677" t="s">
        <v>92</v>
      </c>
      <c r="E677" t="s">
        <v>22</v>
      </c>
      <c r="F677" s="3">
        <v>950</v>
      </c>
      <c r="G677" s="3">
        <v>1</v>
      </c>
      <c r="H677" s="3">
        <v>66</v>
      </c>
      <c r="I677" s="2">
        <v>1</v>
      </c>
      <c r="J677" s="3">
        <v>1</v>
      </c>
      <c r="K677" s="3">
        <v>1</v>
      </c>
      <c r="L677" s="3">
        <v>0</v>
      </c>
      <c r="M677" s="3">
        <v>0</v>
      </c>
      <c r="N677" s="3">
        <v>0</v>
      </c>
      <c r="O677" s="3">
        <v>0</v>
      </c>
      <c r="P677" t="b">
        <f>ISBLANK(E677)</f>
        <v>0</v>
      </c>
      <c r="Q677" t="b">
        <f>ISERROR(J677)</f>
        <v>0</v>
      </c>
      <c r="R677" t="b">
        <f>ISERROR(K677)</f>
        <v>0</v>
      </c>
      <c r="S677" t="b">
        <f>ISERROR(G677)</f>
        <v>0</v>
      </c>
      <c r="T677" t="b">
        <f>ISERROR(I677)</f>
        <v>0</v>
      </c>
      <c r="U677" t="b">
        <f>OR(P677:T677)</f>
        <v>0</v>
      </c>
      <c r="W677" s="3">
        <f>SUM(L677:O677)</f>
        <v>0</v>
      </c>
      <c r="Y677" t="s">
        <v>1697</v>
      </c>
      <c r="Z677" t="s">
        <v>1698</v>
      </c>
      <c r="AA677" t="s">
        <v>22</v>
      </c>
      <c r="AH677">
        <f>FIND(" en ",C677)</f>
        <v>5</v>
      </c>
      <c r="AI677" t="str">
        <f>MID(C677,AH677+4,9999)</f>
        <v>Colina</v>
      </c>
      <c r="AJ677" t="str">
        <f>AI677&amp;" "&amp;D677&amp;", Madrid, Spain"</f>
        <v>Colina , Madrid, Spain</v>
      </c>
    </row>
    <row r="678" spans="1:36" x14ac:dyDescent="0.35">
      <c r="A678" s="3">
        <v>68</v>
      </c>
      <c r="B678" t="s">
        <v>15</v>
      </c>
      <c r="C678" t="s">
        <v>92</v>
      </c>
      <c r="E678" t="s">
        <v>22</v>
      </c>
      <c r="F678" s="3">
        <v>950</v>
      </c>
      <c r="G678" s="3">
        <v>1</v>
      </c>
      <c r="H678" s="3">
        <v>69</v>
      </c>
      <c r="I678" s="2">
        <v>3</v>
      </c>
      <c r="J678" s="3">
        <v>1</v>
      </c>
      <c r="K678" s="3">
        <v>1</v>
      </c>
      <c r="L678" s="3">
        <v>0</v>
      </c>
      <c r="M678" s="3">
        <v>0</v>
      </c>
      <c r="N678" s="3">
        <v>0</v>
      </c>
      <c r="O678" s="3">
        <v>0</v>
      </c>
      <c r="P678" t="b">
        <f>ISBLANK(E678)</f>
        <v>0</v>
      </c>
      <c r="Q678" t="b">
        <f>ISERROR(J678)</f>
        <v>0</v>
      </c>
      <c r="R678" t="b">
        <f>ISERROR(K678)</f>
        <v>0</v>
      </c>
      <c r="S678" t="b">
        <f>ISERROR(G678)</f>
        <v>0</v>
      </c>
      <c r="T678" t="b">
        <f>ISERROR(I678)</f>
        <v>0</v>
      </c>
      <c r="U678" t="b">
        <f>OR(P678:T678)</f>
        <v>0</v>
      </c>
      <c r="W678" s="3">
        <f>SUM(L678:O678)</f>
        <v>0</v>
      </c>
      <c r="Y678" t="s">
        <v>1697</v>
      </c>
      <c r="Z678" t="s">
        <v>1698</v>
      </c>
      <c r="AA678" t="s">
        <v>22</v>
      </c>
      <c r="AH678">
        <f>FIND(" en ",C678)</f>
        <v>5</v>
      </c>
      <c r="AI678" t="str">
        <f>MID(C678,AH678+4,9999)</f>
        <v>Colina</v>
      </c>
      <c r="AJ678" t="str">
        <f>AI678&amp;" "&amp;D678&amp;", Madrid, Spain"</f>
        <v>Colina , Madrid, Spain</v>
      </c>
    </row>
    <row r="679" spans="1:36" x14ac:dyDescent="0.35">
      <c r="A679" s="3">
        <v>77</v>
      </c>
      <c r="B679" t="s">
        <v>15</v>
      </c>
      <c r="C679" t="s">
        <v>106</v>
      </c>
      <c r="E679" t="s">
        <v>22</v>
      </c>
      <c r="F679" s="3">
        <v>900</v>
      </c>
      <c r="G679" s="3">
        <v>2</v>
      </c>
      <c r="H679" s="3">
        <v>65</v>
      </c>
      <c r="I679" s="2">
        <v>1</v>
      </c>
      <c r="J679" s="3">
        <v>1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t="b">
        <f>ISBLANK(E679)</f>
        <v>0</v>
      </c>
      <c r="Q679" t="b">
        <f>ISERROR(J679)</f>
        <v>0</v>
      </c>
      <c r="R679" t="b">
        <f>ISERROR(K679)</f>
        <v>0</v>
      </c>
      <c r="S679" t="b">
        <f>ISERROR(G679)</f>
        <v>0</v>
      </c>
      <c r="T679" t="b">
        <f>ISERROR(I679)</f>
        <v>0</v>
      </c>
      <c r="U679" t="b">
        <f>OR(P679:T679)</f>
        <v>0</v>
      </c>
      <c r="W679" s="3">
        <f>SUM(L679:O679)</f>
        <v>0</v>
      </c>
      <c r="Y679" t="s">
        <v>1697</v>
      </c>
      <c r="Z679" t="s">
        <v>1698</v>
      </c>
      <c r="AA679" t="s">
        <v>1784</v>
      </c>
      <c r="AB679" t="s">
        <v>1785</v>
      </c>
      <c r="AC679" t="s">
        <v>1786</v>
      </c>
      <c r="AH679">
        <f>FIND(" en ",C679)</f>
        <v>5</v>
      </c>
      <c r="AI679" t="str">
        <f>MID(C679,AH679+4,9999)</f>
        <v>LOPEZ DE HOYOS</v>
      </c>
      <c r="AJ679" t="str">
        <f>AI679&amp;" "&amp;D679&amp;", Madrid, Spain"</f>
        <v>LOPEZ DE HOYOS , Madrid, Spain</v>
      </c>
    </row>
    <row r="680" spans="1:36" x14ac:dyDescent="0.35">
      <c r="A680" s="3">
        <v>93</v>
      </c>
      <c r="B680" t="s">
        <v>15</v>
      </c>
      <c r="C680" t="s">
        <v>119</v>
      </c>
      <c r="D680" t="s">
        <v>40</v>
      </c>
      <c r="E680" t="s">
        <v>22</v>
      </c>
      <c r="F680" s="3">
        <v>900</v>
      </c>
      <c r="G680" s="3">
        <v>2</v>
      </c>
      <c r="H680" s="3">
        <v>80</v>
      </c>
      <c r="I680" s="2">
        <v>2</v>
      </c>
      <c r="J680" s="3">
        <v>1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t="b">
        <f>ISBLANK(E680)</f>
        <v>0</v>
      </c>
      <c r="Q680" t="b">
        <f>ISERROR(J680)</f>
        <v>0</v>
      </c>
      <c r="R680" t="b">
        <f>ISERROR(K680)</f>
        <v>0</v>
      </c>
      <c r="S680" t="b">
        <f>ISERROR(G680)</f>
        <v>0</v>
      </c>
      <c r="T680" t="b">
        <f>ISERROR(I680)</f>
        <v>0</v>
      </c>
      <c r="U680" t="b">
        <f>OR(P680:T680)</f>
        <v>0</v>
      </c>
      <c r="W680" s="3">
        <f>SUM(L680:O680)</f>
        <v>0</v>
      </c>
      <c r="Y680" t="s">
        <v>1697</v>
      </c>
      <c r="Z680" t="s">
        <v>1698</v>
      </c>
      <c r="AA680" t="s">
        <v>1795</v>
      </c>
      <c r="AB680" t="s">
        <v>1796</v>
      </c>
      <c r="AH680">
        <f>FIND(" en ",C680)</f>
        <v>5</v>
      </c>
      <c r="AI680" t="str">
        <f>MID(C680,AH680+4,9999)</f>
        <v>travesía Cañas</v>
      </c>
      <c r="AJ680" t="str">
        <f>AI680&amp;" "&amp;D680&amp;", Madrid, Spain"</f>
        <v>travesía Cañas 1, Madrid, Spain</v>
      </c>
    </row>
    <row r="681" spans="1:36" x14ac:dyDescent="0.35">
      <c r="A681" s="3">
        <v>96</v>
      </c>
      <c r="B681" t="s">
        <v>15</v>
      </c>
      <c r="C681" t="s">
        <v>123</v>
      </c>
      <c r="E681" t="s">
        <v>22</v>
      </c>
      <c r="F681" s="3">
        <v>730</v>
      </c>
      <c r="G681" s="1" t="e">
        <v>#NULL!</v>
      </c>
      <c r="H681" s="3">
        <v>38</v>
      </c>
      <c r="I681" s="2">
        <v>3</v>
      </c>
      <c r="J681" s="3">
        <v>0</v>
      </c>
      <c r="K681" s="3">
        <v>1</v>
      </c>
      <c r="L681" s="3">
        <v>0</v>
      </c>
      <c r="M681" s="3">
        <v>0</v>
      </c>
      <c r="N681" s="3">
        <v>0</v>
      </c>
      <c r="O681" s="3">
        <v>0</v>
      </c>
      <c r="P681" t="b">
        <f>ISBLANK(E681)</f>
        <v>0</v>
      </c>
      <c r="Q681" t="b">
        <f>ISERROR(J681)</f>
        <v>0</v>
      </c>
      <c r="R681" t="b">
        <f>ISERROR(K681)</f>
        <v>0</v>
      </c>
      <c r="S681" t="b">
        <f>ISERROR(G681)</f>
        <v>1</v>
      </c>
      <c r="T681" t="b">
        <f>ISERROR(I681)</f>
        <v>0</v>
      </c>
      <c r="U681" t="b">
        <f>OR(P681:T681)</f>
        <v>1</v>
      </c>
      <c r="W681" s="3">
        <f>SUM(L681:O681)</f>
        <v>0</v>
      </c>
      <c r="Y681" t="s">
        <v>1721</v>
      </c>
      <c r="Z681" t="s">
        <v>1698</v>
      </c>
      <c r="AA681" t="s">
        <v>22</v>
      </c>
      <c r="AH681">
        <f>FIND(" en ",C681)</f>
        <v>8</v>
      </c>
      <c r="AI681" t="str">
        <f>MID(C681,AH681+4,9999)</f>
        <v>Colina</v>
      </c>
      <c r="AJ681" t="str">
        <f>AI681&amp;" "&amp;D681&amp;", Madrid, Spain"</f>
        <v>Colina , Madrid, Spain</v>
      </c>
    </row>
    <row r="682" spans="1:36" x14ac:dyDescent="0.35">
      <c r="A682" s="3">
        <v>97</v>
      </c>
      <c r="B682" t="s">
        <v>15</v>
      </c>
      <c r="C682" t="s">
        <v>18</v>
      </c>
      <c r="D682" t="s">
        <v>124</v>
      </c>
      <c r="E682" t="s">
        <v>22</v>
      </c>
      <c r="F682" s="3">
        <v>3500</v>
      </c>
      <c r="G682" s="3">
        <v>5</v>
      </c>
      <c r="H682" s="3">
        <v>230</v>
      </c>
      <c r="I682" s="2">
        <v>1</v>
      </c>
      <c r="J682" s="3">
        <v>1</v>
      </c>
      <c r="K682" s="3">
        <v>1</v>
      </c>
      <c r="L682" s="3">
        <v>0</v>
      </c>
      <c r="M682" s="3">
        <v>0</v>
      </c>
      <c r="N682" s="3">
        <v>0</v>
      </c>
      <c r="O682" s="3">
        <v>0</v>
      </c>
      <c r="P682" t="b">
        <f>ISBLANK(E682)</f>
        <v>0</v>
      </c>
      <c r="Q682" t="b">
        <f>ISERROR(J682)</f>
        <v>0</v>
      </c>
      <c r="R682" t="b">
        <f>ISERROR(K682)</f>
        <v>0</v>
      </c>
      <c r="S682" t="b">
        <f>ISERROR(G682)</f>
        <v>0</v>
      </c>
      <c r="T682" t="b">
        <f>ISERROR(I682)</f>
        <v>0</v>
      </c>
      <c r="U682" t="b">
        <f>OR(P682:T682)</f>
        <v>0</v>
      </c>
      <c r="W682" s="3">
        <f>SUM(L682:O682)</f>
        <v>0</v>
      </c>
      <c r="Y682" t="s">
        <v>1697</v>
      </c>
      <c r="Z682" t="s">
        <v>1698</v>
      </c>
      <c r="AA682" t="s">
        <v>1699</v>
      </c>
      <c r="AB682" t="s">
        <v>1700</v>
      </c>
      <c r="AC682" t="s">
        <v>1701</v>
      </c>
      <c r="AD682" t="s">
        <v>1702</v>
      </c>
      <c r="AH682">
        <f>FIND(" en ",C682)</f>
        <v>5</v>
      </c>
      <c r="AI682" t="str">
        <f>MID(C682,AH682+4,9999)</f>
        <v>calle de Arturo Soria</v>
      </c>
      <c r="AJ682" t="str">
        <f>AI682&amp;" "&amp;D682&amp;", Madrid, Spain"</f>
        <v>calle de Arturo Soria 184, Madrid, Spain</v>
      </c>
    </row>
    <row r="683" spans="1:36" x14ac:dyDescent="0.35">
      <c r="A683" s="3">
        <v>1421</v>
      </c>
      <c r="B683" t="s">
        <v>1081</v>
      </c>
      <c r="C683" t="s">
        <v>1110</v>
      </c>
      <c r="E683" t="s">
        <v>1111</v>
      </c>
      <c r="F683" s="3">
        <v>700</v>
      </c>
      <c r="G683" s="3">
        <v>3</v>
      </c>
      <c r="H683" s="3">
        <v>85</v>
      </c>
      <c r="I683" s="2">
        <v>5</v>
      </c>
      <c r="J683" s="3">
        <v>1</v>
      </c>
      <c r="K683" s="3">
        <v>1</v>
      </c>
      <c r="L683" s="3">
        <v>0</v>
      </c>
      <c r="M683" s="3">
        <v>0</v>
      </c>
      <c r="N683" s="3">
        <v>0</v>
      </c>
      <c r="O683" s="3">
        <v>0</v>
      </c>
      <c r="P683" t="b">
        <f>ISBLANK(E683)</f>
        <v>0</v>
      </c>
      <c r="Q683" t="b">
        <f>ISERROR(J683)</f>
        <v>0</v>
      </c>
      <c r="R683" t="b">
        <f>ISERROR(K683)</f>
        <v>0</v>
      </c>
      <c r="S683" t="b">
        <f>ISERROR(G683)</f>
        <v>0</v>
      </c>
      <c r="T683" t="b">
        <f>ISERROR(I683)</f>
        <v>0</v>
      </c>
      <c r="U683" t="b">
        <f>OR(P683:T683)</f>
        <v>0</v>
      </c>
      <c r="W683" s="3">
        <f>SUM(L683:O683)</f>
        <v>0</v>
      </c>
      <c r="Y683" t="s">
        <v>1697</v>
      </c>
      <c r="Z683" t="s">
        <v>1698</v>
      </c>
      <c r="AA683" t="s">
        <v>1699</v>
      </c>
      <c r="AB683" t="s">
        <v>1708</v>
      </c>
      <c r="AC683" t="s">
        <v>2037</v>
      </c>
      <c r="AD683" t="s">
        <v>1700</v>
      </c>
      <c r="AE683" t="s">
        <v>2587</v>
      </c>
      <c r="AF683" t="s">
        <v>2093</v>
      </c>
      <c r="AH683">
        <f>FIND(" en ",C683)</f>
        <v>5</v>
      </c>
      <c r="AI683" t="str">
        <f>MID(C683,AH683+4,9999)</f>
        <v>calle del Marqués de Jura Real</v>
      </c>
      <c r="AJ683" t="str">
        <f>AI683&amp;" "&amp;D683&amp;", Madrid, Spain"</f>
        <v>calle del Marqués de Jura Real , Madrid, Spain</v>
      </c>
    </row>
    <row r="684" spans="1:36" x14ac:dyDescent="0.35">
      <c r="A684" s="3">
        <v>1425</v>
      </c>
      <c r="B684" t="s">
        <v>1081</v>
      </c>
      <c r="C684" t="s">
        <v>1116</v>
      </c>
      <c r="D684" t="s">
        <v>304</v>
      </c>
      <c r="E684" t="s">
        <v>1111</v>
      </c>
      <c r="F684" s="3">
        <v>700</v>
      </c>
      <c r="G684" s="3">
        <v>2</v>
      </c>
      <c r="H684" s="3">
        <v>70</v>
      </c>
      <c r="I684" s="2">
        <v>7</v>
      </c>
      <c r="J684" s="3">
        <v>1</v>
      </c>
      <c r="K684" s="3">
        <v>1</v>
      </c>
      <c r="L684" s="3">
        <v>0</v>
      </c>
      <c r="M684" s="3">
        <v>0</v>
      </c>
      <c r="N684" s="3">
        <v>0</v>
      </c>
      <c r="O684" s="3">
        <v>0</v>
      </c>
      <c r="P684" t="b">
        <f>ISBLANK(E684)</f>
        <v>0</v>
      </c>
      <c r="Q684" t="b">
        <f>ISERROR(J684)</f>
        <v>0</v>
      </c>
      <c r="R684" t="b">
        <f>ISERROR(K684)</f>
        <v>0</v>
      </c>
      <c r="S684" t="b">
        <f>ISERROR(G684)</f>
        <v>0</v>
      </c>
      <c r="T684" t="b">
        <f>ISERROR(I684)</f>
        <v>0</v>
      </c>
      <c r="U684" t="b">
        <f>OR(P684:T684)</f>
        <v>0</v>
      </c>
      <c r="W684" s="3">
        <f>SUM(L684:O684)</f>
        <v>0</v>
      </c>
      <c r="Y684" t="s">
        <v>1697</v>
      </c>
      <c r="Z684" t="s">
        <v>1698</v>
      </c>
      <c r="AA684" t="s">
        <v>1699</v>
      </c>
      <c r="AB684" t="s">
        <v>2592</v>
      </c>
      <c r="AC684" t="s">
        <v>2593</v>
      </c>
      <c r="AH684">
        <f>FIND(" en ",C684)</f>
        <v>5</v>
      </c>
      <c r="AI684" t="str">
        <f>MID(C684,AH684+4,9999)</f>
        <v>calle Tomás Meabe</v>
      </c>
      <c r="AJ684" t="str">
        <f>AI684&amp;" "&amp;D684&amp;", Madrid, Spain"</f>
        <v>calle Tomás Meabe 15, Madrid, Spain</v>
      </c>
    </row>
    <row r="685" spans="1:36" x14ac:dyDescent="0.35">
      <c r="A685" s="3">
        <v>1432</v>
      </c>
      <c r="B685" t="s">
        <v>1081</v>
      </c>
      <c r="C685" t="s">
        <v>1110</v>
      </c>
      <c r="E685" t="s">
        <v>1111</v>
      </c>
      <c r="F685" s="3">
        <v>750</v>
      </c>
      <c r="G685" s="3">
        <v>2</v>
      </c>
      <c r="H685" s="3">
        <v>70</v>
      </c>
      <c r="I685" s="2">
        <v>1</v>
      </c>
      <c r="J685" s="3">
        <v>1</v>
      </c>
      <c r="K685" s="3">
        <v>1</v>
      </c>
      <c r="L685" s="3">
        <v>0</v>
      </c>
      <c r="M685" s="3">
        <v>0</v>
      </c>
      <c r="N685" s="3">
        <v>0</v>
      </c>
      <c r="O685" s="3">
        <v>0</v>
      </c>
      <c r="P685" t="b">
        <f>ISBLANK(E685)</f>
        <v>0</v>
      </c>
      <c r="Q685" t="b">
        <f>ISERROR(J685)</f>
        <v>0</v>
      </c>
      <c r="R685" t="b">
        <f>ISERROR(K685)</f>
        <v>0</v>
      </c>
      <c r="S685" t="b">
        <f>ISERROR(G685)</f>
        <v>0</v>
      </c>
      <c r="T685" t="b">
        <f>ISERROR(I685)</f>
        <v>0</v>
      </c>
      <c r="U685" t="b">
        <f>OR(P685:T685)</f>
        <v>0</v>
      </c>
      <c r="W685" s="3">
        <f>SUM(L685:O685)</f>
        <v>0</v>
      </c>
      <c r="Y685" t="s">
        <v>1697</v>
      </c>
      <c r="Z685" t="s">
        <v>1698</v>
      </c>
      <c r="AA685" t="s">
        <v>1699</v>
      </c>
      <c r="AB685" t="s">
        <v>1708</v>
      </c>
      <c r="AC685" t="s">
        <v>2037</v>
      </c>
      <c r="AD685" t="s">
        <v>1700</v>
      </c>
      <c r="AE685" t="s">
        <v>2587</v>
      </c>
      <c r="AF685" t="s">
        <v>2093</v>
      </c>
      <c r="AH685">
        <f>FIND(" en ",C685)</f>
        <v>5</v>
      </c>
      <c r="AI685" t="str">
        <f>MID(C685,AH685+4,9999)</f>
        <v>calle del Marqués de Jura Real</v>
      </c>
      <c r="AJ685" t="str">
        <f>AI685&amp;" "&amp;D685&amp;", Madrid, Spain"</f>
        <v>calle del Marqués de Jura Real , Madrid, Spain</v>
      </c>
    </row>
    <row r="686" spans="1:36" x14ac:dyDescent="0.35">
      <c r="A686" s="3">
        <v>1435</v>
      </c>
      <c r="B686" t="s">
        <v>1081</v>
      </c>
      <c r="C686" t="s">
        <v>1110</v>
      </c>
      <c r="E686" t="s">
        <v>1111</v>
      </c>
      <c r="F686" s="3">
        <v>750</v>
      </c>
      <c r="G686" s="3">
        <v>2</v>
      </c>
      <c r="H686" s="3">
        <v>70</v>
      </c>
      <c r="I686" s="2">
        <v>1</v>
      </c>
      <c r="J686" s="3">
        <v>1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  <c r="P686" t="b">
        <f>ISBLANK(E686)</f>
        <v>0</v>
      </c>
      <c r="Q686" t="b">
        <f>ISERROR(J686)</f>
        <v>0</v>
      </c>
      <c r="R686" t="b">
        <f>ISERROR(K686)</f>
        <v>0</v>
      </c>
      <c r="S686" t="b">
        <f>ISERROR(G686)</f>
        <v>0</v>
      </c>
      <c r="T686" t="b">
        <f>ISERROR(I686)</f>
        <v>0</v>
      </c>
      <c r="U686" t="b">
        <f>OR(P686:T686)</f>
        <v>0</v>
      </c>
      <c r="W686" s="3">
        <f>SUM(L686:O686)</f>
        <v>0</v>
      </c>
      <c r="Y686" t="s">
        <v>1697</v>
      </c>
      <c r="Z686" t="s">
        <v>1698</v>
      </c>
      <c r="AA686" t="s">
        <v>1699</v>
      </c>
      <c r="AB686" t="s">
        <v>1708</v>
      </c>
      <c r="AC686" t="s">
        <v>2037</v>
      </c>
      <c r="AD686" t="s">
        <v>1700</v>
      </c>
      <c r="AE686" t="s">
        <v>2587</v>
      </c>
      <c r="AF686" t="s">
        <v>2093</v>
      </c>
      <c r="AH686">
        <f>FIND(" en ",C686)</f>
        <v>5</v>
      </c>
      <c r="AI686" t="str">
        <f>MID(C686,AH686+4,9999)</f>
        <v>calle del Marqués de Jura Real</v>
      </c>
      <c r="AJ686" t="str">
        <f>AI686&amp;" "&amp;D686&amp;", Madrid, Spain"</f>
        <v>calle del Marqués de Jura Real , Madrid, Spain</v>
      </c>
    </row>
    <row r="687" spans="1:36" x14ac:dyDescent="0.35">
      <c r="A687" s="3">
        <v>7</v>
      </c>
      <c r="B687" t="s">
        <v>15</v>
      </c>
      <c r="C687" t="s">
        <v>30</v>
      </c>
      <c r="E687" t="s">
        <v>31</v>
      </c>
      <c r="F687" s="3">
        <v>850</v>
      </c>
      <c r="G687" s="3">
        <v>1</v>
      </c>
      <c r="H687" s="3">
        <v>60</v>
      </c>
      <c r="I687" s="2">
        <v>3</v>
      </c>
      <c r="J687" s="3">
        <v>1</v>
      </c>
      <c r="K687" s="3">
        <v>1</v>
      </c>
      <c r="L687" s="3">
        <v>0</v>
      </c>
      <c r="M687" s="3">
        <v>0</v>
      </c>
      <c r="N687" s="3">
        <v>0</v>
      </c>
      <c r="O687" s="3">
        <v>0</v>
      </c>
      <c r="P687" t="b">
        <f>ISBLANK(E687)</f>
        <v>0</v>
      </c>
      <c r="Q687" t="b">
        <f>ISERROR(J687)</f>
        <v>0</v>
      </c>
      <c r="R687" t="b">
        <f>ISERROR(K687)</f>
        <v>0</v>
      </c>
      <c r="S687" t="b">
        <f>ISERROR(G687)</f>
        <v>0</v>
      </c>
      <c r="T687" t="b">
        <f>ISERROR(I687)</f>
        <v>0</v>
      </c>
      <c r="U687" t="b">
        <f>OR(P687:T687)</f>
        <v>0</v>
      </c>
      <c r="W687" s="3">
        <f>SUM(L687:O687)</f>
        <v>0</v>
      </c>
      <c r="Y687" t="s">
        <v>1697</v>
      </c>
      <c r="Z687" t="s">
        <v>1698</v>
      </c>
      <c r="AA687" t="s">
        <v>1713</v>
      </c>
      <c r="AB687" t="s">
        <v>1700</v>
      </c>
      <c r="AC687" t="s">
        <v>1714</v>
      </c>
      <c r="AH687">
        <f>FIND(" en ",C687)</f>
        <v>5</v>
      </c>
      <c r="AI687" t="str">
        <f>MID(C687,AH687+4,9999)</f>
        <v>Virgen de Lourdes</v>
      </c>
      <c r="AJ687" t="str">
        <f>AI687&amp;" "&amp;D687&amp;", Madrid, Spain"</f>
        <v>Virgen de Lourdes , Madrid, Spain</v>
      </c>
    </row>
    <row r="688" spans="1:36" x14ac:dyDescent="0.35">
      <c r="A688" s="3">
        <v>10</v>
      </c>
      <c r="B688" t="s">
        <v>15</v>
      </c>
      <c r="C688" t="s">
        <v>34</v>
      </c>
      <c r="E688" t="s">
        <v>31</v>
      </c>
      <c r="F688" s="3">
        <v>1900</v>
      </c>
      <c r="G688" s="3">
        <v>3</v>
      </c>
      <c r="H688" s="3">
        <v>190</v>
      </c>
      <c r="I688" s="2">
        <v>1</v>
      </c>
      <c r="J688" s="3">
        <v>1</v>
      </c>
      <c r="K688" s="3">
        <v>1</v>
      </c>
      <c r="L688" s="3">
        <v>0</v>
      </c>
      <c r="M688" s="3">
        <v>0</v>
      </c>
      <c r="N688" s="3">
        <v>0</v>
      </c>
      <c r="O688" s="3">
        <v>0</v>
      </c>
      <c r="P688" t="b">
        <f>ISBLANK(E688)</f>
        <v>0</v>
      </c>
      <c r="Q688" t="b">
        <f>ISERROR(J688)</f>
        <v>0</v>
      </c>
      <c r="R688" t="b">
        <f>ISERROR(K688)</f>
        <v>0</v>
      </c>
      <c r="S688" t="b">
        <f>ISERROR(G688)</f>
        <v>0</v>
      </c>
      <c r="T688" t="b">
        <f>ISERROR(I688)</f>
        <v>0</v>
      </c>
      <c r="U688" t="b">
        <f>OR(P688:T688)</f>
        <v>0</v>
      </c>
      <c r="W688" s="3">
        <f>SUM(L688:O688)</f>
        <v>0</v>
      </c>
      <c r="Y688" t="s">
        <v>1697</v>
      </c>
      <c r="Z688" t="s">
        <v>1698</v>
      </c>
      <c r="AA688" t="s">
        <v>1716</v>
      </c>
      <c r="AB688" t="s">
        <v>1717</v>
      </c>
      <c r="AH688">
        <f>FIND(" en ",C688)</f>
        <v>5</v>
      </c>
      <c r="AI688" t="str">
        <f>MID(C688,AH688+4,9999)</f>
        <v>general aranaz</v>
      </c>
      <c r="AJ688" t="str">
        <f>AI688&amp;" "&amp;D688&amp;", Madrid, Spain"</f>
        <v>general aranaz , Madrid, Spain</v>
      </c>
    </row>
    <row r="689" spans="1:36" x14ac:dyDescent="0.35">
      <c r="A689" s="3">
        <v>13</v>
      </c>
      <c r="B689" t="s">
        <v>15</v>
      </c>
      <c r="C689" t="s">
        <v>37</v>
      </c>
      <c r="E689" t="s">
        <v>31</v>
      </c>
      <c r="F689" s="3">
        <v>1300</v>
      </c>
      <c r="G689" s="3">
        <v>3</v>
      </c>
      <c r="H689" s="3">
        <v>90</v>
      </c>
      <c r="I689" s="2">
        <v>1</v>
      </c>
      <c r="J689" s="3">
        <v>1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  <c r="P689" t="b">
        <f>ISBLANK(E689)</f>
        <v>0</v>
      </c>
      <c r="Q689" t="b">
        <f>ISERROR(J689)</f>
        <v>0</v>
      </c>
      <c r="R689" t="b">
        <f>ISERROR(K689)</f>
        <v>0</v>
      </c>
      <c r="S689" t="b">
        <f>ISERROR(G689)</f>
        <v>0</v>
      </c>
      <c r="T689" t="b">
        <f>ISERROR(I689)</f>
        <v>0</v>
      </c>
      <c r="U689" t="b">
        <f>OR(P689:T689)</f>
        <v>0</v>
      </c>
      <c r="W689" s="3">
        <f>SUM(L689:O689)</f>
        <v>0</v>
      </c>
      <c r="Y689" t="s">
        <v>1697</v>
      </c>
      <c r="Z689" t="s">
        <v>1698</v>
      </c>
      <c r="AA689" t="s">
        <v>1699</v>
      </c>
      <c r="AB689" t="s">
        <v>1713</v>
      </c>
      <c r="AC689" t="s">
        <v>1700</v>
      </c>
      <c r="AD689" t="s">
        <v>1722</v>
      </c>
      <c r="AE689" t="s">
        <v>1723</v>
      </c>
      <c r="AH689">
        <f>FIND(" en ",C689)</f>
        <v>5</v>
      </c>
      <c r="AI689" t="str">
        <f>MID(C689,AH689+4,9999)</f>
        <v>calle Virgen de los Reyes</v>
      </c>
      <c r="AJ689" t="str">
        <f>AI689&amp;" "&amp;D689&amp;", Madrid, Spain"</f>
        <v>calle Virgen de los Reyes , Madrid, Spain</v>
      </c>
    </row>
    <row r="690" spans="1:36" x14ac:dyDescent="0.35">
      <c r="A690" s="3">
        <v>16</v>
      </c>
      <c r="B690" t="s">
        <v>15</v>
      </c>
      <c r="C690" t="s">
        <v>39</v>
      </c>
      <c r="D690" t="s">
        <v>40</v>
      </c>
      <c r="E690" t="s">
        <v>31</v>
      </c>
      <c r="F690" s="3">
        <v>990</v>
      </c>
      <c r="G690" s="3">
        <v>2</v>
      </c>
      <c r="H690" s="3">
        <v>70</v>
      </c>
      <c r="I690" s="2">
        <v>3</v>
      </c>
      <c r="J690" s="3">
        <v>1</v>
      </c>
      <c r="K690" s="3">
        <v>1</v>
      </c>
      <c r="L690" s="3">
        <v>1</v>
      </c>
      <c r="M690" s="3">
        <v>0</v>
      </c>
      <c r="N690" s="3">
        <v>0</v>
      </c>
      <c r="O690" s="3">
        <v>0</v>
      </c>
      <c r="P690" t="b">
        <f>ISBLANK(E690)</f>
        <v>0</v>
      </c>
      <c r="Q690" t="b">
        <f>ISERROR(J690)</f>
        <v>0</v>
      </c>
      <c r="R690" t="b">
        <f>ISERROR(K690)</f>
        <v>0</v>
      </c>
      <c r="S690" t="b">
        <f>ISERROR(G690)</f>
        <v>0</v>
      </c>
      <c r="T690" t="b">
        <f>ISERROR(I690)</f>
        <v>0</v>
      </c>
      <c r="U690" t="b">
        <f>OR(P690:T690)</f>
        <v>0</v>
      </c>
      <c r="W690" s="3">
        <f>SUM(L690:O690)</f>
        <v>1</v>
      </c>
      <c r="Y690" t="s">
        <v>1710</v>
      </c>
      <c r="Z690" t="s">
        <v>1698</v>
      </c>
      <c r="AA690" t="s">
        <v>1699</v>
      </c>
      <c r="AB690" t="s">
        <v>1726</v>
      </c>
      <c r="AC690" t="s">
        <v>1700</v>
      </c>
      <c r="AD690" t="s">
        <v>1727</v>
      </c>
      <c r="AH690">
        <f>FIND(" en ",C690)</f>
        <v>6</v>
      </c>
      <c r="AI690" t="str">
        <f>MID(C690,AH690+4,9999)</f>
        <v>calle natalia de silva</v>
      </c>
      <c r="AJ690" t="str">
        <f>AI690&amp;" "&amp;D690&amp;", Madrid, Spain"</f>
        <v>calle natalia de silva 1, Madrid, Spain</v>
      </c>
    </row>
    <row r="691" spans="1:36" x14ac:dyDescent="0.35">
      <c r="A691" s="3">
        <v>17</v>
      </c>
      <c r="B691" t="s">
        <v>15</v>
      </c>
      <c r="C691" t="s">
        <v>41</v>
      </c>
      <c r="E691" t="s">
        <v>31</v>
      </c>
      <c r="F691" s="3">
        <v>1070</v>
      </c>
      <c r="G691" s="3">
        <v>2</v>
      </c>
      <c r="H691" s="3">
        <v>80</v>
      </c>
      <c r="I691" s="2">
        <v>1</v>
      </c>
      <c r="J691" s="3">
        <v>1</v>
      </c>
      <c r="K691" s="3">
        <v>1</v>
      </c>
      <c r="L691" s="3">
        <v>0</v>
      </c>
      <c r="M691" s="3">
        <v>0</v>
      </c>
      <c r="N691" s="3">
        <v>0</v>
      </c>
      <c r="O691" s="3">
        <v>0</v>
      </c>
      <c r="P691" t="b">
        <f>ISBLANK(E691)</f>
        <v>0</v>
      </c>
      <c r="Q691" t="b">
        <f>ISERROR(J691)</f>
        <v>0</v>
      </c>
      <c r="R691" t="b">
        <f>ISERROR(K691)</f>
        <v>0</v>
      </c>
      <c r="S691" t="b">
        <f>ISERROR(G691)</f>
        <v>0</v>
      </c>
      <c r="T691" t="b">
        <f>ISERROR(I691)</f>
        <v>0</v>
      </c>
      <c r="U691" t="b">
        <f>OR(P691:T691)</f>
        <v>0</v>
      </c>
      <c r="W691" s="3">
        <f>SUM(L691:O691)</f>
        <v>0</v>
      </c>
      <c r="Y691" t="s">
        <v>1697</v>
      </c>
      <c r="Z691" t="s">
        <v>1698</v>
      </c>
      <c r="AA691" t="s">
        <v>1699</v>
      </c>
      <c r="AB691" t="s">
        <v>1728</v>
      </c>
      <c r="AC691" t="s">
        <v>1700</v>
      </c>
      <c r="AD691" t="s">
        <v>1729</v>
      </c>
      <c r="AE691" t="s">
        <v>1730</v>
      </c>
      <c r="AH691">
        <f>FIND(" en ",C691)</f>
        <v>5</v>
      </c>
      <c r="AI691" t="str">
        <f>MID(C691,AH691+4,9999)</f>
        <v>calle miguel de la iglesia</v>
      </c>
      <c r="AJ691" t="str">
        <f>AI691&amp;" "&amp;D691&amp;", Madrid, Spain"</f>
        <v>calle miguel de la iglesia , Madrid, Spain</v>
      </c>
    </row>
    <row r="692" spans="1:36" x14ac:dyDescent="0.35">
      <c r="A692" s="3">
        <v>18</v>
      </c>
      <c r="B692" t="s">
        <v>15</v>
      </c>
      <c r="C692" t="s">
        <v>41</v>
      </c>
      <c r="E692" t="s">
        <v>31</v>
      </c>
      <c r="F692" s="3">
        <v>870</v>
      </c>
      <c r="G692" s="3">
        <v>2</v>
      </c>
      <c r="H692" s="3">
        <v>63</v>
      </c>
      <c r="I692" s="2">
        <v>2</v>
      </c>
      <c r="J692" s="3">
        <v>1</v>
      </c>
      <c r="K692" s="3">
        <v>1</v>
      </c>
      <c r="L692" s="3">
        <v>0</v>
      </c>
      <c r="M692" s="3">
        <v>0</v>
      </c>
      <c r="N692" s="3">
        <v>0</v>
      </c>
      <c r="O692" s="3">
        <v>0</v>
      </c>
      <c r="P692" t="b">
        <f>ISBLANK(E692)</f>
        <v>0</v>
      </c>
      <c r="Q692" t="b">
        <f>ISERROR(J692)</f>
        <v>0</v>
      </c>
      <c r="R692" t="b">
        <f>ISERROR(K692)</f>
        <v>0</v>
      </c>
      <c r="S692" t="b">
        <f>ISERROR(G692)</f>
        <v>0</v>
      </c>
      <c r="T692" t="b">
        <f>ISERROR(I692)</f>
        <v>0</v>
      </c>
      <c r="U692" t="b">
        <f>OR(P692:T692)</f>
        <v>0</v>
      </c>
      <c r="W692" s="3">
        <f>SUM(L692:O692)</f>
        <v>0</v>
      </c>
      <c r="Y692" t="s">
        <v>1697</v>
      </c>
      <c r="Z692" t="s">
        <v>1698</v>
      </c>
      <c r="AA692" t="s">
        <v>1699</v>
      </c>
      <c r="AB692" t="s">
        <v>1728</v>
      </c>
      <c r="AC692" t="s">
        <v>1700</v>
      </c>
      <c r="AD692" t="s">
        <v>1729</v>
      </c>
      <c r="AE692" t="s">
        <v>1730</v>
      </c>
      <c r="AH692">
        <f>FIND(" en ",C692)</f>
        <v>5</v>
      </c>
      <c r="AI692" t="str">
        <f>MID(C692,AH692+4,9999)</f>
        <v>calle miguel de la iglesia</v>
      </c>
      <c r="AJ692" t="str">
        <f>AI692&amp;" "&amp;D692&amp;", Madrid, Spain"</f>
        <v>calle miguel de la iglesia , Madrid, Spain</v>
      </c>
    </row>
    <row r="693" spans="1:36" x14ac:dyDescent="0.35">
      <c r="A693" s="3">
        <v>19</v>
      </c>
      <c r="B693" t="s">
        <v>15</v>
      </c>
      <c r="C693" t="s">
        <v>41</v>
      </c>
      <c r="E693" t="s">
        <v>31</v>
      </c>
      <c r="F693" s="3">
        <v>870</v>
      </c>
      <c r="G693" s="3">
        <v>3</v>
      </c>
      <c r="H693" s="3">
        <v>63</v>
      </c>
      <c r="I693" s="2">
        <v>3</v>
      </c>
      <c r="J693" s="3">
        <v>1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  <c r="P693" t="b">
        <f>ISBLANK(E693)</f>
        <v>0</v>
      </c>
      <c r="Q693" t="b">
        <f>ISERROR(J693)</f>
        <v>0</v>
      </c>
      <c r="R693" t="b">
        <f>ISERROR(K693)</f>
        <v>0</v>
      </c>
      <c r="S693" t="b">
        <f>ISERROR(G693)</f>
        <v>0</v>
      </c>
      <c r="T693" t="b">
        <f>ISERROR(I693)</f>
        <v>0</v>
      </c>
      <c r="U693" t="b">
        <f>OR(P693:T693)</f>
        <v>0</v>
      </c>
      <c r="W693" s="3">
        <f>SUM(L693:O693)</f>
        <v>0</v>
      </c>
      <c r="Y693" t="s">
        <v>1697</v>
      </c>
      <c r="Z693" t="s">
        <v>1698</v>
      </c>
      <c r="AA693" t="s">
        <v>1699</v>
      </c>
      <c r="AB693" t="s">
        <v>1728</v>
      </c>
      <c r="AC693" t="s">
        <v>1700</v>
      </c>
      <c r="AD693" t="s">
        <v>1729</v>
      </c>
      <c r="AE693" t="s">
        <v>1730</v>
      </c>
      <c r="AH693">
        <f>FIND(" en ",C693)</f>
        <v>5</v>
      </c>
      <c r="AI693" t="str">
        <f>MID(C693,AH693+4,9999)</f>
        <v>calle miguel de la iglesia</v>
      </c>
      <c r="AJ693" t="str">
        <f>AI693&amp;" "&amp;D693&amp;", Madrid, Spain"</f>
        <v>calle miguel de la iglesia , Madrid, Spain</v>
      </c>
    </row>
    <row r="694" spans="1:36" x14ac:dyDescent="0.35">
      <c r="A694" s="3">
        <v>23</v>
      </c>
      <c r="B694" t="s">
        <v>15</v>
      </c>
      <c r="C694" t="s">
        <v>45</v>
      </c>
      <c r="E694" t="s">
        <v>31</v>
      </c>
      <c r="F694" s="3">
        <v>1300</v>
      </c>
      <c r="G694" s="3">
        <v>3</v>
      </c>
      <c r="H694" s="3">
        <v>100</v>
      </c>
      <c r="I694" s="2">
        <v>1</v>
      </c>
      <c r="J694" s="3">
        <v>1</v>
      </c>
      <c r="K694" s="3">
        <v>1</v>
      </c>
      <c r="L694" s="3">
        <v>0</v>
      </c>
      <c r="M694" s="3">
        <v>0</v>
      </c>
      <c r="N694" s="3">
        <v>0</v>
      </c>
      <c r="O694" s="3">
        <v>0</v>
      </c>
      <c r="P694" t="b">
        <f>ISBLANK(E694)</f>
        <v>0</v>
      </c>
      <c r="Q694" t="b">
        <f>ISERROR(J694)</f>
        <v>0</v>
      </c>
      <c r="R694" t="b">
        <f>ISERROR(K694)</f>
        <v>0</v>
      </c>
      <c r="S694" t="b">
        <f>ISERROR(G694)</f>
        <v>0</v>
      </c>
      <c r="T694" t="b">
        <f>ISERROR(I694)</f>
        <v>0</v>
      </c>
      <c r="U694" t="b">
        <f>OR(P694:T694)</f>
        <v>0</v>
      </c>
      <c r="W694" s="3">
        <f>SUM(L694:O694)</f>
        <v>0</v>
      </c>
      <c r="Y694" t="s">
        <v>1697</v>
      </c>
      <c r="Z694" t="s">
        <v>1698</v>
      </c>
      <c r="AA694" t="s">
        <v>1713</v>
      </c>
      <c r="AB694" t="s">
        <v>1700</v>
      </c>
      <c r="AC694" t="s">
        <v>1722</v>
      </c>
      <c r="AD694" t="s">
        <v>1734</v>
      </c>
      <c r="AH694">
        <f>FIND(" en ",C694)</f>
        <v>5</v>
      </c>
      <c r="AI694" t="str">
        <f>MID(C694,AH694+4,9999)</f>
        <v>Virgen de los reyes</v>
      </c>
      <c r="AJ694" t="str">
        <f>AI694&amp;" "&amp;D694&amp;", Madrid, Spain"</f>
        <v>Virgen de los reyes , Madrid, Spain</v>
      </c>
    </row>
    <row r="695" spans="1:36" x14ac:dyDescent="0.35">
      <c r="A695" s="3">
        <v>28</v>
      </c>
      <c r="B695" t="s">
        <v>15</v>
      </c>
      <c r="C695" t="s">
        <v>53</v>
      </c>
      <c r="D695" t="s">
        <v>54</v>
      </c>
      <c r="E695" t="s">
        <v>31</v>
      </c>
      <c r="F695" s="3">
        <v>790</v>
      </c>
      <c r="G695" s="3">
        <v>2</v>
      </c>
      <c r="H695" s="3">
        <v>63</v>
      </c>
      <c r="I695" s="2">
        <v>2</v>
      </c>
      <c r="J695" s="3">
        <v>1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t="b">
        <f>ISBLANK(E695)</f>
        <v>0</v>
      </c>
      <c r="Q695" t="b">
        <f>ISERROR(J695)</f>
        <v>0</v>
      </c>
      <c r="R695" t="b">
        <f>ISERROR(K695)</f>
        <v>0</v>
      </c>
      <c r="S695" t="b">
        <f>ISERROR(G695)</f>
        <v>0</v>
      </c>
      <c r="T695" t="b">
        <f>ISERROR(I695)</f>
        <v>0</v>
      </c>
      <c r="U695" t="b">
        <f>OR(P695:T695)</f>
        <v>0</v>
      </c>
      <c r="W695" s="3">
        <f>SUM(L695:O695)</f>
        <v>0</v>
      </c>
      <c r="Y695" t="s">
        <v>1697</v>
      </c>
      <c r="Z695" t="s">
        <v>1698</v>
      </c>
      <c r="AA695" t="s">
        <v>1699</v>
      </c>
      <c r="AB695" t="s">
        <v>1700</v>
      </c>
      <c r="AC695" t="s">
        <v>1741</v>
      </c>
      <c r="AH695">
        <f>FIND(" en ",C695)</f>
        <v>5</v>
      </c>
      <c r="AI695" t="str">
        <f>MID(C695,AH695+4,9999)</f>
        <v>calle de manipa</v>
      </c>
      <c r="AJ695" t="str">
        <f>AI695&amp;" "&amp;D695&amp;", Madrid, Spain"</f>
        <v>calle de manipa 48, Madrid, Spain</v>
      </c>
    </row>
    <row r="696" spans="1:36" x14ac:dyDescent="0.35">
      <c r="A696" s="3">
        <v>30</v>
      </c>
      <c r="B696" t="s">
        <v>15</v>
      </c>
      <c r="C696" t="s">
        <v>56</v>
      </c>
      <c r="D696" t="s">
        <v>57</v>
      </c>
      <c r="E696" t="s">
        <v>31</v>
      </c>
      <c r="F696" s="3">
        <v>850</v>
      </c>
      <c r="G696" s="3">
        <v>1</v>
      </c>
      <c r="H696" s="3">
        <v>60</v>
      </c>
      <c r="I696" s="2">
        <v>3</v>
      </c>
      <c r="J696" s="3">
        <v>1</v>
      </c>
      <c r="K696" s="3">
        <v>1</v>
      </c>
      <c r="L696" s="3">
        <v>0</v>
      </c>
      <c r="M696" s="3">
        <v>0</v>
      </c>
      <c r="N696" s="3">
        <v>0</v>
      </c>
      <c r="O696" s="3">
        <v>0</v>
      </c>
      <c r="P696" t="b">
        <f>ISBLANK(E696)</f>
        <v>0</v>
      </c>
      <c r="Q696" t="b">
        <f>ISERROR(J696)</f>
        <v>0</v>
      </c>
      <c r="R696" t="b">
        <f>ISERROR(K696)</f>
        <v>0</v>
      </c>
      <c r="S696" t="b">
        <f>ISERROR(G696)</f>
        <v>0</v>
      </c>
      <c r="T696" t="b">
        <f>ISERROR(I696)</f>
        <v>0</v>
      </c>
      <c r="U696" t="b">
        <f>OR(P696:T696)</f>
        <v>0</v>
      </c>
      <c r="W696" s="3">
        <f>SUM(L696:O696)</f>
        <v>0</v>
      </c>
      <c r="Y696" t="s">
        <v>1697</v>
      </c>
      <c r="Z696" t="s">
        <v>1698</v>
      </c>
      <c r="AA696" t="s">
        <v>1699</v>
      </c>
      <c r="AB696" t="s">
        <v>1713</v>
      </c>
      <c r="AC696" t="s">
        <v>1700</v>
      </c>
      <c r="AD696" t="s">
        <v>1714</v>
      </c>
      <c r="AH696">
        <f>FIND(" en ",C696)</f>
        <v>5</v>
      </c>
      <c r="AI696" t="str">
        <f>MID(C696,AH696+4,9999)</f>
        <v>calle Virgen de Lourdes</v>
      </c>
      <c r="AJ696" t="str">
        <f>AI696&amp;" "&amp;D696&amp;", Madrid, Spain"</f>
        <v>calle Virgen de Lourdes 24, Madrid, Spain</v>
      </c>
    </row>
    <row r="697" spans="1:36" x14ac:dyDescent="0.35">
      <c r="A697" s="3">
        <v>36</v>
      </c>
      <c r="B697" t="s">
        <v>15</v>
      </c>
      <c r="C697" t="s">
        <v>64</v>
      </c>
      <c r="E697" t="s">
        <v>31</v>
      </c>
      <c r="F697" s="3">
        <v>1200</v>
      </c>
      <c r="G697" s="3">
        <v>2</v>
      </c>
      <c r="H697" s="3">
        <v>70</v>
      </c>
      <c r="I697" s="2">
        <v>3</v>
      </c>
      <c r="J697" s="3">
        <v>1</v>
      </c>
      <c r="K697" s="3">
        <v>1</v>
      </c>
      <c r="L697" s="3">
        <v>0</v>
      </c>
      <c r="M697" s="3">
        <v>0</v>
      </c>
      <c r="N697" s="3">
        <v>0</v>
      </c>
      <c r="O697" s="3">
        <v>0</v>
      </c>
      <c r="P697" t="b">
        <f>ISBLANK(E697)</f>
        <v>0</v>
      </c>
      <c r="Q697" t="b">
        <f>ISERROR(J697)</f>
        <v>0</v>
      </c>
      <c r="R697" t="b">
        <f>ISERROR(K697)</f>
        <v>0</v>
      </c>
      <c r="S697" t="b">
        <f>ISERROR(G697)</f>
        <v>0</v>
      </c>
      <c r="T697" t="b">
        <f>ISERROR(I697)</f>
        <v>0</v>
      </c>
      <c r="U697" t="b">
        <f>OR(P697:T697)</f>
        <v>0</v>
      </c>
      <c r="W697" s="3">
        <f>SUM(L697:O697)</f>
        <v>0</v>
      </c>
      <c r="Y697" t="s">
        <v>1697</v>
      </c>
      <c r="Z697" t="s">
        <v>1698</v>
      </c>
      <c r="AA697" t="s">
        <v>1701</v>
      </c>
      <c r="AB697" t="s">
        <v>1702</v>
      </c>
      <c r="AH697">
        <f>FIND(" en ",C697)</f>
        <v>5</v>
      </c>
      <c r="AI697" t="str">
        <f>MID(C697,AH697+4,9999)</f>
        <v>Arturo Soria</v>
      </c>
      <c r="AJ697" t="str">
        <f>AI697&amp;" "&amp;D697&amp;", Madrid, Spain"</f>
        <v>Arturo Soria , Madrid, Spain</v>
      </c>
    </row>
    <row r="698" spans="1:36" x14ac:dyDescent="0.35">
      <c r="A698" s="3">
        <v>40</v>
      </c>
      <c r="B698" t="s">
        <v>15</v>
      </c>
      <c r="C698" t="s">
        <v>68</v>
      </c>
      <c r="E698" t="s">
        <v>31</v>
      </c>
      <c r="F698" s="3">
        <v>3000</v>
      </c>
      <c r="G698" s="3">
        <v>5</v>
      </c>
      <c r="H698" s="3">
        <v>400</v>
      </c>
      <c r="I698" s="2">
        <v>4</v>
      </c>
      <c r="J698" s="3">
        <v>1</v>
      </c>
      <c r="K698" s="3">
        <v>1</v>
      </c>
      <c r="L698" s="3">
        <v>1</v>
      </c>
      <c r="M698" s="3">
        <v>0</v>
      </c>
      <c r="N698" s="3">
        <v>0</v>
      </c>
      <c r="O698" s="3">
        <v>0</v>
      </c>
      <c r="P698" t="b">
        <f>ISBLANK(E698)</f>
        <v>0</v>
      </c>
      <c r="Q698" t="b">
        <f>ISERROR(J698)</f>
        <v>0</v>
      </c>
      <c r="R698" t="b">
        <f>ISERROR(K698)</f>
        <v>0</v>
      </c>
      <c r="S698" t="b">
        <f>ISERROR(G698)</f>
        <v>0</v>
      </c>
      <c r="T698" t="b">
        <f>ISERROR(I698)</f>
        <v>0</v>
      </c>
      <c r="U698" t="b">
        <f>OR(P698:T698)</f>
        <v>0</v>
      </c>
      <c r="W698" s="3">
        <f>SUM(L698:O698)</f>
        <v>1</v>
      </c>
      <c r="Y698" t="s">
        <v>1710</v>
      </c>
      <c r="Z698" t="s">
        <v>1698</v>
      </c>
      <c r="AA698" t="s">
        <v>1701</v>
      </c>
      <c r="AB698" t="s">
        <v>1702</v>
      </c>
      <c r="AH698">
        <f>FIND(" en ",C698)</f>
        <v>6</v>
      </c>
      <c r="AI698" t="str">
        <f>MID(C698,AH698+4,9999)</f>
        <v>Arturo Soria</v>
      </c>
      <c r="AJ698" t="str">
        <f>AI698&amp;" "&amp;D698&amp;", Madrid, Spain"</f>
        <v>Arturo Soria , Madrid, Spain</v>
      </c>
    </row>
    <row r="699" spans="1:36" x14ac:dyDescent="0.35">
      <c r="A699" s="3">
        <v>48</v>
      </c>
      <c r="B699" t="s">
        <v>15</v>
      </c>
      <c r="C699" t="s">
        <v>80</v>
      </c>
      <c r="E699" t="s">
        <v>31</v>
      </c>
      <c r="F699" s="3">
        <v>2599</v>
      </c>
      <c r="G699" s="3">
        <v>4</v>
      </c>
      <c r="H699" s="3">
        <v>310</v>
      </c>
      <c r="I699" s="1" t="e">
        <v>#NULL!</v>
      </c>
      <c r="J699" s="1" t="e">
        <v>#NULL!</v>
      </c>
      <c r="K699" s="1" t="e">
        <v>#NULL!</v>
      </c>
      <c r="L699" s="3">
        <v>0</v>
      </c>
      <c r="M699" s="3">
        <v>1</v>
      </c>
      <c r="N699" s="3">
        <v>0</v>
      </c>
      <c r="O699" s="3">
        <v>0</v>
      </c>
      <c r="P699" t="b">
        <f>ISBLANK(E699)</f>
        <v>0</v>
      </c>
      <c r="Q699" t="b">
        <f>ISERROR(J699)</f>
        <v>1</v>
      </c>
      <c r="R699" t="b">
        <f>ISERROR(K699)</f>
        <v>1</v>
      </c>
      <c r="S699" t="b">
        <f>ISERROR(G699)</f>
        <v>0</v>
      </c>
      <c r="T699" t="b">
        <f>ISERROR(I699)</f>
        <v>1</v>
      </c>
      <c r="U699" t="b">
        <f>OR(P699:T699)</f>
        <v>1</v>
      </c>
      <c r="W699" s="3">
        <f>SUM(L699:O699)</f>
        <v>1</v>
      </c>
      <c r="Y699" t="s">
        <v>1767</v>
      </c>
      <c r="Z699" t="s">
        <v>1768</v>
      </c>
      <c r="AA699" t="s">
        <v>1698</v>
      </c>
      <c r="AB699" t="s">
        <v>31</v>
      </c>
      <c r="AH699">
        <f>FIND(" en ",C699)</f>
        <v>15</v>
      </c>
      <c r="AI699" t="str">
        <f>MID(C699,AH699+4,9999)</f>
        <v>Concepción</v>
      </c>
      <c r="AJ699" t="str">
        <f>AI699&amp;" "&amp;D699&amp;", Madrid, Spain"</f>
        <v>Concepción , Madrid, Spain</v>
      </c>
    </row>
    <row r="700" spans="1:36" x14ac:dyDescent="0.35">
      <c r="A700" s="3">
        <v>55</v>
      </c>
      <c r="B700" t="s">
        <v>15</v>
      </c>
      <c r="C700" t="s">
        <v>84</v>
      </c>
      <c r="E700" t="s">
        <v>31</v>
      </c>
      <c r="F700" s="3">
        <v>3000</v>
      </c>
      <c r="G700" s="3">
        <v>4</v>
      </c>
      <c r="H700" s="3">
        <v>405</v>
      </c>
      <c r="I700" s="2">
        <v>4</v>
      </c>
      <c r="J700" s="3">
        <v>1</v>
      </c>
      <c r="K700" s="3">
        <v>1</v>
      </c>
      <c r="L700" s="3">
        <v>0</v>
      </c>
      <c r="M700" s="3">
        <v>0</v>
      </c>
      <c r="N700" s="3">
        <v>1</v>
      </c>
      <c r="O700" s="3">
        <v>0</v>
      </c>
      <c r="P700" t="b">
        <f>ISBLANK(E700)</f>
        <v>0</v>
      </c>
      <c r="Q700" t="b">
        <f>ISERROR(J700)</f>
        <v>0</v>
      </c>
      <c r="R700" t="b">
        <f>ISERROR(K700)</f>
        <v>0</v>
      </c>
      <c r="S700" t="b">
        <f>ISERROR(G700)</f>
        <v>0</v>
      </c>
      <c r="T700" t="b">
        <f>ISERROR(I700)</f>
        <v>0</v>
      </c>
      <c r="U700" t="b">
        <f>OR(P700:T700)</f>
        <v>0</v>
      </c>
      <c r="W700" s="3">
        <f>SUM(L700:O700)</f>
        <v>1</v>
      </c>
      <c r="Y700" t="s">
        <v>1718</v>
      </c>
      <c r="Z700" t="s">
        <v>1698</v>
      </c>
      <c r="AA700" t="s">
        <v>1699</v>
      </c>
      <c r="AB700" t="s">
        <v>1700</v>
      </c>
      <c r="AC700" t="s">
        <v>1742</v>
      </c>
      <c r="AD700" t="s">
        <v>1743</v>
      </c>
      <c r="AH700">
        <f>FIND(" en ",C700)</f>
        <v>7</v>
      </c>
      <c r="AI700" t="str">
        <f>MID(C700,AH700+4,9999)</f>
        <v>calle de arturo soria</v>
      </c>
      <c r="AJ700" t="str">
        <f>AI700&amp;" "&amp;D700&amp;", Madrid, Spain"</f>
        <v>calle de arturo soria , Madrid, Spain</v>
      </c>
    </row>
    <row r="701" spans="1:36" x14ac:dyDescent="0.35">
      <c r="A701" s="3">
        <v>59</v>
      </c>
      <c r="B701" t="s">
        <v>15</v>
      </c>
      <c r="C701" t="s">
        <v>89</v>
      </c>
      <c r="E701" t="s">
        <v>31</v>
      </c>
      <c r="F701" s="3">
        <v>875</v>
      </c>
      <c r="G701" s="3">
        <v>2</v>
      </c>
      <c r="H701" s="3">
        <v>69</v>
      </c>
      <c r="I701" s="2">
        <v>3</v>
      </c>
      <c r="J701" s="3">
        <v>1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  <c r="P701" t="b">
        <f>ISBLANK(E701)</f>
        <v>0</v>
      </c>
      <c r="Q701" t="b">
        <f>ISERROR(J701)</f>
        <v>0</v>
      </c>
      <c r="R701" t="b">
        <f>ISERROR(K701)</f>
        <v>0</v>
      </c>
      <c r="S701" t="b">
        <f>ISERROR(G701)</f>
        <v>0</v>
      </c>
      <c r="T701" t="b">
        <f>ISERROR(I701)</f>
        <v>0</v>
      </c>
      <c r="U701" t="b">
        <f>OR(P701:T701)</f>
        <v>0</v>
      </c>
      <c r="W701" s="3">
        <f>SUM(L701:O701)</f>
        <v>0</v>
      </c>
      <c r="Y701" t="s">
        <v>1697</v>
      </c>
      <c r="Z701" t="s">
        <v>1698</v>
      </c>
      <c r="AA701" t="s">
        <v>1713</v>
      </c>
      <c r="AB701" t="s">
        <v>1708</v>
      </c>
      <c r="AC701" t="s">
        <v>1776</v>
      </c>
      <c r="AH701">
        <f>FIND(" en ",C701)</f>
        <v>5</v>
      </c>
      <c r="AI701" t="str">
        <f>MID(C701,AH701+4,9999)</f>
        <v>Virgen del Coro</v>
      </c>
      <c r="AJ701" t="str">
        <f>AI701&amp;" "&amp;D701&amp;", Madrid, Spain"</f>
        <v>Virgen del Coro , Madrid, Spain</v>
      </c>
    </row>
    <row r="702" spans="1:36" x14ac:dyDescent="0.35">
      <c r="A702" s="3">
        <v>63</v>
      </c>
      <c r="B702" t="s">
        <v>15</v>
      </c>
      <c r="C702" t="s">
        <v>91</v>
      </c>
      <c r="E702" t="s">
        <v>31</v>
      </c>
      <c r="F702" s="3">
        <v>1235</v>
      </c>
      <c r="G702" s="3">
        <v>3</v>
      </c>
      <c r="H702" s="3">
        <v>122</v>
      </c>
      <c r="I702" s="1" t="e">
        <v>#NULL!</v>
      </c>
      <c r="J702" s="1" t="e">
        <v>#NULL!</v>
      </c>
      <c r="K702" s="1" t="e">
        <v>#NULL!</v>
      </c>
      <c r="L702" s="3">
        <v>0</v>
      </c>
      <c r="M702" s="3">
        <v>0</v>
      </c>
      <c r="N702" s="3">
        <v>0</v>
      </c>
      <c r="O702" s="3">
        <v>0</v>
      </c>
      <c r="P702" t="b">
        <f>ISBLANK(E702)</f>
        <v>0</v>
      </c>
      <c r="Q702" t="b">
        <f>ISERROR(J702)</f>
        <v>1</v>
      </c>
      <c r="R702" t="b">
        <f>ISERROR(K702)</f>
        <v>1</v>
      </c>
      <c r="S702" t="b">
        <f>ISERROR(G702)</f>
        <v>0</v>
      </c>
      <c r="T702" t="b">
        <f>ISERROR(I702)</f>
        <v>1</v>
      </c>
      <c r="U702" t="b">
        <f>OR(P702:T702)</f>
        <v>1</v>
      </c>
      <c r="W702" s="3">
        <f>SUM(L702:O702)</f>
        <v>0</v>
      </c>
      <c r="Y702" t="s">
        <v>1697</v>
      </c>
      <c r="Z702" t="s">
        <v>1698</v>
      </c>
      <c r="AA702" t="s">
        <v>31</v>
      </c>
      <c r="AH702">
        <f>FIND(" en ",C702)</f>
        <v>5</v>
      </c>
      <c r="AI702" t="str">
        <f>MID(C702,AH702+4,9999)</f>
        <v>Concepción</v>
      </c>
      <c r="AJ702" t="str">
        <f>AI702&amp;" "&amp;D702&amp;", Madrid, Spain"</f>
        <v>Concepción , Madrid, Spain</v>
      </c>
    </row>
    <row r="703" spans="1:36" x14ac:dyDescent="0.35">
      <c r="A703" s="3">
        <v>64</v>
      </c>
      <c r="B703" t="s">
        <v>15</v>
      </c>
      <c r="C703" t="s">
        <v>91</v>
      </c>
      <c r="E703" t="s">
        <v>31</v>
      </c>
      <c r="F703" s="3">
        <v>1235</v>
      </c>
      <c r="G703" s="3">
        <v>3</v>
      </c>
      <c r="H703" s="3">
        <v>122</v>
      </c>
      <c r="I703" s="1" t="e">
        <v>#NULL!</v>
      </c>
      <c r="J703" s="1" t="e">
        <v>#NULL!</v>
      </c>
      <c r="K703" s="1" t="e">
        <v>#NULL!</v>
      </c>
      <c r="L703" s="3">
        <v>0</v>
      </c>
      <c r="M703" s="3">
        <v>0</v>
      </c>
      <c r="N703" s="3">
        <v>0</v>
      </c>
      <c r="O703" s="3">
        <v>0</v>
      </c>
      <c r="P703" t="b">
        <f>ISBLANK(E703)</f>
        <v>0</v>
      </c>
      <c r="Q703" t="b">
        <f>ISERROR(J703)</f>
        <v>1</v>
      </c>
      <c r="R703" t="b">
        <f>ISERROR(K703)</f>
        <v>1</v>
      </c>
      <c r="S703" t="b">
        <f>ISERROR(G703)</f>
        <v>0</v>
      </c>
      <c r="T703" t="b">
        <f>ISERROR(I703)</f>
        <v>1</v>
      </c>
      <c r="U703" t="b">
        <f>OR(P703:T703)</f>
        <v>1</v>
      </c>
      <c r="W703" s="3">
        <f>SUM(L703:O703)</f>
        <v>0</v>
      </c>
      <c r="Y703" t="s">
        <v>1697</v>
      </c>
      <c r="Z703" t="s">
        <v>1698</v>
      </c>
      <c r="AA703" t="s">
        <v>31</v>
      </c>
      <c r="AH703">
        <f>FIND(" en ",C703)</f>
        <v>5</v>
      </c>
      <c r="AI703" t="str">
        <f>MID(C703,AH703+4,9999)</f>
        <v>Concepción</v>
      </c>
      <c r="AJ703" t="str">
        <f>AI703&amp;" "&amp;D703&amp;", Madrid, Spain"</f>
        <v>Concepción , Madrid, Spain</v>
      </c>
    </row>
    <row r="704" spans="1:36" x14ac:dyDescent="0.35">
      <c r="A704" s="3">
        <v>79</v>
      </c>
      <c r="B704" t="s">
        <v>15</v>
      </c>
      <c r="C704" t="s">
        <v>91</v>
      </c>
      <c r="E704" t="s">
        <v>31</v>
      </c>
      <c r="F704" s="3">
        <v>1900</v>
      </c>
      <c r="G704" s="3">
        <v>3</v>
      </c>
      <c r="H704" s="3">
        <v>118</v>
      </c>
      <c r="I704" s="2">
        <v>1</v>
      </c>
      <c r="J704" s="3">
        <v>1</v>
      </c>
      <c r="K704" s="3">
        <v>1</v>
      </c>
      <c r="L704" s="3">
        <v>0</v>
      </c>
      <c r="M704" s="3">
        <v>0</v>
      </c>
      <c r="N704" s="3">
        <v>0</v>
      </c>
      <c r="O704" s="3">
        <v>0</v>
      </c>
      <c r="P704" t="b">
        <f>ISBLANK(E704)</f>
        <v>0</v>
      </c>
      <c r="Q704" t="b">
        <f>ISERROR(J704)</f>
        <v>0</v>
      </c>
      <c r="R704" t="b">
        <f>ISERROR(K704)</f>
        <v>0</v>
      </c>
      <c r="S704" t="b">
        <f>ISERROR(G704)</f>
        <v>0</v>
      </c>
      <c r="T704" t="b">
        <f>ISERROR(I704)</f>
        <v>0</v>
      </c>
      <c r="U704" t="b">
        <f>OR(P704:T704)</f>
        <v>0</v>
      </c>
      <c r="W704" s="3">
        <f>SUM(L704:O704)</f>
        <v>0</v>
      </c>
      <c r="Y704" t="s">
        <v>1697</v>
      </c>
      <c r="Z704" t="s">
        <v>1698</v>
      </c>
      <c r="AA704" t="s">
        <v>31</v>
      </c>
      <c r="AH704">
        <f>FIND(" en ",C704)</f>
        <v>5</v>
      </c>
      <c r="AI704" t="str">
        <f>MID(C704,AH704+4,9999)</f>
        <v>Concepción</v>
      </c>
      <c r="AJ704" t="str">
        <f>AI704&amp;" "&amp;D704&amp;", Madrid, Spain"</f>
        <v>Concepción , Madrid, Spain</v>
      </c>
    </row>
    <row r="705" spans="1:36" x14ac:dyDescent="0.35">
      <c r="A705" s="3">
        <v>85</v>
      </c>
      <c r="B705" t="s">
        <v>15</v>
      </c>
      <c r="C705" t="s">
        <v>91</v>
      </c>
      <c r="E705" t="s">
        <v>31</v>
      </c>
      <c r="F705" s="3">
        <v>845</v>
      </c>
      <c r="G705" s="3">
        <v>1</v>
      </c>
      <c r="H705" s="3">
        <v>77</v>
      </c>
      <c r="I705" s="1" t="e">
        <v>#NULL!</v>
      </c>
      <c r="J705" s="1" t="e">
        <v>#NULL!</v>
      </c>
      <c r="K705" s="1" t="e">
        <v>#NULL!</v>
      </c>
      <c r="L705" s="3">
        <v>0</v>
      </c>
      <c r="M705" s="3">
        <v>0</v>
      </c>
      <c r="N705" s="3">
        <v>0</v>
      </c>
      <c r="O705" s="3">
        <v>0</v>
      </c>
      <c r="P705" t="b">
        <f>ISBLANK(E705)</f>
        <v>0</v>
      </c>
      <c r="Q705" t="b">
        <f>ISERROR(J705)</f>
        <v>1</v>
      </c>
      <c r="R705" t="b">
        <f>ISERROR(K705)</f>
        <v>1</v>
      </c>
      <c r="S705" t="b">
        <f>ISERROR(G705)</f>
        <v>0</v>
      </c>
      <c r="T705" t="b">
        <f>ISERROR(I705)</f>
        <v>1</v>
      </c>
      <c r="U705" t="b">
        <f>OR(P705:T705)</f>
        <v>1</v>
      </c>
      <c r="W705" s="3">
        <f>SUM(L705:O705)</f>
        <v>0</v>
      </c>
      <c r="Y705" t="s">
        <v>1697</v>
      </c>
      <c r="Z705" t="s">
        <v>1698</v>
      </c>
      <c r="AA705" t="s">
        <v>31</v>
      </c>
      <c r="AH705">
        <f>FIND(" en ",C705)</f>
        <v>5</v>
      </c>
      <c r="AI705" t="str">
        <f>MID(C705,AH705+4,9999)</f>
        <v>Concepción</v>
      </c>
      <c r="AJ705" t="str">
        <f>AI705&amp;" "&amp;D705&amp;", Madrid, Spain"</f>
        <v>Concepción , Madrid, Spain</v>
      </c>
    </row>
    <row r="706" spans="1:36" x14ac:dyDescent="0.35">
      <c r="A706" s="3">
        <v>87</v>
      </c>
      <c r="B706" t="s">
        <v>15</v>
      </c>
      <c r="C706" t="s">
        <v>114</v>
      </c>
      <c r="E706" t="s">
        <v>31</v>
      </c>
      <c r="F706" s="3">
        <v>1300</v>
      </c>
      <c r="G706" s="3">
        <v>3</v>
      </c>
      <c r="H706" s="3">
        <v>103</v>
      </c>
      <c r="I706" s="2">
        <v>1</v>
      </c>
      <c r="J706" s="3">
        <v>1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t="b">
        <f>ISBLANK(E706)</f>
        <v>0</v>
      </c>
      <c r="Q706" t="b">
        <f>ISERROR(J706)</f>
        <v>0</v>
      </c>
      <c r="R706" t="b">
        <f>ISERROR(K706)</f>
        <v>0</v>
      </c>
      <c r="S706" t="b">
        <f>ISERROR(G706)</f>
        <v>0</v>
      </c>
      <c r="T706" t="b">
        <f>ISERROR(I706)</f>
        <v>0</v>
      </c>
      <c r="U706" t="b">
        <f>OR(P706:T706)</f>
        <v>0</v>
      </c>
      <c r="W706" s="3">
        <f>SUM(L706:O706)</f>
        <v>0</v>
      </c>
      <c r="Y706" t="s">
        <v>1697</v>
      </c>
      <c r="Z706" t="s">
        <v>1698</v>
      </c>
      <c r="AA706" t="s">
        <v>1713</v>
      </c>
      <c r="AB706" t="s">
        <v>1700</v>
      </c>
      <c r="AC706" t="s">
        <v>1722</v>
      </c>
      <c r="AD706" t="s">
        <v>1723</v>
      </c>
      <c r="AH706">
        <f>FIND(" en ",C706)</f>
        <v>5</v>
      </c>
      <c r="AI706" t="str">
        <f>MID(C706,AH706+4,9999)</f>
        <v>Virgen de los Reyes</v>
      </c>
      <c r="AJ706" t="str">
        <f>AI706&amp;" "&amp;D706&amp;", Madrid, Spain"</f>
        <v>Virgen de los Reyes , Madrid, Spain</v>
      </c>
    </row>
    <row r="707" spans="1:36" x14ac:dyDescent="0.35">
      <c r="A707" s="3">
        <v>227</v>
      </c>
      <c r="B707" t="s">
        <v>237</v>
      </c>
      <c r="C707" t="s">
        <v>246</v>
      </c>
      <c r="E707" t="s">
        <v>247</v>
      </c>
      <c r="F707" s="3">
        <v>4500</v>
      </c>
      <c r="G707" s="3">
        <v>7</v>
      </c>
      <c r="H707" s="3">
        <v>703</v>
      </c>
      <c r="I707" s="1" t="e">
        <v>#NULL!</v>
      </c>
      <c r="J707" s="1" t="e">
        <v>#NULL!</v>
      </c>
      <c r="K707" s="1" t="e">
        <v>#NULL!</v>
      </c>
      <c r="L707" s="3">
        <v>0</v>
      </c>
      <c r="M707" s="3">
        <v>1</v>
      </c>
      <c r="N707" s="3">
        <v>0</v>
      </c>
      <c r="O707" s="3">
        <v>0</v>
      </c>
      <c r="P707" t="b">
        <f>ISBLANK(E707)</f>
        <v>0</v>
      </c>
      <c r="Q707" t="b">
        <f>ISERROR(J707)</f>
        <v>1</v>
      </c>
      <c r="R707" t="b">
        <f>ISERROR(K707)</f>
        <v>1</v>
      </c>
      <c r="S707" t="b">
        <f>ISERROR(G707)</f>
        <v>0</v>
      </c>
      <c r="T707" t="b">
        <f>ISERROR(I707)</f>
        <v>1</v>
      </c>
      <c r="U707" t="b">
        <f>OR(P707:T707)</f>
        <v>1</v>
      </c>
      <c r="W707" s="3">
        <f>SUM(L707:O707)</f>
        <v>1</v>
      </c>
      <c r="Y707" t="s">
        <v>1767</v>
      </c>
      <c r="Z707" t="s">
        <v>1698</v>
      </c>
      <c r="AA707" t="s">
        <v>1903</v>
      </c>
      <c r="AB707" t="s">
        <v>1904</v>
      </c>
      <c r="AH707">
        <f>FIND(" en ",C707)</f>
        <v>7</v>
      </c>
      <c r="AI707" t="str">
        <f>MID(C707,AH707+4,9999)</f>
        <v>Conde Orgaz-Piovera</v>
      </c>
      <c r="AJ707" t="str">
        <f>AI707&amp;" "&amp;D707&amp;", Madrid, Spain"</f>
        <v>Conde Orgaz-Piovera , Madrid, Spain</v>
      </c>
    </row>
    <row r="708" spans="1:36" x14ac:dyDescent="0.35">
      <c r="A708" s="3">
        <v>229</v>
      </c>
      <c r="B708" t="s">
        <v>237</v>
      </c>
      <c r="C708" t="s">
        <v>249</v>
      </c>
      <c r="E708" t="s">
        <v>247</v>
      </c>
      <c r="F708" s="3">
        <v>3300</v>
      </c>
      <c r="G708" s="3">
        <v>5</v>
      </c>
      <c r="H708" s="3">
        <v>234</v>
      </c>
      <c r="I708" s="2">
        <v>2</v>
      </c>
      <c r="J708" s="3">
        <v>1</v>
      </c>
      <c r="K708" s="1" t="e">
        <v>#NULL!</v>
      </c>
      <c r="L708" s="3">
        <v>0</v>
      </c>
      <c r="M708" s="3">
        <v>0</v>
      </c>
      <c r="N708" s="3">
        <v>0</v>
      </c>
      <c r="O708" s="3">
        <v>0</v>
      </c>
      <c r="P708" t="b">
        <f>ISBLANK(E708)</f>
        <v>0</v>
      </c>
      <c r="Q708" t="b">
        <f>ISERROR(J708)</f>
        <v>0</v>
      </c>
      <c r="R708" t="b">
        <f>ISERROR(K708)</f>
        <v>1</v>
      </c>
      <c r="S708" t="b">
        <f>ISERROR(G708)</f>
        <v>0</v>
      </c>
      <c r="T708" t="b">
        <f>ISERROR(I708)</f>
        <v>0</v>
      </c>
      <c r="U708" t="b">
        <f>OR(P708:T708)</f>
        <v>1</v>
      </c>
      <c r="W708" s="3">
        <f>SUM(L708:O708)</f>
        <v>0</v>
      </c>
      <c r="Y708" t="s">
        <v>1697</v>
      </c>
      <c r="Z708" t="s">
        <v>1698</v>
      </c>
      <c r="AA708" t="s">
        <v>1903</v>
      </c>
      <c r="AB708" t="s">
        <v>1904</v>
      </c>
      <c r="AH708">
        <f>FIND(" en ",C708)</f>
        <v>5</v>
      </c>
      <c r="AI708" t="str">
        <f>MID(C708,AH708+4,9999)</f>
        <v>Conde Orgaz-Piovera</v>
      </c>
      <c r="AJ708" t="str">
        <f>AI708&amp;" "&amp;D708&amp;", Madrid, Spain"</f>
        <v>Conde Orgaz-Piovera , Madrid, Spain</v>
      </c>
    </row>
    <row r="709" spans="1:36" x14ac:dyDescent="0.35">
      <c r="A709" s="3">
        <v>255</v>
      </c>
      <c r="B709" t="s">
        <v>237</v>
      </c>
      <c r="C709" t="s">
        <v>277</v>
      </c>
      <c r="D709" t="s">
        <v>278</v>
      </c>
      <c r="E709" t="s">
        <v>247</v>
      </c>
      <c r="F709" s="3">
        <v>4500</v>
      </c>
      <c r="G709" s="3">
        <v>5</v>
      </c>
      <c r="H709" s="3">
        <v>560</v>
      </c>
      <c r="I709" s="1" t="e">
        <v>#NULL!</v>
      </c>
      <c r="J709" s="1" t="e">
        <v>#NULL!</v>
      </c>
      <c r="K709" s="1" t="e">
        <v>#NULL!</v>
      </c>
      <c r="L709" s="3">
        <v>0</v>
      </c>
      <c r="M709" s="3">
        <v>1</v>
      </c>
      <c r="N709" s="3">
        <v>0</v>
      </c>
      <c r="O709" s="3">
        <v>0</v>
      </c>
      <c r="P709" t="b">
        <f>ISBLANK(E709)</f>
        <v>0</v>
      </c>
      <c r="Q709" t="b">
        <f>ISERROR(J709)</f>
        <v>1</v>
      </c>
      <c r="R709" t="b">
        <f>ISERROR(K709)</f>
        <v>1</v>
      </c>
      <c r="S709" t="b">
        <f>ISERROR(G709)</f>
        <v>0</v>
      </c>
      <c r="T709" t="b">
        <f>ISERROR(I709)</f>
        <v>1</v>
      </c>
      <c r="U709" t="b">
        <f>OR(P709:T709)</f>
        <v>1</v>
      </c>
      <c r="W709" s="3">
        <f>SUM(L709:O709)</f>
        <v>1</v>
      </c>
      <c r="Y709" t="s">
        <v>1856</v>
      </c>
      <c r="Z709" t="s">
        <v>1857</v>
      </c>
      <c r="AA709" t="s">
        <v>1858</v>
      </c>
      <c r="AB709" t="s">
        <v>1859</v>
      </c>
      <c r="AC709" t="s">
        <v>1698</v>
      </c>
      <c r="AD709" t="s">
        <v>1942</v>
      </c>
      <c r="AH709">
        <f>FIND(" en ",C709)</f>
        <v>28</v>
      </c>
      <c r="AI709" t="str">
        <f>MID(C709,AH709+4,9999)</f>
        <v>Algabeño</v>
      </c>
      <c r="AJ709" t="str">
        <f>AI709&amp;" "&amp;D709&amp;", Madrid, Spain"</f>
        <v>Algabeño 144, Madrid, Spain</v>
      </c>
    </row>
    <row r="710" spans="1:36" x14ac:dyDescent="0.35">
      <c r="A710" s="3">
        <v>258</v>
      </c>
      <c r="B710" t="s">
        <v>237</v>
      </c>
      <c r="C710" t="s">
        <v>281</v>
      </c>
      <c r="E710" t="s">
        <v>247</v>
      </c>
      <c r="F710" s="3">
        <v>10000</v>
      </c>
      <c r="G710" s="3">
        <v>6</v>
      </c>
      <c r="H710" s="3">
        <v>600</v>
      </c>
      <c r="I710" s="1" t="e">
        <v>#NULL!</v>
      </c>
      <c r="J710" s="1" t="e">
        <v>#NULL!</v>
      </c>
      <c r="K710" s="1" t="e">
        <v>#NULL!</v>
      </c>
      <c r="L710" s="3">
        <v>0</v>
      </c>
      <c r="M710" s="3">
        <v>1</v>
      </c>
      <c r="N710" s="3">
        <v>0</v>
      </c>
      <c r="O710" s="3">
        <v>0</v>
      </c>
      <c r="P710" t="b">
        <f>ISBLANK(E710)</f>
        <v>0</v>
      </c>
      <c r="Q710" t="b">
        <f>ISERROR(J710)</f>
        <v>1</v>
      </c>
      <c r="R710" t="b">
        <f>ISERROR(K710)</f>
        <v>1</v>
      </c>
      <c r="S710" t="b">
        <f>ISERROR(G710)</f>
        <v>0</v>
      </c>
      <c r="T710" t="b">
        <f>ISERROR(I710)</f>
        <v>1</v>
      </c>
      <c r="U710" t="b">
        <f>OR(P710:T710)</f>
        <v>1</v>
      </c>
      <c r="W710" s="3">
        <f>SUM(L710:O710)</f>
        <v>1</v>
      </c>
      <c r="Y710" t="s">
        <v>1856</v>
      </c>
      <c r="Z710" t="s">
        <v>1857</v>
      </c>
      <c r="AA710" t="s">
        <v>1858</v>
      </c>
      <c r="AB710" t="s">
        <v>1859</v>
      </c>
      <c r="AC710" t="s">
        <v>1698</v>
      </c>
      <c r="AD710" t="s">
        <v>1699</v>
      </c>
      <c r="AE710" t="s">
        <v>1945</v>
      </c>
      <c r="AH710">
        <f>FIND(" en ",C710)</f>
        <v>28</v>
      </c>
      <c r="AI710" t="str">
        <f>MID(C710,AH710+4,9999)</f>
        <v>calle Cascanueces</v>
      </c>
      <c r="AJ710" t="str">
        <f>AI710&amp;" "&amp;D710&amp;", Madrid, Spain"</f>
        <v>calle Cascanueces , Madrid, Spain</v>
      </c>
    </row>
    <row r="711" spans="1:36" x14ac:dyDescent="0.35">
      <c r="A711" s="3">
        <v>259</v>
      </c>
      <c r="B711" t="s">
        <v>237</v>
      </c>
      <c r="C711" t="s">
        <v>282</v>
      </c>
      <c r="E711" t="s">
        <v>247</v>
      </c>
      <c r="F711" s="3">
        <v>5700</v>
      </c>
      <c r="G711" s="3">
        <v>6</v>
      </c>
      <c r="H711" s="3">
        <v>325</v>
      </c>
      <c r="I711" s="2">
        <v>6</v>
      </c>
      <c r="J711" s="3">
        <v>1</v>
      </c>
      <c r="K711" s="3">
        <v>1</v>
      </c>
      <c r="L711" s="3">
        <v>1</v>
      </c>
      <c r="M711" s="3">
        <v>0</v>
      </c>
      <c r="N711" s="3">
        <v>0</v>
      </c>
      <c r="O711" s="3">
        <v>0</v>
      </c>
      <c r="P711" t="b">
        <f>ISBLANK(E711)</f>
        <v>0</v>
      </c>
      <c r="Q711" t="b">
        <f>ISERROR(J711)</f>
        <v>0</v>
      </c>
      <c r="R711" t="b">
        <f>ISERROR(K711)</f>
        <v>0</v>
      </c>
      <c r="S711" t="b">
        <f>ISERROR(G711)</f>
        <v>0</v>
      </c>
      <c r="T711" t="b">
        <f>ISERROR(I711)</f>
        <v>0</v>
      </c>
      <c r="U711" t="b">
        <f>OR(P711:T711)</f>
        <v>0</v>
      </c>
      <c r="W711" s="3">
        <f>SUM(L711:O711)</f>
        <v>1</v>
      </c>
      <c r="Y711" t="s">
        <v>1710</v>
      </c>
      <c r="Z711" t="s">
        <v>1698</v>
      </c>
      <c r="AA711" t="s">
        <v>1903</v>
      </c>
      <c r="AB711" t="s">
        <v>1904</v>
      </c>
      <c r="AH711">
        <f>FIND(" en ",C711)</f>
        <v>6</v>
      </c>
      <c r="AI711" t="str">
        <f>MID(C711,AH711+4,9999)</f>
        <v>Conde Orgaz-Piovera</v>
      </c>
      <c r="AJ711" t="str">
        <f>AI711&amp;" "&amp;D711&amp;", Madrid, Spain"</f>
        <v>Conde Orgaz-Piovera , Madrid, Spain</v>
      </c>
    </row>
    <row r="712" spans="1:36" x14ac:dyDescent="0.35">
      <c r="A712" s="3">
        <v>260</v>
      </c>
      <c r="B712" t="s">
        <v>237</v>
      </c>
      <c r="C712" t="s">
        <v>283</v>
      </c>
      <c r="E712" t="s">
        <v>247</v>
      </c>
      <c r="F712" s="3">
        <v>2900</v>
      </c>
      <c r="G712" s="3">
        <v>4</v>
      </c>
      <c r="H712" s="3">
        <v>350</v>
      </c>
      <c r="I712" s="1" t="e">
        <v>#NULL!</v>
      </c>
      <c r="J712" s="1" t="e">
        <v>#NULL!</v>
      </c>
      <c r="K712" s="1" t="e">
        <v>#NULL!</v>
      </c>
      <c r="L712" s="3">
        <v>0</v>
      </c>
      <c r="M712" s="3">
        <v>1</v>
      </c>
      <c r="N712" s="3">
        <v>0</v>
      </c>
      <c r="O712" s="3">
        <v>1</v>
      </c>
      <c r="P712" t="b">
        <f>ISBLANK(E712)</f>
        <v>0</v>
      </c>
      <c r="Q712" t="b">
        <f>ISERROR(J712)</f>
        <v>1</v>
      </c>
      <c r="R712" t="b">
        <f>ISERROR(K712)</f>
        <v>1</v>
      </c>
      <c r="S712" t="b">
        <f>ISERROR(G712)</f>
        <v>0</v>
      </c>
      <c r="T712" t="b">
        <f>ISERROR(I712)</f>
        <v>1</v>
      </c>
      <c r="U712" t="b">
        <f>OR(P712:T712)</f>
        <v>1</v>
      </c>
      <c r="W712" s="5">
        <f>SUM(L712:O712)</f>
        <v>2</v>
      </c>
      <c r="Y712" t="s">
        <v>1767</v>
      </c>
      <c r="Z712" t="s">
        <v>1769</v>
      </c>
      <c r="AA712" t="s">
        <v>1698</v>
      </c>
      <c r="AB712" t="s">
        <v>1903</v>
      </c>
      <c r="AC712" t="s">
        <v>1904</v>
      </c>
      <c r="AH712">
        <f>FIND(" en ",C712)</f>
        <v>15</v>
      </c>
      <c r="AI712" t="str">
        <f>MID(C712,AH712+4,9999)</f>
        <v>Conde Orgaz-Piovera</v>
      </c>
      <c r="AJ712" t="str">
        <f>AI712&amp;" "&amp;D712&amp;", Madrid, Spain"</f>
        <v>Conde Orgaz-Piovera , Madrid, Spain</v>
      </c>
    </row>
    <row r="713" spans="1:36" x14ac:dyDescent="0.35">
      <c r="A713" s="3">
        <v>270</v>
      </c>
      <c r="B713" t="s">
        <v>237</v>
      </c>
      <c r="C713" t="s">
        <v>294</v>
      </c>
      <c r="E713" t="s">
        <v>247</v>
      </c>
      <c r="F713" s="3">
        <v>4000</v>
      </c>
      <c r="G713" s="3">
        <v>5</v>
      </c>
      <c r="H713" s="3">
        <v>340</v>
      </c>
      <c r="I713" s="1" t="e">
        <v>#NULL!</v>
      </c>
      <c r="J713" s="1" t="e">
        <v>#NULL!</v>
      </c>
      <c r="K713" s="1" t="e">
        <v>#NULL!</v>
      </c>
      <c r="L713" s="3">
        <v>0</v>
      </c>
      <c r="M713" s="3">
        <v>1</v>
      </c>
      <c r="N713" s="3">
        <v>0</v>
      </c>
      <c r="O713" s="3">
        <v>1</v>
      </c>
      <c r="P713" t="b">
        <f>ISBLANK(E713)</f>
        <v>0</v>
      </c>
      <c r="Q713" t="b">
        <f>ISERROR(J713)</f>
        <v>1</v>
      </c>
      <c r="R713" t="b">
        <f>ISERROR(K713)</f>
        <v>1</v>
      </c>
      <c r="S713" t="b">
        <f>ISERROR(G713)</f>
        <v>0</v>
      </c>
      <c r="T713" t="b">
        <f>ISERROR(I713)</f>
        <v>1</v>
      </c>
      <c r="U713" t="b">
        <f>OR(P713:T713)</f>
        <v>1</v>
      </c>
      <c r="W713" s="5">
        <f>SUM(L713:O713)</f>
        <v>2</v>
      </c>
      <c r="Y713" t="s">
        <v>1767</v>
      </c>
      <c r="Z713" t="s">
        <v>1769</v>
      </c>
      <c r="AA713" t="s">
        <v>1698</v>
      </c>
      <c r="AB713" t="s">
        <v>1699</v>
      </c>
      <c r="AC713" t="s">
        <v>1711</v>
      </c>
      <c r="AD713" t="s">
        <v>1954</v>
      </c>
      <c r="AE713" t="s">
        <v>1955</v>
      </c>
      <c r="AH713">
        <f>FIND(" en ",C713)</f>
        <v>15</v>
      </c>
      <c r="AI713" t="str">
        <f>MID(C713,AH713+4,9999)</f>
        <v>calle José Miguel Guridi</v>
      </c>
      <c r="AJ713" t="str">
        <f>AI713&amp;" "&amp;D713&amp;", Madrid, Spain"</f>
        <v>calle José Miguel Guridi , Madrid, Spain</v>
      </c>
    </row>
    <row r="714" spans="1:36" x14ac:dyDescent="0.35">
      <c r="A714" s="3">
        <v>272</v>
      </c>
      <c r="B714" t="s">
        <v>237</v>
      </c>
      <c r="C714" t="s">
        <v>283</v>
      </c>
      <c r="E714" t="s">
        <v>247</v>
      </c>
      <c r="F714" s="3">
        <v>4000</v>
      </c>
      <c r="G714" s="3">
        <v>5</v>
      </c>
      <c r="H714" s="3">
        <v>350</v>
      </c>
      <c r="I714" s="1" t="e">
        <v>#NULL!</v>
      </c>
      <c r="J714" s="1" t="e">
        <v>#NULL!</v>
      </c>
      <c r="K714" s="1" t="e">
        <v>#NULL!</v>
      </c>
      <c r="L714" s="3">
        <v>0</v>
      </c>
      <c r="M714" s="3">
        <v>1</v>
      </c>
      <c r="N714" s="3">
        <v>0</v>
      </c>
      <c r="O714" s="3">
        <v>1</v>
      </c>
      <c r="P714" t="b">
        <f>ISBLANK(E714)</f>
        <v>0</v>
      </c>
      <c r="Q714" t="b">
        <f>ISERROR(J714)</f>
        <v>1</v>
      </c>
      <c r="R714" t="b">
        <f>ISERROR(K714)</f>
        <v>1</v>
      </c>
      <c r="S714" t="b">
        <f>ISERROR(G714)</f>
        <v>0</v>
      </c>
      <c r="T714" t="b">
        <f>ISERROR(I714)</f>
        <v>1</v>
      </c>
      <c r="U714" t="b">
        <f>OR(P714:T714)</f>
        <v>1</v>
      </c>
      <c r="W714" s="5">
        <f>SUM(L714:O714)</f>
        <v>2</v>
      </c>
      <c r="Y714" t="s">
        <v>1767</v>
      </c>
      <c r="Z714" t="s">
        <v>1769</v>
      </c>
      <c r="AA714" t="s">
        <v>1698</v>
      </c>
      <c r="AB714" t="s">
        <v>1903</v>
      </c>
      <c r="AC714" t="s">
        <v>1904</v>
      </c>
      <c r="AH714">
        <f>FIND(" en ",C714)</f>
        <v>15</v>
      </c>
      <c r="AI714" t="str">
        <f>MID(C714,AH714+4,9999)</f>
        <v>Conde Orgaz-Piovera</v>
      </c>
      <c r="AJ714" t="str">
        <f>AI714&amp;" "&amp;D714&amp;", Madrid, Spain"</f>
        <v>Conde Orgaz-Piovera , Madrid, Spain</v>
      </c>
    </row>
    <row r="715" spans="1:36" x14ac:dyDescent="0.35">
      <c r="A715" s="3">
        <v>273</v>
      </c>
      <c r="B715" t="s">
        <v>237</v>
      </c>
      <c r="C715" t="s">
        <v>295</v>
      </c>
      <c r="E715" t="s">
        <v>247</v>
      </c>
      <c r="F715" s="3">
        <v>3900</v>
      </c>
      <c r="G715" s="3">
        <v>5</v>
      </c>
      <c r="H715" s="3">
        <v>411</v>
      </c>
      <c r="I715" s="1" t="e">
        <v>#NULL!</v>
      </c>
      <c r="J715" s="1" t="e">
        <v>#NULL!</v>
      </c>
      <c r="K715" s="1" t="e">
        <v>#NULL!</v>
      </c>
      <c r="L715" s="3">
        <v>0</v>
      </c>
      <c r="M715" s="3">
        <v>1</v>
      </c>
      <c r="N715" s="3">
        <v>0</v>
      </c>
      <c r="O715" s="3">
        <v>0</v>
      </c>
      <c r="P715" t="b">
        <f>ISBLANK(E715)</f>
        <v>0</v>
      </c>
      <c r="Q715" t="b">
        <f>ISERROR(J715)</f>
        <v>1</v>
      </c>
      <c r="R715" t="b">
        <f>ISERROR(K715)</f>
        <v>1</v>
      </c>
      <c r="S715" t="b">
        <f>ISERROR(G715)</f>
        <v>0</v>
      </c>
      <c r="T715" t="b">
        <f>ISERROR(I715)</f>
        <v>1</v>
      </c>
      <c r="U715" t="b">
        <f>OR(P715:T715)</f>
        <v>1</v>
      </c>
      <c r="W715" s="3">
        <f>SUM(L715:O715)</f>
        <v>1</v>
      </c>
      <c r="Y715" t="s">
        <v>1767</v>
      </c>
      <c r="Z715" t="s">
        <v>1768</v>
      </c>
      <c r="AA715" t="s">
        <v>1698</v>
      </c>
      <c r="AB715" t="s">
        <v>1903</v>
      </c>
      <c r="AC715" t="s">
        <v>1904</v>
      </c>
      <c r="AH715">
        <f>FIND(" en ",C715)</f>
        <v>15</v>
      </c>
      <c r="AI715" t="str">
        <f>MID(C715,AH715+4,9999)</f>
        <v>Conde Orgaz-Piovera</v>
      </c>
      <c r="AJ715" t="str">
        <f>AI715&amp;" "&amp;D715&amp;", Madrid, Spain"</f>
        <v>Conde Orgaz-Piovera , Madrid, Spain</v>
      </c>
    </row>
    <row r="716" spans="1:36" x14ac:dyDescent="0.35">
      <c r="A716" s="3">
        <v>276</v>
      </c>
      <c r="B716" t="s">
        <v>237</v>
      </c>
      <c r="C716" t="s">
        <v>298</v>
      </c>
      <c r="E716" t="s">
        <v>247</v>
      </c>
      <c r="F716" s="3">
        <v>3100</v>
      </c>
      <c r="G716" s="3">
        <v>4</v>
      </c>
      <c r="H716" s="3">
        <v>250</v>
      </c>
      <c r="I716" s="1" t="e">
        <v>#NULL!</v>
      </c>
      <c r="J716" s="1" t="e">
        <v>#NULL!</v>
      </c>
      <c r="K716" s="1" t="e">
        <v>#NULL!</v>
      </c>
      <c r="L716" s="3">
        <v>0</v>
      </c>
      <c r="M716" s="3">
        <v>1</v>
      </c>
      <c r="N716" s="3">
        <v>0</v>
      </c>
      <c r="O716" s="3">
        <v>0</v>
      </c>
      <c r="P716" t="b">
        <f>ISBLANK(E716)</f>
        <v>0</v>
      </c>
      <c r="Q716" t="b">
        <f>ISERROR(J716)</f>
        <v>1</v>
      </c>
      <c r="R716" t="b">
        <f>ISERROR(K716)</f>
        <v>1</v>
      </c>
      <c r="S716" t="b">
        <f>ISERROR(G716)</f>
        <v>0</v>
      </c>
      <c r="T716" t="b">
        <f>ISERROR(I716)</f>
        <v>1</v>
      </c>
      <c r="U716" t="b">
        <f>OR(P716:T716)</f>
        <v>1</v>
      </c>
      <c r="W716" s="3">
        <f>SUM(L716:O716)</f>
        <v>1</v>
      </c>
      <c r="Y716" t="s">
        <v>1856</v>
      </c>
      <c r="Z716" t="s">
        <v>1857</v>
      </c>
      <c r="AA716" t="s">
        <v>1858</v>
      </c>
      <c r="AB716" t="s">
        <v>1859</v>
      </c>
      <c r="AC716" t="s">
        <v>1698</v>
      </c>
      <c r="AD716" t="s">
        <v>1903</v>
      </c>
      <c r="AE716" t="s">
        <v>1904</v>
      </c>
      <c r="AH716">
        <f>FIND(" en ",C716)</f>
        <v>28</v>
      </c>
      <c r="AI716" t="str">
        <f>MID(C716,AH716+4,9999)</f>
        <v>Conde Orgaz-Piovera</v>
      </c>
      <c r="AJ716" t="str">
        <f>AI716&amp;" "&amp;D716&amp;", Madrid, Spain"</f>
        <v>Conde Orgaz-Piovera , Madrid, Spain</v>
      </c>
    </row>
    <row r="717" spans="1:36" x14ac:dyDescent="0.35">
      <c r="A717" s="3">
        <v>277</v>
      </c>
      <c r="B717" t="s">
        <v>237</v>
      </c>
      <c r="C717" t="s">
        <v>283</v>
      </c>
      <c r="E717" t="s">
        <v>247</v>
      </c>
      <c r="F717" s="3">
        <v>4200</v>
      </c>
      <c r="G717" s="3">
        <v>4</v>
      </c>
      <c r="H717" s="3">
        <v>400</v>
      </c>
      <c r="I717" s="1" t="e">
        <v>#NULL!</v>
      </c>
      <c r="J717" s="1" t="e">
        <v>#NULL!</v>
      </c>
      <c r="K717" s="1" t="e">
        <v>#NULL!</v>
      </c>
      <c r="L717" s="3">
        <v>0</v>
      </c>
      <c r="M717" s="3">
        <v>1</v>
      </c>
      <c r="N717" s="3">
        <v>0</v>
      </c>
      <c r="O717" s="3">
        <v>1</v>
      </c>
      <c r="P717" t="b">
        <f>ISBLANK(E717)</f>
        <v>0</v>
      </c>
      <c r="Q717" t="b">
        <f>ISERROR(J717)</f>
        <v>1</v>
      </c>
      <c r="R717" t="b">
        <f>ISERROR(K717)</f>
        <v>1</v>
      </c>
      <c r="S717" t="b">
        <f>ISERROR(G717)</f>
        <v>0</v>
      </c>
      <c r="T717" t="b">
        <f>ISERROR(I717)</f>
        <v>1</v>
      </c>
      <c r="U717" t="b">
        <f>OR(P717:T717)</f>
        <v>1</v>
      </c>
      <c r="W717" s="5">
        <f>SUM(L717:O717)</f>
        <v>2</v>
      </c>
      <c r="Y717" t="s">
        <v>1767</v>
      </c>
      <c r="Z717" t="s">
        <v>1769</v>
      </c>
      <c r="AA717" t="s">
        <v>1698</v>
      </c>
      <c r="AB717" t="s">
        <v>1903</v>
      </c>
      <c r="AC717" t="s">
        <v>1904</v>
      </c>
      <c r="AH717">
        <f>FIND(" en ",C717)</f>
        <v>15</v>
      </c>
      <c r="AI717" t="str">
        <f>MID(C717,AH717+4,9999)</f>
        <v>Conde Orgaz-Piovera</v>
      </c>
      <c r="AJ717" t="str">
        <f>AI717&amp;" "&amp;D717&amp;", Madrid, Spain"</f>
        <v>Conde Orgaz-Piovera , Madrid, Spain</v>
      </c>
    </row>
    <row r="718" spans="1:36" x14ac:dyDescent="0.35">
      <c r="A718" s="3">
        <v>286</v>
      </c>
      <c r="B718" t="s">
        <v>237</v>
      </c>
      <c r="C718" t="s">
        <v>298</v>
      </c>
      <c r="E718" t="s">
        <v>247</v>
      </c>
      <c r="F718" s="3">
        <v>5000</v>
      </c>
      <c r="G718" s="3">
        <v>6</v>
      </c>
      <c r="H718" s="3">
        <v>475</v>
      </c>
      <c r="I718" s="1" t="e">
        <v>#NULL!</v>
      </c>
      <c r="J718" s="1" t="e">
        <v>#NULL!</v>
      </c>
      <c r="K718" s="1" t="e">
        <v>#NULL!</v>
      </c>
      <c r="L718" s="3">
        <v>0</v>
      </c>
      <c r="M718" s="3">
        <v>1</v>
      </c>
      <c r="N718" s="3">
        <v>0</v>
      </c>
      <c r="O718" s="3">
        <v>0</v>
      </c>
      <c r="P718" t="b">
        <f>ISBLANK(E718)</f>
        <v>0</v>
      </c>
      <c r="Q718" t="b">
        <f>ISERROR(J718)</f>
        <v>1</v>
      </c>
      <c r="R718" t="b">
        <f>ISERROR(K718)</f>
        <v>1</v>
      </c>
      <c r="S718" t="b">
        <f>ISERROR(G718)</f>
        <v>0</v>
      </c>
      <c r="T718" t="b">
        <f>ISERROR(I718)</f>
        <v>1</v>
      </c>
      <c r="U718" t="b">
        <f>OR(P718:T718)</f>
        <v>1</v>
      </c>
      <c r="W718" s="3">
        <f>SUM(L718:O718)</f>
        <v>1</v>
      </c>
      <c r="Y718" t="s">
        <v>1856</v>
      </c>
      <c r="Z718" t="s">
        <v>1857</v>
      </c>
      <c r="AA718" t="s">
        <v>1858</v>
      </c>
      <c r="AB718" t="s">
        <v>1859</v>
      </c>
      <c r="AC718" t="s">
        <v>1698</v>
      </c>
      <c r="AD718" t="s">
        <v>1903</v>
      </c>
      <c r="AE718" t="s">
        <v>1904</v>
      </c>
      <c r="AH718">
        <f>FIND(" en ",C718)</f>
        <v>28</v>
      </c>
      <c r="AI718" t="str">
        <f>MID(C718,AH718+4,9999)</f>
        <v>Conde Orgaz-Piovera</v>
      </c>
      <c r="AJ718" t="str">
        <f>AI718&amp;" "&amp;D718&amp;", Madrid, Spain"</f>
        <v>Conde Orgaz-Piovera , Madrid, Spain</v>
      </c>
    </row>
    <row r="719" spans="1:36" x14ac:dyDescent="0.35">
      <c r="A719" s="3">
        <v>287</v>
      </c>
      <c r="B719" t="s">
        <v>237</v>
      </c>
      <c r="C719" t="s">
        <v>283</v>
      </c>
      <c r="E719" t="s">
        <v>247</v>
      </c>
      <c r="F719" s="3">
        <v>3000</v>
      </c>
      <c r="G719" s="3">
        <v>4</v>
      </c>
      <c r="H719" s="3">
        <v>412</v>
      </c>
      <c r="I719" s="1" t="e">
        <v>#NULL!</v>
      </c>
      <c r="J719" s="1" t="e">
        <v>#NULL!</v>
      </c>
      <c r="K719" s="1" t="e">
        <v>#NULL!</v>
      </c>
      <c r="L719" s="3">
        <v>0</v>
      </c>
      <c r="M719" s="3">
        <v>1</v>
      </c>
      <c r="N719" s="3">
        <v>0</v>
      </c>
      <c r="O719" s="3">
        <v>1</v>
      </c>
      <c r="P719" t="b">
        <f>ISBLANK(E719)</f>
        <v>0</v>
      </c>
      <c r="Q719" t="b">
        <f>ISERROR(J719)</f>
        <v>1</v>
      </c>
      <c r="R719" t="b">
        <f>ISERROR(K719)</f>
        <v>1</v>
      </c>
      <c r="S719" t="b">
        <f>ISERROR(G719)</f>
        <v>0</v>
      </c>
      <c r="T719" t="b">
        <f>ISERROR(I719)</f>
        <v>1</v>
      </c>
      <c r="U719" t="b">
        <f>OR(P719:T719)</f>
        <v>1</v>
      </c>
      <c r="W719" s="5">
        <f>SUM(L719:O719)</f>
        <v>2</v>
      </c>
      <c r="Y719" t="s">
        <v>1767</v>
      </c>
      <c r="Z719" t="s">
        <v>1769</v>
      </c>
      <c r="AA719" t="s">
        <v>1698</v>
      </c>
      <c r="AB719" t="s">
        <v>1903</v>
      </c>
      <c r="AC719" t="s">
        <v>1904</v>
      </c>
      <c r="AH719">
        <f>FIND(" en ",C719)</f>
        <v>15</v>
      </c>
      <c r="AI719" t="str">
        <f>MID(C719,AH719+4,9999)</f>
        <v>Conde Orgaz-Piovera</v>
      </c>
      <c r="AJ719" t="str">
        <f>AI719&amp;" "&amp;D719&amp;", Madrid, Spain"</f>
        <v>Conde Orgaz-Piovera , Madrid, Spain</v>
      </c>
    </row>
    <row r="720" spans="1:36" x14ac:dyDescent="0.35">
      <c r="A720" s="3">
        <v>290</v>
      </c>
      <c r="B720" t="s">
        <v>237</v>
      </c>
      <c r="C720" t="s">
        <v>298</v>
      </c>
      <c r="E720" t="s">
        <v>247</v>
      </c>
      <c r="F720" s="3">
        <v>4500</v>
      </c>
      <c r="G720" s="3">
        <v>5</v>
      </c>
      <c r="H720" s="3">
        <v>300</v>
      </c>
      <c r="I720" s="1" t="e">
        <v>#NULL!</v>
      </c>
      <c r="J720" s="1" t="e">
        <v>#NULL!</v>
      </c>
      <c r="K720" s="1" t="e">
        <v>#NULL!</v>
      </c>
      <c r="L720" s="3">
        <v>0</v>
      </c>
      <c r="M720" s="3">
        <v>1</v>
      </c>
      <c r="N720" s="3">
        <v>0</v>
      </c>
      <c r="O720" s="3">
        <v>0</v>
      </c>
      <c r="P720" t="b">
        <f>ISBLANK(E720)</f>
        <v>0</v>
      </c>
      <c r="Q720" t="b">
        <f>ISERROR(J720)</f>
        <v>1</v>
      </c>
      <c r="R720" t="b">
        <f>ISERROR(K720)</f>
        <v>1</v>
      </c>
      <c r="S720" t="b">
        <f>ISERROR(G720)</f>
        <v>0</v>
      </c>
      <c r="T720" t="b">
        <f>ISERROR(I720)</f>
        <v>1</v>
      </c>
      <c r="U720" t="b">
        <f>OR(P720:T720)</f>
        <v>1</v>
      </c>
      <c r="W720" s="3">
        <f>SUM(L720:O720)</f>
        <v>1</v>
      </c>
      <c r="Y720" t="s">
        <v>1856</v>
      </c>
      <c r="Z720" t="s">
        <v>1857</v>
      </c>
      <c r="AA720" t="s">
        <v>1858</v>
      </c>
      <c r="AB720" t="s">
        <v>1859</v>
      </c>
      <c r="AC720" t="s">
        <v>1698</v>
      </c>
      <c r="AD720" t="s">
        <v>1903</v>
      </c>
      <c r="AE720" t="s">
        <v>1904</v>
      </c>
      <c r="AH720">
        <f>FIND(" en ",C720)</f>
        <v>28</v>
      </c>
      <c r="AI720" t="str">
        <f>MID(C720,AH720+4,9999)</f>
        <v>Conde Orgaz-Piovera</v>
      </c>
      <c r="AJ720" t="str">
        <f>AI720&amp;" "&amp;D720&amp;", Madrid, Spain"</f>
        <v>Conde Orgaz-Piovera , Madrid, Spain</v>
      </c>
    </row>
    <row r="721" spans="1:36" x14ac:dyDescent="0.35">
      <c r="A721" s="3">
        <v>292</v>
      </c>
      <c r="B721" t="s">
        <v>237</v>
      </c>
      <c r="C721" t="s">
        <v>249</v>
      </c>
      <c r="E721" t="s">
        <v>247</v>
      </c>
      <c r="F721" s="3">
        <v>3300</v>
      </c>
      <c r="G721" s="3">
        <v>5</v>
      </c>
      <c r="H721" s="3">
        <v>234</v>
      </c>
      <c r="I721" s="2">
        <v>2</v>
      </c>
      <c r="J721" s="3">
        <v>1</v>
      </c>
      <c r="K721" s="3">
        <v>1</v>
      </c>
      <c r="L721" s="3">
        <v>0</v>
      </c>
      <c r="M721" s="3">
        <v>0</v>
      </c>
      <c r="N721" s="3">
        <v>0</v>
      </c>
      <c r="O721" s="3">
        <v>0</v>
      </c>
      <c r="P721" t="b">
        <f>ISBLANK(E721)</f>
        <v>0</v>
      </c>
      <c r="Q721" t="b">
        <f>ISERROR(J721)</f>
        <v>0</v>
      </c>
      <c r="R721" t="b">
        <f>ISERROR(K721)</f>
        <v>0</v>
      </c>
      <c r="S721" t="b">
        <f>ISERROR(G721)</f>
        <v>0</v>
      </c>
      <c r="T721" t="b">
        <f>ISERROR(I721)</f>
        <v>0</v>
      </c>
      <c r="U721" t="b">
        <f>OR(P721:T721)</f>
        <v>0</v>
      </c>
      <c r="W721" s="3">
        <f>SUM(L721:O721)</f>
        <v>0</v>
      </c>
      <c r="Y721" t="s">
        <v>1697</v>
      </c>
      <c r="Z721" t="s">
        <v>1698</v>
      </c>
      <c r="AA721" t="s">
        <v>1903</v>
      </c>
      <c r="AB721" t="s">
        <v>1904</v>
      </c>
      <c r="AH721">
        <f>FIND(" en ",C721)</f>
        <v>5</v>
      </c>
      <c r="AI721" t="str">
        <f>MID(C721,AH721+4,9999)</f>
        <v>Conde Orgaz-Piovera</v>
      </c>
      <c r="AJ721" t="str">
        <f>AI721&amp;" "&amp;D721&amp;", Madrid, Spain"</f>
        <v>Conde Orgaz-Piovera , Madrid, Spain</v>
      </c>
    </row>
    <row r="722" spans="1:36" x14ac:dyDescent="0.35">
      <c r="A722" s="3">
        <v>294</v>
      </c>
      <c r="B722" t="s">
        <v>237</v>
      </c>
      <c r="C722" t="s">
        <v>307</v>
      </c>
      <c r="E722" t="s">
        <v>247</v>
      </c>
      <c r="F722" s="3">
        <v>1300</v>
      </c>
      <c r="G722" s="3">
        <v>1</v>
      </c>
      <c r="H722" s="3">
        <v>60</v>
      </c>
      <c r="I722" s="2">
        <v>0</v>
      </c>
      <c r="J722" s="3">
        <v>1</v>
      </c>
      <c r="K722" s="3">
        <v>1</v>
      </c>
      <c r="L722" s="3">
        <v>0</v>
      </c>
      <c r="M722" s="3">
        <v>0</v>
      </c>
      <c r="N722" s="3">
        <v>0</v>
      </c>
      <c r="O722" s="3">
        <v>0</v>
      </c>
      <c r="P722" t="b">
        <f>ISBLANK(E722)</f>
        <v>0</v>
      </c>
      <c r="Q722" t="b">
        <f>ISERROR(J722)</f>
        <v>0</v>
      </c>
      <c r="R722" t="b">
        <f>ISERROR(K722)</f>
        <v>0</v>
      </c>
      <c r="S722" t="b">
        <f>ISERROR(G722)</f>
        <v>0</v>
      </c>
      <c r="T722" t="b">
        <f>ISERROR(I722)</f>
        <v>0</v>
      </c>
      <c r="U722" t="b">
        <f>OR(P722:T722)</f>
        <v>0</v>
      </c>
      <c r="W722" s="3">
        <f>SUM(L722:O722)</f>
        <v>0</v>
      </c>
      <c r="Y722" t="s">
        <v>1697</v>
      </c>
      <c r="Z722" t="s">
        <v>1698</v>
      </c>
      <c r="AA722" t="s">
        <v>1780</v>
      </c>
      <c r="AB722" t="s">
        <v>1966</v>
      </c>
      <c r="AH722">
        <f>FIND(" en ",C722)</f>
        <v>5</v>
      </c>
      <c r="AI722" t="str">
        <f>MID(C722,AH722+4,9999)</f>
        <v>plaza Liceo</v>
      </c>
      <c r="AJ722" t="str">
        <f>AI722&amp;" "&amp;D722&amp;", Madrid, Spain"</f>
        <v>plaza Liceo , Madrid, Spain</v>
      </c>
    </row>
    <row r="723" spans="1:36" x14ac:dyDescent="0.35">
      <c r="A723" s="3">
        <v>297</v>
      </c>
      <c r="B723" t="s">
        <v>237</v>
      </c>
      <c r="C723" t="s">
        <v>312</v>
      </c>
      <c r="D723" t="s">
        <v>313</v>
      </c>
      <c r="E723" t="s">
        <v>247</v>
      </c>
      <c r="F723" s="3">
        <v>6500</v>
      </c>
      <c r="G723" s="3">
        <v>4</v>
      </c>
      <c r="H723" s="3">
        <v>256</v>
      </c>
      <c r="I723" s="2">
        <v>2</v>
      </c>
      <c r="J723" s="3">
        <v>1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  <c r="P723" t="b">
        <f>ISBLANK(E723)</f>
        <v>0</v>
      </c>
      <c r="Q723" t="b">
        <f>ISERROR(J723)</f>
        <v>0</v>
      </c>
      <c r="R723" t="b">
        <f>ISERROR(K723)</f>
        <v>0</v>
      </c>
      <c r="S723" t="b">
        <f>ISERROR(G723)</f>
        <v>0</v>
      </c>
      <c r="T723" t="b">
        <f>ISERROR(I723)</f>
        <v>0</v>
      </c>
      <c r="U723" t="b">
        <f>OR(P723:T723)</f>
        <v>0</v>
      </c>
      <c r="W723" s="3">
        <f>SUM(L723:O723)</f>
        <v>0</v>
      </c>
      <c r="Y723" t="s">
        <v>1697</v>
      </c>
      <c r="Z723" t="s">
        <v>1698</v>
      </c>
      <c r="AA723" t="s">
        <v>1762</v>
      </c>
      <c r="AB723" t="s">
        <v>1700</v>
      </c>
      <c r="AC723" t="s">
        <v>1722</v>
      </c>
      <c r="AD723" t="s">
        <v>1970</v>
      </c>
      <c r="AH723">
        <f>FIND(" en ",C723)</f>
        <v>5</v>
      </c>
      <c r="AI723" t="str">
        <f>MID(C723,AH723+4,9999)</f>
        <v>avenida de los Madroños</v>
      </c>
      <c r="AJ723" t="str">
        <f>AI723&amp;" "&amp;D723&amp;", Madrid, Spain"</f>
        <v>avenida de los Madroños 27, Madrid, Spain</v>
      </c>
    </row>
    <row r="724" spans="1:36" x14ac:dyDescent="0.35">
      <c r="A724" s="3">
        <v>298</v>
      </c>
      <c r="B724" t="s">
        <v>237</v>
      </c>
      <c r="C724" t="s">
        <v>312</v>
      </c>
      <c r="D724" t="s">
        <v>313</v>
      </c>
      <c r="E724" t="s">
        <v>247</v>
      </c>
      <c r="F724" s="3">
        <v>5500</v>
      </c>
      <c r="G724" s="3">
        <v>4</v>
      </c>
      <c r="H724" s="3">
        <v>257</v>
      </c>
      <c r="I724" s="2">
        <v>2</v>
      </c>
      <c r="J724" s="3">
        <v>1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  <c r="P724" t="b">
        <f>ISBLANK(E724)</f>
        <v>0</v>
      </c>
      <c r="Q724" t="b">
        <f>ISERROR(J724)</f>
        <v>0</v>
      </c>
      <c r="R724" t="b">
        <f>ISERROR(K724)</f>
        <v>0</v>
      </c>
      <c r="S724" t="b">
        <f>ISERROR(G724)</f>
        <v>0</v>
      </c>
      <c r="T724" t="b">
        <f>ISERROR(I724)</f>
        <v>0</v>
      </c>
      <c r="U724" t="b">
        <f>OR(P724:T724)</f>
        <v>0</v>
      </c>
      <c r="W724" s="3">
        <f>SUM(L724:O724)</f>
        <v>0</v>
      </c>
      <c r="Y724" t="s">
        <v>1697</v>
      </c>
      <c r="Z724" t="s">
        <v>1698</v>
      </c>
      <c r="AA724" t="s">
        <v>1762</v>
      </c>
      <c r="AB724" t="s">
        <v>1700</v>
      </c>
      <c r="AC724" t="s">
        <v>1722</v>
      </c>
      <c r="AD724" t="s">
        <v>1970</v>
      </c>
      <c r="AH724">
        <f>FIND(" en ",C724)</f>
        <v>5</v>
      </c>
      <c r="AI724" t="str">
        <f>MID(C724,AH724+4,9999)</f>
        <v>avenida de los Madroños</v>
      </c>
      <c r="AJ724" t="str">
        <f>AI724&amp;" "&amp;D724&amp;", Madrid, Spain"</f>
        <v>avenida de los Madroños 27, Madrid, Spain</v>
      </c>
    </row>
    <row r="725" spans="1:36" x14ac:dyDescent="0.35">
      <c r="A725" s="3">
        <v>300</v>
      </c>
      <c r="B725" t="s">
        <v>237</v>
      </c>
      <c r="C725" t="s">
        <v>315</v>
      </c>
      <c r="D725" t="s">
        <v>88</v>
      </c>
      <c r="E725" t="s">
        <v>247</v>
      </c>
      <c r="F725" s="3">
        <v>1250</v>
      </c>
      <c r="G725" s="3">
        <v>2</v>
      </c>
      <c r="H725" s="3">
        <v>130</v>
      </c>
      <c r="I725" s="2">
        <v>5</v>
      </c>
      <c r="J725" s="3">
        <v>1</v>
      </c>
      <c r="K725" s="3">
        <v>1</v>
      </c>
      <c r="L725" s="3">
        <v>0</v>
      </c>
      <c r="M725" s="3">
        <v>0</v>
      </c>
      <c r="N725" s="3">
        <v>1</v>
      </c>
      <c r="O725" s="3">
        <v>0</v>
      </c>
      <c r="P725" t="b">
        <f>ISBLANK(E725)</f>
        <v>0</v>
      </c>
      <c r="Q725" t="b">
        <f>ISERROR(J725)</f>
        <v>0</v>
      </c>
      <c r="R725" t="b">
        <f>ISERROR(K725)</f>
        <v>0</v>
      </c>
      <c r="S725" t="b">
        <f>ISERROR(G725)</f>
        <v>0</v>
      </c>
      <c r="T725" t="b">
        <f>ISERROR(I725)</f>
        <v>0</v>
      </c>
      <c r="U725" t="b">
        <f>OR(P725:T725)</f>
        <v>0</v>
      </c>
      <c r="W725" s="3">
        <f>SUM(L725:O725)</f>
        <v>1</v>
      </c>
      <c r="Y725" t="s">
        <v>1718</v>
      </c>
      <c r="Z725" t="s">
        <v>1698</v>
      </c>
      <c r="AA725" t="s">
        <v>1699</v>
      </c>
      <c r="AB725" t="s">
        <v>1974</v>
      </c>
      <c r="AH725">
        <f>FIND(" en ",C725)</f>
        <v>7</v>
      </c>
      <c r="AI725" t="str">
        <f>MID(C725,AH725+4,9999)</f>
        <v>calle Toronga</v>
      </c>
      <c r="AJ725" t="str">
        <f>AI725&amp;" "&amp;D725&amp;", Madrid, Spain"</f>
        <v>calle Toronga 31, Madrid, Spain</v>
      </c>
    </row>
    <row r="726" spans="1:36" x14ac:dyDescent="0.35">
      <c r="A726" s="3">
        <v>301</v>
      </c>
      <c r="B726" t="s">
        <v>237</v>
      </c>
      <c r="C726" t="s">
        <v>316</v>
      </c>
      <c r="D726" t="s">
        <v>286</v>
      </c>
      <c r="E726" t="s">
        <v>247</v>
      </c>
      <c r="F726" s="3">
        <v>1500</v>
      </c>
      <c r="G726" s="3">
        <v>3</v>
      </c>
      <c r="H726" s="3">
        <v>140</v>
      </c>
      <c r="I726" s="2">
        <v>5</v>
      </c>
      <c r="J726" s="3">
        <v>1</v>
      </c>
      <c r="K726" s="3">
        <v>1</v>
      </c>
      <c r="L726" s="3">
        <v>0</v>
      </c>
      <c r="M726" s="3">
        <v>0</v>
      </c>
      <c r="N726" s="3">
        <v>1</v>
      </c>
      <c r="O726" s="3">
        <v>0</v>
      </c>
      <c r="P726" t="b">
        <f>ISBLANK(E726)</f>
        <v>0</v>
      </c>
      <c r="Q726" t="b">
        <f>ISERROR(J726)</f>
        <v>0</v>
      </c>
      <c r="R726" t="b">
        <f>ISERROR(K726)</f>
        <v>0</v>
      </c>
      <c r="S726" t="b">
        <f>ISERROR(G726)</f>
        <v>0</v>
      </c>
      <c r="T726" t="b">
        <f>ISERROR(I726)</f>
        <v>0</v>
      </c>
      <c r="U726" t="b">
        <f>OR(P726:T726)</f>
        <v>0</v>
      </c>
      <c r="W726" s="3">
        <f>SUM(L726:O726)</f>
        <v>1</v>
      </c>
      <c r="Y726" t="s">
        <v>1718</v>
      </c>
      <c r="Z726" t="s">
        <v>1698</v>
      </c>
      <c r="AA726" t="s">
        <v>1699</v>
      </c>
      <c r="AB726" t="s">
        <v>1700</v>
      </c>
      <c r="AC726" t="s">
        <v>1975</v>
      </c>
      <c r="AH726">
        <f>FIND(" en ",C726)</f>
        <v>7</v>
      </c>
      <c r="AI726" t="str">
        <f>MID(C726,AH726+4,9999)</f>
        <v>calle de Silvano</v>
      </c>
      <c r="AJ726" t="str">
        <f>AI726&amp;" "&amp;D726&amp;", Madrid, Spain"</f>
        <v>calle de Silvano 47, Madrid, Spain</v>
      </c>
    </row>
    <row r="727" spans="1:36" x14ac:dyDescent="0.35">
      <c r="A727" s="3">
        <v>302</v>
      </c>
      <c r="B727" t="s">
        <v>237</v>
      </c>
      <c r="C727" t="s">
        <v>246</v>
      </c>
      <c r="E727" t="s">
        <v>247</v>
      </c>
      <c r="F727" s="3">
        <v>3100</v>
      </c>
      <c r="G727" s="3">
        <v>4</v>
      </c>
      <c r="H727" s="3">
        <v>442</v>
      </c>
      <c r="I727" s="1" t="e">
        <v>#NULL!</v>
      </c>
      <c r="J727" s="1" t="e">
        <v>#NULL!</v>
      </c>
      <c r="K727" s="1" t="e">
        <v>#NULL!</v>
      </c>
      <c r="L727" s="3">
        <v>0</v>
      </c>
      <c r="M727" s="3">
        <v>1</v>
      </c>
      <c r="N727" s="3">
        <v>0</v>
      </c>
      <c r="O727" s="3">
        <v>0</v>
      </c>
      <c r="P727" t="b">
        <f>ISBLANK(E727)</f>
        <v>0</v>
      </c>
      <c r="Q727" t="b">
        <f>ISERROR(J727)</f>
        <v>1</v>
      </c>
      <c r="R727" t="b">
        <f>ISERROR(K727)</f>
        <v>1</v>
      </c>
      <c r="S727" t="b">
        <f>ISERROR(G727)</f>
        <v>0</v>
      </c>
      <c r="T727" t="b">
        <f>ISERROR(I727)</f>
        <v>1</v>
      </c>
      <c r="U727" t="b">
        <f>OR(P727:T727)</f>
        <v>1</v>
      </c>
      <c r="W727" s="3">
        <f>SUM(L727:O727)</f>
        <v>1</v>
      </c>
      <c r="Y727" t="s">
        <v>1767</v>
      </c>
      <c r="Z727" t="s">
        <v>1698</v>
      </c>
      <c r="AA727" t="s">
        <v>1903</v>
      </c>
      <c r="AB727" t="s">
        <v>1904</v>
      </c>
      <c r="AH727">
        <f>FIND(" en ",C727)</f>
        <v>7</v>
      </c>
      <c r="AI727" t="str">
        <f>MID(C727,AH727+4,9999)</f>
        <v>Conde Orgaz-Piovera</v>
      </c>
      <c r="AJ727" t="str">
        <f>AI727&amp;" "&amp;D727&amp;", Madrid, Spain"</f>
        <v>Conde Orgaz-Piovera , Madrid, Spain</v>
      </c>
    </row>
    <row r="728" spans="1:36" x14ac:dyDescent="0.35">
      <c r="A728" s="3">
        <v>311</v>
      </c>
      <c r="B728" t="s">
        <v>237</v>
      </c>
      <c r="C728" t="s">
        <v>298</v>
      </c>
      <c r="E728" t="s">
        <v>247</v>
      </c>
      <c r="F728" s="3">
        <v>4500</v>
      </c>
      <c r="G728" s="3">
        <v>6</v>
      </c>
      <c r="H728" s="3">
        <v>330</v>
      </c>
      <c r="I728" s="1" t="e">
        <v>#NULL!</v>
      </c>
      <c r="J728" s="1" t="e">
        <v>#NULL!</v>
      </c>
      <c r="K728" s="1" t="e">
        <v>#NULL!</v>
      </c>
      <c r="L728" s="3">
        <v>0</v>
      </c>
      <c r="M728" s="3">
        <v>1</v>
      </c>
      <c r="N728" s="3">
        <v>0</v>
      </c>
      <c r="O728" s="3">
        <v>0</v>
      </c>
      <c r="P728" t="b">
        <f>ISBLANK(E728)</f>
        <v>0</v>
      </c>
      <c r="Q728" t="b">
        <f>ISERROR(J728)</f>
        <v>1</v>
      </c>
      <c r="R728" t="b">
        <f>ISERROR(K728)</f>
        <v>1</v>
      </c>
      <c r="S728" t="b">
        <f>ISERROR(G728)</f>
        <v>0</v>
      </c>
      <c r="T728" t="b">
        <f>ISERROR(I728)</f>
        <v>1</v>
      </c>
      <c r="U728" t="b">
        <f>OR(P728:T728)</f>
        <v>1</v>
      </c>
      <c r="W728" s="3">
        <f>SUM(L728:O728)</f>
        <v>1</v>
      </c>
      <c r="Y728" t="s">
        <v>1856</v>
      </c>
      <c r="Z728" t="s">
        <v>1857</v>
      </c>
      <c r="AA728" t="s">
        <v>1858</v>
      </c>
      <c r="AB728" t="s">
        <v>1859</v>
      </c>
      <c r="AC728" t="s">
        <v>1698</v>
      </c>
      <c r="AD728" t="s">
        <v>1903</v>
      </c>
      <c r="AE728" t="s">
        <v>1904</v>
      </c>
      <c r="AH728">
        <f>FIND(" en ",C728)</f>
        <v>28</v>
      </c>
      <c r="AI728" t="str">
        <f>MID(C728,AH728+4,9999)</f>
        <v>Conde Orgaz-Piovera</v>
      </c>
      <c r="AJ728" t="str">
        <f>AI728&amp;" "&amp;D728&amp;", Madrid, Spain"</f>
        <v>Conde Orgaz-Piovera , Madrid, Spain</v>
      </c>
    </row>
    <row r="729" spans="1:36" x14ac:dyDescent="0.35">
      <c r="A729" s="3">
        <v>313</v>
      </c>
      <c r="B729" t="s">
        <v>237</v>
      </c>
      <c r="C729" t="s">
        <v>298</v>
      </c>
      <c r="E729" t="s">
        <v>247</v>
      </c>
      <c r="F729" s="3">
        <v>7500</v>
      </c>
      <c r="G729" s="3">
        <v>6</v>
      </c>
      <c r="H729" s="3">
        <v>670</v>
      </c>
      <c r="I729" s="1" t="e">
        <v>#NULL!</v>
      </c>
      <c r="J729" s="1" t="e">
        <v>#NULL!</v>
      </c>
      <c r="K729" s="1" t="e">
        <v>#NULL!</v>
      </c>
      <c r="L729" s="3">
        <v>0</v>
      </c>
      <c r="M729" s="3">
        <v>1</v>
      </c>
      <c r="N729" s="3">
        <v>0</v>
      </c>
      <c r="O729" s="3">
        <v>0</v>
      </c>
      <c r="P729" t="b">
        <f>ISBLANK(E729)</f>
        <v>0</v>
      </c>
      <c r="Q729" t="b">
        <f>ISERROR(J729)</f>
        <v>1</v>
      </c>
      <c r="R729" t="b">
        <f>ISERROR(K729)</f>
        <v>1</v>
      </c>
      <c r="S729" t="b">
        <f>ISERROR(G729)</f>
        <v>0</v>
      </c>
      <c r="T729" t="b">
        <f>ISERROR(I729)</f>
        <v>1</v>
      </c>
      <c r="U729" t="b">
        <f>OR(P729:T729)</f>
        <v>1</v>
      </c>
      <c r="W729" s="3">
        <f>SUM(L729:O729)</f>
        <v>1</v>
      </c>
      <c r="Y729" t="s">
        <v>1856</v>
      </c>
      <c r="Z729" t="s">
        <v>1857</v>
      </c>
      <c r="AA729" t="s">
        <v>1858</v>
      </c>
      <c r="AB729" t="s">
        <v>1859</v>
      </c>
      <c r="AC729" t="s">
        <v>1698</v>
      </c>
      <c r="AD729" t="s">
        <v>1903</v>
      </c>
      <c r="AE729" t="s">
        <v>1904</v>
      </c>
      <c r="AH729">
        <f>FIND(" en ",C729)</f>
        <v>28</v>
      </c>
      <c r="AI729" t="str">
        <f>MID(C729,AH729+4,9999)</f>
        <v>Conde Orgaz-Piovera</v>
      </c>
      <c r="AJ729" t="str">
        <f>AI729&amp;" "&amp;D729&amp;", Madrid, Spain"</f>
        <v>Conde Orgaz-Piovera , Madrid, Spain</v>
      </c>
    </row>
    <row r="730" spans="1:36" x14ac:dyDescent="0.35">
      <c r="A730" s="3">
        <v>314</v>
      </c>
      <c r="B730" t="s">
        <v>237</v>
      </c>
      <c r="C730" t="s">
        <v>322</v>
      </c>
      <c r="E730" t="s">
        <v>247</v>
      </c>
      <c r="F730" s="3">
        <v>4000</v>
      </c>
      <c r="G730" s="3">
        <v>6</v>
      </c>
      <c r="H730" s="3">
        <v>380</v>
      </c>
      <c r="I730" s="1" t="e">
        <v>#NULL!</v>
      </c>
      <c r="J730" s="1" t="e">
        <v>#NULL!</v>
      </c>
      <c r="K730" s="1" t="e">
        <v>#NULL!</v>
      </c>
      <c r="L730" s="3">
        <v>0</v>
      </c>
      <c r="M730" s="3">
        <v>1</v>
      </c>
      <c r="N730" s="3">
        <v>0</v>
      </c>
      <c r="O730" s="3">
        <v>1</v>
      </c>
      <c r="P730" t="b">
        <f>ISBLANK(E730)</f>
        <v>0</v>
      </c>
      <c r="Q730" t="b">
        <f>ISERROR(J730)</f>
        <v>1</v>
      </c>
      <c r="R730" t="b">
        <f>ISERROR(K730)</f>
        <v>1</v>
      </c>
      <c r="S730" t="b">
        <f>ISERROR(G730)</f>
        <v>0</v>
      </c>
      <c r="T730" t="b">
        <f>ISERROR(I730)</f>
        <v>1</v>
      </c>
      <c r="U730" t="b">
        <f>OR(P730:T730)</f>
        <v>1</v>
      </c>
      <c r="W730" s="5">
        <f>SUM(L730:O730)</f>
        <v>2</v>
      </c>
      <c r="Y730" t="s">
        <v>1767</v>
      </c>
      <c r="Z730" t="s">
        <v>1698</v>
      </c>
      <c r="AA730" t="s">
        <v>1699</v>
      </c>
      <c r="AB730" t="s">
        <v>1700</v>
      </c>
      <c r="AC730" t="s">
        <v>1817</v>
      </c>
      <c r="AD730" t="s">
        <v>1982</v>
      </c>
      <c r="AH730">
        <f>FIND(" en ",C730)</f>
        <v>7</v>
      </c>
      <c r="AI730" t="str">
        <f>MID(C730,AH730+4,9999)</f>
        <v>calle de el algabeño</v>
      </c>
      <c r="AJ730" t="str">
        <f>AI730&amp;" "&amp;D730&amp;", Madrid, Spain"</f>
        <v>calle de el algabeño , Madrid, Spain</v>
      </c>
    </row>
    <row r="731" spans="1:36" x14ac:dyDescent="0.35">
      <c r="A731" s="3">
        <v>318</v>
      </c>
      <c r="B731" t="s">
        <v>237</v>
      </c>
      <c r="C731" t="s">
        <v>298</v>
      </c>
      <c r="E731" t="s">
        <v>247</v>
      </c>
      <c r="F731" s="3">
        <v>5000</v>
      </c>
      <c r="G731" s="3">
        <v>8</v>
      </c>
      <c r="H731" s="3">
        <v>509</v>
      </c>
      <c r="I731" s="1" t="e">
        <v>#NULL!</v>
      </c>
      <c r="J731" s="1" t="e">
        <v>#NULL!</v>
      </c>
      <c r="K731" s="1" t="e">
        <v>#NULL!</v>
      </c>
      <c r="L731" s="3">
        <v>0</v>
      </c>
      <c r="M731" s="3">
        <v>1</v>
      </c>
      <c r="N731" s="3">
        <v>0</v>
      </c>
      <c r="O731" s="3">
        <v>0</v>
      </c>
      <c r="P731" t="b">
        <f>ISBLANK(E731)</f>
        <v>0</v>
      </c>
      <c r="Q731" t="b">
        <f>ISERROR(J731)</f>
        <v>1</v>
      </c>
      <c r="R731" t="b">
        <f>ISERROR(K731)</f>
        <v>1</v>
      </c>
      <c r="S731" t="b">
        <f>ISERROR(G731)</f>
        <v>0</v>
      </c>
      <c r="T731" t="b">
        <f>ISERROR(I731)</f>
        <v>1</v>
      </c>
      <c r="U731" t="b">
        <f>OR(P731:T731)</f>
        <v>1</v>
      </c>
      <c r="W731" s="3">
        <f>SUM(L731:O731)</f>
        <v>1</v>
      </c>
      <c r="Y731" t="s">
        <v>1856</v>
      </c>
      <c r="Z731" t="s">
        <v>1857</v>
      </c>
      <c r="AA731" t="s">
        <v>1858</v>
      </c>
      <c r="AB731" t="s">
        <v>1859</v>
      </c>
      <c r="AC731" t="s">
        <v>1698</v>
      </c>
      <c r="AD731" t="s">
        <v>1903</v>
      </c>
      <c r="AE731" t="s">
        <v>1904</v>
      </c>
      <c r="AH731">
        <f>FIND(" en ",C731)</f>
        <v>28</v>
      </c>
      <c r="AI731" t="str">
        <f>MID(C731,AH731+4,9999)</f>
        <v>Conde Orgaz-Piovera</v>
      </c>
      <c r="AJ731" t="str">
        <f>AI731&amp;" "&amp;D731&amp;", Madrid, Spain"</f>
        <v>Conde Orgaz-Piovera , Madrid, Spain</v>
      </c>
    </row>
    <row r="732" spans="1:36" x14ac:dyDescent="0.35">
      <c r="A732" s="3">
        <v>319</v>
      </c>
      <c r="B732" t="s">
        <v>237</v>
      </c>
      <c r="C732" t="s">
        <v>283</v>
      </c>
      <c r="E732" t="s">
        <v>247</v>
      </c>
      <c r="F732" s="3">
        <v>5100</v>
      </c>
      <c r="G732" s="3">
        <v>6</v>
      </c>
      <c r="H732" s="3">
        <v>640</v>
      </c>
      <c r="I732" s="1" t="e">
        <v>#NULL!</v>
      </c>
      <c r="J732" s="1" t="e">
        <v>#NULL!</v>
      </c>
      <c r="K732" s="1" t="e">
        <v>#NULL!</v>
      </c>
      <c r="L732" s="3">
        <v>0</v>
      </c>
      <c r="M732" s="3">
        <v>1</v>
      </c>
      <c r="N732" s="3">
        <v>0</v>
      </c>
      <c r="O732" s="3">
        <v>1</v>
      </c>
      <c r="P732" t="b">
        <f>ISBLANK(E732)</f>
        <v>0</v>
      </c>
      <c r="Q732" t="b">
        <f>ISERROR(J732)</f>
        <v>1</v>
      </c>
      <c r="R732" t="b">
        <f>ISERROR(K732)</f>
        <v>1</v>
      </c>
      <c r="S732" t="b">
        <f>ISERROR(G732)</f>
        <v>0</v>
      </c>
      <c r="T732" t="b">
        <f>ISERROR(I732)</f>
        <v>1</v>
      </c>
      <c r="U732" t="b">
        <f>OR(P732:T732)</f>
        <v>1</v>
      </c>
      <c r="W732" s="5">
        <f>SUM(L732:O732)</f>
        <v>2</v>
      </c>
      <c r="Y732" t="s">
        <v>1767</v>
      </c>
      <c r="Z732" t="s">
        <v>1769</v>
      </c>
      <c r="AA732" t="s">
        <v>1698</v>
      </c>
      <c r="AB732" t="s">
        <v>1903</v>
      </c>
      <c r="AC732" t="s">
        <v>1904</v>
      </c>
      <c r="AH732">
        <f>FIND(" en ",C732)</f>
        <v>15</v>
      </c>
      <c r="AI732" t="str">
        <f>MID(C732,AH732+4,9999)</f>
        <v>Conde Orgaz-Piovera</v>
      </c>
      <c r="AJ732" t="str">
        <f>AI732&amp;" "&amp;D732&amp;", Madrid, Spain"</f>
        <v>Conde Orgaz-Piovera , Madrid, Spain</v>
      </c>
    </row>
    <row r="733" spans="1:36" x14ac:dyDescent="0.35">
      <c r="A733" s="3">
        <v>326</v>
      </c>
      <c r="B733" t="s">
        <v>237</v>
      </c>
      <c r="C733" t="s">
        <v>327</v>
      </c>
      <c r="E733" t="s">
        <v>247</v>
      </c>
      <c r="F733" s="3">
        <v>1400</v>
      </c>
      <c r="G733" s="3">
        <v>2</v>
      </c>
      <c r="H733" s="3">
        <v>117</v>
      </c>
      <c r="I733" s="2">
        <v>1</v>
      </c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t="b">
        <f>ISBLANK(E733)</f>
        <v>0</v>
      </c>
      <c r="Q733" t="b">
        <f>ISERROR(J733)</f>
        <v>0</v>
      </c>
      <c r="R733" t="b">
        <f>ISERROR(K733)</f>
        <v>0</v>
      </c>
      <c r="S733" t="b">
        <f>ISERROR(G733)</f>
        <v>0</v>
      </c>
      <c r="T733" t="b">
        <f>ISERROR(I733)</f>
        <v>0</v>
      </c>
      <c r="U733" t="b">
        <f>OR(P733:T733)</f>
        <v>0</v>
      </c>
      <c r="W733" s="3">
        <f>SUM(L733:O733)</f>
        <v>0</v>
      </c>
      <c r="Y733" t="s">
        <v>1697</v>
      </c>
      <c r="Z733" t="s">
        <v>1698</v>
      </c>
      <c r="AA733" t="s">
        <v>1699</v>
      </c>
      <c r="AB733" t="s">
        <v>1703</v>
      </c>
      <c r="AC733" t="s">
        <v>1987</v>
      </c>
      <c r="AH733">
        <f>FIND(" en ",C733)</f>
        <v>5</v>
      </c>
      <c r="AI733" t="str">
        <f>MID(C733,AH733+4,9999)</f>
        <v>calle Vicente Morales</v>
      </c>
      <c r="AJ733" t="str">
        <f>AI733&amp;" "&amp;D733&amp;", Madrid, Spain"</f>
        <v>calle Vicente Morales , Madrid, Spain</v>
      </c>
    </row>
    <row r="734" spans="1:36" x14ac:dyDescent="0.35">
      <c r="A734" s="3">
        <v>327</v>
      </c>
      <c r="B734" t="s">
        <v>237</v>
      </c>
      <c r="C734" t="s">
        <v>328</v>
      </c>
      <c r="E734" t="s">
        <v>247</v>
      </c>
      <c r="F734" s="3">
        <v>700</v>
      </c>
      <c r="G734" s="1" t="e">
        <v>#NULL!</v>
      </c>
      <c r="H734" s="3">
        <v>35</v>
      </c>
      <c r="I734" s="2">
        <v>3</v>
      </c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t="b">
        <f>ISBLANK(E734)</f>
        <v>0</v>
      </c>
      <c r="Q734" t="b">
        <f>ISERROR(J734)</f>
        <v>0</v>
      </c>
      <c r="R734" t="b">
        <f>ISERROR(K734)</f>
        <v>0</v>
      </c>
      <c r="S734" t="b">
        <f>ISERROR(G734)</f>
        <v>1</v>
      </c>
      <c r="T734" t="b">
        <f>ISERROR(I734)</f>
        <v>0</v>
      </c>
      <c r="U734" t="b">
        <f>OR(P734:T734)</f>
        <v>1</v>
      </c>
      <c r="W734" s="3">
        <f>SUM(L734:O734)</f>
        <v>0</v>
      </c>
      <c r="Y734" t="s">
        <v>1721</v>
      </c>
      <c r="Z734" t="s">
        <v>1698</v>
      </c>
      <c r="AA734" t="s">
        <v>1762</v>
      </c>
      <c r="AB734" t="s">
        <v>1988</v>
      </c>
      <c r="AC734" t="s">
        <v>1989</v>
      </c>
      <c r="AH734">
        <f>FIND(" en ",C734)</f>
        <v>8</v>
      </c>
      <c r="AI734" t="str">
        <f>MID(C734,AH734+4,9999)</f>
        <v>avenida Papa Negro</v>
      </c>
      <c r="AJ734" t="str">
        <f>AI734&amp;" "&amp;D734&amp;", Madrid, Spain"</f>
        <v>avenida Papa Negro , Madrid, Spain</v>
      </c>
    </row>
    <row r="735" spans="1:36" x14ac:dyDescent="0.35">
      <c r="A735" s="3">
        <v>328</v>
      </c>
      <c r="B735" t="s">
        <v>237</v>
      </c>
      <c r="C735" t="s">
        <v>329</v>
      </c>
      <c r="E735" t="s">
        <v>247</v>
      </c>
      <c r="F735" s="3">
        <v>850</v>
      </c>
      <c r="G735" s="3">
        <v>1</v>
      </c>
      <c r="H735" s="3">
        <v>44</v>
      </c>
      <c r="I735" s="2">
        <v>3</v>
      </c>
      <c r="J735" s="3">
        <v>1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  <c r="P735" t="b">
        <f>ISBLANK(E735)</f>
        <v>0</v>
      </c>
      <c r="Q735" t="b">
        <f>ISERROR(J735)</f>
        <v>0</v>
      </c>
      <c r="R735" t="b">
        <f>ISERROR(K735)</f>
        <v>0</v>
      </c>
      <c r="S735" t="b">
        <f>ISERROR(G735)</f>
        <v>0</v>
      </c>
      <c r="T735" t="b">
        <f>ISERROR(I735)</f>
        <v>0</v>
      </c>
      <c r="U735" t="b">
        <f>OR(P735:T735)</f>
        <v>0</v>
      </c>
      <c r="W735" s="3">
        <f>SUM(L735:O735)</f>
        <v>0</v>
      </c>
      <c r="Y735" t="s">
        <v>1697</v>
      </c>
      <c r="Z735" t="s">
        <v>1698</v>
      </c>
      <c r="AA735" t="s">
        <v>1762</v>
      </c>
      <c r="AB735" t="s">
        <v>1990</v>
      </c>
      <c r="AH735">
        <f>FIND(" en ",C735)</f>
        <v>5</v>
      </c>
      <c r="AI735" t="str">
        <f>MID(C735,AH735+4,9999)</f>
        <v>avenida Machupichu</v>
      </c>
      <c r="AJ735" t="str">
        <f>AI735&amp;" "&amp;D735&amp;", Madrid, Spain"</f>
        <v>avenida Machupichu , Madrid, Spain</v>
      </c>
    </row>
    <row r="736" spans="1:36" x14ac:dyDescent="0.35">
      <c r="A736" s="3">
        <v>330</v>
      </c>
      <c r="B736" t="s">
        <v>237</v>
      </c>
      <c r="C736" t="s">
        <v>331</v>
      </c>
      <c r="E736" t="s">
        <v>247</v>
      </c>
      <c r="F736" s="3">
        <v>1240</v>
      </c>
      <c r="G736" s="3">
        <v>2</v>
      </c>
      <c r="H736" s="3">
        <v>94</v>
      </c>
      <c r="I736" s="2">
        <v>2</v>
      </c>
      <c r="J736" s="3">
        <v>1</v>
      </c>
      <c r="K736" s="3">
        <v>1</v>
      </c>
      <c r="L736" s="3">
        <v>0</v>
      </c>
      <c r="M736" s="3">
        <v>0</v>
      </c>
      <c r="N736" s="3">
        <v>0</v>
      </c>
      <c r="O736" s="3">
        <v>0</v>
      </c>
      <c r="P736" t="b">
        <f>ISBLANK(E736)</f>
        <v>0</v>
      </c>
      <c r="Q736" t="b">
        <f>ISERROR(J736)</f>
        <v>0</v>
      </c>
      <c r="R736" t="b">
        <f>ISERROR(K736)</f>
        <v>0</v>
      </c>
      <c r="S736" t="b">
        <f>ISERROR(G736)</f>
        <v>0</v>
      </c>
      <c r="T736" t="b">
        <f>ISERROR(I736)</f>
        <v>0</v>
      </c>
      <c r="U736" t="b">
        <f>OR(P736:T736)</f>
        <v>0</v>
      </c>
      <c r="W736" s="3">
        <f>SUM(L736:O736)</f>
        <v>0</v>
      </c>
      <c r="Y736" t="s">
        <v>1697</v>
      </c>
      <c r="Z736" t="s">
        <v>1698</v>
      </c>
      <c r="AA736" t="s">
        <v>1762</v>
      </c>
      <c r="AB736" t="s">
        <v>1988</v>
      </c>
      <c r="AC736" t="s">
        <v>1989</v>
      </c>
      <c r="AH736">
        <f>FIND(" en ",C736)</f>
        <v>5</v>
      </c>
      <c r="AI736" t="str">
        <f>MID(C736,AH736+4,9999)</f>
        <v>avenida Papa Negro</v>
      </c>
      <c r="AJ736" t="str">
        <f>AI736&amp;" "&amp;D736&amp;", Madrid, Spain"</f>
        <v>avenida Papa Negro , Madrid, Spain</v>
      </c>
    </row>
    <row r="737" spans="1:36" x14ac:dyDescent="0.35">
      <c r="A737" s="3">
        <v>333</v>
      </c>
      <c r="B737" t="s">
        <v>237</v>
      </c>
      <c r="C737" t="s">
        <v>283</v>
      </c>
      <c r="E737" t="s">
        <v>247</v>
      </c>
      <c r="F737" s="3">
        <v>2700</v>
      </c>
      <c r="G737" s="3">
        <v>7</v>
      </c>
      <c r="H737" s="3">
        <v>300</v>
      </c>
      <c r="I737" s="1" t="e">
        <v>#NULL!</v>
      </c>
      <c r="J737" s="1" t="e">
        <v>#NULL!</v>
      </c>
      <c r="K737" s="1" t="e">
        <v>#NULL!</v>
      </c>
      <c r="L737" s="3">
        <v>0</v>
      </c>
      <c r="M737" s="3">
        <v>1</v>
      </c>
      <c r="N737" s="3">
        <v>0</v>
      </c>
      <c r="O737" s="3">
        <v>1</v>
      </c>
      <c r="P737" t="b">
        <f>ISBLANK(E737)</f>
        <v>0</v>
      </c>
      <c r="Q737" t="b">
        <f>ISERROR(J737)</f>
        <v>1</v>
      </c>
      <c r="R737" t="b">
        <f>ISERROR(K737)</f>
        <v>1</v>
      </c>
      <c r="S737" t="b">
        <f>ISERROR(G737)</f>
        <v>0</v>
      </c>
      <c r="T737" t="b">
        <f>ISERROR(I737)</f>
        <v>1</v>
      </c>
      <c r="U737" t="b">
        <f>OR(P737:T737)</f>
        <v>1</v>
      </c>
      <c r="W737" s="5">
        <f>SUM(L737:O737)</f>
        <v>2</v>
      </c>
      <c r="Y737" t="s">
        <v>1767</v>
      </c>
      <c r="Z737" t="s">
        <v>1769</v>
      </c>
      <c r="AA737" t="s">
        <v>1698</v>
      </c>
      <c r="AB737" t="s">
        <v>1903</v>
      </c>
      <c r="AC737" t="s">
        <v>1904</v>
      </c>
      <c r="AH737">
        <f>FIND(" en ",C737)</f>
        <v>15</v>
      </c>
      <c r="AI737" t="str">
        <f>MID(C737,AH737+4,9999)</f>
        <v>Conde Orgaz-Piovera</v>
      </c>
      <c r="AJ737" t="str">
        <f>AI737&amp;" "&amp;D737&amp;", Madrid, Spain"</f>
        <v>Conde Orgaz-Piovera , Madrid, Spain</v>
      </c>
    </row>
    <row r="738" spans="1:36" x14ac:dyDescent="0.35">
      <c r="A738" s="3">
        <v>334</v>
      </c>
      <c r="B738" t="s">
        <v>237</v>
      </c>
      <c r="C738" t="s">
        <v>298</v>
      </c>
      <c r="E738" t="s">
        <v>247</v>
      </c>
      <c r="F738" s="3">
        <v>7000</v>
      </c>
      <c r="G738" s="3">
        <v>7</v>
      </c>
      <c r="H738" s="3">
        <v>850</v>
      </c>
      <c r="I738" s="1" t="e">
        <v>#NULL!</v>
      </c>
      <c r="J738" s="1" t="e">
        <v>#NULL!</v>
      </c>
      <c r="K738" s="1" t="e">
        <v>#NULL!</v>
      </c>
      <c r="L738" s="3">
        <v>0</v>
      </c>
      <c r="M738" s="3">
        <v>1</v>
      </c>
      <c r="N738" s="3">
        <v>0</v>
      </c>
      <c r="O738" s="3">
        <v>0</v>
      </c>
      <c r="P738" t="b">
        <f>ISBLANK(E738)</f>
        <v>0</v>
      </c>
      <c r="Q738" t="b">
        <f>ISERROR(J738)</f>
        <v>1</v>
      </c>
      <c r="R738" t="b">
        <f>ISERROR(K738)</f>
        <v>1</v>
      </c>
      <c r="S738" t="b">
        <f>ISERROR(G738)</f>
        <v>0</v>
      </c>
      <c r="T738" t="b">
        <f>ISERROR(I738)</f>
        <v>1</v>
      </c>
      <c r="U738" t="b">
        <f>OR(P738:T738)</f>
        <v>1</v>
      </c>
      <c r="W738" s="3">
        <f>SUM(L738:O738)</f>
        <v>1</v>
      </c>
      <c r="Y738" t="s">
        <v>1856</v>
      </c>
      <c r="Z738" t="s">
        <v>1857</v>
      </c>
      <c r="AA738" t="s">
        <v>1858</v>
      </c>
      <c r="AB738" t="s">
        <v>1859</v>
      </c>
      <c r="AC738" t="s">
        <v>1698</v>
      </c>
      <c r="AD738" t="s">
        <v>1903</v>
      </c>
      <c r="AE738" t="s">
        <v>1904</v>
      </c>
      <c r="AH738">
        <f>FIND(" en ",C738)</f>
        <v>28</v>
      </c>
      <c r="AI738" t="str">
        <f>MID(C738,AH738+4,9999)</f>
        <v>Conde Orgaz-Piovera</v>
      </c>
      <c r="AJ738" t="str">
        <f>AI738&amp;" "&amp;D738&amp;", Madrid, Spain"</f>
        <v>Conde Orgaz-Piovera , Madrid, Spain</v>
      </c>
    </row>
    <row r="739" spans="1:36" x14ac:dyDescent="0.35">
      <c r="A739" s="3">
        <v>337</v>
      </c>
      <c r="B739" t="s">
        <v>237</v>
      </c>
      <c r="C739" t="s">
        <v>329</v>
      </c>
      <c r="E739" t="s">
        <v>247</v>
      </c>
      <c r="F739" s="3">
        <v>1000</v>
      </c>
      <c r="G739" s="3">
        <v>1</v>
      </c>
      <c r="H739" s="3">
        <v>60</v>
      </c>
      <c r="I739" s="2">
        <v>1</v>
      </c>
      <c r="J739" s="3">
        <v>1</v>
      </c>
      <c r="K739" s="3">
        <v>1</v>
      </c>
      <c r="L739" s="3">
        <v>0</v>
      </c>
      <c r="M739" s="3">
        <v>0</v>
      </c>
      <c r="N739" s="3">
        <v>0</v>
      </c>
      <c r="O739" s="3">
        <v>0</v>
      </c>
      <c r="P739" t="b">
        <f>ISBLANK(E739)</f>
        <v>0</v>
      </c>
      <c r="Q739" t="b">
        <f>ISERROR(J739)</f>
        <v>0</v>
      </c>
      <c r="R739" t="b">
        <f>ISERROR(K739)</f>
        <v>0</v>
      </c>
      <c r="S739" t="b">
        <f>ISERROR(G739)</f>
        <v>0</v>
      </c>
      <c r="T739" t="b">
        <f>ISERROR(I739)</f>
        <v>0</v>
      </c>
      <c r="U739" t="b">
        <f>OR(P739:T739)</f>
        <v>0</v>
      </c>
      <c r="W739" s="3">
        <f>SUM(L739:O739)</f>
        <v>0</v>
      </c>
      <c r="Y739" t="s">
        <v>1697</v>
      </c>
      <c r="Z739" t="s">
        <v>1698</v>
      </c>
      <c r="AA739" t="s">
        <v>1762</v>
      </c>
      <c r="AB739" t="s">
        <v>1990</v>
      </c>
      <c r="AH739">
        <f>FIND(" en ",C739)</f>
        <v>5</v>
      </c>
      <c r="AI739" t="str">
        <f>MID(C739,AH739+4,9999)</f>
        <v>avenida Machupichu</v>
      </c>
      <c r="AJ739" t="str">
        <f>AI739&amp;" "&amp;D739&amp;", Madrid, Spain"</f>
        <v>avenida Machupichu , Madrid, Spain</v>
      </c>
    </row>
    <row r="740" spans="1:36" x14ac:dyDescent="0.35">
      <c r="A740" s="3">
        <v>342</v>
      </c>
      <c r="B740" t="s">
        <v>237</v>
      </c>
      <c r="C740" t="s">
        <v>298</v>
      </c>
      <c r="E740" t="s">
        <v>247</v>
      </c>
      <c r="F740" s="3">
        <v>4500</v>
      </c>
      <c r="G740" s="3">
        <v>4</v>
      </c>
      <c r="H740" s="3">
        <v>400</v>
      </c>
      <c r="I740" s="1" t="e">
        <v>#NULL!</v>
      </c>
      <c r="J740" s="1" t="e">
        <v>#NULL!</v>
      </c>
      <c r="K740" s="1" t="e">
        <v>#NULL!</v>
      </c>
      <c r="L740" s="3">
        <v>0</v>
      </c>
      <c r="M740" s="3">
        <v>1</v>
      </c>
      <c r="N740" s="3">
        <v>0</v>
      </c>
      <c r="O740" s="3">
        <v>0</v>
      </c>
      <c r="P740" t="b">
        <f>ISBLANK(E740)</f>
        <v>0</v>
      </c>
      <c r="Q740" t="b">
        <f>ISERROR(J740)</f>
        <v>1</v>
      </c>
      <c r="R740" t="b">
        <f>ISERROR(K740)</f>
        <v>1</v>
      </c>
      <c r="S740" t="b">
        <f>ISERROR(G740)</f>
        <v>0</v>
      </c>
      <c r="T740" t="b">
        <f>ISERROR(I740)</f>
        <v>1</v>
      </c>
      <c r="U740" t="b">
        <f>OR(P740:T740)</f>
        <v>1</v>
      </c>
      <c r="W740" s="3">
        <f>SUM(L740:O740)</f>
        <v>1</v>
      </c>
      <c r="Y740" t="s">
        <v>1856</v>
      </c>
      <c r="Z740" t="s">
        <v>1857</v>
      </c>
      <c r="AA740" t="s">
        <v>1858</v>
      </c>
      <c r="AB740" t="s">
        <v>1859</v>
      </c>
      <c r="AC740" t="s">
        <v>1698</v>
      </c>
      <c r="AD740" t="s">
        <v>1903</v>
      </c>
      <c r="AE740" t="s">
        <v>1904</v>
      </c>
      <c r="AH740">
        <f>FIND(" en ",C740)</f>
        <v>28</v>
      </c>
      <c r="AI740" t="str">
        <f>MID(C740,AH740+4,9999)</f>
        <v>Conde Orgaz-Piovera</v>
      </c>
      <c r="AJ740" t="str">
        <f>AI740&amp;" "&amp;D740&amp;", Madrid, Spain"</f>
        <v>Conde Orgaz-Piovera , Madrid, Spain</v>
      </c>
    </row>
    <row r="741" spans="1:36" x14ac:dyDescent="0.35">
      <c r="A741" s="3">
        <v>345</v>
      </c>
      <c r="B741" t="s">
        <v>237</v>
      </c>
      <c r="C741" t="s">
        <v>249</v>
      </c>
      <c r="E741" t="s">
        <v>247</v>
      </c>
      <c r="F741" s="3">
        <v>1350</v>
      </c>
      <c r="G741" s="3">
        <v>3</v>
      </c>
      <c r="H741" s="3">
        <v>100</v>
      </c>
      <c r="I741" s="2">
        <v>2</v>
      </c>
      <c r="J741" s="3">
        <v>1</v>
      </c>
      <c r="K741" s="3">
        <v>1</v>
      </c>
      <c r="L741" s="3">
        <v>0</v>
      </c>
      <c r="M741" s="3">
        <v>0</v>
      </c>
      <c r="N741" s="3">
        <v>0</v>
      </c>
      <c r="O741" s="3">
        <v>0</v>
      </c>
      <c r="P741" t="b">
        <f>ISBLANK(E741)</f>
        <v>0</v>
      </c>
      <c r="Q741" t="b">
        <f>ISERROR(J741)</f>
        <v>0</v>
      </c>
      <c r="R741" t="b">
        <f>ISERROR(K741)</f>
        <v>0</v>
      </c>
      <c r="S741" t="b">
        <f>ISERROR(G741)</f>
        <v>0</v>
      </c>
      <c r="T741" t="b">
        <f>ISERROR(I741)</f>
        <v>0</v>
      </c>
      <c r="U741" t="b">
        <f>OR(P741:T741)</f>
        <v>0</v>
      </c>
      <c r="W741" s="3">
        <f>SUM(L741:O741)</f>
        <v>0</v>
      </c>
      <c r="Y741" t="s">
        <v>1697</v>
      </c>
      <c r="Z741" t="s">
        <v>1698</v>
      </c>
      <c r="AA741" t="s">
        <v>1903</v>
      </c>
      <c r="AB741" t="s">
        <v>1904</v>
      </c>
      <c r="AH741">
        <f>FIND(" en ",C741)</f>
        <v>5</v>
      </c>
      <c r="AI741" t="str">
        <f>MID(C741,AH741+4,9999)</f>
        <v>Conde Orgaz-Piovera</v>
      </c>
      <c r="AJ741" t="str">
        <f>AI741&amp;" "&amp;D741&amp;", Madrid, Spain"</f>
        <v>Conde Orgaz-Piovera , Madrid, Spain</v>
      </c>
    </row>
    <row r="742" spans="1:36" x14ac:dyDescent="0.35">
      <c r="A742" s="3">
        <v>2</v>
      </c>
      <c r="B742" t="s">
        <v>15</v>
      </c>
      <c r="C742" t="s">
        <v>18</v>
      </c>
      <c r="E742" t="s">
        <v>19</v>
      </c>
      <c r="F742" s="3">
        <v>3000</v>
      </c>
      <c r="G742" s="3">
        <v>5</v>
      </c>
      <c r="H742" s="3">
        <v>260</v>
      </c>
      <c r="I742" s="2">
        <v>2</v>
      </c>
      <c r="J742" s="3">
        <v>1</v>
      </c>
      <c r="K742" s="3">
        <v>1</v>
      </c>
      <c r="L742" s="3">
        <v>0</v>
      </c>
      <c r="M742" s="3">
        <v>0</v>
      </c>
      <c r="N742" s="3">
        <v>0</v>
      </c>
      <c r="O742" s="3">
        <v>0</v>
      </c>
      <c r="P742" t="b">
        <f>ISBLANK(E742)</f>
        <v>0</v>
      </c>
      <c r="Q742" t="b">
        <f>ISERROR(J742)</f>
        <v>0</v>
      </c>
      <c r="R742" t="b">
        <f>ISERROR(K742)</f>
        <v>0</v>
      </c>
      <c r="S742" t="b">
        <f>ISERROR(G742)</f>
        <v>0</v>
      </c>
      <c r="T742" t="b">
        <f>ISERROR(I742)</f>
        <v>0</v>
      </c>
      <c r="U742" t="b">
        <f>OR(P742:T742)</f>
        <v>0</v>
      </c>
      <c r="W742" s="3">
        <f>SUM(L742:O742)</f>
        <v>0</v>
      </c>
      <c r="Y742" t="s">
        <v>1697</v>
      </c>
      <c r="Z742" t="s">
        <v>1698</v>
      </c>
      <c r="AA742" t="s">
        <v>1699</v>
      </c>
      <c r="AB742" t="s">
        <v>1700</v>
      </c>
      <c r="AC742" t="s">
        <v>1701</v>
      </c>
      <c r="AD742" t="s">
        <v>1702</v>
      </c>
      <c r="AH742">
        <f>FIND(" en ",C742)</f>
        <v>5</v>
      </c>
      <c r="AI742" t="str">
        <f>MID(C742,AH742+4,9999)</f>
        <v>calle de Arturo Soria</v>
      </c>
      <c r="AJ742" t="str">
        <f>AI742&amp;" "&amp;D742&amp;", Madrid, Spain"</f>
        <v>calle de Arturo Soria , Madrid, Spain</v>
      </c>
    </row>
    <row r="743" spans="1:36" x14ac:dyDescent="0.35">
      <c r="A743" s="3">
        <v>8</v>
      </c>
      <c r="B743" t="s">
        <v>15</v>
      </c>
      <c r="C743" t="s">
        <v>18</v>
      </c>
      <c r="E743" t="s">
        <v>19</v>
      </c>
      <c r="F743" s="3">
        <v>1700</v>
      </c>
      <c r="G743" s="3">
        <v>4</v>
      </c>
      <c r="H743" s="3">
        <v>160</v>
      </c>
      <c r="I743" s="2">
        <v>2</v>
      </c>
      <c r="J743" s="3">
        <v>1</v>
      </c>
      <c r="K743" s="3">
        <v>1</v>
      </c>
      <c r="L743" s="3">
        <v>0</v>
      </c>
      <c r="M743" s="3">
        <v>0</v>
      </c>
      <c r="N743" s="3">
        <v>0</v>
      </c>
      <c r="O743" s="3">
        <v>0</v>
      </c>
      <c r="P743" t="b">
        <f>ISBLANK(E743)</f>
        <v>0</v>
      </c>
      <c r="Q743" t="b">
        <f>ISERROR(J743)</f>
        <v>0</v>
      </c>
      <c r="R743" t="b">
        <f>ISERROR(K743)</f>
        <v>0</v>
      </c>
      <c r="S743" t="b">
        <f>ISERROR(G743)</f>
        <v>0</v>
      </c>
      <c r="T743" t="b">
        <f>ISERROR(I743)</f>
        <v>0</v>
      </c>
      <c r="U743" t="b">
        <f>OR(P743:T743)</f>
        <v>0</v>
      </c>
      <c r="W743" s="3">
        <f>SUM(L743:O743)</f>
        <v>0</v>
      </c>
      <c r="Y743" t="s">
        <v>1697</v>
      </c>
      <c r="Z743" t="s">
        <v>1698</v>
      </c>
      <c r="AA743" t="s">
        <v>1699</v>
      </c>
      <c r="AB743" t="s">
        <v>1700</v>
      </c>
      <c r="AC743" t="s">
        <v>1701</v>
      </c>
      <c r="AD743" t="s">
        <v>1702</v>
      </c>
      <c r="AH743">
        <f>FIND(" en ",C743)</f>
        <v>5</v>
      </c>
      <c r="AI743" t="str">
        <f>MID(C743,AH743+4,9999)</f>
        <v>calle de Arturo Soria</v>
      </c>
      <c r="AJ743" t="str">
        <f>AI743&amp;" "&amp;D743&amp;", Madrid, Spain"</f>
        <v>calle de Arturo Soria , Madrid, Spain</v>
      </c>
    </row>
    <row r="744" spans="1:36" x14ac:dyDescent="0.35">
      <c r="A744" s="3">
        <v>9</v>
      </c>
      <c r="B744" t="s">
        <v>15</v>
      </c>
      <c r="C744" t="s">
        <v>32</v>
      </c>
      <c r="D744" t="s">
        <v>33</v>
      </c>
      <c r="E744" t="s">
        <v>19</v>
      </c>
      <c r="F744" s="3">
        <v>850</v>
      </c>
      <c r="G744" s="3">
        <v>1</v>
      </c>
      <c r="H744" s="3">
        <v>52</v>
      </c>
      <c r="I744" s="2">
        <v>1</v>
      </c>
      <c r="J744" s="3">
        <v>1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  <c r="P744" t="b">
        <f>ISBLANK(E744)</f>
        <v>0</v>
      </c>
      <c r="Q744" t="b">
        <f>ISERROR(J744)</f>
        <v>0</v>
      </c>
      <c r="R744" t="b">
        <f>ISERROR(K744)</f>
        <v>0</v>
      </c>
      <c r="S744" t="b">
        <f>ISERROR(G744)</f>
        <v>0</v>
      </c>
      <c r="T744" t="b">
        <f>ISERROR(I744)</f>
        <v>0</v>
      </c>
      <c r="U744" t="b">
        <f>OR(P744:T744)</f>
        <v>0</v>
      </c>
      <c r="W744" s="3">
        <f>SUM(L744:O744)</f>
        <v>0</v>
      </c>
      <c r="Y744" t="s">
        <v>1697</v>
      </c>
      <c r="Z744" t="s">
        <v>1698</v>
      </c>
      <c r="AA744" t="s">
        <v>1699</v>
      </c>
      <c r="AB744" t="s">
        <v>1715</v>
      </c>
      <c r="AH744">
        <f>FIND(" en ",C744)</f>
        <v>5</v>
      </c>
      <c r="AI744" t="str">
        <f>MID(C744,AH744+4,9999)</f>
        <v>calle Jazmín</v>
      </c>
      <c r="AJ744" t="str">
        <f>AI744&amp;" "&amp;D744&amp;", Madrid, Spain"</f>
        <v>calle Jazmín 17, Madrid, Spain</v>
      </c>
    </row>
    <row r="745" spans="1:36" x14ac:dyDescent="0.35">
      <c r="A745" s="3">
        <v>12</v>
      </c>
      <c r="B745" t="s">
        <v>15</v>
      </c>
      <c r="C745" t="s">
        <v>36</v>
      </c>
      <c r="E745" t="s">
        <v>19</v>
      </c>
      <c r="F745" s="3">
        <v>780</v>
      </c>
      <c r="G745" s="1" t="e">
        <v>#NULL!</v>
      </c>
      <c r="H745" s="3">
        <v>40</v>
      </c>
      <c r="I745" s="2">
        <v>2</v>
      </c>
      <c r="J745" s="3">
        <v>0</v>
      </c>
      <c r="K745" s="3">
        <v>1</v>
      </c>
      <c r="L745" s="3">
        <v>0</v>
      </c>
      <c r="M745" s="3">
        <v>0</v>
      </c>
      <c r="N745" s="3">
        <v>0</v>
      </c>
      <c r="O745" s="3">
        <v>0</v>
      </c>
      <c r="P745" t="b">
        <f>ISBLANK(E745)</f>
        <v>0</v>
      </c>
      <c r="Q745" t="b">
        <f>ISERROR(J745)</f>
        <v>0</v>
      </c>
      <c r="R745" t="b">
        <f>ISERROR(K745)</f>
        <v>0</v>
      </c>
      <c r="S745" t="b">
        <f>ISERROR(G745)</f>
        <v>1</v>
      </c>
      <c r="T745" t="b">
        <f>ISERROR(I745)</f>
        <v>0</v>
      </c>
      <c r="U745" t="b">
        <f>OR(P745:T745)</f>
        <v>1</v>
      </c>
      <c r="W745" s="3">
        <f>SUM(L745:O745)</f>
        <v>0</v>
      </c>
      <c r="Y745" t="s">
        <v>1721</v>
      </c>
      <c r="Z745" t="s">
        <v>1698</v>
      </c>
      <c r="AA745" t="s">
        <v>19</v>
      </c>
      <c r="AH745">
        <f>FIND(" en ",C745)</f>
        <v>8</v>
      </c>
      <c r="AI745" t="str">
        <f>MID(C745,AH745+4,9999)</f>
        <v>Costillares</v>
      </c>
      <c r="AJ745" t="str">
        <f>AI745&amp;" "&amp;D745&amp;", Madrid, Spain"</f>
        <v>Costillares , Madrid, Spain</v>
      </c>
    </row>
    <row r="746" spans="1:36" x14ac:dyDescent="0.35">
      <c r="A746" s="3">
        <v>34</v>
      </c>
      <c r="B746" t="s">
        <v>15</v>
      </c>
      <c r="C746" t="s">
        <v>62</v>
      </c>
      <c r="E746" t="s">
        <v>19</v>
      </c>
      <c r="F746" s="3">
        <v>1250</v>
      </c>
      <c r="G746" s="3">
        <v>2</v>
      </c>
      <c r="H746" s="3">
        <v>91</v>
      </c>
      <c r="I746" s="2">
        <v>4</v>
      </c>
      <c r="J746" s="3">
        <v>1</v>
      </c>
      <c r="K746" s="3">
        <v>1</v>
      </c>
      <c r="L746" s="3">
        <v>0</v>
      </c>
      <c r="M746" s="3">
        <v>0</v>
      </c>
      <c r="N746" s="3">
        <v>0</v>
      </c>
      <c r="O746" s="3">
        <v>0</v>
      </c>
      <c r="P746" t="b">
        <f>ISBLANK(E746)</f>
        <v>0</v>
      </c>
      <c r="Q746" t="b">
        <f>ISERROR(J746)</f>
        <v>0</v>
      </c>
      <c r="R746" t="b">
        <f>ISERROR(K746)</f>
        <v>0</v>
      </c>
      <c r="S746" t="b">
        <f>ISERROR(G746)</f>
        <v>0</v>
      </c>
      <c r="T746" t="b">
        <f>ISERROR(I746)</f>
        <v>0</v>
      </c>
      <c r="U746" t="b">
        <f>OR(P746:T746)</f>
        <v>0</v>
      </c>
      <c r="W746" s="3">
        <f>SUM(L746:O746)</f>
        <v>0</v>
      </c>
      <c r="Y746" t="s">
        <v>1697</v>
      </c>
      <c r="Z746" t="s">
        <v>1698</v>
      </c>
      <c r="AA746" t="s">
        <v>1699</v>
      </c>
      <c r="AB746" t="s">
        <v>1700</v>
      </c>
      <c r="AC746" t="s">
        <v>1749</v>
      </c>
      <c r="AH746">
        <f>FIND(" en ",C746)</f>
        <v>5</v>
      </c>
      <c r="AI746" t="str">
        <f>MID(C746,AH746+4,9999)</f>
        <v>calle de Caleruega</v>
      </c>
      <c r="AJ746" t="str">
        <f>AI746&amp;" "&amp;D746&amp;", Madrid, Spain"</f>
        <v>calle de Caleruega , Madrid, Spain</v>
      </c>
    </row>
    <row r="747" spans="1:36" x14ac:dyDescent="0.35">
      <c r="A747" s="3">
        <v>38</v>
      </c>
      <c r="B747" t="s">
        <v>15</v>
      </c>
      <c r="C747" t="s">
        <v>66</v>
      </c>
      <c r="E747" t="s">
        <v>19</v>
      </c>
      <c r="F747" s="3">
        <v>950</v>
      </c>
      <c r="G747" s="3">
        <v>1</v>
      </c>
      <c r="H747" s="3">
        <v>57</v>
      </c>
      <c r="I747" s="2">
        <v>5</v>
      </c>
      <c r="J747" s="3">
        <v>1</v>
      </c>
      <c r="K747" s="3">
        <v>1</v>
      </c>
      <c r="L747" s="3">
        <v>0</v>
      </c>
      <c r="M747" s="3">
        <v>0</v>
      </c>
      <c r="N747" s="3">
        <v>1</v>
      </c>
      <c r="O747" s="3">
        <v>0</v>
      </c>
      <c r="P747" t="b">
        <f>ISBLANK(E747)</f>
        <v>0</v>
      </c>
      <c r="Q747" t="b">
        <f>ISERROR(J747)</f>
        <v>0</v>
      </c>
      <c r="R747" t="b">
        <f>ISERROR(K747)</f>
        <v>0</v>
      </c>
      <c r="S747" t="b">
        <f>ISERROR(G747)</f>
        <v>0</v>
      </c>
      <c r="T747" t="b">
        <f>ISERROR(I747)</f>
        <v>0</v>
      </c>
      <c r="U747" t="b">
        <f>OR(P747:T747)</f>
        <v>0</v>
      </c>
      <c r="W747" s="3">
        <f>SUM(L747:O747)</f>
        <v>1</v>
      </c>
      <c r="Y747" t="s">
        <v>1718</v>
      </c>
      <c r="Z747" t="s">
        <v>1698</v>
      </c>
      <c r="AA747" t="s">
        <v>1699</v>
      </c>
      <c r="AB747" t="s">
        <v>1755</v>
      </c>
      <c r="AH747">
        <f>FIND(" en ",C747)</f>
        <v>7</v>
      </c>
      <c r="AI747" t="str">
        <f>MID(C747,AH747+4,9999)</f>
        <v>calle Bausá</v>
      </c>
      <c r="AJ747" t="str">
        <f>AI747&amp;" "&amp;D747&amp;", Madrid, Spain"</f>
        <v>calle Bausá , Madrid, Spain</v>
      </c>
    </row>
    <row r="748" spans="1:36" x14ac:dyDescent="0.35">
      <c r="A748" s="3">
        <v>46</v>
      </c>
      <c r="B748" t="s">
        <v>15</v>
      </c>
      <c r="C748" t="s">
        <v>78</v>
      </c>
      <c r="D748" t="s">
        <v>77</v>
      </c>
      <c r="E748" t="s">
        <v>19</v>
      </c>
      <c r="F748" s="3">
        <v>1400</v>
      </c>
      <c r="G748" s="3">
        <v>2</v>
      </c>
      <c r="H748" s="3">
        <v>180</v>
      </c>
      <c r="I748" s="2">
        <v>10</v>
      </c>
      <c r="J748" s="3">
        <v>1</v>
      </c>
      <c r="K748" s="3">
        <v>1</v>
      </c>
      <c r="L748" s="3">
        <v>1</v>
      </c>
      <c r="M748" s="3">
        <v>0</v>
      </c>
      <c r="N748" s="3">
        <v>0</v>
      </c>
      <c r="O748" s="3">
        <v>0</v>
      </c>
      <c r="P748" t="b">
        <f>ISBLANK(E748)</f>
        <v>0</v>
      </c>
      <c r="Q748" t="b">
        <f>ISERROR(J748)</f>
        <v>0</v>
      </c>
      <c r="R748" t="b">
        <f>ISERROR(K748)</f>
        <v>0</v>
      </c>
      <c r="S748" t="b">
        <f>ISERROR(G748)</f>
        <v>0</v>
      </c>
      <c r="T748" t="b">
        <f>ISERROR(I748)</f>
        <v>0</v>
      </c>
      <c r="U748" t="b">
        <f>OR(P748:T748)</f>
        <v>0</v>
      </c>
      <c r="W748" s="3">
        <f>SUM(L748:O748)</f>
        <v>1</v>
      </c>
      <c r="Y748" t="s">
        <v>1710</v>
      </c>
      <c r="Z748" t="s">
        <v>1698</v>
      </c>
      <c r="AA748" t="s">
        <v>1699</v>
      </c>
      <c r="AB748" t="s">
        <v>1765</v>
      </c>
      <c r="AC748" t="s">
        <v>1700</v>
      </c>
      <c r="AD748" t="s">
        <v>1766</v>
      </c>
      <c r="AH748">
        <f>FIND(" en ",C748)</f>
        <v>6</v>
      </c>
      <c r="AI748" t="str">
        <f>MID(C748,AH748+4,9999)</f>
        <v>calle Golfo de Salónica</v>
      </c>
      <c r="AJ748" t="str">
        <f>AI748&amp;" "&amp;D748&amp;", Madrid, Spain"</f>
        <v>calle Golfo de Salónica 20, Madrid, Spain</v>
      </c>
    </row>
    <row r="749" spans="1:36" x14ac:dyDescent="0.35">
      <c r="A749" s="3">
        <v>51</v>
      </c>
      <c r="B749" t="s">
        <v>15</v>
      </c>
      <c r="C749" t="s">
        <v>82</v>
      </c>
      <c r="E749" t="s">
        <v>19</v>
      </c>
      <c r="F749" s="3">
        <v>1900</v>
      </c>
      <c r="G749" s="3">
        <v>3</v>
      </c>
      <c r="H749" s="3">
        <v>180</v>
      </c>
      <c r="I749" s="2">
        <v>4</v>
      </c>
      <c r="J749" s="3">
        <v>1</v>
      </c>
      <c r="K749" s="3">
        <v>1</v>
      </c>
      <c r="L749" s="3">
        <v>0</v>
      </c>
      <c r="M749" s="3">
        <v>0</v>
      </c>
      <c r="N749" s="3">
        <v>0</v>
      </c>
      <c r="O749" s="3">
        <v>0</v>
      </c>
      <c r="P749" t="b">
        <f>ISBLANK(E749)</f>
        <v>0</v>
      </c>
      <c r="Q749" t="b">
        <f>ISERROR(J749)</f>
        <v>0</v>
      </c>
      <c r="R749" t="b">
        <f>ISERROR(K749)</f>
        <v>0</v>
      </c>
      <c r="S749" t="b">
        <f>ISERROR(G749)</f>
        <v>0</v>
      </c>
      <c r="T749" t="b">
        <f>ISERROR(I749)</f>
        <v>0</v>
      </c>
      <c r="U749" t="b">
        <f>OR(P749:T749)</f>
        <v>0</v>
      </c>
      <c r="W749" s="3">
        <f>SUM(L749:O749)</f>
        <v>0</v>
      </c>
      <c r="Y749" t="s">
        <v>1697</v>
      </c>
      <c r="Z749" t="s">
        <v>1698</v>
      </c>
      <c r="AA749" t="s">
        <v>19</v>
      </c>
      <c r="AH749">
        <f>FIND(" en ",C749)</f>
        <v>5</v>
      </c>
      <c r="AI749" t="str">
        <f>MID(C749,AH749+4,9999)</f>
        <v>Costillares</v>
      </c>
      <c r="AJ749" t="str">
        <f>AI749&amp;" "&amp;D749&amp;", Madrid, Spain"</f>
        <v>Costillares , Madrid, Spain</v>
      </c>
    </row>
    <row r="750" spans="1:36" x14ac:dyDescent="0.35">
      <c r="A750" s="3">
        <v>62</v>
      </c>
      <c r="B750" t="s">
        <v>15</v>
      </c>
      <c r="C750" t="s">
        <v>82</v>
      </c>
      <c r="E750" t="s">
        <v>19</v>
      </c>
      <c r="F750" s="3">
        <v>3100</v>
      </c>
      <c r="G750" s="3">
        <v>4</v>
      </c>
      <c r="H750" s="3">
        <v>272</v>
      </c>
      <c r="I750" s="2">
        <v>1</v>
      </c>
      <c r="J750" s="3">
        <v>1</v>
      </c>
      <c r="K750" s="3">
        <v>1</v>
      </c>
      <c r="L750" s="3">
        <v>0</v>
      </c>
      <c r="M750" s="3">
        <v>0</v>
      </c>
      <c r="N750" s="3">
        <v>0</v>
      </c>
      <c r="O750" s="3">
        <v>0</v>
      </c>
      <c r="P750" t="b">
        <f>ISBLANK(E750)</f>
        <v>0</v>
      </c>
      <c r="Q750" t="b">
        <f>ISERROR(J750)</f>
        <v>0</v>
      </c>
      <c r="R750" t="b">
        <f>ISERROR(K750)</f>
        <v>0</v>
      </c>
      <c r="S750" t="b">
        <f>ISERROR(G750)</f>
        <v>0</v>
      </c>
      <c r="T750" t="b">
        <f>ISERROR(I750)</f>
        <v>0</v>
      </c>
      <c r="U750" t="b">
        <f>OR(P750:T750)</f>
        <v>0</v>
      </c>
      <c r="W750" s="3">
        <f>SUM(L750:O750)</f>
        <v>0</v>
      </c>
      <c r="Y750" t="s">
        <v>1697</v>
      </c>
      <c r="Z750" t="s">
        <v>1698</v>
      </c>
      <c r="AA750" t="s">
        <v>19</v>
      </c>
      <c r="AH750">
        <f>FIND(" en ",C750)</f>
        <v>5</v>
      </c>
      <c r="AI750" t="str">
        <f>MID(C750,AH750+4,9999)</f>
        <v>Costillares</v>
      </c>
      <c r="AJ750" t="str">
        <f>AI750&amp;" "&amp;D750&amp;", Madrid, Spain"</f>
        <v>Costillares , Madrid, Spain</v>
      </c>
    </row>
    <row r="751" spans="1:36" x14ac:dyDescent="0.35">
      <c r="A751" s="3">
        <v>66</v>
      </c>
      <c r="B751" t="s">
        <v>15</v>
      </c>
      <c r="C751" t="s">
        <v>36</v>
      </c>
      <c r="E751" t="s">
        <v>19</v>
      </c>
      <c r="F751" s="3">
        <v>780</v>
      </c>
      <c r="G751" s="1" t="e">
        <v>#NULL!</v>
      </c>
      <c r="H751" s="3">
        <v>40</v>
      </c>
      <c r="I751" s="2">
        <v>0</v>
      </c>
      <c r="J751" s="3">
        <v>1</v>
      </c>
      <c r="K751" s="3">
        <v>1</v>
      </c>
      <c r="L751" s="3">
        <v>0</v>
      </c>
      <c r="M751" s="3">
        <v>0</v>
      </c>
      <c r="N751" s="3">
        <v>0</v>
      </c>
      <c r="O751" s="3">
        <v>0</v>
      </c>
      <c r="P751" t="b">
        <f>ISBLANK(E751)</f>
        <v>0</v>
      </c>
      <c r="Q751" t="b">
        <f>ISERROR(J751)</f>
        <v>0</v>
      </c>
      <c r="R751" t="b">
        <f>ISERROR(K751)</f>
        <v>0</v>
      </c>
      <c r="S751" t="b">
        <f>ISERROR(G751)</f>
        <v>1</v>
      </c>
      <c r="T751" t="b">
        <f>ISERROR(I751)</f>
        <v>0</v>
      </c>
      <c r="U751" t="b">
        <f>OR(P751:T751)</f>
        <v>1</v>
      </c>
      <c r="W751" s="3">
        <f>SUM(L751:O751)</f>
        <v>0</v>
      </c>
      <c r="Y751" t="s">
        <v>1721</v>
      </c>
      <c r="Z751" t="s">
        <v>1698</v>
      </c>
      <c r="AA751" t="s">
        <v>19</v>
      </c>
      <c r="AH751">
        <f>FIND(" en ",C751)</f>
        <v>8</v>
      </c>
      <c r="AI751" t="str">
        <f>MID(C751,AH751+4,9999)</f>
        <v>Costillares</v>
      </c>
      <c r="AJ751" t="str">
        <f>AI751&amp;" "&amp;D751&amp;", Madrid, Spain"</f>
        <v>Costillares , Madrid, Spain</v>
      </c>
    </row>
    <row r="752" spans="1:36" x14ac:dyDescent="0.35">
      <c r="A752" s="3">
        <v>80</v>
      </c>
      <c r="B752" t="s">
        <v>15</v>
      </c>
      <c r="C752" t="s">
        <v>108</v>
      </c>
      <c r="E752" t="s">
        <v>19</v>
      </c>
      <c r="F752" s="3">
        <v>3000</v>
      </c>
      <c r="G752" s="3">
        <v>5</v>
      </c>
      <c r="H752" s="3">
        <v>180</v>
      </c>
      <c r="I752" s="1" t="e">
        <v>#NULL!</v>
      </c>
      <c r="J752" s="1" t="e">
        <v>#NULL!</v>
      </c>
      <c r="K752" s="1" t="e">
        <v>#NULL!</v>
      </c>
      <c r="L752" s="3">
        <v>0</v>
      </c>
      <c r="M752" s="3">
        <v>1</v>
      </c>
      <c r="N752" s="3">
        <v>0</v>
      </c>
      <c r="O752" s="3">
        <v>1</v>
      </c>
      <c r="P752" t="b">
        <f>ISBLANK(E752)</f>
        <v>0</v>
      </c>
      <c r="Q752" t="b">
        <f>ISERROR(J752)</f>
        <v>1</v>
      </c>
      <c r="R752" t="b">
        <f>ISERROR(K752)</f>
        <v>1</v>
      </c>
      <c r="S752" t="b">
        <f>ISERROR(G752)</f>
        <v>0</v>
      </c>
      <c r="T752" t="b">
        <f>ISERROR(I752)</f>
        <v>1</v>
      </c>
      <c r="U752" t="b">
        <f>OR(P752:T752)</f>
        <v>1</v>
      </c>
      <c r="W752" s="5">
        <f>SUM(L752:O752)</f>
        <v>2</v>
      </c>
      <c r="Y752" t="s">
        <v>1767</v>
      </c>
      <c r="Z752" t="s">
        <v>1769</v>
      </c>
      <c r="AA752" t="s">
        <v>1698</v>
      </c>
      <c r="AB752" t="s">
        <v>1701</v>
      </c>
      <c r="AC752" t="s">
        <v>1702</v>
      </c>
      <c r="AH752">
        <f>FIND(" en ",C752)</f>
        <v>15</v>
      </c>
      <c r="AI752" t="str">
        <f>MID(C752,AH752+4,9999)</f>
        <v>Arturo Soria</v>
      </c>
      <c r="AJ752" t="str">
        <f>AI752&amp;" "&amp;D752&amp;", Madrid, Spain"</f>
        <v>Arturo Soria , Madrid, Spain</v>
      </c>
    </row>
    <row r="753" spans="1:36" x14ac:dyDescent="0.35">
      <c r="A753" s="3">
        <v>83</v>
      </c>
      <c r="B753" t="s">
        <v>15</v>
      </c>
      <c r="C753" t="s">
        <v>82</v>
      </c>
      <c r="E753" t="s">
        <v>19</v>
      </c>
      <c r="F753" s="3">
        <v>1300</v>
      </c>
      <c r="G753" s="3">
        <v>2</v>
      </c>
      <c r="H753" s="3">
        <v>90</v>
      </c>
      <c r="I753" s="2">
        <v>6</v>
      </c>
      <c r="J753" s="3">
        <v>1</v>
      </c>
      <c r="K753" s="3">
        <v>1</v>
      </c>
      <c r="L753" s="3">
        <v>0</v>
      </c>
      <c r="M753" s="3">
        <v>0</v>
      </c>
      <c r="N753" s="3">
        <v>0</v>
      </c>
      <c r="O753" s="3">
        <v>0</v>
      </c>
      <c r="P753" t="b">
        <f>ISBLANK(E753)</f>
        <v>0</v>
      </c>
      <c r="Q753" t="b">
        <f>ISERROR(J753)</f>
        <v>0</v>
      </c>
      <c r="R753" t="b">
        <f>ISERROR(K753)</f>
        <v>0</v>
      </c>
      <c r="S753" t="b">
        <f>ISERROR(G753)</f>
        <v>0</v>
      </c>
      <c r="T753" t="b">
        <f>ISERROR(I753)</f>
        <v>0</v>
      </c>
      <c r="U753" t="b">
        <f>OR(P753:T753)</f>
        <v>0</v>
      </c>
      <c r="W753" s="3">
        <f>SUM(L753:O753)</f>
        <v>0</v>
      </c>
      <c r="Y753" t="s">
        <v>1697</v>
      </c>
      <c r="Z753" t="s">
        <v>1698</v>
      </c>
      <c r="AA753" t="s">
        <v>19</v>
      </c>
      <c r="AH753">
        <f>FIND(" en ",C753)</f>
        <v>5</v>
      </c>
      <c r="AI753" t="str">
        <f>MID(C753,AH753+4,9999)</f>
        <v>Costillares</v>
      </c>
      <c r="AJ753" t="str">
        <f>AI753&amp;" "&amp;D753&amp;", Madrid, Spain"</f>
        <v>Costillares , Madrid, Spain</v>
      </c>
    </row>
    <row r="754" spans="1:36" x14ac:dyDescent="0.35">
      <c r="A754" s="3">
        <v>89</v>
      </c>
      <c r="B754" t="s">
        <v>15</v>
      </c>
      <c r="C754" t="s">
        <v>18</v>
      </c>
      <c r="D754" t="s">
        <v>116</v>
      </c>
      <c r="E754" t="s">
        <v>19</v>
      </c>
      <c r="F754" s="3">
        <v>950</v>
      </c>
      <c r="G754" s="3">
        <v>2</v>
      </c>
      <c r="H754" s="3">
        <v>98</v>
      </c>
      <c r="I754" s="2">
        <v>4</v>
      </c>
      <c r="J754" s="3">
        <v>1</v>
      </c>
      <c r="K754" s="3">
        <v>1</v>
      </c>
      <c r="L754" s="3">
        <v>0</v>
      </c>
      <c r="M754" s="3">
        <v>0</v>
      </c>
      <c r="N754" s="3">
        <v>0</v>
      </c>
      <c r="O754" s="3">
        <v>0</v>
      </c>
      <c r="P754" t="b">
        <f>ISBLANK(E754)</f>
        <v>0</v>
      </c>
      <c r="Q754" t="b">
        <f>ISERROR(J754)</f>
        <v>0</v>
      </c>
      <c r="R754" t="b">
        <f>ISERROR(K754)</f>
        <v>0</v>
      </c>
      <c r="S754" t="b">
        <f>ISERROR(G754)</f>
        <v>0</v>
      </c>
      <c r="T754" t="b">
        <f>ISERROR(I754)</f>
        <v>0</v>
      </c>
      <c r="U754" t="b">
        <f>OR(P754:T754)</f>
        <v>0</v>
      </c>
      <c r="W754" s="3">
        <f>SUM(L754:O754)</f>
        <v>0</v>
      </c>
      <c r="Y754" t="s">
        <v>1697</v>
      </c>
      <c r="Z754" t="s">
        <v>1698</v>
      </c>
      <c r="AA754" t="s">
        <v>1699</v>
      </c>
      <c r="AB754" t="s">
        <v>1700</v>
      </c>
      <c r="AC754" t="s">
        <v>1701</v>
      </c>
      <c r="AD754" t="s">
        <v>1702</v>
      </c>
      <c r="AH754">
        <f>FIND(" en ",C754)</f>
        <v>5</v>
      </c>
      <c r="AI754" t="str">
        <f>MID(C754,AH754+4,9999)</f>
        <v>calle de Arturo Soria</v>
      </c>
      <c r="AJ754" t="str">
        <f>AI754&amp;" "&amp;D754&amp;", Madrid, Spain"</f>
        <v>calle de Arturo Soria 348, Madrid, Spain</v>
      </c>
    </row>
    <row r="755" spans="1:36" x14ac:dyDescent="0.35">
      <c r="A755" s="3">
        <v>101</v>
      </c>
      <c r="B755" t="s">
        <v>15</v>
      </c>
      <c r="C755" t="s">
        <v>130</v>
      </c>
      <c r="D755" t="s">
        <v>131</v>
      </c>
      <c r="E755" t="s">
        <v>19</v>
      </c>
      <c r="F755" s="3">
        <v>1200</v>
      </c>
      <c r="G755" s="3">
        <v>1</v>
      </c>
      <c r="H755" s="3">
        <v>90</v>
      </c>
      <c r="I755" s="2">
        <v>4</v>
      </c>
      <c r="J755" s="3">
        <v>1</v>
      </c>
      <c r="K755" s="3">
        <v>1</v>
      </c>
      <c r="L755" s="3">
        <v>0</v>
      </c>
      <c r="M755" s="3">
        <v>0</v>
      </c>
      <c r="N755" s="3">
        <v>0</v>
      </c>
      <c r="O755" s="3">
        <v>0</v>
      </c>
      <c r="P755" t="b">
        <f>ISBLANK(E755)</f>
        <v>0</v>
      </c>
      <c r="Q755" t="b">
        <f>ISERROR(J755)</f>
        <v>0</v>
      </c>
      <c r="R755" t="b">
        <f>ISERROR(K755)</f>
        <v>0</v>
      </c>
      <c r="S755" t="b">
        <f>ISERROR(G755)</f>
        <v>0</v>
      </c>
      <c r="T755" t="b">
        <f>ISERROR(I755)</f>
        <v>0</v>
      </c>
      <c r="U755" t="b">
        <f>OR(P755:T755)</f>
        <v>0</v>
      </c>
      <c r="W755" s="3">
        <f>SUM(L755:O755)</f>
        <v>0</v>
      </c>
      <c r="Y755" t="s">
        <v>1697</v>
      </c>
      <c r="Z755" t="s">
        <v>1698</v>
      </c>
      <c r="AA755" t="s">
        <v>1699</v>
      </c>
      <c r="AB755" t="s">
        <v>1804</v>
      </c>
      <c r="AH755">
        <f>FIND(" en ",C755)</f>
        <v>5</v>
      </c>
      <c r="AI755" t="str">
        <f>MID(C755,AH755+4,9999)</f>
        <v>calle Arte</v>
      </c>
      <c r="AJ755" t="str">
        <f>AI755&amp;" "&amp;D755&amp;", Madrid, Spain"</f>
        <v>calle Arte 25, Madrid, Spain</v>
      </c>
    </row>
    <row r="756" spans="1:36" x14ac:dyDescent="0.35">
      <c r="A756" s="3">
        <v>1953</v>
      </c>
      <c r="B756" t="s">
        <v>1483</v>
      </c>
      <c r="C756" t="s">
        <v>1492</v>
      </c>
      <c r="D756" t="s">
        <v>33</v>
      </c>
      <c r="E756" t="s">
        <v>1493</v>
      </c>
      <c r="F756" s="3">
        <v>850</v>
      </c>
      <c r="G756" s="3">
        <v>1</v>
      </c>
      <c r="H756" s="3">
        <v>58</v>
      </c>
      <c r="I756" s="2">
        <v>1</v>
      </c>
      <c r="J756" s="3">
        <v>1</v>
      </c>
      <c r="K756" s="3">
        <v>1</v>
      </c>
      <c r="L756" s="3">
        <v>0</v>
      </c>
      <c r="M756" s="3">
        <v>0</v>
      </c>
      <c r="N756" s="3">
        <v>0</v>
      </c>
      <c r="O756" s="3">
        <v>0</v>
      </c>
      <c r="P756" t="b">
        <f>ISBLANK(E756)</f>
        <v>0</v>
      </c>
      <c r="Q756" t="b">
        <f>ISERROR(J756)</f>
        <v>0</v>
      </c>
      <c r="R756" t="b">
        <f>ISERROR(K756)</f>
        <v>0</v>
      </c>
      <c r="S756" t="b">
        <f>ISERROR(G756)</f>
        <v>0</v>
      </c>
      <c r="T756" t="b">
        <f>ISERROR(I756)</f>
        <v>0</v>
      </c>
      <c r="U756" t="b">
        <f>OR(P756:T756)</f>
        <v>0</v>
      </c>
      <c r="W756" s="3">
        <f>SUM(L756:O756)</f>
        <v>0</v>
      </c>
      <c r="Y756" t="s">
        <v>1697</v>
      </c>
      <c r="Z756" t="s">
        <v>1698</v>
      </c>
      <c r="AA756" t="s">
        <v>1811</v>
      </c>
      <c r="AB756" t="s">
        <v>2853</v>
      </c>
      <c r="AH756">
        <f>FIND(" en ",C756)</f>
        <v>5</v>
      </c>
      <c r="AI756" t="str">
        <f>MID(C756,AH756+4,9999)</f>
        <v>La CoruÁ±a</v>
      </c>
      <c r="AJ756" t="str">
        <f>AI756&amp;" "&amp;D756&amp;", Madrid, Spain"</f>
        <v>La CoruÁ±a 17, Madrid, Spain</v>
      </c>
    </row>
    <row r="757" spans="1:36" x14ac:dyDescent="0.35">
      <c r="A757" s="3">
        <v>1958</v>
      </c>
      <c r="B757" t="s">
        <v>1483</v>
      </c>
      <c r="C757" t="s">
        <v>1499</v>
      </c>
      <c r="E757" t="s">
        <v>1493</v>
      </c>
      <c r="F757" s="3">
        <v>1100</v>
      </c>
      <c r="G757" s="3">
        <v>2</v>
      </c>
      <c r="H757" s="3">
        <v>100</v>
      </c>
      <c r="I757" s="2">
        <v>1</v>
      </c>
      <c r="J757" s="3">
        <v>1</v>
      </c>
      <c r="K757" s="3">
        <v>1</v>
      </c>
      <c r="L757" s="3">
        <v>0</v>
      </c>
      <c r="M757" s="3">
        <v>0</v>
      </c>
      <c r="N757" s="3">
        <v>0</v>
      </c>
      <c r="O757" s="3">
        <v>0</v>
      </c>
      <c r="P757" t="b">
        <f>ISBLANK(E757)</f>
        <v>0</v>
      </c>
      <c r="Q757" t="b">
        <f>ISERROR(J757)</f>
        <v>0</v>
      </c>
      <c r="R757" t="b">
        <f>ISERROR(K757)</f>
        <v>0</v>
      </c>
      <c r="S757" t="b">
        <f>ISERROR(G757)</f>
        <v>0</v>
      </c>
      <c r="T757" t="b">
        <f>ISERROR(I757)</f>
        <v>0</v>
      </c>
      <c r="U757" t="b">
        <f>OR(P757:T757)</f>
        <v>0</v>
      </c>
      <c r="W757" s="3">
        <f>SUM(L757:O757)</f>
        <v>0</v>
      </c>
      <c r="Y757" t="s">
        <v>1697</v>
      </c>
      <c r="Z757" t="s">
        <v>1698</v>
      </c>
      <c r="AA757" t="s">
        <v>1699</v>
      </c>
      <c r="AB757" t="s">
        <v>1700</v>
      </c>
      <c r="AC757" t="s">
        <v>1885</v>
      </c>
      <c r="AD757" t="s">
        <v>2858</v>
      </c>
      <c r="AH757">
        <f>FIND(" en ",C757)</f>
        <v>5</v>
      </c>
      <c r="AI757" t="str">
        <f>MID(C757,AH757+4,9999)</f>
        <v>calle de san germán</v>
      </c>
      <c r="AJ757" t="str">
        <f>AI757&amp;" "&amp;D757&amp;", Madrid, Spain"</f>
        <v>calle de san germán , Madrid, Spain</v>
      </c>
    </row>
    <row r="758" spans="1:36" x14ac:dyDescent="0.35">
      <c r="A758" s="3">
        <v>1970</v>
      </c>
      <c r="B758" t="s">
        <v>1483</v>
      </c>
      <c r="C758" t="s">
        <v>1510</v>
      </c>
      <c r="E758" t="s">
        <v>1493</v>
      </c>
      <c r="F758" s="3">
        <v>1500</v>
      </c>
      <c r="G758" s="3">
        <v>3</v>
      </c>
      <c r="H758" s="3">
        <v>100</v>
      </c>
      <c r="I758" s="2">
        <v>8</v>
      </c>
      <c r="J758" s="3">
        <v>1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  <c r="P758" t="b">
        <f>ISBLANK(E758)</f>
        <v>0</v>
      </c>
      <c r="Q758" t="b">
        <f>ISERROR(J758)</f>
        <v>0</v>
      </c>
      <c r="R758" t="b">
        <f>ISERROR(K758)</f>
        <v>0</v>
      </c>
      <c r="S758" t="b">
        <f>ISERROR(G758)</f>
        <v>0</v>
      </c>
      <c r="T758" t="b">
        <f>ISERROR(I758)</f>
        <v>0</v>
      </c>
      <c r="U758" t="b">
        <f>OR(P758:T758)</f>
        <v>0</v>
      </c>
      <c r="W758" s="3">
        <f>SUM(L758:O758)</f>
        <v>0</v>
      </c>
      <c r="Y758" t="s">
        <v>1697</v>
      </c>
      <c r="Z758" t="s">
        <v>1698</v>
      </c>
      <c r="AA758" t="s">
        <v>1699</v>
      </c>
      <c r="AB758" t="s">
        <v>2865</v>
      </c>
      <c r="AC758" t="s">
        <v>2866</v>
      </c>
      <c r="AH758">
        <f>FIND(" en ",C758)</f>
        <v>5</v>
      </c>
      <c r="AI758" t="str">
        <f>MID(C758,AH758+4,9999)</f>
        <v>calle Comandante Zorita</v>
      </c>
      <c r="AJ758" t="str">
        <f>AI758&amp;" "&amp;D758&amp;", Madrid, Spain"</f>
        <v>calle Comandante Zorita , Madrid, Spain</v>
      </c>
    </row>
    <row r="759" spans="1:36" x14ac:dyDescent="0.35">
      <c r="A759" s="3">
        <v>1977</v>
      </c>
      <c r="B759" t="s">
        <v>1483</v>
      </c>
      <c r="C759" t="s">
        <v>1516</v>
      </c>
      <c r="D759" t="s">
        <v>1517</v>
      </c>
      <c r="E759" t="s">
        <v>1493</v>
      </c>
      <c r="F759" s="3">
        <v>990</v>
      </c>
      <c r="G759" s="3">
        <v>3</v>
      </c>
      <c r="H759" s="3">
        <v>80</v>
      </c>
      <c r="I759" s="2">
        <v>2</v>
      </c>
      <c r="J759" s="3">
        <v>1</v>
      </c>
      <c r="K759" s="3">
        <v>1</v>
      </c>
      <c r="L759" s="3">
        <v>0</v>
      </c>
      <c r="M759" s="3">
        <v>0</v>
      </c>
      <c r="N759" s="3">
        <v>0</v>
      </c>
      <c r="O759" s="3">
        <v>0</v>
      </c>
      <c r="P759" t="b">
        <f>ISBLANK(E759)</f>
        <v>0</v>
      </c>
      <c r="Q759" t="b">
        <f>ISERROR(J759)</f>
        <v>0</v>
      </c>
      <c r="R759" t="b">
        <f>ISERROR(K759)</f>
        <v>0</v>
      </c>
      <c r="S759" t="b">
        <f>ISERROR(G759)</f>
        <v>0</v>
      </c>
      <c r="T759" t="b">
        <f>ISERROR(I759)</f>
        <v>0</v>
      </c>
      <c r="U759" t="b">
        <f>OR(P759:T759)</f>
        <v>0</v>
      </c>
      <c r="W759" s="3">
        <f>SUM(L759:O759)</f>
        <v>0</v>
      </c>
      <c r="Y759" t="s">
        <v>1697</v>
      </c>
      <c r="Z759" t="s">
        <v>1698</v>
      </c>
      <c r="AA759" t="s">
        <v>1699</v>
      </c>
      <c r="AB759" t="s">
        <v>1700</v>
      </c>
      <c r="AC759" t="s">
        <v>2870</v>
      </c>
      <c r="AH759">
        <f>FIND(" en ",C759)</f>
        <v>5</v>
      </c>
      <c r="AI759" t="str">
        <f>MID(C759,AH759+4,9999)</f>
        <v>calle de hernani</v>
      </c>
      <c r="AJ759" t="str">
        <f>AI759&amp;" "&amp;D759&amp;", Madrid, Spain"</f>
        <v>calle de hernani 51, Madrid, Spain</v>
      </c>
    </row>
    <row r="760" spans="1:36" x14ac:dyDescent="0.35">
      <c r="A760" s="3">
        <v>1979</v>
      </c>
      <c r="B760" t="s">
        <v>1483</v>
      </c>
      <c r="C760" t="s">
        <v>1519</v>
      </c>
      <c r="D760" t="s">
        <v>200</v>
      </c>
      <c r="E760" t="s">
        <v>1493</v>
      </c>
      <c r="F760" s="3">
        <v>1100</v>
      </c>
      <c r="G760" s="3">
        <v>1</v>
      </c>
      <c r="H760" s="3">
        <v>81</v>
      </c>
      <c r="I760" s="2">
        <v>2</v>
      </c>
      <c r="J760" s="3">
        <v>1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  <c r="P760" t="b">
        <f>ISBLANK(E760)</f>
        <v>0</v>
      </c>
      <c r="Q760" t="b">
        <f>ISERROR(J760)</f>
        <v>0</v>
      </c>
      <c r="R760" t="b">
        <f>ISERROR(K760)</f>
        <v>0</v>
      </c>
      <c r="S760" t="b">
        <f>ISERROR(G760)</f>
        <v>0</v>
      </c>
      <c r="T760" t="b">
        <f>ISERROR(I760)</f>
        <v>0</v>
      </c>
      <c r="U760" t="b">
        <f>OR(P760:T760)</f>
        <v>0</v>
      </c>
      <c r="W760" s="3">
        <f>SUM(L760:O760)</f>
        <v>0</v>
      </c>
      <c r="Y760" t="s">
        <v>1697</v>
      </c>
      <c r="Z760" t="s">
        <v>1698</v>
      </c>
      <c r="AA760" t="s">
        <v>1699</v>
      </c>
      <c r="AB760" t="s">
        <v>2872</v>
      </c>
      <c r="AH760">
        <f>FIND(" en ",C760)</f>
        <v>5</v>
      </c>
      <c r="AI760" t="str">
        <f>MID(C760,AH760+4,9999)</f>
        <v>calle Oviedo</v>
      </c>
      <c r="AJ760" t="str">
        <f>AI760&amp;" "&amp;D760&amp;", Madrid, Spain"</f>
        <v>calle Oviedo 7, Madrid, Spain</v>
      </c>
    </row>
    <row r="761" spans="1:36" x14ac:dyDescent="0.35">
      <c r="A761" s="3">
        <v>1980</v>
      </c>
      <c r="B761" t="s">
        <v>1483</v>
      </c>
      <c r="C761" t="s">
        <v>1520</v>
      </c>
      <c r="E761" t="s">
        <v>1493</v>
      </c>
      <c r="F761" s="3">
        <v>825</v>
      </c>
      <c r="G761" s="3">
        <v>2</v>
      </c>
      <c r="H761" s="3">
        <v>40</v>
      </c>
      <c r="I761" s="2">
        <v>1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t="b">
        <f>ISBLANK(E761)</f>
        <v>0</v>
      </c>
      <c r="Q761" t="b">
        <f>ISERROR(J761)</f>
        <v>0</v>
      </c>
      <c r="R761" t="b">
        <f>ISERROR(K761)</f>
        <v>0</v>
      </c>
      <c r="S761" t="b">
        <f>ISERROR(G761)</f>
        <v>0</v>
      </c>
      <c r="T761" t="b">
        <f>ISERROR(I761)</f>
        <v>0</v>
      </c>
      <c r="U761" t="b">
        <f>OR(P761:T761)</f>
        <v>0</v>
      </c>
      <c r="W761" s="3">
        <f>SUM(L761:O761)</f>
        <v>0</v>
      </c>
      <c r="Y761" t="s">
        <v>1697</v>
      </c>
      <c r="Z761" t="s">
        <v>1698</v>
      </c>
      <c r="AA761" t="s">
        <v>1699</v>
      </c>
      <c r="AB761" t="s">
        <v>1700</v>
      </c>
      <c r="AC761" t="s">
        <v>1759</v>
      </c>
      <c r="AD761" t="s">
        <v>1700</v>
      </c>
      <c r="AE761" t="s">
        <v>2873</v>
      </c>
      <c r="AH761">
        <f>FIND(" en ",C761)</f>
        <v>5</v>
      </c>
      <c r="AI761" t="str">
        <f>MID(C761,AH761+4,9999)</f>
        <v>calle de Juan de OlIas</v>
      </c>
      <c r="AJ761" t="str">
        <f>AI761&amp;" "&amp;D761&amp;", Madrid, Spain"</f>
        <v>calle de Juan de OlIas , Madrid, Spain</v>
      </c>
    </row>
    <row r="762" spans="1:36" x14ac:dyDescent="0.35">
      <c r="A762" s="3">
        <v>1986</v>
      </c>
      <c r="B762" t="s">
        <v>1483</v>
      </c>
      <c r="C762" t="s">
        <v>1525</v>
      </c>
      <c r="E762" t="s">
        <v>1493</v>
      </c>
      <c r="F762" s="3">
        <v>4000</v>
      </c>
      <c r="G762" s="3">
        <v>4</v>
      </c>
      <c r="H762" s="3">
        <v>255</v>
      </c>
      <c r="I762" s="2">
        <v>2</v>
      </c>
      <c r="J762" s="3">
        <v>1</v>
      </c>
      <c r="K762" s="3">
        <v>1</v>
      </c>
      <c r="L762" s="3">
        <v>0</v>
      </c>
      <c r="M762" s="3">
        <v>0</v>
      </c>
      <c r="N762" s="3">
        <v>0</v>
      </c>
      <c r="O762" s="3">
        <v>0</v>
      </c>
      <c r="P762" t="b">
        <f>ISBLANK(E762)</f>
        <v>0</v>
      </c>
      <c r="Q762" t="b">
        <f>ISERROR(J762)</f>
        <v>0</v>
      </c>
      <c r="R762" t="b">
        <f>ISERROR(K762)</f>
        <v>0</v>
      </c>
      <c r="S762" t="b">
        <f>ISERROR(G762)</f>
        <v>0</v>
      </c>
      <c r="T762" t="b">
        <f>ISERROR(I762)</f>
        <v>0</v>
      </c>
      <c r="U762" t="b">
        <f>OR(P762:T762)</f>
        <v>0</v>
      </c>
      <c r="W762" s="3">
        <f>SUM(L762:O762)</f>
        <v>0</v>
      </c>
      <c r="Y762" t="s">
        <v>1697</v>
      </c>
      <c r="Z762" t="s">
        <v>1698</v>
      </c>
      <c r="AA762" t="s">
        <v>1780</v>
      </c>
      <c r="AB762" t="s">
        <v>2876</v>
      </c>
      <c r="AH762">
        <f>FIND(" en ",C762)</f>
        <v>5</v>
      </c>
      <c r="AI762" t="str">
        <f>MID(C762,AH762+4,9999)</f>
        <v>plaza Manolete</v>
      </c>
      <c r="AJ762" t="str">
        <f>AI762&amp;" "&amp;D762&amp;", Madrid, Spain"</f>
        <v>plaza Manolete , Madrid, Spain</v>
      </c>
    </row>
    <row r="763" spans="1:36" x14ac:dyDescent="0.35">
      <c r="A763" s="3">
        <v>1988</v>
      </c>
      <c r="B763" t="s">
        <v>1483</v>
      </c>
      <c r="C763" t="s">
        <v>1526</v>
      </c>
      <c r="E763" t="s">
        <v>1493</v>
      </c>
      <c r="F763" s="3">
        <v>1150</v>
      </c>
      <c r="G763" s="3">
        <v>2</v>
      </c>
      <c r="H763" s="3">
        <v>70</v>
      </c>
      <c r="I763" s="2">
        <v>3</v>
      </c>
      <c r="J763" s="3">
        <v>1</v>
      </c>
      <c r="K763" s="3">
        <v>1</v>
      </c>
      <c r="L763" s="3">
        <v>0</v>
      </c>
      <c r="M763" s="3">
        <v>0</v>
      </c>
      <c r="N763" s="3">
        <v>0</v>
      </c>
      <c r="O763" s="3">
        <v>0</v>
      </c>
      <c r="P763" t="b">
        <f>ISBLANK(E763)</f>
        <v>0</v>
      </c>
      <c r="Q763" t="b">
        <f>ISERROR(J763)</f>
        <v>0</v>
      </c>
      <c r="R763" t="b">
        <f>ISERROR(K763)</f>
        <v>0</v>
      </c>
      <c r="S763" t="b">
        <f>ISERROR(G763)</f>
        <v>0</v>
      </c>
      <c r="T763" t="b">
        <f>ISERROR(I763)</f>
        <v>0</v>
      </c>
      <c r="U763" t="b">
        <f>OR(P763:T763)</f>
        <v>0</v>
      </c>
      <c r="W763" s="3">
        <f>SUM(L763:O763)</f>
        <v>0</v>
      </c>
      <c r="Y763" t="s">
        <v>1697</v>
      </c>
      <c r="Z763" t="s">
        <v>1698</v>
      </c>
      <c r="AA763" t="s">
        <v>1699</v>
      </c>
      <c r="AB763" t="s">
        <v>1700</v>
      </c>
      <c r="AC763" t="s">
        <v>2877</v>
      </c>
      <c r="AH763">
        <f>FIND(" en ",C763)</f>
        <v>5</v>
      </c>
      <c r="AI763" t="str">
        <f>MID(C763,AH763+4,9999)</f>
        <v>calle de lÁ©rida</v>
      </c>
      <c r="AJ763" t="str">
        <f>AI763&amp;" "&amp;D763&amp;", Madrid, Spain"</f>
        <v>calle de lÁ©rida , Madrid, Spain</v>
      </c>
    </row>
    <row r="764" spans="1:36" x14ac:dyDescent="0.35">
      <c r="A764" s="3">
        <v>1990</v>
      </c>
      <c r="B764" t="s">
        <v>1483</v>
      </c>
      <c r="C764" t="s">
        <v>1527</v>
      </c>
      <c r="E764" t="s">
        <v>1493</v>
      </c>
      <c r="F764" s="3">
        <v>1500</v>
      </c>
      <c r="G764" s="3">
        <v>1</v>
      </c>
      <c r="H764" s="3">
        <v>61</v>
      </c>
      <c r="I764" s="2">
        <v>1</v>
      </c>
      <c r="J764" s="3">
        <v>1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t="b">
        <f>ISBLANK(E764)</f>
        <v>0</v>
      </c>
      <c r="Q764" t="b">
        <f>ISERROR(J764)</f>
        <v>0</v>
      </c>
      <c r="R764" t="b">
        <f>ISERROR(K764)</f>
        <v>0</v>
      </c>
      <c r="S764" t="b">
        <f>ISERROR(G764)</f>
        <v>0</v>
      </c>
      <c r="T764" t="b">
        <f>ISERROR(I764)</f>
        <v>0</v>
      </c>
      <c r="U764" t="b">
        <f>OR(P764:T764)</f>
        <v>0</v>
      </c>
      <c r="W764" s="3">
        <f>SUM(L764:O764)</f>
        <v>0</v>
      </c>
      <c r="Y764" t="s">
        <v>1697</v>
      </c>
      <c r="Z764" t="s">
        <v>1698</v>
      </c>
      <c r="AA764" t="s">
        <v>1699</v>
      </c>
      <c r="AB764" t="s">
        <v>2878</v>
      </c>
      <c r="AH764">
        <f>FIND(" en ",C764)</f>
        <v>5</v>
      </c>
      <c r="AI764" t="str">
        <f>MID(C764,AH764+4,9999)</f>
        <v>calle jaÁ©n</v>
      </c>
      <c r="AJ764" t="str">
        <f>AI764&amp;" "&amp;D764&amp;", Madrid, Spain"</f>
        <v>calle jaÁ©n , Madrid, Spain</v>
      </c>
    </row>
    <row r="765" spans="1:36" x14ac:dyDescent="0.35">
      <c r="A765" s="3">
        <v>1991</v>
      </c>
      <c r="B765" t="s">
        <v>1483</v>
      </c>
      <c r="C765" t="s">
        <v>1528</v>
      </c>
      <c r="D765" t="s">
        <v>26</v>
      </c>
      <c r="E765" t="s">
        <v>1493</v>
      </c>
      <c r="F765" s="3">
        <v>1400</v>
      </c>
      <c r="G765" s="3">
        <v>3</v>
      </c>
      <c r="H765" s="3">
        <v>80</v>
      </c>
      <c r="I765" s="2">
        <v>7</v>
      </c>
      <c r="J765" s="3">
        <v>1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  <c r="P765" t="b">
        <f>ISBLANK(E765)</f>
        <v>0</v>
      </c>
      <c r="Q765" t="b">
        <f>ISERROR(J765)</f>
        <v>0</v>
      </c>
      <c r="R765" t="b">
        <f>ISERROR(K765)</f>
        <v>0</v>
      </c>
      <c r="S765" t="b">
        <f>ISERROR(G765)</f>
        <v>0</v>
      </c>
      <c r="T765" t="b">
        <f>ISERROR(I765)</f>
        <v>0</v>
      </c>
      <c r="U765" t="b">
        <f>OR(P765:T765)</f>
        <v>0</v>
      </c>
      <c r="W765" s="3">
        <f>SUM(L765:O765)</f>
        <v>0</v>
      </c>
      <c r="Y765" t="s">
        <v>1697</v>
      </c>
      <c r="Z765" t="s">
        <v>1698</v>
      </c>
      <c r="AA765" t="s">
        <v>1699</v>
      </c>
      <c r="AB765" t="s">
        <v>1870</v>
      </c>
      <c r="AC765" t="s">
        <v>1968</v>
      </c>
      <c r="AH765">
        <f>FIND(" en ",C765)</f>
        <v>5</v>
      </c>
      <c r="AI765" t="str">
        <f>MID(C765,AH765+4,9999)</f>
        <v>calle Reina Mercedes</v>
      </c>
      <c r="AJ765" t="str">
        <f>AI765&amp;" "&amp;D765&amp;", Madrid, Spain"</f>
        <v>calle Reina Mercedes 9, Madrid, Spain</v>
      </c>
    </row>
    <row r="766" spans="1:36" x14ac:dyDescent="0.35">
      <c r="A766" s="3">
        <v>1992</v>
      </c>
      <c r="B766" t="s">
        <v>1483</v>
      </c>
      <c r="C766" t="s">
        <v>1529</v>
      </c>
      <c r="E766" t="s">
        <v>1493</v>
      </c>
      <c r="F766" s="3">
        <v>2500</v>
      </c>
      <c r="G766" s="3">
        <v>2</v>
      </c>
      <c r="H766" s="3">
        <v>199</v>
      </c>
      <c r="I766" s="2">
        <v>7</v>
      </c>
      <c r="J766" s="3">
        <v>1</v>
      </c>
      <c r="K766" s="3">
        <v>1</v>
      </c>
      <c r="L766" s="3">
        <v>0</v>
      </c>
      <c r="M766" s="3">
        <v>0</v>
      </c>
      <c r="N766" s="3">
        <v>0</v>
      </c>
      <c r="O766" s="3">
        <v>0</v>
      </c>
      <c r="P766" t="b">
        <f>ISBLANK(E766)</f>
        <v>0</v>
      </c>
      <c r="Q766" t="b">
        <f>ISERROR(J766)</f>
        <v>0</v>
      </c>
      <c r="R766" t="b">
        <f>ISERROR(K766)</f>
        <v>0</v>
      </c>
      <c r="S766" t="b">
        <f>ISERROR(G766)</f>
        <v>0</v>
      </c>
      <c r="T766" t="b">
        <f>ISERROR(I766)</f>
        <v>0</v>
      </c>
      <c r="U766" t="b">
        <f>OR(P766:T766)</f>
        <v>0</v>
      </c>
      <c r="W766" s="3">
        <f>SUM(L766:O766)</f>
        <v>0</v>
      </c>
      <c r="Y766" t="s">
        <v>1697</v>
      </c>
      <c r="Z766" t="s">
        <v>1698</v>
      </c>
      <c r="AA766" t="s">
        <v>2879</v>
      </c>
      <c r="AH766">
        <f>FIND(" en ",C766)</f>
        <v>5</v>
      </c>
      <c r="AI766" t="str">
        <f>MID(C766,AH766+4,9999)</f>
        <v>Hernani</v>
      </c>
      <c r="AJ766" t="str">
        <f>AI766&amp;" "&amp;D766&amp;", Madrid, Spain"</f>
        <v>Hernani , Madrid, Spain</v>
      </c>
    </row>
    <row r="767" spans="1:36" x14ac:dyDescent="0.35">
      <c r="A767" s="3">
        <v>1993</v>
      </c>
      <c r="B767" t="s">
        <v>1483</v>
      </c>
      <c r="C767" t="s">
        <v>1529</v>
      </c>
      <c r="E767" t="s">
        <v>1493</v>
      </c>
      <c r="F767" s="3">
        <v>2500</v>
      </c>
      <c r="G767" s="3">
        <v>2</v>
      </c>
      <c r="H767" s="3">
        <v>199</v>
      </c>
      <c r="I767" s="2">
        <v>7</v>
      </c>
      <c r="J767" s="3">
        <v>1</v>
      </c>
      <c r="K767" s="3">
        <v>1</v>
      </c>
      <c r="L767" s="3">
        <v>0</v>
      </c>
      <c r="M767" s="3">
        <v>0</v>
      </c>
      <c r="N767" s="3">
        <v>0</v>
      </c>
      <c r="O767" s="3">
        <v>0</v>
      </c>
      <c r="P767" t="b">
        <f>ISBLANK(E767)</f>
        <v>0</v>
      </c>
      <c r="Q767" t="b">
        <f>ISERROR(J767)</f>
        <v>0</v>
      </c>
      <c r="R767" t="b">
        <f>ISERROR(K767)</f>
        <v>0</v>
      </c>
      <c r="S767" t="b">
        <f>ISERROR(G767)</f>
        <v>0</v>
      </c>
      <c r="T767" t="b">
        <f>ISERROR(I767)</f>
        <v>0</v>
      </c>
      <c r="U767" t="b">
        <f>OR(P767:T767)</f>
        <v>0</v>
      </c>
      <c r="W767" s="3">
        <f>SUM(L767:O767)</f>
        <v>0</v>
      </c>
      <c r="Y767" t="s">
        <v>1697</v>
      </c>
      <c r="Z767" t="s">
        <v>1698</v>
      </c>
      <c r="AA767" t="s">
        <v>2879</v>
      </c>
      <c r="AH767">
        <f>FIND(" en ",C767)</f>
        <v>5</v>
      </c>
      <c r="AI767" t="str">
        <f>MID(C767,AH767+4,9999)</f>
        <v>Hernani</v>
      </c>
      <c r="AJ767" t="str">
        <f>AI767&amp;" "&amp;D767&amp;", Madrid, Spain"</f>
        <v>Hernani , Madrid, Spain</v>
      </c>
    </row>
    <row r="768" spans="1:36" x14ac:dyDescent="0.35">
      <c r="A768" s="3">
        <v>1994</v>
      </c>
      <c r="B768" t="s">
        <v>1483</v>
      </c>
      <c r="C768" t="s">
        <v>1498</v>
      </c>
      <c r="E768" t="s">
        <v>1493</v>
      </c>
      <c r="F768" s="3">
        <v>1750</v>
      </c>
      <c r="G768" s="3">
        <v>2</v>
      </c>
      <c r="H768" s="3">
        <v>55</v>
      </c>
      <c r="I768" s="2">
        <v>5</v>
      </c>
      <c r="J768" s="3">
        <v>1</v>
      </c>
      <c r="K768" s="3">
        <v>1</v>
      </c>
      <c r="L768" s="3">
        <v>0</v>
      </c>
      <c r="M768" s="3">
        <v>0</v>
      </c>
      <c r="N768" s="3">
        <v>0</v>
      </c>
      <c r="O768" s="3">
        <v>0</v>
      </c>
      <c r="P768" t="b">
        <f>ISBLANK(E768)</f>
        <v>0</v>
      </c>
      <c r="Q768" t="b">
        <f>ISERROR(J768)</f>
        <v>0</v>
      </c>
      <c r="R768" t="b">
        <f>ISERROR(K768)</f>
        <v>0</v>
      </c>
      <c r="S768" t="b">
        <f>ISERROR(G768)</f>
        <v>0</v>
      </c>
      <c r="T768" t="b">
        <f>ISERROR(I768)</f>
        <v>0</v>
      </c>
      <c r="U768" t="b">
        <f>OR(P768:T768)</f>
        <v>0</v>
      </c>
      <c r="W768" s="3">
        <f>SUM(L768:O768)</f>
        <v>0</v>
      </c>
      <c r="Y768" t="s">
        <v>1697</v>
      </c>
      <c r="Z768" t="s">
        <v>1698</v>
      </c>
      <c r="AA768" t="s">
        <v>2856</v>
      </c>
      <c r="AB768" t="s">
        <v>2857</v>
      </c>
      <c r="AH768">
        <f>FIND(" en ",C768)</f>
        <v>5</v>
      </c>
      <c r="AI768" t="str">
        <f>MID(C768,AH768+4,9999)</f>
        <v>Cuatro Caminos</v>
      </c>
      <c r="AJ768" t="str">
        <f>AI768&amp;" "&amp;D768&amp;", Madrid, Spain"</f>
        <v>Cuatro Caminos , Madrid, Spain</v>
      </c>
    </row>
    <row r="769" spans="1:36" x14ac:dyDescent="0.35">
      <c r="A769" s="3">
        <v>2002</v>
      </c>
      <c r="B769" t="s">
        <v>1483</v>
      </c>
      <c r="C769" t="s">
        <v>1498</v>
      </c>
      <c r="E769" t="s">
        <v>1493</v>
      </c>
      <c r="F769" s="3">
        <v>2900</v>
      </c>
      <c r="G769" s="3">
        <v>3</v>
      </c>
      <c r="H769" s="3">
        <v>201</v>
      </c>
      <c r="I769" s="2">
        <v>7</v>
      </c>
      <c r="J769" s="3">
        <v>1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  <c r="P769" t="b">
        <f>ISBLANK(E769)</f>
        <v>0</v>
      </c>
      <c r="Q769" t="b">
        <f>ISERROR(J769)</f>
        <v>0</v>
      </c>
      <c r="R769" t="b">
        <f>ISERROR(K769)</f>
        <v>0</v>
      </c>
      <c r="S769" t="b">
        <f>ISERROR(G769)</f>
        <v>0</v>
      </c>
      <c r="T769" t="b">
        <f>ISERROR(I769)</f>
        <v>0</v>
      </c>
      <c r="U769" t="b">
        <f>OR(P769:T769)</f>
        <v>0</v>
      </c>
      <c r="W769" s="3">
        <f>SUM(L769:O769)</f>
        <v>0</v>
      </c>
      <c r="Y769" t="s">
        <v>1697</v>
      </c>
      <c r="Z769" t="s">
        <v>1698</v>
      </c>
      <c r="AA769" t="s">
        <v>2856</v>
      </c>
      <c r="AB769" t="s">
        <v>2857</v>
      </c>
      <c r="AH769">
        <f>FIND(" en ",C769)</f>
        <v>5</v>
      </c>
      <c r="AI769" t="str">
        <f>MID(C769,AH769+4,9999)</f>
        <v>Cuatro Caminos</v>
      </c>
      <c r="AJ769" t="str">
        <f>AI769&amp;" "&amp;D769&amp;", Madrid, Spain"</f>
        <v>Cuatro Caminos , Madrid, Spain</v>
      </c>
    </row>
    <row r="770" spans="1:36" x14ac:dyDescent="0.35">
      <c r="A770" s="3">
        <v>2004</v>
      </c>
      <c r="B770" t="s">
        <v>1483</v>
      </c>
      <c r="C770" t="s">
        <v>1535</v>
      </c>
      <c r="E770" t="s">
        <v>1493</v>
      </c>
      <c r="F770" s="3">
        <v>1200</v>
      </c>
      <c r="G770" s="3">
        <v>2</v>
      </c>
      <c r="H770" s="3">
        <v>62</v>
      </c>
      <c r="I770" s="2">
        <v>6</v>
      </c>
      <c r="J770" s="3">
        <v>1</v>
      </c>
      <c r="K770" s="3">
        <v>1</v>
      </c>
      <c r="L770" s="3">
        <v>0</v>
      </c>
      <c r="M770" s="3">
        <v>0</v>
      </c>
      <c r="N770" s="3">
        <v>0</v>
      </c>
      <c r="O770" s="3">
        <v>0</v>
      </c>
      <c r="P770" t="b">
        <f>ISBLANK(E770)</f>
        <v>0</v>
      </c>
      <c r="Q770" t="b">
        <f>ISERROR(J770)</f>
        <v>0</v>
      </c>
      <c r="R770" t="b">
        <f>ISERROR(K770)</f>
        <v>0</v>
      </c>
      <c r="S770" t="b">
        <f>ISERROR(G770)</f>
        <v>0</v>
      </c>
      <c r="T770" t="b">
        <f>ISERROR(I770)</f>
        <v>0</v>
      </c>
      <c r="U770" t="b">
        <f>OR(P770:T770)</f>
        <v>0</v>
      </c>
      <c r="W770" s="3">
        <f>SUM(L770:O770)</f>
        <v>0</v>
      </c>
      <c r="Y770" t="s">
        <v>1697</v>
      </c>
      <c r="Z770" t="s">
        <v>1698</v>
      </c>
      <c r="AA770" t="s">
        <v>1699</v>
      </c>
      <c r="AB770" t="s">
        <v>1700</v>
      </c>
      <c r="AC770" t="s">
        <v>2867</v>
      </c>
      <c r="AH770">
        <f>FIND(" en ",C770)</f>
        <v>5</v>
      </c>
      <c r="AI770" t="str">
        <f>MID(C770,AH770+4,9999)</f>
        <v>calle de Orense</v>
      </c>
      <c r="AJ770" t="str">
        <f>AI770&amp;" "&amp;D770&amp;", Madrid, Spain"</f>
        <v>calle de Orense , Madrid, Spain</v>
      </c>
    </row>
    <row r="771" spans="1:36" x14ac:dyDescent="0.35">
      <c r="A771" s="3">
        <v>2005</v>
      </c>
      <c r="B771" t="s">
        <v>1483</v>
      </c>
      <c r="C771" t="s">
        <v>1498</v>
      </c>
      <c r="E771" t="s">
        <v>1493</v>
      </c>
      <c r="F771" s="3">
        <v>4500</v>
      </c>
      <c r="G771" s="3">
        <v>4</v>
      </c>
      <c r="H771" s="3">
        <v>230</v>
      </c>
      <c r="I771" s="2">
        <v>2</v>
      </c>
      <c r="J771" s="3">
        <v>1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  <c r="P771" t="b">
        <f>ISBLANK(E771)</f>
        <v>0</v>
      </c>
      <c r="Q771" t="b">
        <f>ISERROR(J771)</f>
        <v>0</v>
      </c>
      <c r="R771" t="b">
        <f>ISERROR(K771)</f>
        <v>0</v>
      </c>
      <c r="S771" t="b">
        <f>ISERROR(G771)</f>
        <v>0</v>
      </c>
      <c r="T771" t="b">
        <f>ISERROR(I771)</f>
        <v>0</v>
      </c>
      <c r="U771" t="b">
        <f>OR(P771:T771)</f>
        <v>0</v>
      </c>
      <c r="W771" s="3">
        <f>SUM(L771:O771)</f>
        <v>0</v>
      </c>
      <c r="Y771" t="s">
        <v>1697</v>
      </c>
      <c r="Z771" t="s">
        <v>1698</v>
      </c>
      <c r="AA771" t="s">
        <v>2856</v>
      </c>
      <c r="AB771" t="s">
        <v>2857</v>
      </c>
      <c r="AH771">
        <f>FIND(" en ",C771)</f>
        <v>5</v>
      </c>
      <c r="AI771" t="str">
        <f>MID(C771,AH771+4,9999)</f>
        <v>Cuatro Caminos</v>
      </c>
      <c r="AJ771" t="str">
        <f>AI771&amp;" "&amp;D771&amp;", Madrid, Spain"</f>
        <v>Cuatro Caminos , Madrid, Spain</v>
      </c>
    </row>
    <row r="772" spans="1:36" x14ac:dyDescent="0.35">
      <c r="A772" s="3">
        <v>2006</v>
      </c>
      <c r="B772" t="s">
        <v>1483</v>
      </c>
      <c r="C772" t="s">
        <v>1535</v>
      </c>
      <c r="E772" t="s">
        <v>1493</v>
      </c>
      <c r="F772" s="3">
        <v>2500</v>
      </c>
      <c r="G772" s="3">
        <v>2</v>
      </c>
      <c r="H772" s="3">
        <v>80</v>
      </c>
      <c r="I772" s="2">
        <v>11</v>
      </c>
      <c r="J772" s="3">
        <v>1</v>
      </c>
      <c r="K772" s="3">
        <v>1</v>
      </c>
      <c r="L772" s="3">
        <v>0</v>
      </c>
      <c r="M772" s="3">
        <v>0</v>
      </c>
      <c r="N772" s="3">
        <v>0</v>
      </c>
      <c r="O772" s="3">
        <v>0</v>
      </c>
      <c r="P772" t="b">
        <f>ISBLANK(E772)</f>
        <v>0</v>
      </c>
      <c r="Q772" t="b">
        <f>ISERROR(J772)</f>
        <v>0</v>
      </c>
      <c r="R772" t="b">
        <f>ISERROR(K772)</f>
        <v>0</v>
      </c>
      <c r="S772" t="b">
        <f>ISERROR(G772)</f>
        <v>0</v>
      </c>
      <c r="T772" t="b">
        <f>ISERROR(I772)</f>
        <v>0</v>
      </c>
      <c r="U772" t="b">
        <f>OR(P772:T772)</f>
        <v>0</v>
      </c>
      <c r="W772" s="3">
        <f>SUM(L772:O772)</f>
        <v>0</v>
      </c>
      <c r="Y772" t="s">
        <v>1697</v>
      </c>
      <c r="Z772" t="s">
        <v>1698</v>
      </c>
      <c r="AA772" t="s">
        <v>1699</v>
      </c>
      <c r="AB772" t="s">
        <v>1700</v>
      </c>
      <c r="AC772" t="s">
        <v>2867</v>
      </c>
      <c r="AH772">
        <f>FIND(" en ",C772)</f>
        <v>5</v>
      </c>
      <c r="AI772" t="str">
        <f>MID(C772,AH772+4,9999)</f>
        <v>calle de Orense</v>
      </c>
      <c r="AJ772" t="str">
        <f>AI772&amp;" "&amp;D772&amp;", Madrid, Spain"</f>
        <v>calle de Orense , Madrid, Spain</v>
      </c>
    </row>
    <row r="773" spans="1:36" x14ac:dyDescent="0.35">
      <c r="A773" s="3">
        <v>2007</v>
      </c>
      <c r="B773" t="s">
        <v>1483</v>
      </c>
      <c r="C773" t="s">
        <v>1498</v>
      </c>
      <c r="E773" t="s">
        <v>1493</v>
      </c>
      <c r="F773" s="3">
        <v>4000</v>
      </c>
      <c r="G773" s="3">
        <v>4</v>
      </c>
      <c r="H773" s="3">
        <v>230</v>
      </c>
      <c r="I773" s="2">
        <v>2</v>
      </c>
      <c r="J773" s="3">
        <v>1</v>
      </c>
      <c r="K773" s="3">
        <v>1</v>
      </c>
      <c r="L773" s="3">
        <v>0</v>
      </c>
      <c r="M773" s="3">
        <v>0</v>
      </c>
      <c r="N773" s="3">
        <v>0</v>
      </c>
      <c r="O773" s="3">
        <v>0</v>
      </c>
      <c r="P773" t="b">
        <f>ISBLANK(E773)</f>
        <v>0</v>
      </c>
      <c r="Q773" t="b">
        <f>ISERROR(J773)</f>
        <v>0</v>
      </c>
      <c r="R773" t="b">
        <f>ISERROR(K773)</f>
        <v>0</v>
      </c>
      <c r="S773" t="b">
        <f>ISERROR(G773)</f>
        <v>0</v>
      </c>
      <c r="T773" t="b">
        <f>ISERROR(I773)</f>
        <v>0</v>
      </c>
      <c r="U773" t="b">
        <f>OR(P773:T773)</f>
        <v>0</v>
      </c>
      <c r="W773" s="3">
        <f>SUM(L773:O773)</f>
        <v>0</v>
      </c>
      <c r="Y773" t="s">
        <v>1697</v>
      </c>
      <c r="Z773" t="s">
        <v>1698</v>
      </c>
      <c r="AA773" t="s">
        <v>2856</v>
      </c>
      <c r="AB773" t="s">
        <v>2857</v>
      </c>
      <c r="AH773">
        <f>FIND(" en ",C773)</f>
        <v>5</v>
      </c>
      <c r="AI773" t="str">
        <f>MID(C773,AH773+4,9999)</f>
        <v>Cuatro Caminos</v>
      </c>
      <c r="AJ773" t="str">
        <f>AI773&amp;" "&amp;D773&amp;", Madrid, Spain"</f>
        <v>Cuatro Caminos , Madrid, Spain</v>
      </c>
    </row>
    <row r="774" spans="1:36" x14ac:dyDescent="0.35">
      <c r="A774" s="3">
        <v>2010</v>
      </c>
      <c r="B774" t="s">
        <v>1483</v>
      </c>
      <c r="C774" t="s">
        <v>1498</v>
      </c>
      <c r="E774" t="s">
        <v>1493</v>
      </c>
      <c r="F774" s="3">
        <v>2100</v>
      </c>
      <c r="G774" s="3">
        <v>5</v>
      </c>
      <c r="H774" s="3">
        <v>253</v>
      </c>
      <c r="I774" s="2">
        <v>3</v>
      </c>
      <c r="J774" s="3">
        <v>1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  <c r="P774" t="b">
        <f>ISBLANK(E774)</f>
        <v>0</v>
      </c>
      <c r="Q774" t="b">
        <f>ISERROR(J774)</f>
        <v>0</v>
      </c>
      <c r="R774" t="b">
        <f>ISERROR(K774)</f>
        <v>0</v>
      </c>
      <c r="S774" t="b">
        <f>ISERROR(G774)</f>
        <v>0</v>
      </c>
      <c r="T774" t="b">
        <f>ISERROR(I774)</f>
        <v>0</v>
      </c>
      <c r="U774" t="b">
        <f>OR(P774:T774)</f>
        <v>0</v>
      </c>
      <c r="W774" s="3">
        <f>SUM(L774:O774)</f>
        <v>0</v>
      </c>
      <c r="Y774" t="s">
        <v>1697</v>
      </c>
      <c r="Z774" t="s">
        <v>1698</v>
      </c>
      <c r="AA774" t="s">
        <v>2856</v>
      </c>
      <c r="AB774" t="s">
        <v>2857</v>
      </c>
      <c r="AH774">
        <f>FIND(" en ",C774)</f>
        <v>5</v>
      </c>
      <c r="AI774" t="str">
        <f>MID(C774,AH774+4,9999)</f>
        <v>Cuatro Caminos</v>
      </c>
      <c r="AJ774" t="str">
        <f>AI774&amp;" "&amp;D774&amp;", Madrid, Spain"</f>
        <v>Cuatro Caminos , Madrid, Spain</v>
      </c>
    </row>
    <row r="775" spans="1:36" x14ac:dyDescent="0.35">
      <c r="A775" s="3">
        <v>2012</v>
      </c>
      <c r="B775" t="s">
        <v>1483</v>
      </c>
      <c r="C775" t="s">
        <v>1537</v>
      </c>
      <c r="E775" t="s">
        <v>1493</v>
      </c>
      <c r="F775" s="3">
        <v>1500</v>
      </c>
      <c r="G775" s="3">
        <v>2</v>
      </c>
      <c r="H775" s="3">
        <v>160</v>
      </c>
      <c r="I775" s="2">
        <v>3</v>
      </c>
      <c r="J775" s="3">
        <v>1</v>
      </c>
      <c r="K775" s="3">
        <v>1</v>
      </c>
      <c r="L775" s="3">
        <v>0</v>
      </c>
      <c r="M775" s="3">
        <v>0</v>
      </c>
      <c r="N775" s="3">
        <v>1</v>
      </c>
      <c r="O775" s="3">
        <v>0</v>
      </c>
      <c r="P775" t="b">
        <f>ISBLANK(E775)</f>
        <v>0</v>
      </c>
      <c r="Q775" t="b">
        <f>ISERROR(J775)</f>
        <v>0</v>
      </c>
      <c r="R775" t="b">
        <f>ISERROR(K775)</f>
        <v>0</v>
      </c>
      <c r="S775" t="b">
        <f>ISERROR(G775)</f>
        <v>0</v>
      </c>
      <c r="T775" t="b">
        <f>ISERROR(I775)</f>
        <v>0</v>
      </c>
      <c r="U775" t="b">
        <f>OR(P775:T775)</f>
        <v>0</v>
      </c>
      <c r="W775" s="3">
        <f>SUM(L775:O775)</f>
        <v>1</v>
      </c>
      <c r="Y775" t="s">
        <v>1718</v>
      </c>
      <c r="Z775" t="s">
        <v>1698</v>
      </c>
      <c r="AA775" t="s">
        <v>2856</v>
      </c>
      <c r="AB775" t="s">
        <v>2857</v>
      </c>
      <c r="AH775">
        <f>FIND(" en ",C775)</f>
        <v>7</v>
      </c>
      <c r="AI775" t="str">
        <f>MID(C775,AH775+4,9999)</f>
        <v>Cuatro Caminos</v>
      </c>
      <c r="AJ775" t="str">
        <f>AI775&amp;" "&amp;D775&amp;", Madrid, Spain"</f>
        <v>Cuatro Caminos , Madrid, Spain</v>
      </c>
    </row>
    <row r="776" spans="1:36" x14ac:dyDescent="0.35">
      <c r="A776" s="3">
        <v>2018</v>
      </c>
      <c r="B776" t="s">
        <v>1483</v>
      </c>
      <c r="C776" t="s">
        <v>1498</v>
      </c>
      <c r="E776" t="s">
        <v>1493</v>
      </c>
      <c r="F776" s="3">
        <v>4500</v>
      </c>
      <c r="G776" s="3">
        <v>4</v>
      </c>
      <c r="H776" s="3">
        <v>230</v>
      </c>
      <c r="I776" s="2">
        <v>2</v>
      </c>
      <c r="J776" s="3">
        <v>1</v>
      </c>
      <c r="K776" s="3">
        <v>1</v>
      </c>
      <c r="L776" s="3">
        <v>0</v>
      </c>
      <c r="M776" s="3">
        <v>0</v>
      </c>
      <c r="N776" s="3">
        <v>0</v>
      </c>
      <c r="O776" s="3">
        <v>0</v>
      </c>
      <c r="P776" t="b">
        <f>ISBLANK(E776)</f>
        <v>0</v>
      </c>
      <c r="Q776" t="b">
        <f>ISERROR(J776)</f>
        <v>0</v>
      </c>
      <c r="R776" t="b">
        <f>ISERROR(K776)</f>
        <v>0</v>
      </c>
      <c r="S776" t="b">
        <f>ISERROR(G776)</f>
        <v>0</v>
      </c>
      <c r="T776" t="b">
        <f>ISERROR(I776)</f>
        <v>0</v>
      </c>
      <c r="U776" t="b">
        <f>OR(P776:T776)</f>
        <v>0</v>
      </c>
      <c r="W776" s="3">
        <f>SUM(L776:O776)</f>
        <v>0</v>
      </c>
      <c r="Y776" t="s">
        <v>1697</v>
      </c>
      <c r="Z776" t="s">
        <v>1698</v>
      </c>
      <c r="AA776" t="s">
        <v>2856</v>
      </c>
      <c r="AB776" t="s">
        <v>2857</v>
      </c>
      <c r="AH776">
        <f>FIND(" en ",C776)</f>
        <v>5</v>
      </c>
      <c r="AI776" t="str">
        <f>MID(C776,AH776+4,9999)</f>
        <v>Cuatro Caminos</v>
      </c>
      <c r="AJ776" t="str">
        <f>AI776&amp;" "&amp;D776&amp;", Madrid, Spain"</f>
        <v>Cuatro Caminos , Madrid, Spain</v>
      </c>
    </row>
    <row r="777" spans="1:36" x14ac:dyDescent="0.35">
      <c r="A777" s="3">
        <v>2019</v>
      </c>
      <c r="B777" t="s">
        <v>1483</v>
      </c>
      <c r="C777" t="s">
        <v>1498</v>
      </c>
      <c r="E777" t="s">
        <v>1493</v>
      </c>
      <c r="F777" s="3">
        <v>10000</v>
      </c>
      <c r="G777" s="3">
        <v>2</v>
      </c>
      <c r="H777" s="3">
        <v>185</v>
      </c>
      <c r="I777" s="2">
        <v>1</v>
      </c>
      <c r="J777" s="3">
        <v>1</v>
      </c>
      <c r="K777" s="3">
        <v>1</v>
      </c>
      <c r="L777" s="3">
        <v>0</v>
      </c>
      <c r="M777" s="3">
        <v>0</v>
      </c>
      <c r="N777" s="3">
        <v>0</v>
      </c>
      <c r="O777" s="3">
        <v>0</v>
      </c>
      <c r="P777" t="b">
        <f>ISBLANK(E777)</f>
        <v>0</v>
      </c>
      <c r="Q777" t="b">
        <f>ISERROR(J777)</f>
        <v>0</v>
      </c>
      <c r="R777" t="b">
        <f>ISERROR(K777)</f>
        <v>0</v>
      </c>
      <c r="S777" t="b">
        <f>ISERROR(G777)</f>
        <v>0</v>
      </c>
      <c r="T777" t="b">
        <f>ISERROR(I777)</f>
        <v>0</v>
      </c>
      <c r="U777" t="b">
        <f>OR(P777:T777)</f>
        <v>0</v>
      </c>
      <c r="W777" s="3">
        <f>SUM(L777:O777)</f>
        <v>0</v>
      </c>
      <c r="Y777" t="s">
        <v>1697</v>
      </c>
      <c r="Z777" t="s">
        <v>1698</v>
      </c>
      <c r="AA777" t="s">
        <v>2856</v>
      </c>
      <c r="AB777" t="s">
        <v>2857</v>
      </c>
      <c r="AH777">
        <f>FIND(" en ",C777)</f>
        <v>5</v>
      </c>
      <c r="AI777" t="str">
        <f>MID(C777,AH777+4,9999)</f>
        <v>Cuatro Caminos</v>
      </c>
      <c r="AJ777" t="str">
        <f>AI777&amp;" "&amp;D777&amp;", Madrid, Spain"</f>
        <v>Cuatro Caminos , Madrid, Spain</v>
      </c>
    </row>
    <row r="778" spans="1:36" x14ac:dyDescent="0.35">
      <c r="A778" s="3">
        <v>2022</v>
      </c>
      <c r="B778" t="s">
        <v>1483</v>
      </c>
      <c r="C778" t="s">
        <v>1541</v>
      </c>
      <c r="E778" t="s">
        <v>1493</v>
      </c>
      <c r="F778" s="3">
        <v>990</v>
      </c>
      <c r="G778" s="3">
        <v>1</v>
      </c>
      <c r="H778" s="3">
        <v>70</v>
      </c>
      <c r="I778" s="2">
        <v>3</v>
      </c>
      <c r="J778" s="3">
        <v>0</v>
      </c>
      <c r="K778" s="3">
        <v>1</v>
      </c>
      <c r="L778" s="3">
        <v>0</v>
      </c>
      <c r="M778" s="3">
        <v>0</v>
      </c>
      <c r="N778" s="3">
        <v>0</v>
      </c>
      <c r="O778" s="3">
        <v>0</v>
      </c>
      <c r="P778" t="b">
        <f>ISBLANK(E778)</f>
        <v>0</v>
      </c>
      <c r="Q778" t="b">
        <f>ISERROR(J778)</f>
        <v>0</v>
      </c>
      <c r="R778" t="b">
        <f>ISERROR(K778)</f>
        <v>0</v>
      </c>
      <c r="S778" t="b">
        <f>ISERROR(G778)</f>
        <v>0</v>
      </c>
      <c r="T778" t="b">
        <f>ISERROR(I778)</f>
        <v>0</v>
      </c>
      <c r="U778" t="b">
        <f>OR(P778:T778)</f>
        <v>0</v>
      </c>
      <c r="W778" s="3">
        <f>SUM(L778:O778)</f>
        <v>0</v>
      </c>
      <c r="Y778" t="s">
        <v>1697</v>
      </c>
      <c r="Z778" t="s">
        <v>1698</v>
      </c>
      <c r="AA778" t="s">
        <v>1699</v>
      </c>
      <c r="AB778" t="s">
        <v>1700</v>
      </c>
      <c r="AC778" t="s">
        <v>2889</v>
      </c>
      <c r="AD778" t="s">
        <v>2424</v>
      </c>
      <c r="AE778" t="s">
        <v>2890</v>
      </c>
      <c r="AH778">
        <f>FIND(" en ",C778)</f>
        <v>5</v>
      </c>
      <c r="AI778" t="str">
        <f>MID(C778,AH778+4,9999)</f>
        <v>calle de Raimundo Fernández Villaverde</v>
      </c>
      <c r="AJ778" t="str">
        <f>AI778&amp;" "&amp;D778&amp;", Madrid, Spain"</f>
        <v>calle de Raimundo Fernández Villaverde , Madrid, Spain</v>
      </c>
    </row>
    <row r="779" spans="1:36" x14ac:dyDescent="0.35">
      <c r="A779" s="3">
        <v>2023</v>
      </c>
      <c r="B779" t="s">
        <v>1483</v>
      </c>
      <c r="C779" t="s">
        <v>1498</v>
      </c>
      <c r="E779" t="s">
        <v>1493</v>
      </c>
      <c r="F779" s="3">
        <v>1800</v>
      </c>
      <c r="G779" s="3">
        <v>4</v>
      </c>
      <c r="H779" s="3">
        <v>155</v>
      </c>
      <c r="I779" s="2">
        <v>3</v>
      </c>
      <c r="J779" s="3">
        <v>1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  <c r="P779" t="b">
        <f>ISBLANK(E779)</f>
        <v>0</v>
      </c>
      <c r="Q779" t="b">
        <f>ISERROR(J779)</f>
        <v>0</v>
      </c>
      <c r="R779" t="b">
        <f>ISERROR(K779)</f>
        <v>0</v>
      </c>
      <c r="S779" t="b">
        <f>ISERROR(G779)</f>
        <v>0</v>
      </c>
      <c r="T779" t="b">
        <f>ISERROR(I779)</f>
        <v>0</v>
      </c>
      <c r="U779" t="b">
        <f>OR(P779:T779)</f>
        <v>0</v>
      </c>
      <c r="W779" s="3">
        <f>SUM(L779:O779)</f>
        <v>0</v>
      </c>
      <c r="Y779" t="s">
        <v>1697</v>
      </c>
      <c r="Z779" t="s">
        <v>1698</v>
      </c>
      <c r="AA779" t="s">
        <v>2856</v>
      </c>
      <c r="AB779" t="s">
        <v>2857</v>
      </c>
      <c r="AH779">
        <f>FIND(" en ",C779)</f>
        <v>5</v>
      </c>
      <c r="AI779" t="str">
        <f>MID(C779,AH779+4,9999)</f>
        <v>Cuatro Caminos</v>
      </c>
      <c r="AJ779" t="str">
        <f>AI779&amp;" "&amp;D779&amp;", Madrid, Spain"</f>
        <v>Cuatro Caminos , Madrid, Spain</v>
      </c>
    </row>
    <row r="780" spans="1:36" x14ac:dyDescent="0.35">
      <c r="A780" s="3">
        <v>2032</v>
      </c>
      <c r="B780" t="s">
        <v>1483</v>
      </c>
      <c r="C780" t="s">
        <v>1525</v>
      </c>
      <c r="E780" t="s">
        <v>1493</v>
      </c>
      <c r="F780" s="3">
        <v>1750</v>
      </c>
      <c r="G780" s="3">
        <v>2</v>
      </c>
      <c r="H780" s="3">
        <v>85</v>
      </c>
      <c r="I780" s="2">
        <v>15</v>
      </c>
      <c r="J780" s="3">
        <v>1</v>
      </c>
      <c r="K780" s="3">
        <v>1</v>
      </c>
      <c r="L780" s="3">
        <v>0</v>
      </c>
      <c r="M780" s="3">
        <v>0</v>
      </c>
      <c r="N780" s="3">
        <v>0</v>
      </c>
      <c r="O780" s="3">
        <v>0</v>
      </c>
      <c r="P780" t="b">
        <f>ISBLANK(E780)</f>
        <v>0</v>
      </c>
      <c r="Q780" t="b">
        <f>ISERROR(J780)</f>
        <v>0</v>
      </c>
      <c r="R780" t="b">
        <f>ISERROR(K780)</f>
        <v>0</v>
      </c>
      <c r="S780" t="b">
        <f>ISERROR(G780)</f>
        <v>0</v>
      </c>
      <c r="T780" t="b">
        <f>ISERROR(I780)</f>
        <v>0</v>
      </c>
      <c r="U780" t="b">
        <f>OR(P780:T780)</f>
        <v>0</v>
      </c>
      <c r="W780" s="3">
        <f>SUM(L780:O780)</f>
        <v>0</v>
      </c>
      <c r="Y780" t="s">
        <v>1697</v>
      </c>
      <c r="Z780" t="s">
        <v>1698</v>
      </c>
      <c r="AA780" t="s">
        <v>1780</v>
      </c>
      <c r="AB780" t="s">
        <v>2876</v>
      </c>
      <c r="AH780">
        <f>FIND(" en ",C780)</f>
        <v>5</v>
      </c>
      <c r="AI780" t="str">
        <f>MID(C780,AH780+4,9999)</f>
        <v>plaza Manolete</v>
      </c>
      <c r="AJ780" t="str">
        <f>AI780&amp;" "&amp;D780&amp;", Madrid, Spain"</f>
        <v>plaza Manolete , Madrid, Spain</v>
      </c>
    </row>
    <row r="781" spans="1:36" x14ac:dyDescent="0.35">
      <c r="A781" s="3">
        <v>2033</v>
      </c>
      <c r="B781" t="s">
        <v>1483</v>
      </c>
      <c r="C781" t="s">
        <v>1548</v>
      </c>
      <c r="E781" t="s">
        <v>1493</v>
      </c>
      <c r="F781" s="3">
        <v>1200</v>
      </c>
      <c r="G781" s="3">
        <v>2</v>
      </c>
      <c r="H781" s="3">
        <v>90</v>
      </c>
      <c r="I781" s="2">
        <v>6</v>
      </c>
      <c r="J781" s="3">
        <v>1</v>
      </c>
      <c r="K781" s="3">
        <v>1</v>
      </c>
      <c r="L781" s="3">
        <v>0</v>
      </c>
      <c r="M781" s="3">
        <v>0</v>
      </c>
      <c r="N781" s="3">
        <v>0</v>
      </c>
      <c r="O781" s="3">
        <v>0</v>
      </c>
      <c r="P781" t="b">
        <f>ISBLANK(E781)</f>
        <v>0</v>
      </c>
      <c r="Q781" t="b">
        <f>ISERROR(J781)</f>
        <v>0</v>
      </c>
      <c r="R781" t="b">
        <f>ISERROR(K781)</f>
        <v>0</v>
      </c>
      <c r="S781" t="b">
        <f>ISERROR(G781)</f>
        <v>0</v>
      </c>
      <c r="T781" t="b">
        <f>ISERROR(I781)</f>
        <v>0</v>
      </c>
      <c r="U781" t="b">
        <f>OR(P781:T781)</f>
        <v>0</v>
      </c>
      <c r="W781" s="3">
        <f>SUM(L781:O781)</f>
        <v>0</v>
      </c>
      <c r="Y781" t="s">
        <v>1697</v>
      </c>
      <c r="Z781" t="s">
        <v>1698</v>
      </c>
      <c r="AA781" t="s">
        <v>1699</v>
      </c>
      <c r="AB781" t="s">
        <v>2241</v>
      </c>
      <c r="AC781" t="s">
        <v>2897</v>
      </c>
      <c r="AD781" t="s">
        <v>1700</v>
      </c>
      <c r="AE781" t="s">
        <v>2898</v>
      </c>
      <c r="AH781">
        <f>FIND(" en ",C781)</f>
        <v>5</v>
      </c>
      <c r="AI781" t="str">
        <f>MID(C781,AH781+4,9999)</f>
        <v>calle General RamÁ­rez de Madrid</v>
      </c>
      <c r="AJ781" t="str">
        <f>AI781&amp;" "&amp;D781&amp;", Madrid, Spain"</f>
        <v>calle General RamÁ­rez de Madrid , Madrid, Spain</v>
      </c>
    </row>
    <row r="782" spans="1:36" x14ac:dyDescent="0.35">
      <c r="A782" s="3">
        <v>2034</v>
      </c>
      <c r="B782" t="s">
        <v>1483</v>
      </c>
      <c r="C782" t="s">
        <v>1549</v>
      </c>
      <c r="E782" t="s">
        <v>1493</v>
      </c>
      <c r="F782" s="3">
        <v>1100</v>
      </c>
      <c r="G782" s="3">
        <v>2</v>
      </c>
      <c r="H782" s="3">
        <v>65</v>
      </c>
      <c r="I782" s="2">
        <v>0.5</v>
      </c>
      <c r="J782" s="3">
        <v>1</v>
      </c>
      <c r="K782" s="3">
        <v>1</v>
      </c>
      <c r="L782" s="3">
        <v>0</v>
      </c>
      <c r="M782" s="3">
        <v>0</v>
      </c>
      <c r="N782" s="3">
        <v>0</v>
      </c>
      <c r="O782" s="3">
        <v>0</v>
      </c>
      <c r="P782" t="b">
        <f>ISBLANK(E782)</f>
        <v>0</v>
      </c>
      <c r="Q782" t="b">
        <f>ISERROR(J782)</f>
        <v>0</v>
      </c>
      <c r="R782" t="b">
        <f>ISERROR(K782)</f>
        <v>0</v>
      </c>
      <c r="S782" t="b">
        <f>ISERROR(G782)</f>
        <v>0</v>
      </c>
      <c r="T782" t="b">
        <f>ISERROR(I782)</f>
        <v>0</v>
      </c>
      <c r="U782" t="b">
        <f>OR(P782:T782)</f>
        <v>0</v>
      </c>
      <c r="W782" s="3">
        <f>SUM(L782:O782)</f>
        <v>0</v>
      </c>
      <c r="Y782" t="s">
        <v>1697</v>
      </c>
      <c r="Z782" t="s">
        <v>1698</v>
      </c>
      <c r="AA782" t="s">
        <v>1699</v>
      </c>
      <c r="AB782" t="s">
        <v>1700</v>
      </c>
      <c r="AC782" t="s">
        <v>2481</v>
      </c>
      <c r="AD782" t="s">
        <v>2899</v>
      </c>
      <c r="AH782">
        <f>FIND(" en ",C782)</f>
        <v>5</v>
      </c>
      <c r="AI782" t="str">
        <f>MID(C782,AH782+4,9999)</f>
        <v>calle de pedro teixeira</v>
      </c>
      <c r="AJ782" t="str">
        <f>AI782&amp;" "&amp;D782&amp;", Madrid, Spain"</f>
        <v>calle de pedro teixeira , Madrid, Spain</v>
      </c>
    </row>
    <row r="783" spans="1:36" x14ac:dyDescent="0.35">
      <c r="A783" s="3">
        <v>2040</v>
      </c>
      <c r="B783" t="s">
        <v>1483</v>
      </c>
      <c r="C783" t="s">
        <v>1552</v>
      </c>
      <c r="E783" t="s">
        <v>1493</v>
      </c>
      <c r="F783" s="3">
        <v>800</v>
      </c>
      <c r="G783" s="3">
        <v>1</v>
      </c>
      <c r="H783" s="3">
        <v>35</v>
      </c>
      <c r="I783" s="2">
        <v>3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t="b">
        <f>ISBLANK(E783)</f>
        <v>0</v>
      </c>
      <c r="Q783" t="b">
        <f>ISERROR(J783)</f>
        <v>0</v>
      </c>
      <c r="R783" t="b">
        <f>ISERROR(K783)</f>
        <v>0</v>
      </c>
      <c r="S783" t="b">
        <f>ISERROR(G783)</f>
        <v>0</v>
      </c>
      <c r="T783" t="b">
        <f>ISERROR(I783)</f>
        <v>0</v>
      </c>
      <c r="U783" t="b">
        <f>OR(P783:T783)</f>
        <v>0</v>
      </c>
      <c r="W783" s="3">
        <f>SUM(L783:O783)</f>
        <v>0</v>
      </c>
      <c r="Y783" t="s">
        <v>1697</v>
      </c>
      <c r="Z783" t="s">
        <v>1698</v>
      </c>
      <c r="AA783" t="s">
        <v>2903</v>
      </c>
      <c r="AB783" t="s">
        <v>2854</v>
      </c>
      <c r="AC783" t="s">
        <v>2904</v>
      </c>
      <c r="AH783">
        <f>FIND(" en ",C783)</f>
        <v>5</v>
      </c>
      <c r="AI783" t="str">
        <f>MID(C783,AH783+4,9999)</f>
        <v>JosÁ© MarÁ­a castro</v>
      </c>
      <c r="AJ783" t="str">
        <f>AI783&amp;" "&amp;D783&amp;", Madrid, Spain"</f>
        <v>JosÁ© MarÁ­a castro , Madrid, Spain</v>
      </c>
    </row>
    <row r="784" spans="1:36" x14ac:dyDescent="0.35">
      <c r="A784" s="3">
        <v>2043</v>
      </c>
      <c r="B784" t="s">
        <v>1483</v>
      </c>
      <c r="C784" t="s">
        <v>1554</v>
      </c>
      <c r="E784" t="s">
        <v>1493</v>
      </c>
      <c r="F784" s="3">
        <v>1250</v>
      </c>
      <c r="G784" s="3">
        <v>2</v>
      </c>
      <c r="H784" s="3">
        <v>60</v>
      </c>
      <c r="I784" s="2">
        <v>23</v>
      </c>
      <c r="J784" s="3">
        <v>1</v>
      </c>
      <c r="K784" s="3">
        <v>1</v>
      </c>
      <c r="L784" s="3">
        <v>0</v>
      </c>
      <c r="M784" s="3">
        <v>0</v>
      </c>
      <c r="N784" s="3">
        <v>0</v>
      </c>
      <c r="O784" s="3">
        <v>0</v>
      </c>
      <c r="P784" t="b">
        <f>ISBLANK(E784)</f>
        <v>0</v>
      </c>
      <c r="Q784" t="b">
        <f>ISERROR(J784)</f>
        <v>0</v>
      </c>
      <c r="R784" t="b">
        <f>ISERROR(K784)</f>
        <v>0</v>
      </c>
      <c r="S784" t="b">
        <f>ISERROR(G784)</f>
        <v>0</v>
      </c>
      <c r="T784" t="b">
        <f>ISERROR(I784)</f>
        <v>0</v>
      </c>
      <c r="U784" t="b">
        <f>OR(P784:T784)</f>
        <v>0</v>
      </c>
      <c r="W784" s="3">
        <f>SUM(L784:O784)</f>
        <v>0</v>
      </c>
      <c r="Y784" t="s">
        <v>1697</v>
      </c>
      <c r="Z784" t="s">
        <v>1698</v>
      </c>
      <c r="AA784" t="s">
        <v>1762</v>
      </c>
      <c r="AB784" t="s">
        <v>1708</v>
      </c>
      <c r="AC784" t="s">
        <v>2241</v>
      </c>
      <c r="AD784" t="s">
        <v>2906</v>
      </c>
      <c r="AH784">
        <f>FIND(" en ",C784)</f>
        <v>5</v>
      </c>
      <c r="AI784" t="str">
        <f>MID(C784,AH784+4,9999)</f>
        <v>avenida del General Perón</v>
      </c>
      <c r="AJ784" t="str">
        <f>AI784&amp;" "&amp;D784&amp;", Madrid, Spain"</f>
        <v>avenida del General Perón , Madrid, Spain</v>
      </c>
    </row>
    <row r="785" spans="1:36" x14ac:dyDescent="0.35">
      <c r="A785" s="3">
        <v>2044</v>
      </c>
      <c r="B785" t="s">
        <v>1483</v>
      </c>
      <c r="C785" t="s">
        <v>1535</v>
      </c>
      <c r="D785" t="s">
        <v>476</v>
      </c>
      <c r="E785" t="s">
        <v>1493</v>
      </c>
      <c r="F785" s="3">
        <v>2300</v>
      </c>
      <c r="G785" s="3">
        <v>3</v>
      </c>
      <c r="H785" s="3">
        <v>150</v>
      </c>
      <c r="I785" s="2">
        <v>2</v>
      </c>
      <c r="J785" s="3">
        <v>1</v>
      </c>
      <c r="K785" s="3">
        <v>1</v>
      </c>
      <c r="L785" s="3">
        <v>0</v>
      </c>
      <c r="M785" s="3">
        <v>0</v>
      </c>
      <c r="N785" s="3">
        <v>0</v>
      </c>
      <c r="O785" s="3">
        <v>0</v>
      </c>
      <c r="P785" t="b">
        <f>ISBLANK(E785)</f>
        <v>0</v>
      </c>
      <c r="Q785" t="b">
        <f>ISERROR(J785)</f>
        <v>0</v>
      </c>
      <c r="R785" t="b">
        <f>ISERROR(K785)</f>
        <v>0</v>
      </c>
      <c r="S785" t="b">
        <f>ISERROR(G785)</f>
        <v>0</v>
      </c>
      <c r="T785" t="b">
        <f>ISERROR(I785)</f>
        <v>0</v>
      </c>
      <c r="U785" t="b">
        <f>OR(P785:T785)</f>
        <v>0</v>
      </c>
      <c r="W785" s="3">
        <f>SUM(L785:O785)</f>
        <v>0</v>
      </c>
      <c r="Y785" t="s">
        <v>1697</v>
      </c>
      <c r="Z785" t="s">
        <v>1698</v>
      </c>
      <c r="AA785" t="s">
        <v>1699</v>
      </c>
      <c r="AB785" t="s">
        <v>1700</v>
      </c>
      <c r="AC785" t="s">
        <v>2867</v>
      </c>
      <c r="AH785">
        <f>FIND(" en ",C785)</f>
        <v>5</v>
      </c>
      <c r="AI785" t="str">
        <f>MID(C785,AH785+4,9999)</f>
        <v>calle de Orense</v>
      </c>
      <c r="AJ785" t="str">
        <f>AI785&amp;" "&amp;D785&amp;", Madrid, Spain"</f>
        <v>calle de Orense 26, Madrid, Spain</v>
      </c>
    </row>
    <row r="786" spans="1:36" x14ac:dyDescent="0.35">
      <c r="A786" s="3">
        <v>2045</v>
      </c>
      <c r="B786" t="s">
        <v>1483</v>
      </c>
      <c r="C786" t="s">
        <v>1498</v>
      </c>
      <c r="E786" t="s">
        <v>1493</v>
      </c>
      <c r="F786" s="3">
        <v>950</v>
      </c>
      <c r="G786" s="3">
        <v>2</v>
      </c>
      <c r="H786" s="3">
        <v>55</v>
      </c>
      <c r="I786" s="1" t="e">
        <v>#NULL!</v>
      </c>
      <c r="J786" s="3">
        <v>0</v>
      </c>
      <c r="K786" s="3">
        <v>1</v>
      </c>
      <c r="L786" s="3">
        <v>0</v>
      </c>
      <c r="M786" s="3">
        <v>0</v>
      </c>
      <c r="N786" s="3">
        <v>0</v>
      </c>
      <c r="O786" s="3">
        <v>0</v>
      </c>
      <c r="P786" t="b">
        <f>ISBLANK(E786)</f>
        <v>0</v>
      </c>
      <c r="Q786" t="b">
        <f>ISERROR(J786)</f>
        <v>0</v>
      </c>
      <c r="R786" t="b">
        <f>ISERROR(K786)</f>
        <v>0</v>
      </c>
      <c r="S786" t="b">
        <f>ISERROR(G786)</f>
        <v>0</v>
      </c>
      <c r="T786" t="b">
        <f>ISERROR(I786)</f>
        <v>1</v>
      </c>
      <c r="U786" t="b">
        <f>OR(P786:T786)</f>
        <v>1</v>
      </c>
      <c r="W786" s="3">
        <f>SUM(L786:O786)</f>
        <v>0</v>
      </c>
      <c r="Y786" t="s">
        <v>1697</v>
      </c>
      <c r="Z786" t="s">
        <v>1698</v>
      </c>
      <c r="AA786" t="s">
        <v>2856</v>
      </c>
      <c r="AB786" t="s">
        <v>2857</v>
      </c>
      <c r="AH786">
        <f>FIND(" en ",C786)</f>
        <v>5</v>
      </c>
      <c r="AI786" t="str">
        <f>MID(C786,AH786+4,9999)</f>
        <v>Cuatro Caminos</v>
      </c>
      <c r="AJ786" t="str">
        <f>AI786&amp;" "&amp;D786&amp;", Madrid, Spain"</f>
        <v>Cuatro Caminos , Madrid, Spain</v>
      </c>
    </row>
    <row r="787" spans="1:36" x14ac:dyDescent="0.35">
      <c r="A787" s="3">
        <v>2047</v>
      </c>
      <c r="B787" t="s">
        <v>1483</v>
      </c>
      <c r="C787" t="s">
        <v>1555</v>
      </c>
      <c r="D787" t="s">
        <v>21</v>
      </c>
      <c r="E787" t="s">
        <v>1493</v>
      </c>
      <c r="F787" s="3">
        <v>850</v>
      </c>
      <c r="G787" s="3">
        <v>1</v>
      </c>
      <c r="H787" s="3">
        <v>50</v>
      </c>
      <c r="I787" s="2">
        <v>6</v>
      </c>
      <c r="J787" s="3">
        <v>1</v>
      </c>
      <c r="K787" s="3">
        <v>1</v>
      </c>
      <c r="L787" s="3">
        <v>0</v>
      </c>
      <c r="M787" s="3">
        <v>0</v>
      </c>
      <c r="N787" s="3">
        <v>0</v>
      </c>
      <c r="O787" s="3">
        <v>0</v>
      </c>
      <c r="P787" t="b">
        <f>ISBLANK(E787)</f>
        <v>0</v>
      </c>
      <c r="Q787" t="b">
        <f>ISERROR(J787)</f>
        <v>0</v>
      </c>
      <c r="R787" t="b">
        <f>ISERROR(K787)</f>
        <v>0</v>
      </c>
      <c r="S787" t="b">
        <f>ISERROR(G787)</f>
        <v>0</v>
      </c>
      <c r="T787" t="b">
        <f>ISERROR(I787)</f>
        <v>0</v>
      </c>
      <c r="U787" t="b">
        <f>OR(P787:T787)</f>
        <v>0</v>
      </c>
      <c r="W787" s="3">
        <f>SUM(L787:O787)</f>
        <v>0</v>
      </c>
      <c r="Y787" t="s">
        <v>1697</v>
      </c>
      <c r="Z787" t="s">
        <v>1698</v>
      </c>
      <c r="AA787" t="s">
        <v>1762</v>
      </c>
      <c r="AB787" t="s">
        <v>1708</v>
      </c>
      <c r="AC787" t="s">
        <v>1716</v>
      </c>
      <c r="AD787" t="s">
        <v>2907</v>
      </c>
      <c r="AH787">
        <f>FIND(" en ",C787)</f>
        <v>5</v>
      </c>
      <c r="AI787" t="str">
        <f>MID(C787,AH787+4,9999)</f>
        <v>avenida del general perón</v>
      </c>
      <c r="AJ787" t="str">
        <f>AI787&amp;" "&amp;D787&amp;", Madrid, Spain"</f>
        <v>avenida del general perón 4, Madrid, Spain</v>
      </c>
    </row>
    <row r="788" spans="1:36" x14ac:dyDescent="0.35">
      <c r="A788" s="3">
        <v>2056</v>
      </c>
      <c r="B788" t="s">
        <v>1483</v>
      </c>
      <c r="C788" t="s">
        <v>1564</v>
      </c>
      <c r="E788" t="s">
        <v>1493</v>
      </c>
      <c r="F788" s="3">
        <v>850</v>
      </c>
      <c r="G788" s="3">
        <v>2</v>
      </c>
      <c r="H788" s="3">
        <v>65</v>
      </c>
      <c r="I788" s="2">
        <v>2</v>
      </c>
      <c r="J788" s="3">
        <v>1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t="b">
        <f>ISBLANK(E788)</f>
        <v>0</v>
      </c>
      <c r="Q788" t="b">
        <f>ISERROR(J788)</f>
        <v>0</v>
      </c>
      <c r="R788" t="b">
        <f>ISERROR(K788)</f>
        <v>0</v>
      </c>
      <c r="S788" t="b">
        <f>ISERROR(G788)</f>
        <v>0</v>
      </c>
      <c r="T788" t="b">
        <f>ISERROR(I788)</f>
        <v>0</v>
      </c>
      <c r="U788" t="b">
        <f>OR(P788:T788)</f>
        <v>0</v>
      </c>
      <c r="W788" s="3">
        <f>SUM(L788:O788)</f>
        <v>0</v>
      </c>
      <c r="Y788" t="s">
        <v>1697</v>
      </c>
      <c r="Z788" t="s">
        <v>1698</v>
      </c>
      <c r="AA788" t="s">
        <v>1699</v>
      </c>
      <c r="AB788" t="s">
        <v>2919</v>
      </c>
      <c r="AH788">
        <f>FIND(" en ",C788)</f>
        <v>5</v>
      </c>
      <c r="AI788" t="str">
        <f>MID(C788,AH788+4,9999)</f>
        <v>calle istÁºriz</v>
      </c>
      <c r="AJ788" t="str">
        <f>AI788&amp;" "&amp;D788&amp;", Madrid, Spain"</f>
        <v>calle istÁºriz , Madrid, Spain</v>
      </c>
    </row>
    <row r="789" spans="1:36" x14ac:dyDescent="0.35">
      <c r="A789" s="3">
        <v>2059</v>
      </c>
      <c r="B789" t="s">
        <v>1483</v>
      </c>
      <c r="C789" t="s">
        <v>1566</v>
      </c>
      <c r="E789" t="s">
        <v>1493</v>
      </c>
      <c r="F789" s="3">
        <v>1800</v>
      </c>
      <c r="G789" s="3">
        <v>4</v>
      </c>
      <c r="H789" s="3">
        <v>130</v>
      </c>
      <c r="I789" s="1" t="e">
        <v>#NULL!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t="b">
        <f>ISBLANK(E789)</f>
        <v>0</v>
      </c>
      <c r="Q789" t="b">
        <f>ISERROR(J789)</f>
        <v>0</v>
      </c>
      <c r="R789" t="b">
        <f>ISERROR(K789)</f>
        <v>0</v>
      </c>
      <c r="S789" t="b">
        <f>ISERROR(G789)</f>
        <v>0</v>
      </c>
      <c r="T789" t="b">
        <f>ISERROR(I789)</f>
        <v>1</v>
      </c>
      <c r="U789" t="b">
        <f>OR(P789:T789)</f>
        <v>1</v>
      </c>
      <c r="W789" s="3">
        <f>SUM(L789:O789)</f>
        <v>0</v>
      </c>
      <c r="Y789" t="s">
        <v>1697</v>
      </c>
      <c r="Z789" t="s">
        <v>1698</v>
      </c>
      <c r="AA789" t="s">
        <v>2241</v>
      </c>
      <c r="AB789" t="s">
        <v>1602</v>
      </c>
      <c r="AH789">
        <f>FIND(" en ",C789)</f>
        <v>5</v>
      </c>
      <c r="AI789" t="str">
        <f>MID(C789,AH789+4,9999)</f>
        <v>General Moscardó</v>
      </c>
      <c r="AJ789" t="str">
        <f>AI789&amp;" "&amp;D789&amp;", Madrid, Spain"</f>
        <v>General Moscardó , Madrid, Spain</v>
      </c>
    </row>
    <row r="790" spans="1:36" x14ac:dyDescent="0.35">
      <c r="A790" s="3">
        <v>2061</v>
      </c>
      <c r="B790" t="s">
        <v>1483</v>
      </c>
      <c r="C790" t="s">
        <v>1548</v>
      </c>
      <c r="D790" t="s">
        <v>71</v>
      </c>
      <c r="E790" t="s">
        <v>1493</v>
      </c>
      <c r="F790" s="3">
        <v>2500</v>
      </c>
      <c r="G790" s="3">
        <v>7</v>
      </c>
      <c r="H790" s="3">
        <v>214</v>
      </c>
      <c r="I790" s="2">
        <v>1</v>
      </c>
      <c r="J790" s="3">
        <v>1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  <c r="P790" t="b">
        <f>ISBLANK(E790)</f>
        <v>0</v>
      </c>
      <c r="Q790" t="b">
        <f>ISERROR(J790)</f>
        <v>0</v>
      </c>
      <c r="R790" t="b">
        <f>ISERROR(K790)</f>
        <v>0</v>
      </c>
      <c r="S790" t="b">
        <f>ISERROR(G790)</f>
        <v>0</v>
      </c>
      <c r="T790" t="b">
        <f>ISERROR(I790)</f>
        <v>0</v>
      </c>
      <c r="U790" t="b">
        <f>OR(P790:T790)</f>
        <v>0</v>
      </c>
      <c r="W790" s="3">
        <f>SUM(L790:O790)</f>
        <v>0</v>
      </c>
      <c r="Y790" t="s">
        <v>1697</v>
      </c>
      <c r="Z790" t="s">
        <v>1698</v>
      </c>
      <c r="AA790" t="s">
        <v>1699</v>
      </c>
      <c r="AB790" t="s">
        <v>2241</v>
      </c>
      <c r="AC790" t="s">
        <v>2897</v>
      </c>
      <c r="AD790" t="s">
        <v>1700</v>
      </c>
      <c r="AE790" t="s">
        <v>2898</v>
      </c>
      <c r="AH790">
        <f>FIND(" en ",C790)</f>
        <v>5</v>
      </c>
      <c r="AI790" t="str">
        <f>MID(C790,AH790+4,9999)</f>
        <v>calle General RamÁ­rez de Madrid</v>
      </c>
      <c r="AJ790" t="str">
        <f>AI790&amp;" "&amp;D790&amp;", Madrid, Spain"</f>
        <v>calle General RamÁ­rez de Madrid 14, Madrid, Spain</v>
      </c>
    </row>
    <row r="791" spans="1:36" x14ac:dyDescent="0.35">
      <c r="A791" s="3">
        <v>2064</v>
      </c>
      <c r="B791" t="s">
        <v>1483</v>
      </c>
      <c r="C791" t="s">
        <v>1570</v>
      </c>
      <c r="D791" t="s">
        <v>186</v>
      </c>
      <c r="E791" t="s">
        <v>1493</v>
      </c>
      <c r="F791" s="3">
        <v>1100</v>
      </c>
      <c r="G791" s="3">
        <v>1</v>
      </c>
      <c r="H791" s="3">
        <v>53</v>
      </c>
      <c r="I791" s="2">
        <v>4</v>
      </c>
      <c r="J791" s="3">
        <v>1</v>
      </c>
      <c r="K791" s="3">
        <v>1</v>
      </c>
      <c r="L791" s="3">
        <v>0</v>
      </c>
      <c r="M791" s="3">
        <v>0</v>
      </c>
      <c r="N791" s="3">
        <v>0</v>
      </c>
      <c r="O791" s="3">
        <v>0</v>
      </c>
      <c r="P791" t="b">
        <f>ISBLANK(E791)</f>
        <v>0</v>
      </c>
      <c r="Q791" t="b">
        <f>ISERROR(J791)</f>
        <v>0</v>
      </c>
      <c r="R791" t="b">
        <f>ISERROR(K791)</f>
        <v>0</v>
      </c>
      <c r="S791" t="b">
        <f>ISERROR(G791)</f>
        <v>0</v>
      </c>
      <c r="T791" t="b">
        <f>ISERROR(I791)</f>
        <v>0</v>
      </c>
      <c r="U791" t="b">
        <f>OR(P791:T791)</f>
        <v>0</v>
      </c>
      <c r="W791" s="3">
        <f>SUM(L791:O791)</f>
        <v>0</v>
      </c>
      <c r="Y791" t="s">
        <v>1697</v>
      </c>
      <c r="Z791" t="s">
        <v>1698</v>
      </c>
      <c r="AA791" t="s">
        <v>1699</v>
      </c>
      <c r="AB791" t="s">
        <v>1833</v>
      </c>
      <c r="AC791" t="s">
        <v>2924</v>
      </c>
      <c r="AH791">
        <f>FIND(" en ",C791)</f>
        <v>5</v>
      </c>
      <c r="AI791" t="str">
        <f>MID(C791,AH791+4,9999)</f>
        <v>calle Pedro Teixeira</v>
      </c>
      <c r="AJ791" t="str">
        <f>AI791&amp;" "&amp;D791&amp;", Madrid, Spain"</f>
        <v>calle Pedro Teixeira 10, Madrid, Spain</v>
      </c>
    </row>
    <row r="792" spans="1:36" x14ac:dyDescent="0.35">
      <c r="A792" s="3">
        <v>2068</v>
      </c>
      <c r="B792" t="s">
        <v>1483</v>
      </c>
      <c r="C792" t="s">
        <v>1574</v>
      </c>
      <c r="E792" t="s">
        <v>1493</v>
      </c>
      <c r="F792" s="3">
        <v>800</v>
      </c>
      <c r="G792" s="3">
        <v>1</v>
      </c>
      <c r="H792" s="3">
        <v>60</v>
      </c>
      <c r="I792" s="2">
        <v>2</v>
      </c>
      <c r="J792" s="3">
        <v>1</v>
      </c>
      <c r="K792" s="3">
        <v>1</v>
      </c>
      <c r="L792" s="3">
        <v>0</v>
      </c>
      <c r="M792" s="3">
        <v>0</v>
      </c>
      <c r="N792" s="3">
        <v>0</v>
      </c>
      <c r="O792" s="3">
        <v>0</v>
      </c>
      <c r="P792" t="b">
        <f>ISBLANK(E792)</f>
        <v>0</v>
      </c>
      <c r="Q792" t="b">
        <f>ISERROR(J792)</f>
        <v>0</v>
      </c>
      <c r="R792" t="b">
        <f>ISERROR(K792)</f>
        <v>0</v>
      </c>
      <c r="S792" t="b">
        <f>ISERROR(G792)</f>
        <v>0</v>
      </c>
      <c r="T792" t="b">
        <f>ISERROR(I792)</f>
        <v>0</v>
      </c>
      <c r="U792" t="b">
        <f>OR(P792:T792)</f>
        <v>0</v>
      </c>
      <c r="W792" s="3">
        <f>SUM(L792:O792)</f>
        <v>0</v>
      </c>
      <c r="Y792" t="s">
        <v>1697</v>
      </c>
      <c r="Z792" t="s">
        <v>1698</v>
      </c>
      <c r="AA792" t="s">
        <v>1699</v>
      </c>
      <c r="AB792" t="s">
        <v>628</v>
      </c>
      <c r="AH792">
        <f>FIND(" en ",C792)</f>
        <v>5</v>
      </c>
      <c r="AI792" t="str">
        <f>MID(C792,AH792+4,9999)</f>
        <v>calle Salamanca</v>
      </c>
      <c r="AJ792" t="str">
        <f>AI792&amp;" "&amp;D792&amp;", Madrid, Spain"</f>
        <v>calle Salamanca , Madrid, Spain</v>
      </c>
    </row>
    <row r="793" spans="1:36" x14ac:dyDescent="0.35">
      <c r="A793" s="3">
        <v>2073</v>
      </c>
      <c r="B793" t="s">
        <v>1483</v>
      </c>
      <c r="C793" t="s">
        <v>1554</v>
      </c>
      <c r="E793" t="s">
        <v>1493</v>
      </c>
      <c r="F793" s="3">
        <v>1090</v>
      </c>
      <c r="G793" s="3">
        <v>2</v>
      </c>
      <c r="H793" s="3">
        <v>90</v>
      </c>
      <c r="I793" s="2">
        <v>2</v>
      </c>
      <c r="J793" s="3">
        <v>1</v>
      </c>
      <c r="K793" s="3">
        <v>1</v>
      </c>
      <c r="L793" s="3">
        <v>0</v>
      </c>
      <c r="M793" s="3">
        <v>0</v>
      </c>
      <c r="N793" s="3">
        <v>0</v>
      </c>
      <c r="O793" s="3">
        <v>0</v>
      </c>
      <c r="P793" t="b">
        <f>ISBLANK(E793)</f>
        <v>0</v>
      </c>
      <c r="Q793" t="b">
        <f>ISERROR(J793)</f>
        <v>0</v>
      </c>
      <c r="R793" t="b">
        <f>ISERROR(K793)</f>
        <v>0</v>
      </c>
      <c r="S793" t="b">
        <f>ISERROR(G793)</f>
        <v>0</v>
      </c>
      <c r="T793" t="b">
        <f>ISERROR(I793)</f>
        <v>0</v>
      </c>
      <c r="U793" t="b">
        <f>OR(P793:T793)</f>
        <v>0</v>
      </c>
      <c r="W793" s="3">
        <f>SUM(L793:O793)</f>
        <v>0</v>
      </c>
      <c r="Y793" t="s">
        <v>1697</v>
      </c>
      <c r="Z793" t="s">
        <v>1698</v>
      </c>
      <c r="AA793" t="s">
        <v>1762</v>
      </c>
      <c r="AB793" t="s">
        <v>1708</v>
      </c>
      <c r="AC793" t="s">
        <v>2241</v>
      </c>
      <c r="AD793" t="s">
        <v>2906</v>
      </c>
      <c r="AH793">
        <f>FIND(" en ",C793)</f>
        <v>5</v>
      </c>
      <c r="AI793" t="str">
        <f>MID(C793,AH793+4,9999)</f>
        <v>avenida del General Perón</v>
      </c>
      <c r="AJ793" t="str">
        <f>AI793&amp;" "&amp;D793&amp;", Madrid, Spain"</f>
        <v>avenida del General Perón , Madrid, Spain</v>
      </c>
    </row>
    <row r="794" spans="1:36" x14ac:dyDescent="0.35">
      <c r="A794" s="3">
        <v>2075</v>
      </c>
      <c r="B794" t="s">
        <v>1483</v>
      </c>
      <c r="C794" t="s">
        <v>1498</v>
      </c>
      <c r="E794" t="s">
        <v>1493</v>
      </c>
      <c r="F794" s="3">
        <v>2400</v>
      </c>
      <c r="G794" s="3">
        <v>2</v>
      </c>
      <c r="H794" s="3">
        <v>165</v>
      </c>
      <c r="I794" s="2">
        <v>4</v>
      </c>
      <c r="J794" s="3">
        <v>1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  <c r="P794" t="b">
        <f>ISBLANK(E794)</f>
        <v>0</v>
      </c>
      <c r="Q794" t="b">
        <f>ISERROR(J794)</f>
        <v>0</v>
      </c>
      <c r="R794" t="b">
        <f>ISERROR(K794)</f>
        <v>0</v>
      </c>
      <c r="S794" t="b">
        <f>ISERROR(G794)</f>
        <v>0</v>
      </c>
      <c r="T794" t="b">
        <f>ISERROR(I794)</f>
        <v>0</v>
      </c>
      <c r="U794" t="b">
        <f>OR(P794:T794)</f>
        <v>0</v>
      </c>
      <c r="W794" s="3">
        <f>SUM(L794:O794)</f>
        <v>0</v>
      </c>
      <c r="Y794" t="s">
        <v>1697</v>
      </c>
      <c r="Z794" t="s">
        <v>1698</v>
      </c>
      <c r="AA794" t="s">
        <v>2856</v>
      </c>
      <c r="AB794" t="s">
        <v>2857</v>
      </c>
      <c r="AH794">
        <f>FIND(" en ",C794)</f>
        <v>5</v>
      </c>
      <c r="AI794" t="str">
        <f>MID(C794,AH794+4,9999)</f>
        <v>Cuatro Caminos</v>
      </c>
      <c r="AJ794" t="str">
        <f>AI794&amp;" "&amp;D794&amp;", Madrid, Spain"</f>
        <v>Cuatro Caminos , Madrid, Spain</v>
      </c>
    </row>
    <row r="795" spans="1:36" x14ac:dyDescent="0.35">
      <c r="A795" s="3">
        <v>2076</v>
      </c>
      <c r="B795" t="s">
        <v>1483</v>
      </c>
      <c r="C795" t="s">
        <v>1498</v>
      </c>
      <c r="E795" t="s">
        <v>1493</v>
      </c>
      <c r="F795" s="3">
        <v>4000</v>
      </c>
      <c r="G795" s="3">
        <v>4</v>
      </c>
      <c r="H795" s="3">
        <v>240</v>
      </c>
      <c r="I795" s="2">
        <v>2</v>
      </c>
      <c r="J795" s="3">
        <v>1</v>
      </c>
      <c r="K795" s="3">
        <v>1</v>
      </c>
      <c r="L795" s="3">
        <v>0</v>
      </c>
      <c r="M795" s="3">
        <v>0</v>
      </c>
      <c r="N795" s="3">
        <v>0</v>
      </c>
      <c r="O795" s="3">
        <v>0</v>
      </c>
      <c r="P795" t="b">
        <f>ISBLANK(E795)</f>
        <v>0</v>
      </c>
      <c r="Q795" t="b">
        <f>ISERROR(J795)</f>
        <v>0</v>
      </c>
      <c r="R795" t="b">
        <f>ISERROR(K795)</f>
        <v>0</v>
      </c>
      <c r="S795" t="b">
        <f>ISERROR(G795)</f>
        <v>0</v>
      </c>
      <c r="T795" t="b">
        <f>ISERROR(I795)</f>
        <v>0</v>
      </c>
      <c r="U795" t="b">
        <f>OR(P795:T795)</f>
        <v>0</v>
      </c>
      <c r="W795" s="3">
        <f>SUM(L795:O795)</f>
        <v>0</v>
      </c>
      <c r="Y795" t="s">
        <v>1697</v>
      </c>
      <c r="Z795" t="s">
        <v>1698</v>
      </c>
      <c r="AA795" t="s">
        <v>2856</v>
      </c>
      <c r="AB795" t="s">
        <v>2857</v>
      </c>
      <c r="AH795">
        <f>FIND(" en ",C795)</f>
        <v>5</v>
      </c>
      <c r="AI795" t="str">
        <f>MID(C795,AH795+4,9999)</f>
        <v>Cuatro Caminos</v>
      </c>
      <c r="AJ795" t="str">
        <f>AI795&amp;" "&amp;D795&amp;", Madrid, Spain"</f>
        <v>Cuatro Caminos , Madrid, Spain</v>
      </c>
    </row>
    <row r="796" spans="1:36" x14ac:dyDescent="0.35">
      <c r="A796" s="3">
        <v>2078</v>
      </c>
      <c r="B796" t="s">
        <v>1483</v>
      </c>
      <c r="C796" t="s">
        <v>1578</v>
      </c>
      <c r="E796" t="s">
        <v>1493</v>
      </c>
      <c r="F796" s="3">
        <v>850</v>
      </c>
      <c r="G796" s="3">
        <v>1</v>
      </c>
      <c r="H796" s="3">
        <v>40</v>
      </c>
      <c r="I796" s="2">
        <v>3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t="b">
        <f>ISBLANK(E796)</f>
        <v>0</v>
      </c>
      <c r="Q796" t="b">
        <f>ISERROR(J796)</f>
        <v>0</v>
      </c>
      <c r="R796" t="b">
        <f>ISERROR(K796)</f>
        <v>0</v>
      </c>
      <c r="S796" t="b">
        <f>ISERROR(G796)</f>
        <v>0</v>
      </c>
      <c r="T796" t="b">
        <f>ISERROR(I796)</f>
        <v>0</v>
      </c>
      <c r="U796" t="b">
        <f>OR(P796:T796)</f>
        <v>0</v>
      </c>
      <c r="W796" s="3">
        <f>SUM(L796:O796)</f>
        <v>0</v>
      </c>
      <c r="Y796" t="s">
        <v>1697</v>
      </c>
      <c r="Z796" t="s">
        <v>1698</v>
      </c>
      <c r="AA796" t="s">
        <v>1699</v>
      </c>
      <c r="AB796" t="s">
        <v>1700</v>
      </c>
      <c r="AC796" t="s">
        <v>1759</v>
      </c>
      <c r="AD796" t="s">
        <v>1700</v>
      </c>
      <c r="AE796" t="s">
        <v>2931</v>
      </c>
      <c r="AH796">
        <f>FIND(" en ",C796)</f>
        <v>5</v>
      </c>
      <c r="AI796" t="str">
        <f>MID(C796,AH796+4,9999)</f>
        <v>calle de Juan de Olias</v>
      </c>
      <c r="AJ796" t="str">
        <f>AI796&amp;" "&amp;D796&amp;", Madrid, Spain"</f>
        <v>calle de Juan de Olias , Madrid, Spain</v>
      </c>
    </row>
    <row r="797" spans="1:36" x14ac:dyDescent="0.35">
      <c r="A797" s="3">
        <v>2083</v>
      </c>
      <c r="B797" t="s">
        <v>1483</v>
      </c>
      <c r="C797" t="s">
        <v>1541</v>
      </c>
      <c r="D797" t="s">
        <v>577</v>
      </c>
      <c r="E797" t="s">
        <v>1493</v>
      </c>
      <c r="F797" s="3">
        <v>1100</v>
      </c>
      <c r="G797" s="3">
        <v>1</v>
      </c>
      <c r="H797" s="3">
        <v>60</v>
      </c>
      <c r="I797" s="2">
        <v>2</v>
      </c>
      <c r="J797" s="3">
        <v>1</v>
      </c>
      <c r="K797" s="3">
        <v>1</v>
      </c>
      <c r="L797" s="3">
        <v>0</v>
      </c>
      <c r="M797" s="3">
        <v>0</v>
      </c>
      <c r="N797" s="3">
        <v>0</v>
      </c>
      <c r="O797" s="3">
        <v>0</v>
      </c>
      <c r="P797" t="b">
        <f>ISBLANK(E797)</f>
        <v>0</v>
      </c>
      <c r="Q797" t="b">
        <f>ISERROR(J797)</f>
        <v>0</v>
      </c>
      <c r="R797" t="b">
        <f>ISERROR(K797)</f>
        <v>0</v>
      </c>
      <c r="S797" t="b">
        <f>ISERROR(G797)</f>
        <v>0</v>
      </c>
      <c r="T797" t="b">
        <f>ISERROR(I797)</f>
        <v>0</v>
      </c>
      <c r="U797" t="b">
        <f>OR(P797:T797)</f>
        <v>0</v>
      </c>
      <c r="W797" s="3">
        <f>SUM(L797:O797)</f>
        <v>0</v>
      </c>
      <c r="Y797" t="s">
        <v>1697</v>
      </c>
      <c r="Z797" t="s">
        <v>1698</v>
      </c>
      <c r="AA797" t="s">
        <v>1699</v>
      </c>
      <c r="AB797" t="s">
        <v>1700</v>
      </c>
      <c r="AC797" t="s">
        <v>2889</v>
      </c>
      <c r="AD797" t="s">
        <v>2424</v>
      </c>
      <c r="AE797" t="s">
        <v>2890</v>
      </c>
      <c r="AH797">
        <f>FIND(" en ",C797)</f>
        <v>5</v>
      </c>
      <c r="AI797" t="str">
        <f>MID(C797,AH797+4,9999)</f>
        <v>calle de Raimundo Fernández Villaverde</v>
      </c>
      <c r="AJ797" t="str">
        <f>AI797&amp;" "&amp;D797&amp;", Madrid, Spain"</f>
        <v>calle de Raimundo Fernández Villaverde 45, Madrid, Spain</v>
      </c>
    </row>
    <row r="798" spans="1:36" x14ac:dyDescent="0.35">
      <c r="A798" s="3">
        <v>2086</v>
      </c>
      <c r="B798" t="s">
        <v>1483</v>
      </c>
      <c r="C798" t="s">
        <v>1582</v>
      </c>
      <c r="E798" t="s">
        <v>1493</v>
      </c>
      <c r="F798" s="3">
        <v>1250</v>
      </c>
      <c r="G798" s="3">
        <v>2</v>
      </c>
      <c r="H798" s="3">
        <v>90</v>
      </c>
      <c r="I798" s="2">
        <v>4</v>
      </c>
      <c r="J798" s="3">
        <v>1</v>
      </c>
      <c r="K798" s="3">
        <v>1</v>
      </c>
      <c r="L798" s="3">
        <v>0</v>
      </c>
      <c r="M798" s="3">
        <v>0</v>
      </c>
      <c r="N798" s="3">
        <v>0</v>
      </c>
      <c r="O798" s="3">
        <v>0</v>
      </c>
      <c r="P798" t="b">
        <f>ISBLANK(E798)</f>
        <v>0</v>
      </c>
      <c r="Q798" t="b">
        <f>ISERROR(J798)</f>
        <v>0</v>
      </c>
      <c r="R798" t="b">
        <f>ISERROR(K798)</f>
        <v>0</v>
      </c>
      <c r="S798" t="b">
        <f>ISERROR(G798)</f>
        <v>0</v>
      </c>
      <c r="T798" t="b">
        <f>ISERROR(I798)</f>
        <v>0</v>
      </c>
      <c r="U798" t="b">
        <f>OR(P798:T798)</f>
        <v>0</v>
      </c>
      <c r="W798" s="3">
        <f>SUM(L798:O798)</f>
        <v>0</v>
      </c>
      <c r="Y798" t="s">
        <v>1697</v>
      </c>
      <c r="Z798" t="s">
        <v>1698</v>
      </c>
      <c r="AA798" t="s">
        <v>1699</v>
      </c>
      <c r="AB798" t="s">
        <v>2934</v>
      </c>
      <c r="AC798" t="s">
        <v>1725</v>
      </c>
      <c r="AH798">
        <f>FIND(" en ",C798)</f>
        <v>5</v>
      </c>
      <c r="AI798" t="str">
        <f>MID(C798,AH798+4,9999)</f>
        <v>calle Bruno Ayllón</v>
      </c>
      <c r="AJ798" t="str">
        <f>AI798&amp;" "&amp;D798&amp;", Madrid, Spain"</f>
        <v>calle Bruno Ayllón , Madrid, Spain</v>
      </c>
    </row>
    <row r="799" spans="1:36" x14ac:dyDescent="0.35">
      <c r="A799" s="3">
        <v>2088</v>
      </c>
      <c r="B799" t="s">
        <v>1483</v>
      </c>
      <c r="C799" t="s">
        <v>1584</v>
      </c>
      <c r="E799" t="s">
        <v>1493</v>
      </c>
      <c r="F799" s="3">
        <v>850</v>
      </c>
      <c r="G799" s="3">
        <v>1</v>
      </c>
      <c r="H799" s="3">
        <v>45</v>
      </c>
      <c r="I799" s="2">
        <v>3</v>
      </c>
      <c r="J799" s="3">
        <v>1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  <c r="P799" t="b">
        <f>ISBLANK(E799)</f>
        <v>0</v>
      </c>
      <c r="Q799" t="b">
        <f>ISERROR(J799)</f>
        <v>0</v>
      </c>
      <c r="R799" t="b">
        <f>ISERROR(K799)</f>
        <v>0</v>
      </c>
      <c r="S799" t="b">
        <f>ISERROR(G799)</f>
        <v>0</v>
      </c>
      <c r="T799" t="b">
        <f>ISERROR(I799)</f>
        <v>0</v>
      </c>
      <c r="U799" t="b">
        <f>OR(P799:T799)</f>
        <v>0</v>
      </c>
      <c r="W799" s="3">
        <f>SUM(L799:O799)</f>
        <v>0</v>
      </c>
      <c r="Y799" t="s">
        <v>1697</v>
      </c>
      <c r="Z799" t="s">
        <v>1698</v>
      </c>
      <c r="AA799" t="s">
        <v>1699</v>
      </c>
      <c r="AB799" t="s">
        <v>1700</v>
      </c>
      <c r="AC799" t="s">
        <v>2936</v>
      </c>
      <c r="AH799">
        <f>FIND(" en ",C799)</f>
        <v>5</v>
      </c>
      <c r="AI799" t="str">
        <f>MID(C799,AH799+4,9999)</f>
        <v>calle de Átvila</v>
      </c>
      <c r="AJ799" t="str">
        <f>AI799&amp;" "&amp;D799&amp;", Madrid, Spain"</f>
        <v>calle de Átvila , Madrid, Spain</v>
      </c>
    </row>
    <row r="800" spans="1:36" x14ac:dyDescent="0.35">
      <c r="A800" s="3">
        <v>2089</v>
      </c>
      <c r="B800" t="s">
        <v>1483</v>
      </c>
      <c r="C800" t="s">
        <v>1584</v>
      </c>
      <c r="D800" t="s">
        <v>176</v>
      </c>
      <c r="E800" t="s">
        <v>1493</v>
      </c>
      <c r="F800" s="3">
        <v>1250</v>
      </c>
      <c r="G800" s="3">
        <v>2</v>
      </c>
      <c r="H800" s="3">
        <v>85</v>
      </c>
      <c r="I800" s="2">
        <v>1</v>
      </c>
      <c r="J800" s="3">
        <v>1</v>
      </c>
      <c r="K800" s="3">
        <v>1</v>
      </c>
      <c r="L800" s="3">
        <v>0</v>
      </c>
      <c r="M800" s="3">
        <v>0</v>
      </c>
      <c r="N800" s="3">
        <v>0</v>
      </c>
      <c r="O800" s="3">
        <v>0</v>
      </c>
      <c r="P800" t="b">
        <f>ISBLANK(E800)</f>
        <v>0</v>
      </c>
      <c r="Q800" t="b">
        <f>ISERROR(J800)</f>
        <v>0</v>
      </c>
      <c r="R800" t="b">
        <f>ISERROR(K800)</f>
        <v>0</v>
      </c>
      <c r="S800" t="b">
        <f>ISERROR(G800)</f>
        <v>0</v>
      </c>
      <c r="T800" t="b">
        <f>ISERROR(I800)</f>
        <v>0</v>
      </c>
      <c r="U800" t="b">
        <f>OR(P800:T800)</f>
        <v>0</v>
      </c>
      <c r="W800" s="3">
        <f>SUM(L800:O800)</f>
        <v>0</v>
      </c>
      <c r="Y800" t="s">
        <v>1697</v>
      </c>
      <c r="Z800" t="s">
        <v>1698</v>
      </c>
      <c r="AA800" t="s">
        <v>1699</v>
      </c>
      <c r="AB800" t="s">
        <v>1700</v>
      </c>
      <c r="AC800" t="s">
        <v>2936</v>
      </c>
      <c r="AH800">
        <f>FIND(" en ",C800)</f>
        <v>5</v>
      </c>
      <c r="AI800" t="str">
        <f>MID(C800,AH800+4,9999)</f>
        <v>calle de Átvila</v>
      </c>
      <c r="AJ800" t="str">
        <f>AI800&amp;" "&amp;D800&amp;", Madrid, Spain"</f>
        <v>calle de Átvila 13, Madrid, Spain</v>
      </c>
    </row>
    <row r="801" spans="1:36" x14ac:dyDescent="0.35">
      <c r="A801" s="3">
        <v>2090</v>
      </c>
      <c r="B801" t="s">
        <v>1483</v>
      </c>
      <c r="C801" t="s">
        <v>1525</v>
      </c>
      <c r="D801" t="s">
        <v>110</v>
      </c>
      <c r="E801" t="s">
        <v>1493</v>
      </c>
      <c r="F801" s="3">
        <v>1300</v>
      </c>
      <c r="G801" s="3">
        <v>2</v>
      </c>
      <c r="H801" s="3">
        <v>70</v>
      </c>
      <c r="I801" s="2">
        <v>11</v>
      </c>
      <c r="J801" s="3">
        <v>1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  <c r="P801" t="b">
        <f>ISBLANK(E801)</f>
        <v>0</v>
      </c>
      <c r="Q801" t="b">
        <f>ISERROR(J801)</f>
        <v>0</v>
      </c>
      <c r="R801" t="b">
        <f>ISERROR(K801)</f>
        <v>0</v>
      </c>
      <c r="S801" t="b">
        <f>ISERROR(G801)</f>
        <v>0</v>
      </c>
      <c r="T801" t="b">
        <f>ISERROR(I801)</f>
        <v>0</v>
      </c>
      <c r="U801" t="b">
        <f>OR(P801:T801)</f>
        <v>0</v>
      </c>
      <c r="W801" s="3">
        <f>SUM(L801:O801)</f>
        <v>0</v>
      </c>
      <c r="Y801" t="s">
        <v>1697</v>
      </c>
      <c r="Z801" t="s">
        <v>1698</v>
      </c>
      <c r="AA801" t="s">
        <v>1780</v>
      </c>
      <c r="AB801" t="s">
        <v>2876</v>
      </c>
      <c r="AH801">
        <f>FIND(" en ",C801)</f>
        <v>5</v>
      </c>
      <c r="AI801" t="str">
        <f>MID(C801,AH801+4,9999)</f>
        <v>plaza Manolete</v>
      </c>
      <c r="AJ801" t="str">
        <f>AI801&amp;" "&amp;D801&amp;", Madrid, Spain"</f>
        <v>plaza Manolete 2, Madrid, Spain</v>
      </c>
    </row>
    <row r="802" spans="1:36" x14ac:dyDescent="0.35">
      <c r="A802" s="3">
        <v>2091</v>
      </c>
      <c r="B802" t="s">
        <v>1483</v>
      </c>
      <c r="C802" t="s">
        <v>1585</v>
      </c>
      <c r="D802" t="s">
        <v>77</v>
      </c>
      <c r="E802" t="s">
        <v>1493</v>
      </c>
      <c r="F802" s="3">
        <v>900</v>
      </c>
      <c r="G802" s="3">
        <v>1</v>
      </c>
      <c r="H802" s="3">
        <v>90</v>
      </c>
      <c r="I802" s="2">
        <v>0</v>
      </c>
      <c r="J802" s="3">
        <v>1</v>
      </c>
      <c r="K802" s="3">
        <v>1</v>
      </c>
      <c r="L802" s="3">
        <v>0</v>
      </c>
      <c r="M802" s="3">
        <v>0</v>
      </c>
      <c r="N802" s="3">
        <v>1</v>
      </c>
      <c r="O802" s="3">
        <v>0</v>
      </c>
      <c r="P802" t="b">
        <f>ISBLANK(E802)</f>
        <v>0</v>
      </c>
      <c r="Q802" t="b">
        <f>ISERROR(J802)</f>
        <v>0</v>
      </c>
      <c r="R802" t="b">
        <f>ISERROR(K802)</f>
        <v>0</v>
      </c>
      <c r="S802" t="b">
        <f>ISERROR(G802)</f>
        <v>0</v>
      </c>
      <c r="T802" t="b">
        <f>ISERROR(I802)</f>
        <v>0</v>
      </c>
      <c r="U802" t="b">
        <f>OR(P802:T802)</f>
        <v>0</v>
      </c>
      <c r="W802" s="3">
        <f>SUM(L802:O802)</f>
        <v>1</v>
      </c>
      <c r="Y802" t="s">
        <v>1718</v>
      </c>
      <c r="Z802" t="s">
        <v>1698</v>
      </c>
      <c r="AA802" t="s">
        <v>1699</v>
      </c>
      <c r="AB802" t="s">
        <v>2937</v>
      </c>
      <c r="AH802">
        <f>FIND(" en ",C802)</f>
        <v>7</v>
      </c>
      <c r="AI802" t="str">
        <f>MID(C802,AH802+4,9999)</f>
        <v>calle Orden</v>
      </c>
      <c r="AJ802" t="str">
        <f>AI802&amp;" "&amp;D802&amp;", Madrid, Spain"</f>
        <v>calle Orden 20, Madrid, Spain</v>
      </c>
    </row>
    <row r="803" spans="1:36" x14ac:dyDescent="0.35">
      <c r="A803" s="3">
        <v>2092</v>
      </c>
      <c r="B803" t="s">
        <v>1483</v>
      </c>
      <c r="C803" t="s">
        <v>1586</v>
      </c>
      <c r="D803" t="s">
        <v>188</v>
      </c>
      <c r="E803" t="s">
        <v>1493</v>
      </c>
      <c r="F803" s="3">
        <v>1025</v>
      </c>
      <c r="G803" s="3">
        <v>1</v>
      </c>
      <c r="H803" s="3">
        <v>32</v>
      </c>
      <c r="I803" s="2">
        <v>2</v>
      </c>
      <c r="J803" s="3">
        <v>0</v>
      </c>
      <c r="K803" s="3">
        <v>1</v>
      </c>
      <c r="L803" s="3">
        <v>0</v>
      </c>
      <c r="M803" s="3">
        <v>0</v>
      </c>
      <c r="N803" s="3">
        <v>0</v>
      </c>
      <c r="O803" s="3">
        <v>0</v>
      </c>
      <c r="P803" t="b">
        <f>ISBLANK(E803)</f>
        <v>0</v>
      </c>
      <c r="Q803" t="b">
        <f>ISERROR(J803)</f>
        <v>0</v>
      </c>
      <c r="R803" t="b">
        <f>ISERROR(K803)</f>
        <v>0</v>
      </c>
      <c r="S803" t="b">
        <f>ISERROR(G803)</f>
        <v>0</v>
      </c>
      <c r="T803" t="b">
        <f>ISERROR(I803)</f>
        <v>0</v>
      </c>
      <c r="U803" t="b">
        <f>OR(P803:T803)</f>
        <v>0</v>
      </c>
      <c r="W803" s="3">
        <f>SUM(L803:O803)</f>
        <v>0</v>
      </c>
      <c r="Y803" t="s">
        <v>1697</v>
      </c>
      <c r="Z803" t="s">
        <v>1698</v>
      </c>
      <c r="AA803" t="s">
        <v>1699</v>
      </c>
      <c r="AB803" t="s">
        <v>1708</v>
      </c>
      <c r="AC803" t="s">
        <v>2938</v>
      </c>
      <c r="AD803" t="s">
        <v>2939</v>
      </c>
      <c r="AE803" t="s">
        <v>2940</v>
      </c>
      <c r="AH803">
        <f>FIND(" en ",C803)</f>
        <v>5</v>
      </c>
      <c r="AI803" t="str">
        <f>MID(C803,AH803+4,9999)</f>
        <v>calle del Poeta Joan Maragall</v>
      </c>
      <c r="AJ803" t="str">
        <f>AI803&amp;" "&amp;D803&amp;", Madrid, Spain"</f>
        <v>calle del Poeta Joan Maragall 3, Madrid, Spain</v>
      </c>
    </row>
    <row r="804" spans="1:36" x14ac:dyDescent="0.35">
      <c r="A804" s="3">
        <v>2093</v>
      </c>
      <c r="B804" t="s">
        <v>1483</v>
      </c>
      <c r="C804" t="s">
        <v>1587</v>
      </c>
      <c r="D804" t="s">
        <v>95</v>
      </c>
      <c r="E804" t="s">
        <v>1493</v>
      </c>
      <c r="F804" s="3">
        <v>950</v>
      </c>
      <c r="G804" s="3">
        <v>0</v>
      </c>
      <c r="H804" s="3">
        <v>36</v>
      </c>
      <c r="I804" s="2">
        <v>5</v>
      </c>
      <c r="J804" s="3">
        <v>1</v>
      </c>
      <c r="K804" s="3">
        <v>1</v>
      </c>
      <c r="L804" s="3">
        <v>1</v>
      </c>
      <c r="M804" s="3">
        <v>0</v>
      </c>
      <c r="N804" s="3">
        <v>0</v>
      </c>
      <c r="O804" s="3">
        <v>0</v>
      </c>
      <c r="P804" t="b">
        <f>ISBLANK(E804)</f>
        <v>0</v>
      </c>
      <c r="Q804" t="b">
        <f>ISERROR(J804)</f>
        <v>0</v>
      </c>
      <c r="R804" t="b">
        <f>ISERROR(K804)</f>
        <v>0</v>
      </c>
      <c r="S804" t="b">
        <f>ISERROR(G804)</f>
        <v>0</v>
      </c>
      <c r="T804" t="b">
        <f>ISERROR(I804)</f>
        <v>0</v>
      </c>
      <c r="U804" t="b">
        <f>OR(P804:T804)</f>
        <v>0</v>
      </c>
      <c r="W804" s="3">
        <f>SUM(L804:O804)</f>
        <v>1</v>
      </c>
      <c r="Y804" t="s">
        <v>1710</v>
      </c>
      <c r="Z804" t="s">
        <v>1698</v>
      </c>
      <c r="AA804" t="s">
        <v>1699</v>
      </c>
      <c r="AB804" t="s">
        <v>2241</v>
      </c>
      <c r="AC804" t="s">
        <v>2850</v>
      </c>
      <c r="AH804">
        <f>FIND(" en ",C804)</f>
        <v>6</v>
      </c>
      <c r="AI804" t="str">
        <f>MID(C804,AH804+4,9999)</f>
        <v>calle General Varela</v>
      </c>
      <c r="AJ804" t="str">
        <f>AI804&amp;" "&amp;D804&amp;", Madrid, Spain"</f>
        <v>calle General Varela 11, Madrid, Spain</v>
      </c>
    </row>
    <row r="805" spans="1:36" x14ac:dyDescent="0.35">
      <c r="A805" s="3">
        <v>2096</v>
      </c>
      <c r="B805" t="s">
        <v>1483</v>
      </c>
      <c r="C805" t="s">
        <v>1590</v>
      </c>
      <c r="D805" t="s">
        <v>200</v>
      </c>
      <c r="E805" t="s">
        <v>1493</v>
      </c>
      <c r="F805" s="3">
        <v>1100</v>
      </c>
      <c r="G805" s="3">
        <v>1</v>
      </c>
      <c r="H805" s="3">
        <v>80</v>
      </c>
      <c r="I805" s="2">
        <v>4</v>
      </c>
      <c r="J805" s="3">
        <v>1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  <c r="P805" t="b">
        <f>ISBLANK(E805)</f>
        <v>0</v>
      </c>
      <c r="Q805" t="b">
        <f>ISERROR(J805)</f>
        <v>0</v>
      </c>
      <c r="R805" t="b">
        <f>ISERROR(K805)</f>
        <v>0</v>
      </c>
      <c r="S805" t="b">
        <f>ISERROR(G805)</f>
        <v>0</v>
      </c>
      <c r="T805" t="b">
        <f>ISERROR(I805)</f>
        <v>0</v>
      </c>
      <c r="U805" t="b">
        <f>OR(P805:T805)</f>
        <v>0</v>
      </c>
      <c r="W805" s="3">
        <f>SUM(L805:O805)</f>
        <v>0</v>
      </c>
      <c r="Y805" t="s">
        <v>1697</v>
      </c>
      <c r="Z805" t="s">
        <v>1698</v>
      </c>
      <c r="AA805" t="s">
        <v>1699</v>
      </c>
      <c r="AB805" t="s">
        <v>1708</v>
      </c>
      <c r="AC805" t="s">
        <v>2241</v>
      </c>
      <c r="AD805" t="s">
        <v>1602</v>
      </c>
      <c r="AH805">
        <f>FIND(" en ",C805)</f>
        <v>5</v>
      </c>
      <c r="AI805" t="str">
        <f>MID(C805,AH805+4,9999)</f>
        <v>calle del General Moscardó</v>
      </c>
      <c r="AJ805" t="str">
        <f>AI805&amp;" "&amp;D805&amp;", Madrid, Spain"</f>
        <v>calle del General Moscardó 7, Madrid, Spain</v>
      </c>
    </row>
    <row r="806" spans="1:36" x14ac:dyDescent="0.35">
      <c r="A806" s="3">
        <v>2100</v>
      </c>
      <c r="B806" t="s">
        <v>1483</v>
      </c>
      <c r="C806" t="s">
        <v>1593</v>
      </c>
      <c r="D806" t="s">
        <v>232</v>
      </c>
      <c r="E806" t="s">
        <v>1493</v>
      </c>
      <c r="F806" s="3">
        <v>750</v>
      </c>
      <c r="G806" s="3">
        <v>1</v>
      </c>
      <c r="H806" s="3">
        <v>50</v>
      </c>
      <c r="I806" s="2">
        <v>1</v>
      </c>
      <c r="J806" s="3">
        <v>1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t="b">
        <f>ISBLANK(E806)</f>
        <v>0</v>
      </c>
      <c r="Q806" t="b">
        <f>ISERROR(J806)</f>
        <v>0</v>
      </c>
      <c r="R806" t="b">
        <f>ISERROR(K806)</f>
        <v>0</v>
      </c>
      <c r="S806" t="b">
        <f>ISERROR(G806)</f>
        <v>0</v>
      </c>
      <c r="T806" t="b">
        <f>ISERROR(I806)</f>
        <v>0</v>
      </c>
      <c r="U806" t="b">
        <f>OR(P806:T806)</f>
        <v>0</v>
      </c>
      <c r="W806" s="3">
        <f>SUM(L806:O806)</f>
        <v>0</v>
      </c>
      <c r="Y806" t="s">
        <v>1697</v>
      </c>
      <c r="Z806" t="s">
        <v>1698</v>
      </c>
      <c r="AA806" t="s">
        <v>1699</v>
      </c>
      <c r="AB806" t="s">
        <v>2944</v>
      </c>
      <c r="AC806" t="s">
        <v>2945</v>
      </c>
      <c r="AH806">
        <f>FIND(" en ",C806)</f>
        <v>5</v>
      </c>
      <c r="AI806" t="str">
        <f>MID(C806,AH806+4,9999)</f>
        <v>calle Aquilino DomÁ­nguez</v>
      </c>
      <c r="AJ806" t="str">
        <f>AI806&amp;" "&amp;D806&amp;", Madrid, Spain"</f>
        <v>calle Aquilino DomÁ­nguez 18, Madrid, Spain</v>
      </c>
    </row>
    <row r="807" spans="1:36" x14ac:dyDescent="0.35">
      <c r="A807" s="3">
        <v>2101</v>
      </c>
      <c r="B807" t="s">
        <v>1483</v>
      </c>
      <c r="C807" t="s">
        <v>1594</v>
      </c>
      <c r="D807" t="s">
        <v>102</v>
      </c>
      <c r="E807" t="s">
        <v>1493</v>
      </c>
      <c r="F807" s="3">
        <v>1400</v>
      </c>
      <c r="G807" s="3">
        <v>0</v>
      </c>
      <c r="H807" s="3">
        <v>43</v>
      </c>
      <c r="I807" s="2">
        <v>2</v>
      </c>
      <c r="J807" s="3">
        <v>1</v>
      </c>
      <c r="K807" s="3">
        <v>1</v>
      </c>
      <c r="L807" s="3">
        <v>0</v>
      </c>
      <c r="M807" s="3">
        <v>0</v>
      </c>
      <c r="N807" s="3">
        <v>0</v>
      </c>
      <c r="O807" s="3">
        <v>0</v>
      </c>
      <c r="P807" t="b">
        <f>ISBLANK(E807)</f>
        <v>0</v>
      </c>
      <c r="Q807" t="b">
        <f>ISERROR(J807)</f>
        <v>0</v>
      </c>
      <c r="R807" t="b">
        <f>ISERROR(K807)</f>
        <v>0</v>
      </c>
      <c r="S807" t="b">
        <f>ISERROR(G807)</f>
        <v>0</v>
      </c>
      <c r="T807" t="b">
        <f>ISERROR(I807)</f>
        <v>0</v>
      </c>
      <c r="U807" t="b">
        <f>OR(P807:T807)</f>
        <v>0</v>
      </c>
      <c r="W807" s="3">
        <f>SUM(L807:O807)</f>
        <v>0</v>
      </c>
      <c r="Y807" t="s">
        <v>1721</v>
      </c>
      <c r="Z807" t="s">
        <v>1698</v>
      </c>
      <c r="AA807" t="s">
        <v>1699</v>
      </c>
      <c r="AB807" t="s">
        <v>2937</v>
      </c>
      <c r="AH807">
        <f>FIND(" en ",C807)</f>
        <v>8</v>
      </c>
      <c r="AI807" t="str">
        <f>MID(C807,AH807+4,9999)</f>
        <v>calle Orden</v>
      </c>
      <c r="AJ807" t="str">
        <f>AI807&amp;" "&amp;D807&amp;", Madrid, Spain"</f>
        <v>calle Orden 6, Madrid, Spain</v>
      </c>
    </row>
    <row r="808" spans="1:36" x14ac:dyDescent="0.35">
      <c r="A808" s="3">
        <v>2102</v>
      </c>
      <c r="B808" t="s">
        <v>1483</v>
      </c>
      <c r="C808" t="s">
        <v>1490</v>
      </c>
      <c r="D808" t="s">
        <v>49</v>
      </c>
      <c r="E808" t="s">
        <v>1493</v>
      </c>
      <c r="F808" s="3">
        <v>2000</v>
      </c>
      <c r="G808" s="3">
        <v>4</v>
      </c>
      <c r="H808" s="3">
        <v>89</v>
      </c>
      <c r="I808" s="2">
        <v>4</v>
      </c>
      <c r="J808" s="3">
        <v>1</v>
      </c>
      <c r="K808" s="3">
        <v>1</v>
      </c>
      <c r="L808" s="3">
        <v>0</v>
      </c>
      <c r="M808" s="3">
        <v>0</v>
      </c>
      <c r="N808" s="3">
        <v>0</v>
      </c>
      <c r="O808" s="3">
        <v>0</v>
      </c>
      <c r="P808" t="b">
        <f>ISBLANK(E808)</f>
        <v>0</v>
      </c>
      <c r="Q808" t="b">
        <f>ISERROR(J808)</f>
        <v>0</v>
      </c>
      <c r="R808" t="b">
        <f>ISERROR(K808)</f>
        <v>0</v>
      </c>
      <c r="S808" t="b">
        <f>ISERROR(G808)</f>
        <v>0</v>
      </c>
      <c r="T808" t="b">
        <f>ISERROR(I808)</f>
        <v>0</v>
      </c>
      <c r="U808" t="b">
        <f>OR(P808:T808)</f>
        <v>0</v>
      </c>
      <c r="W808" s="3">
        <f>SUM(L808:O808)</f>
        <v>0</v>
      </c>
      <c r="Y808" t="s">
        <v>1697</v>
      </c>
      <c r="Z808" t="s">
        <v>1698</v>
      </c>
      <c r="AA808" t="s">
        <v>1699</v>
      </c>
      <c r="AB808" t="s">
        <v>2241</v>
      </c>
      <c r="AC808" t="s">
        <v>2850</v>
      </c>
      <c r="AH808">
        <f>FIND(" en ",C808)</f>
        <v>5</v>
      </c>
      <c r="AI808" t="str">
        <f>MID(C808,AH808+4,9999)</f>
        <v>calle General Varela</v>
      </c>
      <c r="AJ808" t="str">
        <f>AI808&amp;" "&amp;D808&amp;", Madrid, Spain"</f>
        <v>calle General Varela 19, Madrid, Spain</v>
      </c>
    </row>
    <row r="809" spans="1:36" x14ac:dyDescent="0.35">
      <c r="A809" s="3">
        <v>1947</v>
      </c>
      <c r="B809" t="s">
        <v>1483</v>
      </c>
      <c r="C809" t="s">
        <v>1484</v>
      </c>
      <c r="D809" t="s">
        <v>95</v>
      </c>
      <c r="E809" t="s">
        <v>1485</v>
      </c>
      <c r="F809" s="3">
        <v>875</v>
      </c>
      <c r="G809" s="3">
        <v>2</v>
      </c>
      <c r="H809" s="3">
        <v>61</v>
      </c>
      <c r="I809" s="2">
        <v>2</v>
      </c>
      <c r="J809" s="3">
        <v>1</v>
      </c>
      <c r="K809" s="3">
        <v>1</v>
      </c>
      <c r="L809" s="3">
        <v>0</v>
      </c>
      <c r="M809" s="3">
        <v>0</v>
      </c>
      <c r="N809" s="3">
        <v>0</v>
      </c>
      <c r="O809" s="3">
        <v>0</v>
      </c>
      <c r="P809" t="b">
        <f>ISBLANK(E809)</f>
        <v>0</v>
      </c>
      <c r="Q809" t="b">
        <f>ISERROR(J809)</f>
        <v>0</v>
      </c>
      <c r="R809" t="b">
        <f>ISERROR(K809)</f>
        <v>0</v>
      </c>
      <c r="S809" t="b">
        <f>ISERROR(G809)</f>
        <v>0</v>
      </c>
      <c r="T809" t="b">
        <f>ISERROR(I809)</f>
        <v>0</v>
      </c>
      <c r="U809" t="b">
        <f>OR(P809:T809)</f>
        <v>0</v>
      </c>
      <c r="W809" s="3">
        <f>SUM(L809:O809)</f>
        <v>0</v>
      </c>
      <c r="Y809" t="s">
        <v>1697</v>
      </c>
      <c r="Z809" t="s">
        <v>1698</v>
      </c>
      <c r="AA809" t="s">
        <v>1699</v>
      </c>
      <c r="AB809" t="s">
        <v>2846</v>
      </c>
      <c r="AH809">
        <f>FIND(" en ",C809)</f>
        <v>5</v>
      </c>
      <c r="AI809" t="str">
        <f>MID(C809,AH809+4,9999)</f>
        <v>calle sofora</v>
      </c>
      <c r="AJ809" t="str">
        <f>AI809&amp;" "&amp;D809&amp;", Madrid, Spain"</f>
        <v>calle sofora 11, Madrid, Spain</v>
      </c>
    </row>
    <row r="810" spans="1:36" x14ac:dyDescent="0.35">
      <c r="A810" s="3">
        <v>1948</v>
      </c>
      <c r="B810" t="s">
        <v>1483</v>
      </c>
      <c r="C810" t="s">
        <v>1486</v>
      </c>
      <c r="D810" t="s">
        <v>729</v>
      </c>
      <c r="E810" t="s">
        <v>1485</v>
      </c>
      <c r="F810" s="3">
        <v>750</v>
      </c>
      <c r="G810" s="3">
        <v>1</v>
      </c>
      <c r="H810" s="3">
        <v>55</v>
      </c>
      <c r="I810" s="2">
        <v>3</v>
      </c>
      <c r="J810" s="3">
        <v>1</v>
      </c>
      <c r="K810" s="3">
        <v>1</v>
      </c>
      <c r="L810" s="3">
        <v>0</v>
      </c>
      <c r="M810" s="3">
        <v>0</v>
      </c>
      <c r="N810" s="3">
        <v>0</v>
      </c>
      <c r="O810" s="3">
        <v>0</v>
      </c>
      <c r="P810" t="b">
        <f>ISBLANK(E810)</f>
        <v>0</v>
      </c>
      <c r="Q810" t="b">
        <f>ISERROR(J810)</f>
        <v>0</v>
      </c>
      <c r="R810" t="b">
        <f>ISERROR(K810)</f>
        <v>0</v>
      </c>
      <c r="S810" t="b">
        <f>ISERROR(G810)</f>
        <v>0</v>
      </c>
      <c r="T810" t="b">
        <f>ISERROR(I810)</f>
        <v>0</v>
      </c>
      <c r="U810" t="b">
        <f>OR(P810:T810)</f>
        <v>0</v>
      </c>
      <c r="W810" s="3">
        <f>SUM(L810:O810)</f>
        <v>0</v>
      </c>
      <c r="Y810" t="s">
        <v>1697</v>
      </c>
      <c r="Z810" t="s">
        <v>1698</v>
      </c>
      <c r="AA810" t="s">
        <v>1699</v>
      </c>
      <c r="AB810" t="s">
        <v>1700</v>
      </c>
      <c r="AC810" t="s">
        <v>1729</v>
      </c>
      <c r="AD810" t="s">
        <v>2673</v>
      </c>
      <c r="AE810" t="s">
        <v>1968</v>
      </c>
      <c r="AH810">
        <f>FIND(" en ",C810)</f>
        <v>5</v>
      </c>
      <c r="AI810" t="str">
        <f>MID(C810,AH810+4,9999)</f>
        <v>calle de la Infanta Mercedes</v>
      </c>
      <c r="AJ810" t="str">
        <f>AI810&amp;" "&amp;D810&amp;", Madrid, Spain"</f>
        <v>calle de la Infanta Mercedes 57, Madrid, Spain</v>
      </c>
    </row>
    <row r="811" spans="1:36" x14ac:dyDescent="0.35">
      <c r="A811" s="3">
        <v>1951</v>
      </c>
      <c r="B811" t="s">
        <v>1483</v>
      </c>
      <c r="C811" t="s">
        <v>1490</v>
      </c>
      <c r="D811" t="s">
        <v>569</v>
      </c>
      <c r="E811" t="s">
        <v>1485</v>
      </c>
      <c r="F811" s="3">
        <v>899</v>
      </c>
      <c r="G811" s="3">
        <v>1</v>
      </c>
      <c r="H811" s="3">
        <v>60</v>
      </c>
      <c r="I811" s="2">
        <v>9</v>
      </c>
      <c r="J811" s="3">
        <v>1</v>
      </c>
      <c r="K811" s="3">
        <v>1</v>
      </c>
      <c r="L811" s="3">
        <v>0</v>
      </c>
      <c r="M811" s="3">
        <v>0</v>
      </c>
      <c r="N811" s="3">
        <v>0</v>
      </c>
      <c r="O811" s="3">
        <v>0</v>
      </c>
      <c r="P811" t="b">
        <f>ISBLANK(E811)</f>
        <v>0</v>
      </c>
      <c r="Q811" t="b">
        <f>ISERROR(J811)</f>
        <v>0</v>
      </c>
      <c r="R811" t="b">
        <f>ISERROR(K811)</f>
        <v>0</v>
      </c>
      <c r="S811" t="b">
        <f>ISERROR(G811)</f>
        <v>0</v>
      </c>
      <c r="T811" t="b">
        <f>ISERROR(I811)</f>
        <v>0</v>
      </c>
      <c r="U811" t="b">
        <f>OR(P811:T811)</f>
        <v>0</v>
      </c>
      <c r="W811" s="3">
        <f>SUM(L811:O811)</f>
        <v>0</v>
      </c>
      <c r="Y811" t="s">
        <v>1697</v>
      </c>
      <c r="Z811" t="s">
        <v>1698</v>
      </c>
      <c r="AA811" t="s">
        <v>1699</v>
      </c>
      <c r="AB811" t="s">
        <v>2241</v>
      </c>
      <c r="AC811" t="s">
        <v>2850</v>
      </c>
      <c r="AH811">
        <f>FIND(" en ",C811)</f>
        <v>5</v>
      </c>
      <c r="AI811" t="str">
        <f>MID(C811,AH811+4,9999)</f>
        <v>calle General Varela</v>
      </c>
      <c r="AJ811" t="str">
        <f>AI811&amp;" "&amp;D811&amp;", Madrid, Spain"</f>
        <v>calle General Varela 35, Madrid, Spain</v>
      </c>
    </row>
    <row r="812" spans="1:36" x14ac:dyDescent="0.35">
      <c r="A812" s="3">
        <v>1952</v>
      </c>
      <c r="B812" t="s">
        <v>1483</v>
      </c>
      <c r="C812" t="s">
        <v>1491</v>
      </c>
      <c r="E812" t="s">
        <v>1485</v>
      </c>
      <c r="F812" s="3">
        <v>1850</v>
      </c>
      <c r="G812" s="3">
        <v>3</v>
      </c>
      <c r="H812" s="3">
        <v>160</v>
      </c>
      <c r="I812" s="2">
        <v>4</v>
      </c>
      <c r="J812" s="3">
        <v>1</v>
      </c>
      <c r="K812" s="3">
        <v>1</v>
      </c>
      <c r="L812" s="3">
        <v>0</v>
      </c>
      <c r="M812" s="3">
        <v>0</v>
      </c>
      <c r="N812" s="3">
        <v>0</v>
      </c>
      <c r="O812" s="3">
        <v>0</v>
      </c>
      <c r="P812" t="b">
        <f>ISBLANK(E812)</f>
        <v>0</v>
      </c>
      <c r="Q812" t="b">
        <f>ISERROR(J812)</f>
        <v>0</v>
      </c>
      <c r="R812" t="b">
        <f>ISERROR(K812)</f>
        <v>0</v>
      </c>
      <c r="S812" t="b">
        <f>ISERROR(G812)</f>
        <v>0</v>
      </c>
      <c r="T812" t="b">
        <f>ISERROR(I812)</f>
        <v>0</v>
      </c>
      <c r="U812" t="b">
        <f>OR(P812:T812)</f>
        <v>0</v>
      </c>
      <c r="W812" s="3">
        <f>SUM(L812:O812)</f>
        <v>0</v>
      </c>
      <c r="Y812" t="s">
        <v>1697</v>
      </c>
      <c r="Z812" t="s">
        <v>1698</v>
      </c>
      <c r="AA812" t="s">
        <v>1699</v>
      </c>
      <c r="AB812" t="s">
        <v>1700</v>
      </c>
      <c r="AC812" t="s">
        <v>2851</v>
      </c>
      <c r="AD812" t="s">
        <v>2852</v>
      </c>
      <c r="AE812" t="s">
        <v>1700</v>
      </c>
      <c r="AF812" t="s">
        <v>1729</v>
      </c>
      <c r="AG812" t="s">
        <v>2276</v>
      </c>
      <c r="AH812">
        <f>FIND(" en ",C812)</f>
        <v>5</v>
      </c>
      <c r="AI812" t="str">
        <f>MID(C812,AH812+4,9999)</f>
        <v>calle de Sor Átngela de la Cruz</v>
      </c>
      <c r="AJ812" t="str">
        <f>AI812&amp;" "&amp;D812&amp;", Madrid, Spain"</f>
        <v>calle de Sor Átngela de la Cruz , Madrid, Spain</v>
      </c>
    </row>
    <row r="813" spans="1:36" x14ac:dyDescent="0.35">
      <c r="A813" s="3">
        <v>1959</v>
      </c>
      <c r="B813" t="s">
        <v>1483</v>
      </c>
      <c r="C813" t="s">
        <v>1500</v>
      </c>
      <c r="E813" t="s">
        <v>1485</v>
      </c>
      <c r="F813" s="3">
        <v>1350</v>
      </c>
      <c r="G813" s="3">
        <v>2</v>
      </c>
      <c r="H813" s="3">
        <v>70</v>
      </c>
      <c r="I813" s="2">
        <v>4</v>
      </c>
      <c r="J813" s="3">
        <v>1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  <c r="P813" t="b">
        <f>ISBLANK(E813)</f>
        <v>0</v>
      </c>
      <c r="Q813" t="b">
        <f>ISERROR(J813)</f>
        <v>0</v>
      </c>
      <c r="R813" t="b">
        <f>ISERROR(K813)</f>
        <v>0</v>
      </c>
      <c r="S813" t="b">
        <f>ISERROR(G813)</f>
        <v>0</v>
      </c>
      <c r="T813" t="b">
        <f>ISERROR(I813)</f>
        <v>0</v>
      </c>
      <c r="U813" t="b">
        <f>OR(P813:T813)</f>
        <v>0</v>
      </c>
      <c r="W813" s="3">
        <f>SUM(L813:O813)</f>
        <v>0</v>
      </c>
      <c r="Y813" t="s">
        <v>1697</v>
      </c>
      <c r="Z813" t="s">
        <v>1698</v>
      </c>
      <c r="AA813" t="s">
        <v>2673</v>
      </c>
      <c r="AB813" t="s">
        <v>1968</v>
      </c>
      <c r="AH813">
        <f>FIND(" en ",C813)</f>
        <v>5</v>
      </c>
      <c r="AI813" t="str">
        <f>MID(C813,AH813+4,9999)</f>
        <v>Infanta Mercedes</v>
      </c>
      <c r="AJ813" t="str">
        <f>AI813&amp;" "&amp;D813&amp;", Madrid, Spain"</f>
        <v>Infanta Mercedes , Madrid, Spain</v>
      </c>
    </row>
    <row r="814" spans="1:36" x14ac:dyDescent="0.35">
      <c r="A814" s="3">
        <v>1960</v>
      </c>
      <c r="B814" t="s">
        <v>1483</v>
      </c>
      <c r="C814" t="s">
        <v>1491</v>
      </c>
      <c r="E814" t="s">
        <v>1485</v>
      </c>
      <c r="F814" s="3">
        <v>900</v>
      </c>
      <c r="G814" s="3">
        <v>1</v>
      </c>
      <c r="H814" s="3">
        <v>69</v>
      </c>
      <c r="I814" s="2">
        <v>4</v>
      </c>
      <c r="J814" s="3">
        <v>1</v>
      </c>
      <c r="K814" s="3">
        <v>1</v>
      </c>
      <c r="L814" s="3">
        <v>0</v>
      </c>
      <c r="M814" s="3">
        <v>0</v>
      </c>
      <c r="N814" s="3">
        <v>0</v>
      </c>
      <c r="O814" s="3">
        <v>0</v>
      </c>
      <c r="P814" t="b">
        <f>ISBLANK(E814)</f>
        <v>0</v>
      </c>
      <c r="Q814" t="b">
        <f>ISERROR(J814)</f>
        <v>0</v>
      </c>
      <c r="R814" t="b">
        <f>ISERROR(K814)</f>
        <v>0</v>
      </c>
      <c r="S814" t="b">
        <f>ISERROR(G814)</f>
        <v>0</v>
      </c>
      <c r="T814" t="b">
        <f>ISERROR(I814)</f>
        <v>0</v>
      </c>
      <c r="U814" t="b">
        <f>OR(P814:T814)</f>
        <v>0</v>
      </c>
      <c r="W814" s="3">
        <f>SUM(L814:O814)</f>
        <v>0</v>
      </c>
      <c r="Y814" t="s">
        <v>1697</v>
      </c>
      <c r="Z814" t="s">
        <v>1698</v>
      </c>
      <c r="AA814" t="s">
        <v>1699</v>
      </c>
      <c r="AB814" t="s">
        <v>1700</v>
      </c>
      <c r="AC814" t="s">
        <v>2851</v>
      </c>
      <c r="AD814" t="s">
        <v>2852</v>
      </c>
      <c r="AE814" t="s">
        <v>1700</v>
      </c>
      <c r="AF814" t="s">
        <v>1729</v>
      </c>
      <c r="AG814" t="s">
        <v>2276</v>
      </c>
      <c r="AH814">
        <f>FIND(" en ",C814)</f>
        <v>5</v>
      </c>
      <c r="AI814" t="str">
        <f>MID(C814,AH814+4,9999)</f>
        <v>calle de Sor Átngela de la Cruz</v>
      </c>
      <c r="AJ814" t="str">
        <f>AI814&amp;" "&amp;D814&amp;", Madrid, Spain"</f>
        <v>calle de Sor Átngela de la Cruz , Madrid, Spain</v>
      </c>
    </row>
    <row r="815" spans="1:36" x14ac:dyDescent="0.35">
      <c r="A815" s="3">
        <v>1963</v>
      </c>
      <c r="B815" t="s">
        <v>1483</v>
      </c>
      <c r="C815" t="s">
        <v>1504</v>
      </c>
      <c r="D815" t="s">
        <v>203</v>
      </c>
      <c r="E815" t="s">
        <v>1485</v>
      </c>
      <c r="F815" s="3">
        <v>1600</v>
      </c>
      <c r="G815" s="3">
        <v>2</v>
      </c>
      <c r="H815" s="3">
        <v>105</v>
      </c>
      <c r="I815" s="2">
        <v>7</v>
      </c>
      <c r="J815" s="3">
        <v>1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t="b">
        <f>ISBLANK(E815)</f>
        <v>0</v>
      </c>
      <c r="Q815" t="b">
        <f>ISERROR(J815)</f>
        <v>0</v>
      </c>
      <c r="R815" t="b">
        <f>ISERROR(K815)</f>
        <v>0</v>
      </c>
      <c r="S815" t="b">
        <f>ISERROR(G815)</f>
        <v>0</v>
      </c>
      <c r="T815" t="b">
        <f>ISERROR(I815)</f>
        <v>0</v>
      </c>
      <c r="U815" t="b">
        <f>OR(P815:T815)</f>
        <v>0</v>
      </c>
      <c r="W815" s="3">
        <f>SUM(L815:O815)</f>
        <v>0</v>
      </c>
      <c r="Y815" t="s">
        <v>1697</v>
      </c>
      <c r="Z815" t="s">
        <v>1698</v>
      </c>
      <c r="AA815" t="s">
        <v>1699</v>
      </c>
      <c r="AB815" t="s">
        <v>2861</v>
      </c>
      <c r="AH815">
        <f>FIND(" en ",C815)</f>
        <v>5</v>
      </c>
      <c r="AI815" t="str">
        <f>MID(C815,AH815+4,9999)</f>
        <v>calle Pensamiento</v>
      </c>
      <c r="AJ815" t="str">
        <f>AI815&amp;" "&amp;D815&amp;", Madrid, Spain"</f>
        <v>calle Pensamiento s/n, Madrid, Spain</v>
      </c>
    </row>
    <row r="816" spans="1:36" x14ac:dyDescent="0.35">
      <c r="A816" s="3">
        <v>1967</v>
      </c>
      <c r="B816" t="s">
        <v>1483</v>
      </c>
      <c r="C816" t="s">
        <v>1508</v>
      </c>
      <c r="E816" t="s">
        <v>1485</v>
      </c>
      <c r="F816" s="3">
        <v>900</v>
      </c>
      <c r="G816" s="3">
        <v>0</v>
      </c>
      <c r="H816" s="3">
        <v>55</v>
      </c>
      <c r="I816" s="2">
        <v>3</v>
      </c>
      <c r="J816" s="3">
        <v>1</v>
      </c>
      <c r="K816" s="3">
        <v>1</v>
      </c>
      <c r="L816" s="3">
        <v>0</v>
      </c>
      <c r="M816" s="3">
        <v>0</v>
      </c>
      <c r="N816" s="3">
        <v>0</v>
      </c>
      <c r="O816" s="3">
        <v>0</v>
      </c>
      <c r="P816" t="b">
        <f>ISBLANK(E816)</f>
        <v>0</v>
      </c>
      <c r="Q816" t="b">
        <f>ISERROR(J816)</f>
        <v>0</v>
      </c>
      <c r="R816" t="b">
        <f>ISERROR(K816)</f>
        <v>0</v>
      </c>
      <c r="S816" t="b">
        <f>ISERROR(G816)</f>
        <v>0</v>
      </c>
      <c r="T816" t="b">
        <f>ISERROR(I816)</f>
        <v>0</v>
      </c>
      <c r="U816" t="b">
        <f>OR(P816:T816)</f>
        <v>0</v>
      </c>
      <c r="W816" s="3">
        <f>SUM(L816:O816)</f>
        <v>0</v>
      </c>
      <c r="Y816" t="s">
        <v>1721</v>
      </c>
      <c r="Z816" t="s">
        <v>1698</v>
      </c>
      <c r="AA816" t="s">
        <v>1699</v>
      </c>
      <c r="AB816" t="s">
        <v>1700</v>
      </c>
      <c r="AC816" t="s">
        <v>1729</v>
      </c>
      <c r="AD816" t="s">
        <v>2673</v>
      </c>
      <c r="AE816" t="s">
        <v>1968</v>
      </c>
      <c r="AH816">
        <f>FIND(" en ",C816)</f>
        <v>8</v>
      </c>
      <c r="AI816" t="str">
        <f>MID(C816,AH816+4,9999)</f>
        <v>calle de la Infanta Mercedes</v>
      </c>
      <c r="AJ816" t="str">
        <f>AI816&amp;" "&amp;D816&amp;", Madrid, Spain"</f>
        <v>calle de la Infanta Mercedes , Madrid, Spain</v>
      </c>
    </row>
    <row r="817" spans="1:36" x14ac:dyDescent="0.35">
      <c r="A817" s="3">
        <v>1969</v>
      </c>
      <c r="B817" t="s">
        <v>1483</v>
      </c>
      <c r="C817" t="s">
        <v>1509</v>
      </c>
      <c r="D817" t="s">
        <v>205</v>
      </c>
      <c r="E817" t="s">
        <v>1485</v>
      </c>
      <c r="F817" s="3">
        <v>900</v>
      </c>
      <c r="G817" s="3">
        <v>1</v>
      </c>
      <c r="H817" s="3">
        <v>43</v>
      </c>
      <c r="I817" s="2">
        <v>3</v>
      </c>
      <c r="J817" s="3">
        <v>1</v>
      </c>
      <c r="K817" s="3">
        <v>1</v>
      </c>
      <c r="L817" s="3">
        <v>0</v>
      </c>
      <c r="M817" s="3">
        <v>0</v>
      </c>
      <c r="N817" s="3">
        <v>0</v>
      </c>
      <c r="O817" s="3">
        <v>0</v>
      </c>
      <c r="P817" t="b">
        <f>ISBLANK(E817)</f>
        <v>0</v>
      </c>
      <c r="Q817" t="b">
        <f>ISERROR(J817)</f>
        <v>0</v>
      </c>
      <c r="R817" t="b">
        <f>ISERROR(K817)</f>
        <v>0</v>
      </c>
      <c r="S817" t="b">
        <f>ISERROR(G817)</f>
        <v>0</v>
      </c>
      <c r="T817" t="b">
        <f>ISERROR(I817)</f>
        <v>0</v>
      </c>
      <c r="U817" t="b">
        <f>OR(P817:T817)</f>
        <v>0</v>
      </c>
      <c r="W817" s="3">
        <f>SUM(L817:O817)</f>
        <v>0</v>
      </c>
      <c r="Y817" t="s">
        <v>1697</v>
      </c>
      <c r="Z817" t="s">
        <v>1698</v>
      </c>
      <c r="AA817" t="s">
        <v>1699</v>
      </c>
      <c r="AB817" t="s">
        <v>1708</v>
      </c>
      <c r="AC817" t="s">
        <v>2241</v>
      </c>
      <c r="AD817" t="s">
        <v>2850</v>
      </c>
      <c r="AH817">
        <f>FIND(" en ",C817)</f>
        <v>5</v>
      </c>
      <c r="AI817" t="str">
        <f>MID(C817,AH817+4,9999)</f>
        <v>calle del General Varela</v>
      </c>
      <c r="AJ817" t="str">
        <f>AI817&amp;" "&amp;D817&amp;", Madrid, Spain"</f>
        <v>calle del General Varela 33, Madrid, Spain</v>
      </c>
    </row>
    <row r="818" spans="1:36" x14ac:dyDescent="0.35">
      <c r="A818" s="3">
        <v>1971</v>
      </c>
      <c r="B818" t="s">
        <v>1483</v>
      </c>
      <c r="C818" t="s">
        <v>1511</v>
      </c>
      <c r="E818" t="s">
        <v>1485</v>
      </c>
      <c r="F818" s="3">
        <v>2400</v>
      </c>
      <c r="G818" s="3">
        <v>2</v>
      </c>
      <c r="H818" s="3">
        <v>120</v>
      </c>
      <c r="I818" s="2">
        <v>14</v>
      </c>
      <c r="J818" s="3">
        <v>1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  <c r="P818" t="b">
        <f>ISBLANK(E818)</f>
        <v>0</v>
      </c>
      <c r="Q818" t="b">
        <f>ISERROR(J818)</f>
        <v>0</v>
      </c>
      <c r="R818" t="b">
        <f>ISERROR(K818)</f>
        <v>0</v>
      </c>
      <c r="S818" t="b">
        <f>ISERROR(G818)</f>
        <v>0</v>
      </c>
      <c r="T818" t="b">
        <f>ISERROR(I818)</f>
        <v>0</v>
      </c>
      <c r="U818" t="b">
        <f>OR(P818:T818)</f>
        <v>0</v>
      </c>
      <c r="W818" s="3">
        <f>SUM(L818:O818)</f>
        <v>0</v>
      </c>
      <c r="Y818" t="s">
        <v>1697</v>
      </c>
      <c r="Z818" t="s">
        <v>1698</v>
      </c>
      <c r="AA818" t="s">
        <v>2867</v>
      </c>
      <c r="AH818">
        <f>FIND(" en ",C818)</f>
        <v>5</v>
      </c>
      <c r="AI818" t="str">
        <f>MID(C818,AH818+4,9999)</f>
        <v>Orense</v>
      </c>
      <c r="AJ818" t="str">
        <f>AI818&amp;" "&amp;D818&amp;", Madrid, Spain"</f>
        <v>Orense , Madrid, Spain</v>
      </c>
    </row>
    <row r="819" spans="1:36" x14ac:dyDescent="0.35">
      <c r="A819" s="3">
        <v>1973</v>
      </c>
      <c r="B819" t="s">
        <v>1483</v>
      </c>
      <c r="C819" t="s">
        <v>1153</v>
      </c>
      <c r="E819" t="s">
        <v>1485</v>
      </c>
      <c r="F819" s="3">
        <v>1600</v>
      </c>
      <c r="G819" s="3">
        <v>3</v>
      </c>
      <c r="H819" s="3">
        <v>129</v>
      </c>
      <c r="I819" s="2">
        <v>10</v>
      </c>
      <c r="J819" s="3">
        <v>1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  <c r="P819" t="b">
        <f>ISBLANK(E819)</f>
        <v>0</v>
      </c>
      <c r="Q819" t="b">
        <f>ISERROR(J819)</f>
        <v>0</v>
      </c>
      <c r="R819" t="b">
        <f>ISERROR(K819)</f>
        <v>0</v>
      </c>
      <c r="S819" t="b">
        <f>ISERROR(G819)</f>
        <v>0</v>
      </c>
      <c r="T819" t="b">
        <f>ISERROR(I819)</f>
        <v>0</v>
      </c>
      <c r="U819" t="b">
        <f>OR(P819:T819)</f>
        <v>0</v>
      </c>
      <c r="W819" s="3">
        <f>SUM(L819:O819)</f>
        <v>0</v>
      </c>
      <c r="Y819" t="s">
        <v>1697</v>
      </c>
      <c r="Z819" t="s">
        <v>1698</v>
      </c>
      <c r="AA819" t="s">
        <v>2014</v>
      </c>
      <c r="AB819" t="s">
        <v>1700</v>
      </c>
      <c r="AC819" t="s">
        <v>1729</v>
      </c>
      <c r="AD819" t="s">
        <v>635</v>
      </c>
      <c r="AH819">
        <f>FIND(" en ",C819)</f>
        <v>5</v>
      </c>
      <c r="AI819" t="str">
        <f>MID(C819,AH819+4,9999)</f>
        <v>paseo de la Castellana</v>
      </c>
      <c r="AJ819" t="str">
        <f>AI819&amp;" "&amp;D819&amp;", Madrid, Spain"</f>
        <v>paseo de la Castellana , Madrid, Spain</v>
      </c>
    </row>
    <row r="820" spans="1:36" x14ac:dyDescent="0.35">
      <c r="A820" s="3">
        <v>1978</v>
      </c>
      <c r="B820" t="s">
        <v>1483</v>
      </c>
      <c r="C820" t="s">
        <v>1518</v>
      </c>
      <c r="D820" t="s">
        <v>369</v>
      </c>
      <c r="E820" t="s">
        <v>1485</v>
      </c>
      <c r="F820" s="3">
        <v>3500</v>
      </c>
      <c r="G820" s="3">
        <v>3</v>
      </c>
      <c r="H820" s="3">
        <v>180</v>
      </c>
      <c r="I820" s="2">
        <v>6</v>
      </c>
      <c r="J820" s="3">
        <v>1</v>
      </c>
      <c r="K820" s="3">
        <v>1</v>
      </c>
      <c r="L820" s="3">
        <v>0</v>
      </c>
      <c r="M820" s="3">
        <v>0</v>
      </c>
      <c r="N820" s="3">
        <v>0</v>
      </c>
      <c r="O820" s="3">
        <v>0</v>
      </c>
      <c r="P820" t="b">
        <f>ISBLANK(E820)</f>
        <v>0</v>
      </c>
      <c r="Q820" t="b">
        <f>ISERROR(J820)</f>
        <v>0</v>
      </c>
      <c r="R820" t="b">
        <f>ISERROR(K820)</f>
        <v>0</v>
      </c>
      <c r="S820" t="b">
        <f>ISERROR(G820)</f>
        <v>0</v>
      </c>
      <c r="T820" t="b">
        <f>ISERROR(I820)</f>
        <v>0</v>
      </c>
      <c r="U820" t="b">
        <f>OR(P820:T820)</f>
        <v>0</v>
      </c>
      <c r="W820" s="3">
        <f>SUM(L820:O820)</f>
        <v>0</v>
      </c>
      <c r="Y820" t="s">
        <v>1697</v>
      </c>
      <c r="Z820" t="s">
        <v>1698</v>
      </c>
      <c r="AA820" t="s">
        <v>1762</v>
      </c>
      <c r="AB820" t="s">
        <v>1700</v>
      </c>
      <c r="AC820" t="s">
        <v>2871</v>
      </c>
      <c r="AH820">
        <f>FIND(" en ",C820)</f>
        <v>5</v>
      </c>
      <c r="AI820" t="str">
        <f>MID(C820,AH820+4,9999)</f>
        <v>avenida de Brasil</v>
      </c>
      <c r="AJ820" t="str">
        <f>AI820&amp;" "&amp;D820&amp;", Madrid, Spain"</f>
        <v>avenida de Brasil 40, Madrid, Spain</v>
      </c>
    </row>
    <row r="821" spans="1:36" x14ac:dyDescent="0.35">
      <c r="A821" s="3">
        <v>1984</v>
      </c>
      <c r="B821" t="s">
        <v>1483</v>
      </c>
      <c r="C821" t="s">
        <v>1153</v>
      </c>
      <c r="D821" t="s">
        <v>1524</v>
      </c>
      <c r="E821" t="s">
        <v>1485</v>
      </c>
      <c r="F821" s="3">
        <v>950</v>
      </c>
      <c r="G821" s="3">
        <v>1</v>
      </c>
      <c r="H821" s="3">
        <v>80</v>
      </c>
      <c r="I821" s="2">
        <v>4</v>
      </c>
      <c r="J821" s="3">
        <v>1</v>
      </c>
      <c r="K821" s="3">
        <v>1</v>
      </c>
      <c r="L821" s="3">
        <v>0</v>
      </c>
      <c r="M821" s="3">
        <v>0</v>
      </c>
      <c r="N821" s="3">
        <v>0</v>
      </c>
      <c r="O821" s="3">
        <v>0</v>
      </c>
      <c r="P821" t="b">
        <f>ISBLANK(E821)</f>
        <v>0</v>
      </c>
      <c r="Q821" t="b">
        <f>ISERROR(J821)</f>
        <v>0</v>
      </c>
      <c r="R821" t="b">
        <f>ISERROR(K821)</f>
        <v>0</v>
      </c>
      <c r="S821" t="b">
        <f>ISERROR(G821)</f>
        <v>0</v>
      </c>
      <c r="T821" t="b">
        <f>ISERROR(I821)</f>
        <v>0</v>
      </c>
      <c r="U821" t="b">
        <f>OR(P821:T821)</f>
        <v>0</v>
      </c>
      <c r="W821" s="3">
        <f>SUM(L821:O821)</f>
        <v>0</v>
      </c>
      <c r="Y821" t="s">
        <v>1697</v>
      </c>
      <c r="Z821" t="s">
        <v>1698</v>
      </c>
      <c r="AA821" t="s">
        <v>2014</v>
      </c>
      <c r="AB821" t="s">
        <v>1700</v>
      </c>
      <c r="AC821" t="s">
        <v>1729</v>
      </c>
      <c r="AD821" t="s">
        <v>635</v>
      </c>
      <c r="AH821">
        <f>FIND(" en ",C821)</f>
        <v>5</v>
      </c>
      <c r="AI821" t="str">
        <f>MID(C821,AH821+4,9999)</f>
        <v>paseo de la Castellana</v>
      </c>
      <c r="AJ821" t="str">
        <f>AI821&amp;" "&amp;D821&amp;", Madrid, Spain"</f>
        <v>paseo de la Castellana 155, Madrid, Spain</v>
      </c>
    </row>
    <row r="822" spans="1:36" x14ac:dyDescent="0.35">
      <c r="A822" s="3">
        <v>1985</v>
      </c>
      <c r="B822" t="s">
        <v>1483</v>
      </c>
      <c r="C822" t="s">
        <v>1491</v>
      </c>
      <c r="D822" t="s">
        <v>186</v>
      </c>
      <c r="E822" t="s">
        <v>1485</v>
      </c>
      <c r="F822" s="3">
        <v>2900</v>
      </c>
      <c r="G822" s="3">
        <v>5</v>
      </c>
      <c r="H822" s="3">
        <v>220</v>
      </c>
      <c r="I822" s="2">
        <v>3</v>
      </c>
      <c r="J822" s="3">
        <v>1</v>
      </c>
      <c r="K822" s="3">
        <v>1</v>
      </c>
      <c r="L822" s="3">
        <v>0</v>
      </c>
      <c r="M822" s="3">
        <v>0</v>
      </c>
      <c r="N822" s="3">
        <v>0</v>
      </c>
      <c r="O822" s="3">
        <v>0</v>
      </c>
      <c r="P822" t="b">
        <f>ISBLANK(E822)</f>
        <v>0</v>
      </c>
      <c r="Q822" t="b">
        <f>ISERROR(J822)</f>
        <v>0</v>
      </c>
      <c r="R822" t="b">
        <f>ISERROR(K822)</f>
        <v>0</v>
      </c>
      <c r="S822" t="b">
        <f>ISERROR(G822)</f>
        <v>0</v>
      </c>
      <c r="T822" t="b">
        <f>ISERROR(I822)</f>
        <v>0</v>
      </c>
      <c r="U822" t="b">
        <f>OR(P822:T822)</f>
        <v>0</v>
      </c>
      <c r="W822" s="3">
        <f>SUM(L822:O822)</f>
        <v>0</v>
      </c>
      <c r="Y822" t="s">
        <v>1697</v>
      </c>
      <c r="Z822" t="s">
        <v>1698</v>
      </c>
      <c r="AA822" t="s">
        <v>1699</v>
      </c>
      <c r="AB822" t="s">
        <v>1700</v>
      </c>
      <c r="AC822" t="s">
        <v>2851</v>
      </c>
      <c r="AD822" t="s">
        <v>2852</v>
      </c>
      <c r="AE822" t="s">
        <v>1700</v>
      </c>
      <c r="AF822" t="s">
        <v>1729</v>
      </c>
      <c r="AG822" t="s">
        <v>2276</v>
      </c>
      <c r="AH822">
        <f>FIND(" en ",C822)</f>
        <v>5</v>
      </c>
      <c r="AI822" t="str">
        <f>MID(C822,AH822+4,9999)</f>
        <v>calle de Sor Átngela de la Cruz</v>
      </c>
      <c r="AJ822" t="str">
        <f>AI822&amp;" "&amp;D822&amp;", Madrid, Spain"</f>
        <v>calle de Sor Átngela de la Cruz 10, Madrid, Spain</v>
      </c>
    </row>
    <row r="823" spans="1:36" x14ac:dyDescent="0.35">
      <c r="A823" s="3">
        <v>1987</v>
      </c>
      <c r="B823" t="s">
        <v>1483</v>
      </c>
      <c r="C823" t="s">
        <v>1181</v>
      </c>
      <c r="E823" t="s">
        <v>1485</v>
      </c>
      <c r="F823" s="3">
        <v>1500</v>
      </c>
      <c r="G823" s="3">
        <v>3</v>
      </c>
      <c r="H823" s="3">
        <v>105</v>
      </c>
      <c r="I823" s="2">
        <v>9</v>
      </c>
      <c r="J823" s="3">
        <v>1</v>
      </c>
      <c r="K823" s="3">
        <v>1</v>
      </c>
      <c r="L823" s="3">
        <v>0</v>
      </c>
      <c r="M823" s="3">
        <v>0</v>
      </c>
      <c r="N823" s="3">
        <v>0</v>
      </c>
      <c r="O823" s="3">
        <v>0</v>
      </c>
      <c r="P823" t="b">
        <f>ISBLANK(E823)</f>
        <v>0</v>
      </c>
      <c r="Q823" t="b">
        <f>ISERROR(J823)</f>
        <v>0</v>
      </c>
      <c r="R823" t="b">
        <f>ISERROR(K823)</f>
        <v>0</v>
      </c>
      <c r="S823" t="b">
        <f>ISERROR(G823)</f>
        <v>0</v>
      </c>
      <c r="T823" t="b">
        <f>ISERROR(I823)</f>
        <v>0</v>
      </c>
      <c r="U823" t="b">
        <f>OR(P823:T823)</f>
        <v>0</v>
      </c>
      <c r="W823" s="3">
        <f>SUM(L823:O823)</f>
        <v>0</v>
      </c>
      <c r="Y823" t="s">
        <v>1697</v>
      </c>
      <c r="Z823" t="s">
        <v>1698</v>
      </c>
      <c r="AA823" t="s">
        <v>2014</v>
      </c>
      <c r="AB823" t="s">
        <v>1700</v>
      </c>
      <c r="AC823" t="s">
        <v>1729</v>
      </c>
      <c r="AD823" t="s">
        <v>2644</v>
      </c>
      <c r="AH823">
        <f>FIND(" en ",C823)</f>
        <v>5</v>
      </c>
      <c r="AI823" t="str">
        <f>MID(C823,AH823+4,9999)</f>
        <v>paseo de la castellana</v>
      </c>
      <c r="AJ823" t="str">
        <f>AI823&amp;" "&amp;D823&amp;", Madrid, Spain"</f>
        <v>paseo de la castellana , Madrid, Spain</v>
      </c>
    </row>
    <row r="824" spans="1:36" x14ac:dyDescent="0.35">
      <c r="A824" s="3">
        <v>1995</v>
      </c>
      <c r="B824" t="s">
        <v>1483</v>
      </c>
      <c r="C824" t="s">
        <v>1153</v>
      </c>
      <c r="D824" t="s">
        <v>509</v>
      </c>
      <c r="E824" t="s">
        <v>1485</v>
      </c>
      <c r="F824" s="3">
        <v>1210</v>
      </c>
      <c r="G824" s="3">
        <v>1</v>
      </c>
      <c r="H824" s="3">
        <v>89</v>
      </c>
      <c r="I824" s="2">
        <v>7</v>
      </c>
      <c r="J824" s="3">
        <v>1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  <c r="P824" t="b">
        <f>ISBLANK(E824)</f>
        <v>0</v>
      </c>
      <c r="Q824" t="b">
        <f>ISERROR(J824)</f>
        <v>0</v>
      </c>
      <c r="R824" t="b">
        <f>ISERROR(K824)</f>
        <v>0</v>
      </c>
      <c r="S824" t="b">
        <f>ISERROR(G824)</f>
        <v>0</v>
      </c>
      <c r="T824" t="b">
        <f>ISERROR(I824)</f>
        <v>0</v>
      </c>
      <c r="U824" t="b">
        <f>OR(P824:T824)</f>
        <v>0</v>
      </c>
      <c r="W824" s="3">
        <f>SUM(L824:O824)</f>
        <v>0</v>
      </c>
      <c r="Y824" t="s">
        <v>1697</v>
      </c>
      <c r="Z824" t="s">
        <v>1698</v>
      </c>
      <c r="AA824" t="s">
        <v>2014</v>
      </c>
      <c r="AB824" t="s">
        <v>1700</v>
      </c>
      <c r="AC824" t="s">
        <v>1729</v>
      </c>
      <c r="AD824" t="s">
        <v>635</v>
      </c>
      <c r="AH824">
        <f>FIND(" en ",C824)</f>
        <v>5</v>
      </c>
      <c r="AI824" t="str">
        <f>MID(C824,AH824+4,9999)</f>
        <v>paseo de la Castellana</v>
      </c>
      <c r="AJ824" t="str">
        <f>AI824&amp;" "&amp;D824&amp;", Madrid, Spain"</f>
        <v>paseo de la Castellana 157, Madrid, Spain</v>
      </c>
    </row>
    <row r="825" spans="1:36" x14ac:dyDescent="0.35">
      <c r="A825" s="3">
        <v>1999</v>
      </c>
      <c r="B825" t="s">
        <v>1483</v>
      </c>
      <c r="C825" t="s">
        <v>1497</v>
      </c>
      <c r="E825" t="s">
        <v>1485</v>
      </c>
      <c r="F825" s="3">
        <v>3500</v>
      </c>
      <c r="G825" s="3">
        <v>3</v>
      </c>
      <c r="H825" s="3">
        <v>180</v>
      </c>
      <c r="I825" s="2">
        <v>6</v>
      </c>
      <c r="J825" s="3">
        <v>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t="b">
        <f>ISBLANK(E825)</f>
        <v>0</v>
      </c>
      <c r="Q825" t="b">
        <f>ISERROR(J825)</f>
        <v>0</v>
      </c>
      <c r="R825" t="b">
        <f>ISERROR(K825)</f>
        <v>0</v>
      </c>
      <c r="S825" t="b">
        <f>ISERROR(G825)</f>
        <v>0</v>
      </c>
      <c r="T825" t="b">
        <f>ISERROR(I825)</f>
        <v>0</v>
      </c>
      <c r="U825" t="b">
        <f>OR(P825:T825)</f>
        <v>0</v>
      </c>
      <c r="W825" s="3">
        <f>SUM(L825:O825)</f>
        <v>0</v>
      </c>
      <c r="Y825" t="s">
        <v>1697</v>
      </c>
      <c r="Z825" t="s">
        <v>1698</v>
      </c>
      <c r="AA825" t="s">
        <v>1485</v>
      </c>
      <c r="AH825">
        <f>FIND(" en ",C825)</f>
        <v>5</v>
      </c>
      <c r="AI825" t="str">
        <f>MID(C825,AH825+4,9999)</f>
        <v>Cuzco-Castillejos</v>
      </c>
      <c r="AJ825" t="str">
        <f>AI825&amp;" "&amp;D825&amp;", Madrid, Spain"</f>
        <v>Cuzco-Castillejos , Madrid, Spain</v>
      </c>
    </row>
    <row r="826" spans="1:36" x14ac:dyDescent="0.35">
      <c r="A826" s="3">
        <v>2003</v>
      </c>
      <c r="B826" t="s">
        <v>1483</v>
      </c>
      <c r="C826" t="s">
        <v>1497</v>
      </c>
      <c r="E826" t="s">
        <v>1485</v>
      </c>
      <c r="F826" s="3">
        <v>2600</v>
      </c>
      <c r="G826" s="3">
        <v>4</v>
      </c>
      <c r="H826" s="3">
        <v>195</v>
      </c>
      <c r="I826" s="2">
        <v>3</v>
      </c>
      <c r="J826" s="3">
        <v>1</v>
      </c>
      <c r="K826" s="3">
        <v>1</v>
      </c>
      <c r="L826" s="3">
        <v>0</v>
      </c>
      <c r="M826" s="3">
        <v>0</v>
      </c>
      <c r="N826" s="3">
        <v>0</v>
      </c>
      <c r="O826" s="3">
        <v>0</v>
      </c>
      <c r="P826" t="b">
        <f>ISBLANK(E826)</f>
        <v>0</v>
      </c>
      <c r="Q826" t="b">
        <f>ISERROR(J826)</f>
        <v>0</v>
      </c>
      <c r="R826" t="b">
        <f>ISERROR(K826)</f>
        <v>0</v>
      </c>
      <c r="S826" t="b">
        <f>ISERROR(G826)</f>
        <v>0</v>
      </c>
      <c r="T826" t="b">
        <f>ISERROR(I826)</f>
        <v>0</v>
      </c>
      <c r="U826" t="b">
        <f>OR(P826:T826)</f>
        <v>0</v>
      </c>
      <c r="W826" s="3">
        <f>SUM(L826:O826)</f>
        <v>0</v>
      </c>
      <c r="Y826" t="s">
        <v>1697</v>
      </c>
      <c r="Z826" t="s">
        <v>1698</v>
      </c>
      <c r="AA826" t="s">
        <v>1485</v>
      </c>
      <c r="AH826">
        <f>FIND(" en ",C826)</f>
        <v>5</v>
      </c>
      <c r="AI826" t="str">
        <f>MID(C826,AH826+4,9999)</f>
        <v>Cuzco-Castillejos</v>
      </c>
      <c r="AJ826" t="str">
        <f>AI826&amp;" "&amp;D826&amp;", Madrid, Spain"</f>
        <v>Cuzco-Castillejos , Madrid, Spain</v>
      </c>
    </row>
    <row r="827" spans="1:36" x14ac:dyDescent="0.35">
      <c r="A827" s="3">
        <v>2008</v>
      </c>
      <c r="B827" t="s">
        <v>1483</v>
      </c>
      <c r="C827" t="s">
        <v>1535</v>
      </c>
      <c r="D827" t="s">
        <v>748</v>
      </c>
      <c r="E827" t="s">
        <v>1485</v>
      </c>
      <c r="F827" s="3">
        <v>2565</v>
      </c>
      <c r="G827" s="3">
        <v>2</v>
      </c>
      <c r="H827" s="3">
        <v>98</v>
      </c>
      <c r="I827" s="2">
        <v>15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t="b">
        <f>ISBLANK(E827)</f>
        <v>0</v>
      </c>
      <c r="Q827" t="b">
        <f>ISERROR(J827)</f>
        <v>0</v>
      </c>
      <c r="R827" t="b">
        <f>ISERROR(K827)</f>
        <v>0</v>
      </c>
      <c r="S827" t="b">
        <f>ISERROR(G827)</f>
        <v>0</v>
      </c>
      <c r="T827" t="b">
        <f>ISERROR(I827)</f>
        <v>0</v>
      </c>
      <c r="U827" t="b">
        <f>OR(P827:T827)</f>
        <v>0</v>
      </c>
      <c r="W827" s="3">
        <f>SUM(L827:O827)</f>
        <v>0</v>
      </c>
      <c r="Y827" t="s">
        <v>1697</v>
      </c>
      <c r="Z827" t="s">
        <v>1698</v>
      </c>
      <c r="AA827" t="s">
        <v>1699</v>
      </c>
      <c r="AB827" t="s">
        <v>1700</v>
      </c>
      <c r="AC827" t="s">
        <v>2867</v>
      </c>
      <c r="AH827">
        <f>FIND(" en ",C827)</f>
        <v>5</v>
      </c>
      <c r="AI827" t="str">
        <f>MID(C827,AH827+4,9999)</f>
        <v>calle de Orense</v>
      </c>
      <c r="AJ827" t="str">
        <f>AI827&amp;" "&amp;D827&amp;", Madrid, Spain"</f>
        <v>calle de Orense 69, Madrid, Spain</v>
      </c>
    </row>
    <row r="828" spans="1:36" x14ac:dyDescent="0.35">
      <c r="A828" s="3">
        <v>2009</v>
      </c>
      <c r="B828" t="s">
        <v>1483</v>
      </c>
      <c r="C828" t="s">
        <v>1504</v>
      </c>
      <c r="E828" t="s">
        <v>1485</v>
      </c>
      <c r="F828" s="3">
        <v>880</v>
      </c>
      <c r="G828" s="3">
        <v>1</v>
      </c>
      <c r="H828" s="3">
        <v>50</v>
      </c>
      <c r="I828" s="2">
        <v>2</v>
      </c>
      <c r="J828" s="3">
        <v>1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  <c r="P828" t="b">
        <f>ISBLANK(E828)</f>
        <v>0</v>
      </c>
      <c r="Q828" t="b">
        <f>ISERROR(J828)</f>
        <v>0</v>
      </c>
      <c r="R828" t="b">
        <f>ISERROR(K828)</f>
        <v>0</v>
      </c>
      <c r="S828" t="b">
        <f>ISERROR(G828)</f>
        <v>0</v>
      </c>
      <c r="T828" t="b">
        <f>ISERROR(I828)</f>
        <v>0</v>
      </c>
      <c r="U828" t="b">
        <f>OR(P828:T828)</f>
        <v>0</v>
      </c>
      <c r="W828" s="3">
        <f>SUM(L828:O828)</f>
        <v>0</v>
      </c>
      <c r="Y828" t="s">
        <v>1697</v>
      </c>
      <c r="Z828" t="s">
        <v>1698</v>
      </c>
      <c r="AA828" t="s">
        <v>1699</v>
      </c>
      <c r="AB828" t="s">
        <v>2861</v>
      </c>
      <c r="AH828">
        <f>FIND(" en ",C828)</f>
        <v>5</v>
      </c>
      <c r="AI828" t="str">
        <f>MID(C828,AH828+4,9999)</f>
        <v>calle Pensamiento</v>
      </c>
      <c r="AJ828" t="str">
        <f>AI828&amp;" "&amp;D828&amp;", Madrid, Spain"</f>
        <v>calle Pensamiento , Madrid, Spain</v>
      </c>
    </row>
    <row r="829" spans="1:36" x14ac:dyDescent="0.35">
      <c r="A829" s="3">
        <v>2014</v>
      </c>
      <c r="B829" t="s">
        <v>1483</v>
      </c>
      <c r="C829" t="s">
        <v>1497</v>
      </c>
      <c r="E829" t="s">
        <v>1485</v>
      </c>
      <c r="F829" s="3">
        <v>3500</v>
      </c>
      <c r="G829" s="3">
        <v>3</v>
      </c>
      <c r="H829" s="3">
        <v>180</v>
      </c>
      <c r="I829" s="2">
        <v>6</v>
      </c>
      <c r="J829" s="3">
        <v>1</v>
      </c>
      <c r="K829" s="3">
        <v>1</v>
      </c>
      <c r="L829" s="3">
        <v>0</v>
      </c>
      <c r="M829" s="3">
        <v>0</v>
      </c>
      <c r="N829" s="3">
        <v>0</v>
      </c>
      <c r="O829" s="3">
        <v>0</v>
      </c>
      <c r="P829" t="b">
        <f>ISBLANK(E829)</f>
        <v>0</v>
      </c>
      <c r="Q829" t="b">
        <f>ISERROR(J829)</f>
        <v>0</v>
      </c>
      <c r="R829" t="b">
        <f>ISERROR(K829)</f>
        <v>0</v>
      </c>
      <c r="S829" t="b">
        <f>ISERROR(G829)</f>
        <v>0</v>
      </c>
      <c r="T829" t="b">
        <f>ISERROR(I829)</f>
        <v>0</v>
      </c>
      <c r="U829" t="b">
        <f>OR(P829:T829)</f>
        <v>0</v>
      </c>
      <c r="W829" s="3">
        <f>SUM(L829:O829)</f>
        <v>0</v>
      </c>
      <c r="Y829" t="s">
        <v>1697</v>
      </c>
      <c r="Z829" t="s">
        <v>1698</v>
      </c>
      <c r="AA829" t="s">
        <v>1485</v>
      </c>
      <c r="AH829">
        <f>FIND(" en ",C829)</f>
        <v>5</v>
      </c>
      <c r="AI829" t="str">
        <f>MID(C829,AH829+4,9999)</f>
        <v>Cuzco-Castillejos</v>
      </c>
      <c r="AJ829" t="str">
        <f>AI829&amp;" "&amp;D829&amp;", Madrid, Spain"</f>
        <v>Cuzco-Castillejos , Madrid, Spain</v>
      </c>
    </row>
    <row r="830" spans="1:36" x14ac:dyDescent="0.35">
      <c r="A830" s="3">
        <v>2020</v>
      </c>
      <c r="B830" t="s">
        <v>1483</v>
      </c>
      <c r="C830" t="s">
        <v>1497</v>
      </c>
      <c r="E830" t="s">
        <v>1485</v>
      </c>
      <c r="F830" s="3">
        <v>2500</v>
      </c>
      <c r="G830" s="3">
        <v>5</v>
      </c>
      <c r="H830" s="3">
        <v>250</v>
      </c>
      <c r="I830" s="2">
        <v>8</v>
      </c>
      <c r="J830" s="3">
        <v>1</v>
      </c>
      <c r="K830" s="3">
        <v>1</v>
      </c>
      <c r="L830" s="3">
        <v>0</v>
      </c>
      <c r="M830" s="3">
        <v>0</v>
      </c>
      <c r="N830" s="3">
        <v>0</v>
      </c>
      <c r="O830" s="3">
        <v>0</v>
      </c>
      <c r="P830" t="b">
        <f>ISBLANK(E830)</f>
        <v>0</v>
      </c>
      <c r="Q830" t="b">
        <f>ISERROR(J830)</f>
        <v>0</v>
      </c>
      <c r="R830" t="b">
        <f>ISERROR(K830)</f>
        <v>0</v>
      </c>
      <c r="S830" t="b">
        <f>ISERROR(G830)</f>
        <v>0</v>
      </c>
      <c r="T830" t="b">
        <f>ISERROR(I830)</f>
        <v>0</v>
      </c>
      <c r="U830" t="b">
        <f>OR(P830:T830)</f>
        <v>0</v>
      </c>
      <c r="W830" s="3">
        <f>SUM(L830:O830)</f>
        <v>0</v>
      </c>
      <c r="Y830" t="s">
        <v>1697</v>
      </c>
      <c r="Z830" t="s">
        <v>1698</v>
      </c>
      <c r="AA830" t="s">
        <v>1485</v>
      </c>
      <c r="AH830">
        <f>FIND(" en ",C830)</f>
        <v>5</v>
      </c>
      <c r="AI830" t="str">
        <f>MID(C830,AH830+4,9999)</f>
        <v>Cuzco-Castillejos</v>
      </c>
      <c r="AJ830" t="str">
        <f>AI830&amp;" "&amp;D830&amp;", Madrid, Spain"</f>
        <v>Cuzco-Castillejos , Madrid, Spain</v>
      </c>
    </row>
    <row r="831" spans="1:36" x14ac:dyDescent="0.35">
      <c r="A831" s="3">
        <v>2021</v>
      </c>
      <c r="B831" t="s">
        <v>1483</v>
      </c>
      <c r="C831" t="s">
        <v>1486</v>
      </c>
      <c r="D831" t="s">
        <v>191</v>
      </c>
      <c r="E831" t="s">
        <v>1485</v>
      </c>
      <c r="F831" s="3">
        <v>1250</v>
      </c>
      <c r="G831" s="3">
        <v>2</v>
      </c>
      <c r="H831" s="3">
        <v>77</v>
      </c>
      <c r="I831" s="2">
        <v>5</v>
      </c>
      <c r="J831" s="3">
        <v>1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  <c r="P831" t="b">
        <f>ISBLANK(E831)</f>
        <v>0</v>
      </c>
      <c r="Q831" t="b">
        <f>ISERROR(J831)</f>
        <v>0</v>
      </c>
      <c r="R831" t="b">
        <f>ISERROR(K831)</f>
        <v>0</v>
      </c>
      <c r="S831" t="b">
        <f>ISERROR(G831)</f>
        <v>0</v>
      </c>
      <c r="T831" t="b">
        <f>ISERROR(I831)</f>
        <v>0</v>
      </c>
      <c r="U831" t="b">
        <f>OR(P831:T831)</f>
        <v>0</v>
      </c>
      <c r="W831" s="3">
        <f>SUM(L831:O831)</f>
        <v>0</v>
      </c>
      <c r="Y831" t="s">
        <v>1697</v>
      </c>
      <c r="Z831" t="s">
        <v>1698</v>
      </c>
      <c r="AA831" t="s">
        <v>1699</v>
      </c>
      <c r="AB831" t="s">
        <v>1700</v>
      </c>
      <c r="AC831" t="s">
        <v>1729</v>
      </c>
      <c r="AD831" t="s">
        <v>2673</v>
      </c>
      <c r="AE831" t="s">
        <v>1968</v>
      </c>
      <c r="AH831">
        <f>FIND(" en ",C831)</f>
        <v>5</v>
      </c>
      <c r="AI831" t="str">
        <f>MID(C831,AH831+4,9999)</f>
        <v>calle de la Infanta Mercedes</v>
      </c>
      <c r="AJ831" t="str">
        <f>AI831&amp;" "&amp;D831&amp;", Madrid, Spain"</f>
        <v>calle de la Infanta Mercedes 98, Madrid, Spain</v>
      </c>
    </row>
    <row r="832" spans="1:36" x14ac:dyDescent="0.35">
      <c r="A832" s="3">
        <v>2024</v>
      </c>
      <c r="B832" t="s">
        <v>1483</v>
      </c>
      <c r="C832" t="s">
        <v>1497</v>
      </c>
      <c r="E832" t="s">
        <v>1485</v>
      </c>
      <c r="F832" s="3">
        <v>1300</v>
      </c>
      <c r="G832" s="3">
        <v>2</v>
      </c>
      <c r="H832" s="3">
        <v>80</v>
      </c>
      <c r="I832" s="2">
        <v>8</v>
      </c>
      <c r="J832" s="3">
        <v>1</v>
      </c>
      <c r="K832" s="3">
        <v>1</v>
      </c>
      <c r="L832" s="3">
        <v>0</v>
      </c>
      <c r="M832" s="3">
        <v>0</v>
      </c>
      <c r="N832" s="3">
        <v>0</v>
      </c>
      <c r="O832" s="3">
        <v>0</v>
      </c>
      <c r="P832" t="b">
        <f>ISBLANK(E832)</f>
        <v>0</v>
      </c>
      <c r="Q832" t="b">
        <f>ISERROR(J832)</f>
        <v>0</v>
      </c>
      <c r="R832" t="b">
        <f>ISERROR(K832)</f>
        <v>0</v>
      </c>
      <c r="S832" t="b">
        <f>ISERROR(G832)</f>
        <v>0</v>
      </c>
      <c r="T832" t="b">
        <f>ISERROR(I832)</f>
        <v>0</v>
      </c>
      <c r="U832" t="b">
        <f>OR(P832:T832)</f>
        <v>0</v>
      </c>
      <c r="W832" s="3">
        <f>SUM(L832:O832)</f>
        <v>0</v>
      </c>
      <c r="Y832" t="s">
        <v>1697</v>
      </c>
      <c r="Z832" t="s">
        <v>1698</v>
      </c>
      <c r="AA832" t="s">
        <v>1485</v>
      </c>
      <c r="AH832">
        <f>FIND(" en ",C832)</f>
        <v>5</v>
      </c>
      <c r="AI832" t="str">
        <f>MID(C832,AH832+4,9999)</f>
        <v>Cuzco-Castillejos</v>
      </c>
      <c r="AJ832" t="str">
        <f>AI832&amp;" "&amp;D832&amp;", Madrid, Spain"</f>
        <v>Cuzco-Castillejos , Madrid, Spain</v>
      </c>
    </row>
    <row r="833" spans="1:36" x14ac:dyDescent="0.35">
      <c r="A833" s="3">
        <v>2026</v>
      </c>
      <c r="B833" t="s">
        <v>1483</v>
      </c>
      <c r="C833" t="s">
        <v>1497</v>
      </c>
      <c r="E833" t="s">
        <v>1485</v>
      </c>
      <c r="F833" s="3">
        <v>3500</v>
      </c>
      <c r="G833" s="3">
        <v>4</v>
      </c>
      <c r="H833" s="3">
        <v>190</v>
      </c>
      <c r="I833" s="2">
        <v>5</v>
      </c>
      <c r="J833" s="3">
        <v>1</v>
      </c>
      <c r="K833" s="3">
        <v>1</v>
      </c>
      <c r="L833" s="3">
        <v>0</v>
      </c>
      <c r="M833" s="3">
        <v>0</v>
      </c>
      <c r="N833" s="3">
        <v>0</v>
      </c>
      <c r="O833" s="3">
        <v>0</v>
      </c>
      <c r="P833" t="b">
        <f>ISBLANK(E833)</f>
        <v>0</v>
      </c>
      <c r="Q833" t="b">
        <f>ISERROR(J833)</f>
        <v>0</v>
      </c>
      <c r="R833" t="b">
        <f>ISERROR(K833)</f>
        <v>0</v>
      </c>
      <c r="S833" t="b">
        <f>ISERROR(G833)</f>
        <v>0</v>
      </c>
      <c r="T833" t="b">
        <f>ISERROR(I833)</f>
        <v>0</v>
      </c>
      <c r="U833" t="b">
        <f>OR(P833:T833)</f>
        <v>0</v>
      </c>
      <c r="W833" s="3">
        <f>SUM(L833:O833)</f>
        <v>0</v>
      </c>
      <c r="Y833" t="s">
        <v>1697</v>
      </c>
      <c r="Z833" t="s">
        <v>1698</v>
      </c>
      <c r="AA833" t="s">
        <v>1485</v>
      </c>
      <c r="AH833">
        <f>FIND(" en ",C833)</f>
        <v>5</v>
      </c>
      <c r="AI833" t="str">
        <f>MID(C833,AH833+4,9999)</f>
        <v>Cuzco-Castillejos</v>
      </c>
      <c r="AJ833" t="str">
        <f>AI833&amp;" "&amp;D833&amp;", Madrid, Spain"</f>
        <v>Cuzco-Castillejos , Madrid, Spain</v>
      </c>
    </row>
    <row r="834" spans="1:36" x14ac:dyDescent="0.35">
      <c r="A834" s="3">
        <v>2035</v>
      </c>
      <c r="B834" t="s">
        <v>1483</v>
      </c>
      <c r="C834" t="s">
        <v>1535</v>
      </c>
      <c r="E834" t="s">
        <v>1485</v>
      </c>
      <c r="F834" s="3">
        <v>1200</v>
      </c>
      <c r="G834" s="3">
        <v>1</v>
      </c>
      <c r="H834" s="3">
        <v>80</v>
      </c>
      <c r="I834" s="2">
        <v>14</v>
      </c>
      <c r="J834" s="3">
        <v>1</v>
      </c>
      <c r="K834" s="3">
        <v>1</v>
      </c>
      <c r="L834" s="3">
        <v>0</v>
      </c>
      <c r="M834" s="3">
        <v>0</v>
      </c>
      <c r="N834" s="3">
        <v>0</v>
      </c>
      <c r="O834" s="3">
        <v>0</v>
      </c>
      <c r="P834" t="b">
        <f>ISBLANK(E834)</f>
        <v>0</v>
      </c>
      <c r="Q834" t="b">
        <f>ISERROR(J834)</f>
        <v>0</v>
      </c>
      <c r="R834" t="b">
        <f>ISERROR(K834)</f>
        <v>0</v>
      </c>
      <c r="S834" t="b">
        <f>ISERROR(G834)</f>
        <v>0</v>
      </c>
      <c r="T834" t="b">
        <f>ISERROR(I834)</f>
        <v>0</v>
      </c>
      <c r="U834" t="b">
        <f>OR(P834:T834)</f>
        <v>0</v>
      </c>
      <c r="W834" s="3">
        <f>SUM(L834:O834)</f>
        <v>0</v>
      </c>
      <c r="Y834" t="s">
        <v>1697</v>
      </c>
      <c r="Z834" t="s">
        <v>1698</v>
      </c>
      <c r="AA834" t="s">
        <v>1699</v>
      </c>
      <c r="AB834" t="s">
        <v>1700</v>
      </c>
      <c r="AC834" t="s">
        <v>2867</v>
      </c>
      <c r="AH834">
        <f>FIND(" en ",C834)</f>
        <v>5</v>
      </c>
      <c r="AI834" t="str">
        <f>MID(C834,AH834+4,9999)</f>
        <v>calle de Orense</v>
      </c>
      <c r="AJ834" t="str">
        <f>AI834&amp;" "&amp;D834&amp;", Madrid, Spain"</f>
        <v>calle de Orense , Madrid, Spain</v>
      </c>
    </row>
    <row r="835" spans="1:36" x14ac:dyDescent="0.35">
      <c r="A835" s="3">
        <v>2037</v>
      </c>
      <c r="B835" t="s">
        <v>1483</v>
      </c>
      <c r="C835" t="s">
        <v>1497</v>
      </c>
      <c r="E835" t="s">
        <v>1485</v>
      </c>
      <c r="F835" s="3">
        <v>2900</v>
      </c>
      <c r="G835" s="3">
        <v>5</v>
      </c>
      <c r="H835" s="3">
        <v>300</v>
      </c>
      <c r="I835" s="2">
        <v>14</v>
      </c>
      <c r="J835" s="3">
        <v>1</v>
      </c>
      <c r="K835" s="3">
        <v>1</v>
      </c>
      <c r="L835" s="3">
        <v>0</v>
      </c>
      <c r="M835" s="3">
        <v>0</v>
      </c>
      <c r="N835" s="3">
        <v>0</v>
      </c>
      <c r="O835" s="3">
        <v>0</v>
      </c>
      <c r="P835" t="b">
        <f>ISBLANK(E835)</f>
        <v>0</v>
      </c>
      <c r="Q835" t="b">
        <f>ISERROR(J835)</f>
        <v>0</v>
      </c>
      <c r="R835" t="b">
        <f>ISERROR(K835)</f>
        <v>0</v>
      </c>
      <c r="S835" t="b">
        <f>ISERROR(G835)</f>
        <v>0</v>
      </c>
      <c r="T835" t="b">
        <f>ISERROR(I835)</f>
        <v>0</v>
      </c>
      <c r="U835" t="b">
        <f>OR(P835:T835)</f>
        <v>0</v>
      </c>
      <c r="W835" s="3">
        <f>SUM(L835:O835)</f>
        <v>0</v>
      </c>
      <c r="Y835" t="s">
        <v>1697</v>
      </c>
      <c r="Z835" t="s">
        <v>1698</v>
      </c>
      <c r="AA835" t="s">
        <v>1485</v>
      </c>
      <c r="AH835">
        <f>FIND(" en ",C835)</f>
        <v>5</v>
      </c>
      <c r="AI835" t="str">
        <f>MID(C835,AH835+4,9999)</f>
        <v>Cuzco-Castillejos</v>
      </c>
      <c r="AJ835" t="str">
        <f>AI835&amp;" "&amp;D835&amp;", Madrid, Spain"</f>
        <v>Cuzco-Castillejos , Madrid, Spain</v>
      </c>
    </row>
    <row r="836" spans="1:36" x14ac:dyDescent="0.35">
      <c r="A836" s="3">
        <v>2039</v>
      </c>
      <c r="B836" t="s">
        <v>1483</v>
      </c>
      <c r="C836" t="s">
        <v>1535</v>
      </c>
      <c r="D836" t="s">
        <v>748</v>
      </c>
      <c r="E836" t="s">
        <v>1485</v>
      </c>
      <c r="F836" s="3">
        <v>1210</v>
      </c>
      <c r="G836" s="3">
        <v>1</v>
      </c>
      <c r="H836" s="3">
        <v>65</v>
      </c>
      <c r="I836" s="2">
        <v>4</v>
      </c>
      <c r="J836" s="3">
        <v>1</v>
      </c>
      <c r="K836" s="3">
        <v>1</v>
      </c>
      <c r="L836" s="3">
        <v>0</v>
      </c>
      <c r="M836" s="3">
        <v>0</v>
      </c>
      <c r="N836" s="3">
        <v>0</v>
      </c>
      <c r="O836" s="3">
        <v>0</v>
      </c>
      <c r="P836" t="b">
        <f>ISBLANK(E836)</f>
        <v>0</v>
      </c>
      <c r="Q836" t="b">
        <f>ISERROR(J836)</f>
        <v>0</v>
      </c>
      <c r="R836" t="b">
        <f>ISERROR(K836)</f>
        <v>0</v>
      </c>
      <c r="S836" t="b">
        <f>ISERROR(G836)</f>
        <v>0</v>
      </c>
      <c r="T836" t="b">
        <f>ISERROR(I836)</f>
        <v>0</v>
      </c>
      <c r="U836" t="b">
        <f>OR(P836:T836)</f>
        <v>0</v>
      </c>
      <c r="W836" s="3">
        <f>SUM(L836:O836)</f>
        <v>0</v>
      </c>
      <c r="Y836" t="s">
        <v>1697</v>
      </c>
      <c r="Z836" t="s">
        <v>1698</v>
      </c>
      <c r="AA836" t="s">
        <v>1699</v>
      </c>
      <c r="AB836" t="s">
        <v>1700</v>
      </c>
      <c r="AC836" t="s">
        <v>2867</v>
      </c>
      <c r="AH836">
        <f>FIND(" en ",C836)</f>
        <v>5</v>
      </c>
      <c r="AI836" t="str">
        <f>MID(C836,AH836+4,9999)</f>
        <v>calle de Orense</v>
      </c>
      <c r="AJ836" t="str">
        <f>AI836&amp;" "&amp;D836&amp;", Madrid, Spain"</f>
        <v>calle de Orense 69, Madrid, Spain</v>
      </c>
    </row>
    <row r="837" spans="1:36" x14ac:dyDescent="0.35">
      <c r="A837" s="3">
        <v>2041</v>
      </c>
      <c r="B837" t="s">
        <v>1483</v>
      </c>
      <c r="C837" t="s">
        <v>1153</v>
      </c>
      <c r="E837" t="s">
        <v>1485</v>
      </c>
      <c r="F837" s="3">
        <v>1200</v>
      </c>
      <c r="G837" s="3">
        <v>1</v>
      </c>
      <c r="H837" s="3">
        <v>50</v>
      </c>
      <c r="I837" s="2">
        <v>2</v>
      </c>
      <c r="J837" s="3">
        <v>0</v>
      </c>
      <c r="K837" s="3">
        <v>1</v>
      </c>
      <c r="L837" s="3">
        <v>0</v>
      </c>
      <c r="M837" s="3">
        <v>0</v>
      </c>
      <c r="N837" s="3">
        <v>0</v>
      </c>
      <c r="O837" s="3">
        <v>0</v>
      </c>
      <c r="P837" t="b">
        <f>ISBLANK(E837)</f>
        <v>0</v>
      </c>
      <c r="Q837" t="b">
        <f>ISERROR(J837)</f>
        <v>0</v>
      </c>
      <c r="R837" t="b">
        <f>ISERROR(K837)</f>
        <v>0</v>
      </c>
      <c r="S837" t="b">
        <f>ISERROR(G837)</f>
        <v>0</v>
      </c>
      <c r="T837" t="b">
        <f>ISERROR(I837)</f>
        <v>0</v>
      </c>
      <c r="U837" t="b">
        <f>OR(P837:T837)</f>
        <v>0</v>
      </c>
      <c r="W837" s="3">
        <f>SUM(L837:O837)</f>
        <v>0</v>
      </c>
      <c r="Y837" t="s">
        <v>1697</v>
      </c>
      <c r="Z837" t="s">
        <v>1698</v>
      </c>
      <c r="AA837" t="s">
        <v>2014</v>
      </c>
      <c r="AB837" t="s">
        <v>1700</v>
      </c>
      <c r="AC837" t="s">
        <v>1729</v>
      </c>
      <c r="AD837" t="s">
        <v>635</v>
      </c>
      <c r="AH837">
        <f>FIND(" en ",C837)</f>
        <v>5</v>
      </c>
      <c r="AI837" t="str">
        <f>MID(C837,AH837+4,9999)</f>
        <v>paseo de la Castellana</v>
      </c>
      <c r="AJ837" t="str">
        <f>AI837&amp;" "&amp;D837&amp;", Madrid, Spain"</f>
        <v>paseo de la Castellana , Madrid, Spain</v>
      </c>
    </row>
    <row r="838" spans="1:36" x14ac:dyDescent="0.35">
      <c r="A838" s="3">
        <v>2046</v>
      </c>
      <c r="B838" t="s">
        <v>1483</v>
      </c>
      <c r="C838" t="s">
        <v>1509</v>
      </c>
      <c r="E838" t="s">
        <v>1485</v>
      </c>
      <c r="F838" s="3">
        <v>900</v>
      </c>
      <c r="G838" s="3">
        <v>1</v>
      </c>
      <c r="H838" s="3">
        <v>62</v>
      </c>
      <c r="I838" s="2">
        <v>0</v>
      </c>
      <c r="J838" s="3">
        <v>1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  <c r="P838" t="b">
        <f>ISBLANK(E838)</f>
        <v>0</v>
      </c>
      <c r="Q838" t="b">
        <f>ISERROR(J838)</f>
        <v>0</v>
      </c>
      <c r="R838" t="b">
        <f>ISERROR(K838)</f>
        <v>0</v>
      </c>
      <c r="S838" t="b">
        <f>ISERROR(G838)</f>
        <v>0</v>
      </c>
      <c r="T838" t="b">
        <f>ISERROR(I838)</f>
        <v>0</v>
      </c>
      <c r="U838" t="b">
        <f>OR(P838:T838)</f>
        <v>0</v>
      </c>
      <c r="W838" s="3">
        <f>SUM(L838:O838)</f>
        <v>0</v>
      </c>
      <c r="Y838" t="s">
        <v>1697</v>
      </c>
      <c r="Z838" t="s">
        <v>1698</v>
      </c>
      <c r="AA838" t="s">
        <v>1699</v>
      </c>
      <c r="AB838" t="s">
        <v>1708</v>
      </c>
      <c r="AC838" t="s">
        <v>2241</v>
      </c>
      <c r="AD838" t="s">
        <v>2850</v>
      </c>
      <c r="AH838">
        <f>FIND(" en ",C838)</f>
        <v>5</v>
      </c>
      <c r="AI838" t="str">
        <f>MID(C838,AH838+4,9999)</f>
        <v>calle del General Varela</v>
      </c>
      <c r="AJ838" t="str">
        <f>AI838&amp;" "&amp;D838&amp;", Madrid, Spain"</f>
        <v>calle del General Varela , Madrid, Spain</v>
      </c>
    </row>
    <row r="839" spans="1:36" x14ac:dyDescent="0.35">
      <c r="A839" s="3">
        <v>2054</v>
      </c>
      <c r="B839" t="s">
        <v>1483</v>
      </c>
      <c r="C839" t="s">
        <v>1562</v>
      </c>
      <c r="D839" t="s">
        <v>476</v>
      </c>
      <c r="E839" t="s">
        <v>1485</v>
      </c>
      <c r="F839" s="3">
        <v>1100</v>
      </c>
      <c r="G839" s="3">
        <v>2</v>
      </c>
      <c r="H839" s="3">
        <v>70</v>
      </c>
      <c r="I839" s="2">
        <v>8</v>
      </c>
      <c r="J839" s="3">
        <v>1</v>
      </c>
      <c r="K839" s="3">
        <v>1</v>
      </c>
      <c r="L839" s="3">
        <v>0</v>
      </c>
      <c r="M839" s="3">
        <v>0</v>
      </c>
      <c r="N839" s="3">
        <v>0</v>
      </c>
      <c r="O839" s="3">
        <v>0</v>
      </c>
      <c r="P839" t="b">
        <f>ISBLANK(E839)</f>
        <v>0</v>
      </c>
      <c r="Q839" t="b">
        <f>ISERROR(J839)</f>
        <v>0</v>
      </c>
      <c r="R839" t="b">
        <f>ISERROR(K839)</f>
        <v>0</v>
      </c>
      <c r="S839" t="b">
        <f>ISERROR(G839)</f>
        <v>0</v>
      </c>
      <c r="T839" t="b">
        <f>ISERROR(I839)</f>
        <v>0</v>
      </c>
      <c r="U839" t="b">
        <f>OR(P839:T839)</f>
        <v>0</v>
      </c>
      <c r="W839" s="3">
        <f>SUM(L839:O839)</f>
        <v>0</v>
      </c>
      <c r="Y839" t="s">
        <v>1697</v>
      </c>
      <c r="Z839" t="s">
        <v>1698</v>
      </c>
      <c r="AA839" t="s">
        <v>1699</v>
      </c>
      <c r="AB839" t="s">
        <v>1700</v>
      </c>
      <c r="AC839" t="s">
        <v>2851</v>
      </c>
      <c r="AD839" t="s">
        <v>2916</v>
      </c>
      <c r="AE839" t="s">
        <v>1700</v>
      </c>
      <c r="AF839" t="s">
        <v>1729</v>
      </c>
      <c r="AG839" t="s">
        <v>2276</v>
      </c>
      <c r="AH839">
        <f>FIND(" en ",C839)</f>
        <v>5</v>
      </c>
      <c r="AI839" t="str">
        <f>MID(C839,AH839+4,9999)</f>
        <v>calle de Sor Angela de la Cruz</v>
      </c>
      <c r="AJ839" t="str">
        <f>AI839&amp;" "&amp;D839&amp;", Madrid, Spain"</f>
        <v>calle de Sor Angela de la Cruz 26, Madrid, Spain</v>
      </c>
    </row>
    <row r="840" spans="1:36" x14ac:dyDescent="0.35">
      <c r="A840" s="3">
        <v>2065</v>
      </c>
      <c r="B840" t="s">
        <v>1483</v>
      </c>
      <c r="C840" t="s">
        <v>1571</v>
      </c>
      <c r="E840" t="s">
        <v>1485</v>
      </c>
      <c r="F840" s="3">
        <v>750</v>
      </c>
      <c r="G840" s="3">
        <v>1</v>
      </c>
      <c r="H840" s="3">
        <v>50</v>
      </c>
      <c r="I840" s="2">
        <v>1</v>
      </c>
      <c r="J840" s="3">
        <v>1</v>
      </c>
      <c r="K840" s="3">
        <v>1</v>
      </c>
      <c r="L840" s="3">
        <v>0</v>
      </c>
      <c r="M840" s="3">
        <v>0</v>
      </c>
      <c r="N840" s="3">
        <v>0</v>
      </c>
      <c r="O840" s="3">
        <v>0</v>
      </c>
      <c r="P840" t="b">
        <f>ISBLANK(E840)</f>
        <v>0</v>
      </c>
      <c r="Q840" t="b">
        <f>ISERROR(J840)</f>
        <v>0</v>
      </c>
      <c r="R840" t="b">
        <f>ISERROR(K840)</f>
        <v>0</v>
      </c>
      <c r="S840" t="b">
        <f>ISERROR(G840)</f>
        <v>0</v>
      </c>
      <c r="T840" t="b">
        <f>ISERROR(I840)</f>
        <v>0</v>
      </c>
      <c r="U840" t="b">
        <f>OR(P840:T840)</f>
        <v>0</v>
      </c>
      <c r="W840" s="3">
        <f>SUM(L840:O840)</f>
        <v>0</v>
      </c>
      <c r="Y840" t="s">
        <v>1697</v>
      </c>
      <c r="Z840" t="s">
        <v>1698</v>
      </c>
      <c r="AA840" t="s">
        <v>2925</v>
      </c>
      <c r="AH840">
        <f>FIND(" en ",C840)</f>
        <v>5</v>
      </c>
      <c r="AI840" t="str">
        <f>MID(C840,AH840+4,9999)</f>
        <v>Roble</v>
      </c>
      <c r="AJ840" t="str">
        <f>AI840&amp;" "&amp;D840&amp;", Madrid, Spain"</f>
        <v>Roble , Madrid, Spain</v>
      </c>
    </row>
    <row r="841" spans="1:36" x14ac:dyDescent="0.35">
      <c r="A841" s="3">
        <v>2066</v>
      </c>
      <c r="B841" t="s">
        <v>1483</v>
      </c>
      <c r="C841" t="s">
        <v>1572</v>
      </c>
      <c r="E841" t="s">
        <v>1485</v>
      </c>
      <c r="F841" s="3">
        <v>1250</v>
      </c>
      <c r="G841" s="3">
        <v>2</v>
      </c>
      <c r="H841" s="3">
        <v>75</v>
      </c>
      <c r="I841" s="2">
        <v>2</v>
      </c>
      <c r="J841" s="3">
        <v>1</v>
      </c>
      <c r="K841" s="3">
        <v>1</v>
      </c>
      <c r="L841" s="3">
        <v>0</v>
      </c>
      <c r="M841" s="3">
        <v>0</v>
      </c>
      <c r="N841" s="3">
        <v>0</v>
      </c>
      <c r="O841" s="3">
        <v>0</v>
      </c>
      <c r="P841" t="b">
        <f>ISBLANK(E841)</f>
        <v>0</v>
      </c>
      <c r="Q841" t="b">
        <f>ISERROR(J841)</f>
        <v>0</v>
      </c>
      <c r="R841" t="b">
        <f>ISERROR(K841)</f>
        <v>0</v>
      </c>
      <c r="S841" t="b">
        <f>ISERROR(G841)</f>
        <v>0</v>
      </c>
      <c r="T841" t="b">
        <f>ISERROR(I841)</f>
        <v>0</v>
      </c>
      <c r="U841" t="b">
        <f>OR(P841:T841)</f>
        <v>0</v>
      </c>
      <c r="W841" s="3">
        <f>SUM(L841:O841)</f>
        <v>0</v>
      </c>
      <c r="Y841" t="s">
        <v>1697</v>
      </c>
      <c r="Z841" t="s">
        <v>1698</v>
      </c>
      <c r="AA841" t="s">
        <v>1699</v>
      </c>
      <c r="AB841" t="s">
        <v>2926</v>
      </c>
      <c r="AH841">
        <f>FIND(" en ",C841)</f>
        <v>5</v>
      </c>
      <c r="AI841" t="str">
        <f>MID(C841,AH841+4,9999)</f>
        <v>calle Azahar</v>
      </c>
      <c r="AJ841" t="str">
        <f>AI841&amp;" "&amp;D841&amp;", Madrid, Spain"</f>
        <v>calle Azahar , Madrid, Spain</v>
      </c>
    </row>
    <row r="842" spans="1:36" x14ac:dyDescent="0.35">
      <c r="A842" s="3">
        <v>2067</v>
      </c>
      <c r="B842" t="s">
        <v>1483</v>
      </c>
      <c r="C842" t="s">
        <v>1573</v>
      </c>
      <c r="E842" t="s">
        <v>1485</v>
      </c>
      <c r="F842" s="3">
        <v>1250</v>
      </c>
      <c r="G842" s="3">
        <v>2</v>
      </c>
      <c r="H842" s="3">
        <v>75</v>
      </c>
      <c r="I842" s="2">
        <v>3</v>
      </c>
      <c r="J842" s="3">
        <v>1</v>
      </c>
      <c r="K842" s="3">
        <v>1</v>
      </c>
      <c r="L842" s="3">
        <v>0</v>
      </c>
      <c r="M842" s="3">
        <v>0</v>
      </c>
      <c r="N842" s="3">
        <v>0</v>
      </c>
      <c r="O842" s="3">
        <v>0</v>
      </c>
      <c r="P842" t="b">
        <f>ISBLANK(E842)</f>
        <v>0</v>
      </c>
      <c r="Q842" t="b">
        <f>ISERROR(J842)</f>
        <v>0</v>
      </c>
      <c r="R842" t="b">
        <f>ISERROR(K842)</f>
        <v>0</v>
      </c>
      <c r="S842" t="b">
        <f>ISERROR(G842)</f>
        <v>0</v>
      </c>
      <c r="T842" t="b">
        <f>ISERROR(I842)</f>
        <v>0</v>
      </c>
      <c r="U842" t="b">
        <f>OR(P842:T842)</f>
        <v>0</v>
      </c>
      <c r="W842" s="3">
        <f>SUM(L842:O842)</f>
        <v>0</v>
      </c>
      <c r="Y842" t="s">
        <v>1697</v>
      </c>
      <c r="Z842" t="s">
        <v>1698</v>
      </c>
      <c r="AA842" t="s">
        <v>1699</v>
      </c>
      <c r="AB842" t="s">
        <v>2927</v>
      </c>
      <c r="AH842">
        <f>FIND(" en ",C842)</f>
        <v>5</v>
      </c>
      <c r="AI842" t="str">
        <f>MID(C842,AH842+4,9999)</f>
        <v>calle Sofora</v>
      </c>
      <c r="AJ842" t="str">
        <f>AI842&amp;" "&amp;D842&amp;", Madrid, Spain"</f>
        <v>calle Sofora , Madrid, Spain</v>
      </c>
    </row>
    <row r="843" spans="1:36" x14ac:dyDescent="0.35">
      <c r="A843" s="3">
        <v>2069</v>
      </c>
      <c r="B843" t="s">
        <v>1483</v>
      </c>
      <c r="C843" t="s">
        <v>1575</v>
      </c>
      <c r="E843" t="s">
        <v>1485</v>
      </c>
      <c r="F843" s="3">
        <v>950</v>
      </c>
      <c r="G843" s="3">
        <v>1</v>
      </c>
      <c r="H843" s="3">
        <v>65</v>
      </c>
      <c r="I843" s="2">
        <v>3</v>
      </c>
      <c r="J843" s="3">
        <v>1</v>
      </c>
      <c r="K843" s="3">
        <v>1</v>
      </c>
      <c r="L843" s="3">
        <v>0</v>
      </c>
      <c r="M843" s="3">
        <v>0</v>
      </c>
      <c r="N843" s="3">
        <v>0</v>
      </c>
      <c r="O843" s="3">
        <v>0</v>
      </c>
      <c r="P843" t="b">
        <f>ISBLANK(E843)</f>
        <v>0</v>
      </c>
      <c r="Q843" t="b">
        <f>ISERROR(J843)</f>
        <v>0</v>
      </c>
      <c r="R843" t="b">
        <f>ISERROR(K843)</f>
        <v>0</v>
      </c>
      <c r="S843" t="b">
        <f>ISERROR(G843)</f>
        <v>0</v>
      </c>
      <c r="T843" t="b">
        <f>ISERROR(I843)</f>
        <v>0</v>
      </c>
      <c r="U843" t="b">
        <f>OR(P843:T843)</f>
        <v>0</v>
      </c>
      <c r="W843" s="3">
        <f>SUM(L843:O843)</f>
        <v>0</v>
      </c>
      <c r="Y843" t="s">
        <v>1697</v>
      </c>
      <c r="Z843" t="s">
        <v>1698</v>
      </c>
      <c r="AA843" t="s">
        <v>1699</v>
      </c>
      <c r="AB843" t="s">
        <v>1708</v>
      </c>
      <c r="AC843" t="s">
        <v>2241</v>
      </c>
      <c r="AD843" t="s">
        <v>2928</v>
      </c>
      <c r="AH843">
        <f>FIND(" en ",C843)</f>
        <v>5</v>
      </c>
      <c r="AI843" t="str">
        <f>MID(C843,AH843+4,9999)</f>
        <v>calle del General Margallo</v>
      </c>
      <c r="AJ843" t="str">
        <f>AI843&amp;" "&amp;D843&amp;", Madrid, Spain"</f>
        <v>calle del General Margallo , Madrid, Spain</v>
      </c>
    </row>
    <row r="844" spans="1:36" x14ac:dyDescent="0.35">
      <c r="A844" s="3">
        <v>2070</v>
      </c>
      <c r="B844" t="s">
        <v>1483</v>
      </c>
      <c r="C844" t="s">
        <v>1491</v>
      </c>
      <c r="E844" t="s">
        <v>1485</v>
      </c>
      <c r="F844" s="3">
        <v>950</v>
      </c>
      <c r="G844" s="3">
        <v>1</v>
      </c>
      <c r="H844" s="3">
        <v>69</v>
      </c>
      <c r="I844" s="2">
        <v>4</v>
      </c>
      <c r="J844" s="3">
        <v>1</v>
      </c>
      <c r="K844" s="3">
        <v>1</v>
      </c>
      <c r="L844" s="3">
        <v>0</v>
      </c>
      <c r="M844" s="3">
        <v>0</v>
      </c>
      <c r="N844" s="3">
        <v>0</v>
      </c>
      <c r="O844" s="3">
        <v>0</v>
      </c>
      <c r="P844" t="b">
        <f>ISBLANK(E844)</f>
        <v>0</v>
      </c>
      <c r="Q844" t="b">
        <f>ISERROR(J844)</f>
        <v>0</v>
      </c>
      <c r="R844" t="b">
        <f>ISERROR(K844)</f>
        <v>0</v>
      </c>
      <c r="S844" t="b">
        <f>ISERROR(G844)</f>
        <v>0</v>
      </c>
      <c r="T844" t="b">
        <f>ISERROR(I844)</f>
        <v>0</v>
      </c>
      <c r="U844" t="b">
        <f>OR(P844:T844)</f>
        <v>0</v>
      </c>
      <c r="W844" s="3">
        <f>SUM(L844:O844)</f>
        <v>0</v>
      </c>
      <c r="Y844" t="s">
        <v>1697</v>
      </c>
      <c r="Z844" t="s">
        <v>1698</v>
      </c>
      <c r="AA844" t="s">
        <v>1699</v>
      </c>
      <c r="AB844" t="s">
        <v>1700</v>
      </c>
      <c r="AC844" t="s">
        <v>2851</v>
      </c>
      <c r="AD844" t="s">
        <v>2852</v>
      </c>
      <c r="AE844" t="s">
        <v>1700</v>
      </c>
      <c r="AF844" t="s">
        <v>1729</v>
      </c>
      <c r="AG844" t="s">
        <v>2276</v>
      </c>
      <c r="AH844">
        <f>FIND(" en ",C844)</f>
        <v>5</v>
      </c>
      <c r="AI844" t="str">
        <f>MID(C844,AH844+4,9999)</f>
        <v>calle de Sor Átngela de la Cruz</v>
      </c>
      <c r="AJ844" t="str">
        <f>AI844&amp;" "&amp;D844&amp;", Madrid, Spain"</f>
        <v>calle de Sor Átngela de la Cruz , Madrid, Spain</v>
      </c>
    </row>
    <row r="845" spans="1:36" x14ac:dyDescent="0.35">
      <c r="A845" s="3">
        <v>2077</v>
      </c>
      <c r="B845" t="s">
        <v>1483</v>
      </c>
      <c r="C845" t="s">
        <v>1573</v>
      </c>
      <c r="E845" t="s">
        <v>1485</v>
      </c>
      <c r="F845" s="3">
        <v>1250</v>
      </c>
      <c r="G845" s="3">
        <v>2</v>
      </c>
      <c r="H845" s="3">
        <v>75</v>
      </c>
      <c r="I845" s="2">
        <v>3</v>
      </c>
      <c r="J845" s="3">
        <v>1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  <c r="P845" t="b">
        <f>ISBLANK(E845)</f>
        <v>0</v>
      </c>
      <c r="Q845" t="b">
        <f>ISERROR(J845)</f>
        <v>0</v>
      </c>
      <c r="R845" t="b">
        <f>ISERROR(K845)</f>
        <v>0</v>
      </c>
      <c r="S845" t="b">
        <f>ISERROR(G845)</f>
        <v>0</v>
      </c>
      <c r="T845" t="b">
        <f>ISERROR(I845)</f>
        <v>0</v>
      </c>
      <c r="U845" t="b">
        <f>OR(P845:T845)</f>
        <v>0</v>
      </c>
      <c r="W845" s="3">
        <f>SUM(L845:O845)</f>
        <v>0</v>
      </c>
      <c r="Y845" t="s">
        <v>1697</v>
      </c>
      <c r="Z845" t="s">
        <v>1698</v>
      </c>
      <c r="AA845" t="s">
        <v>1699</v>
      </c>
      <c r="AB845" t="s">
        <v>2927</v>
      </c>
      <c r="AH845">
        <f>FIND(" en ",C845)</f>
        <v>5</v>
      </c>
      <c r="AI845" t="str">
        <f>MID(C845,AH845+4,9999)</f>
        <v>calle Sofora</v>
      </c>
      <c r="AJ845" t="str">
        <f>AI845&amp;" "&amp;D845&amp;", Madrid, Spain"</f>
        <v>calle Sofora , Madrid, Spain</v>
      </c>
    </row>
    <row r="846" spans="1:36" x14ac:dyDescent="0.35">
      <c r="A846" s="3">
        <v>2081</v>
      </c>
      <c r="B846" t="s">
        <v>1483</v>
      </c>
      <c r="C846" t="s">
        <v>1575</v>
      </c>
      <c r="E846" t="s">
        <v>1485</v>
      </c>
      <c r="F846" s="3">
        <v>1100</v>
      </c>
      <c r="G846" s="3">
        <v>2</v>
      </c>
      <c r="H846" s="3">
        <v>70</v>
      </c>
      <c r="I846" s="2">
        <v>6</v>
      </c>
      <c r="J846" s="3">
        <v>1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  <c r="P846" t="b">
        <f>ISBLANK(E846)</f>
        <v>0</v>
      </c>
      <c r="Q846" t="b">
        <f>ISERROR(J846)</f>
        <v>0</v>
      </c>
      <c r="R846" t="b">
        <f>ISERROR(K846)</f>
        <v>0</v>
      </c>
      <c r="S846" t="b">
        <f>ISERROR(G846)</f>
        <v>0</v>
      </c>
      <c r="T846" t="b">
        <f>ISERROR(I846)</f>
        <v>0</v>
      </c>
      <c r="U846" t="b">
        <f>OR(P846:T846)</f>
        <v>0</v>
      </c>
      <c r="W846" s="3">
        <f>SUM(L846:O846)</f>
        <v>0</v>
      </c>
      <c r="Y846" t="s">
        <v>1697</v>
      </c>
      <c r="Z846" t="s">
        <v>1698</v>
      </c>
      <c r="AA846" t="s">
        <v>1699</v>
      </c>
      <c r="AB846" t="s">
        <v>1708</v>
      </c>
      <c r="AC846" t="s">
        <v>2241</v>
      </c>
      <c r="AD846" t="s">
        <v>2928</v>
      </c>
      <c r="AH846">
        <f>FIND(" en ",C846)</f>
        <v>5</v>
      </c>
      <c r="AI846" t="str">
        <f>MID(C846,AH846+4,9999)</f>
        <v>calle del General Margallo</v>
      </c>
      <c r="AJ846" t="str">
        <f>AI846&amp;" "&amp;D846&amp;", Madrid, Spain"</f>
        <v>calle del General Margallo , Madrid, Spain</v>
      </c>
    </row>
    <row r="847" spans="1:36" x14ac:dyDescent="0.35">
      <c r="A847" s="3">
        <v>2094</v>
      </c>
      <c r="B847" t="s">
        <v>1483</v>
      </c>
      <c r="C847" t="s">
        <v>1588</v>
      </c>
      <c r="D847" t="s">
        <v>748</v>
      </c>
      <c r="E847" t="s">
        <v>1485</v>
      </c>
      <c r="F847" s="3">
        <v>1300</v>
      </c>
      <c r="G847" s="3">
        <v>1</v>
      </c>
      <c r="H847" s="3">
        <v>60</v>
      </c>
      <c r="I847" s="2">
        <v>9</v>
      </c>
      <c r="J847" s="3">
        <v>1</v>
      </c>
      <c r="K847" s="3">
        <v>1</v>
      </c>
      <c r="L847" s="3">
        <v>0</v>
      </c>
      <c r="M847" s="3">
        <v>0</v>
      </c>
      <c r="N847" s="3">
        <v>0</v>
      </c>
      <c r="O847" s="3">
        <v>0</v>
      </c>
      <c r="P847" t="b">
        <f>ISBLANK(E847)</f>
        <v>0</v>
      </c>
      <c r="Q847" t="b">
        <f>ISERROR(J847)</f>
        <v>0</v>
      </c>
      <c r="R847" t="b">
        <f>ISERROR(K847)</f>
        <v>0</v>
      </c>
      <c r="S847" t="b">
        <f>ISERROR(G847)</f>
        <v>0</v>
      </c>
      <c r="T847" t="b">
        <f>ISERROR(I847)</f>
        <v>0</v>
      </c>
      <c r="U847" t="b">
        <f>OR(P847:T847)</f>
        <v>0</v>
      </c>
      <c r="W847" s="3">
        <f>SUM(L847:O847)</f>
        <v>0</v>
      </c>
      <c r="Y847" t="s">
        <v>1697</v>
      </c>
      <c r="Z847" t="s">
        <v>1698</v>
      </c>
      <c r="AA847" t="s">
        <v>1699</v>
      </c>
      <c r="AB847" t="s">
        <v>1700</v>
      </c>
      <c r="AC847" t="s">
        <v>2941</v>
      </c>
      <c r="AH847">
        <f>FIND(" en ",C847)</f>
        <v>5</v>
      </c>
      <c r="AI847" t="str">
        <f>MID(C847,AH847+4,9999)</f>
        <v>calle de orense</v>
      </c>
      <c r="AJ847" t="str">
        <f>AI847&amp;" "&amp;D847&amp;", Madrid, Spain"</f>
        <v>calle de orense 69, Madrid, Spain</v>
      </c>
    </row>
    <row r="848" spans="1:36" x14ac:dyDescent="0.35">
      <c r="A848" s="3">
        <v>1038</v>
      </c>
      <c r="B848" t="s">
        <v>793</v>
      </c>
      <c r="C848" t="s">
        <v>808</v>
      </c>
      <c r="E848" t="s">
        <v>809</v>
      </c>
      <c r="F848" s="3">
        <v>1300</v>
      </c>
      <c r="G848" s="3">
        <v>2</v>
      </c>
      <c r="H848" s="3">
        <v>143</v>
      </c>
      <c r="I848" s="2">
        <v>5</v>
      </c>
      <c r="J848" s="3">
        <v>1</v>
      </c>
      <c r="K848" s="3">
        <v>1</v>
      </c>
      <c r="L848" s="3">
        <v>0</v>
      </c>
      <c r="M848" s="3">
        <v>0</v>
      </c>
      <c r="N848" s="3">
        <v>0</v>
      </c>
      <c r="O848" s="3">
        <v>0</v>
      </c>
      <c r="P848" t="b">
        <f>ISBLANK(E848)</f>
        <v>0</v>
      </c>
      <c r="Q848" t="b">
        <f>ISERROR(J848)</f>
        <v>0</v>
      </c>
      <c r="R848" t="b">
        <f>ISERROR(K848)</f>
        <v>0</v>
      </c>
      <c r="S848" t="b">
        <f>ISERROR(G848)</f>
        <v>0</v>
      </c>
      <c r="T848" t="b">
        <f>ISERROR(I848)</f>
        <v>0</v>
      </c>
      <c r="U848" t="b">
        <f>OR(P848:T848)</f>
        <v>0</v>
      </c>
      <c r="W848" s="3">
        <f>SUM(L848:O848)</f>
        <v>0</v>
      </c>
      <c r="Y848" t="s">
        <v>1697</v>
      </c>
      <c r="Z848" t="s">
        <v>1698</v>
      </c>
      <c r="AA848" t="s">
        <v>1699</v>
      </c>
      <c r="AB848" t="s">
        <v>1700</v>
      </c>
      <c r="AC848" t="s">
        <v>2341</v>
      </c>
      <c r="AH848">
        <f>FIND(" en ",C848)</f>
        <v>5</v>
      </c>
      <c r="AI848" t="str">
        <f>MID(C848,AH848+4,9999)</f>
        <v>calle de Bolívar</v>
      </c>
      <c r="AJ848" t="str">
        <f>AI848&amp;" "&amp;D848&amp;", Madrid, Spain"</f>
        <v>calle de Bolívar , Madrid, Spain</v>
      </c>
    </row>
    <row r="849" spans="1:36" x14ac:dyDescent="0.35">
      <c r="A849" s="3">
        <v>1039</v>
      </c>
      <c r="B849" t="s">
        <v>793</v>
      </c>
      <c r="C849" t="s">
        <v>808</v>
      </c>
      <c r="E849" t="s">
        <v>809</v>
      </c>
      <c r="F849" s="3">
        <v>1300</v>
      </c>
      <c r="G849" s="3">
        <v>2</v>
      </c>
      <c r="H849" s="3">
        <v>143</v>
      </c>
      <c r="I849" s="2">
        <v>5</v>
      </c>
      <c r="J849" s="3">
        <v>1</v>
      </c>
      <c r="K849" s="3">
        <v>1</v>
      </c>
      <c r="L849" s="3">
        <v>0</v>
      </c>
      <c r="M849" s="3">
        <v>0</v>
      </c>
      <c r="N849" s="3">
        <v>0</v>
      </c>
      <c r="O849" s="3">
        <v>0</v>
      </c>
      <c r="P849" t="b">
        <f>ISBLANK(E849)</f>
        <v>0</v>
      </c>
      <c r="Q849" t="b">
        <f>ISERROR(J849)</f>
        <v>0</v>
      </c>
      <c r="R849" t="b">
        <f>ISERROR(K849)</f>
        <v>0</v>
      </c>
      <c r="S849" t="b">
        <f>ISERROR(G849)</f>
        <v>0</v>
      </c>
      <c r="T849" t="b">
        <f>ISERROR(I849)</f>
        <v>0</v>
      </c>
      <c r="U849" t="b">
        <f>OR(P849:T849)</f>
        <v>0</v>
      </c>
      <c r="W849" s="3">
        <f>SUM(L849:O849)</f>
        <v>0</v>
      </c>
      <c r="Y849" t="s">
        <v>1697</v>
      </c>
      <c r="Z849" t="s">
        <v>1698</v>
      </c>
      <c r="AA849" t="s">
        <v>1699</v>
      </c>
      <c r="AB849" t="s">
        <v>1700</v>
      </c>
      <c r="AC849" t="s">
        <v>2341</v>
      </c>
      <c r="AH849">
        <f>FIND(" en ",C849)</f>
        <v>5</v>
      </c>
      <c r="AI849" t="str">
        <f>MID(C849,AH849+4,9999)</f>
        <v>calle de Bolívar</v>
      </c>
      <c r="AJ849" t="str">
        <f>AI849&amp;" "&amp;D849&amp;", Madrid, Spain"</f>
        <v>calle de Bolívar , Madrid, Spain</v>
      </c>
    </row>
    <row r="850" spans="1:36" x14ac:dyDescent="0.35">
      <c r="A850" s="3">
        <v>1042</v>
      </c>
      <c r="B850" t="s">
        <v>793</v>
      </c>
      <c r="C850" t="s">
        <v>812</v>
      </c>
      <c r="D850" t="s">
        <v>203</v>
      </c>
      <c r="E850" t="s">
        <v>809</v>
      </c>
      <c r="F850" s="3">
        <v>1420</v>
      </c>
      <c r="G850" s="3">
        <v>2</v>
      </c>
      <c r="H850" s="3">
        <v>95</v>
      </c>
      <c r="I850" s="2">
        <v>3</v>
      </c>
      <c r="J850" s="3">
        <v>1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  <c r="P850" t="b">
        <f>ISBLANK(E850)</f>
        <v>0</v>
      </c>
      <c r="Q850" t="b">
        <f>ISERROR(J850)</f>
        <v>0</v>
      </c>
      <c r="R850" t="b">
        <f>ISERROR(K850)</f>
        <v>0</v>
      </c>
      <c r="S850" t="b">
        <f>ISERROR(G850)</f>
        <v>0</v>
      </c>
      <c r="T850" t="b">
        <f>ISERROR(I850)</f>
        <v>0</v>
      </c>
      <c r="U850" t="b">
        <f>OR(P850:T850)</f>
        <v>0</v>
      </c>
      <c r="W850" s="3">
        <f>SUM(L850:O850)</f>
        <v>0</v>
      </c>
      <c r="Y850" t="s">
        <v>1697</v>
      </c>
      <c r="Z850" t="s">
        <v>1698</v>
      </c>
      <c r="AA850" t="s">
        <v>1699</v>
      </c>
      <c r="AB850" t="s">
        <v>1708</v>
      </c>
      <c r="AC850" t="s">
        <v>2343</v>
      </c>
      <c r="AH850">
        <f>FIND(" en ",C850)</f>
        <v>5</v>
      </c>
      <c r="AI850" t="str">
        <f>MID(C850,AH850+4,9999)</f>
        <v>calle del mezquite</v>
      </c>
      <c r="AJ850" t="str">
        <f>AI850&amp;" "&amp;D850&amp;", Madrid, Spain"</f>
        <v>calle del mezquite s/n, Madrid, Spain</v>
      </c>
    </row>
    <row r="851" spans="1:36" x14ac:dyDescent="0.35">
      <c r="A851" s="3">
        <v>1043</v>
      </c>
      <c r="B851" t="s">
        <v>793</v>
      </c>
      <c r="C851" t="s">
        <v>813</v>
      </c>
      <c r="D851" t="s">
        <v>110</v>
      </c>
      <c r="E851" t="s">
        <v>809</v>
      </c>
      <c r="F851" s="3">
        <v>1800</v>
      </c>
      <c r="G851" s="3">
        <v>3</v>
      </c>
      <c r="H851" s="3">
        <v>160</v>
      </c>
      <c r="I851" s="2">
        <v>3</v>
      </c>
      <c r="J851" s="3">
        <v>1</v>
      </c>
      <c r="K851" s="3">
        <v>1</v>
      </c>
      <c r="L851" s="3">
        <v>0</v>
      </c>
      <c r="M851" s="3">
        <v>0</v>
      </c>
      <c r="N851" s="3">
        <v>0</v>
      </c>
      <c r="O851" s="3">
        <v>0</v>
      </c>
      <c r="P851" t="b">
        <f>ISBLANK(E851)</f>
        <v>0</v>
      </c>
      <c r="Q851" t="b">
        <f>ISERROR(J851)</f>
        <v>0</v>
      </c>
      <c r="R851" t="b">
        <f>ISERROR(K851)</f>
        <v>0</v>
      </c>
      <c r="S851" t="b">
        <f>ISERROR(G851)</f>
        <v>0</v>
      </c>
      <c r="T851" t="b">
        <f>ISERROR(I851)</f>
        <v>0</v>
      </c>
      <c r="U851" t="b">
        <f>OR(P851:T851)</f>
        <v>0</v>
      </c>
      <c r="W851" s="3">
        <f>SUM(L851:O851)</f>
        <v>0</v>
      </c>
      <c r="Y851" t="s">
        <v>1697</v>
      </c>
      <c r="Z851" t="s">
        <v>1698</v>
      </c>
      <c r="AA851" t="s">
        <v>1699</v>
      </c>
      <c r="AB851" t="s">
        <v>2344</v>
      </c>
      <c r="AH851">
        <f>FIND(" en ",C851)</f>
        <v>5</v>
      </c>
      <c r="AI851" t="str">
        <f>MID(C851,AH851+4,9999)</f>
        <v>calle Nebulosas</v>
      </c>
      <c r="AJ851" t="str">
        <f>AI851&amp;" "&amp;D851&amp;", Madrid, Spain"</f>
        <v>calle Nebulosas 2, Madrid, Spain</v>
      </c>
    </row>
    <row r="852" spans="1:36" x14ac:dyDescent="0.35">
      <c r="A852" s="3">
        <v>1049</v>
      </c>
      <c r="B852" t="s">
        <v>793</v>
      </c>
      <c r="C852" t="s">
        <v>812</v>
      </c>
      <c r="D852" t="s">
        <v>203</v>
      </c>
      <c r="E852" t="s">
        <v>809</v>
      </c>
      <c r="F852" s="3">
        <v>1060</v>
      </c>
      <c r="G852" s="3">
        <v>2</v>
      </c>
      <c r="H852" s="3">
        <v>65</v>
      </c>
      <c r="I852" s="2">
        <v>3</v>
      </c>
      <c r="J852" s="3">
        <v>1</v>
      </c>
      <c r="K852" s="3">
        <v>1</v>
      </c>
      <c r="L852" s="3">
        <v>0</v>
      </c>
      <c r="M852" s="3">
        <v>0</v>
      </c>
      <c r="N852" s="3">
        <v>0</v>
      </c>
      <c r="O852" s="3">
        <v>0</v>
      </c>
      <c r="P852" t="b">
        <f>ISBLANK(E852)</f>
        <v>0</v>
      </c>
      <c r="Q852" t="b">
        <f>ISERROR(J852)</f>
        <v>0</v>
      </c>
      <c r="R852" t="b">
        <f>ISERROR(K852)</f>
        <v>0</v>
      </c>
      <c r="S852" t="b">
        <f>ISERROR(G852)</f>
        <v>0</v>
      </c>
      <c r="T852" t="b">
        <f>ISERROR(I852)</f>
        <v>0</v>
      </c>
      <c r="U852" t="b">
        <f>OR(P852:T852)</f>
        <v>0</v>
      </c>
      <c r="W852" s="3">
        <f>SUM(L852:O852)</f>
        <v>0</v>
      </c>
      <c r="Y852" t="s">
        <v>1697</v>
      </c>
      <c r="Z852" t="s">
        <v>1698</v>
      </c>
      <c r="AA852" t="s">
        <v>1699</v>
      </c>
      <c r="AB852" t="s">
        <v>1708</v>
      </c>
      <c r="AC852" t="s">
        <v>2343</v>
      </c>
      <c r="AH852">
        <f>FIND(" en ",C852)</f>
        <v>5</v>
      </c>
      <c r="AI852" t="str">
        <f>MID(C852,AH852+4,9999)</f>
        <v>calle del mezquite</v>
      </c>
      <c r="AJ852" t="str">
        <f>AI852&amp;" "&amp;D852&amp;", Madrid, Spain"</f>
        <v>calle del mezquite s/n, Madrid, Spain</v>
      </c>
    </row>
    <row r="853" spans="1:36" x14ac:dyDescent="0.35">
      <c r="A853" s="3">
        <v>1051</v>
      </c>
      <c r="B853" t="s">
        <v>793</v>
      </c>
      <c r="C853" t="s">
        <v>820</v>
      </c>
      <c r="E853" t="s">
        <v>809</v>
      </c>
      <c r="F853" s="3">
        <v>1250</v>
      </c>
      <c r="G853" s="3">
        <v>2</v>
      </c>
      <c r="H853" s="3">
        <v>95</v>
      </c>
      <c r="I853" s="2">
        <v>1</v>
      </c>
      <c r="J853" s="3">
        <v>1</v>
      </c>
      <c r="K853" s="3">
        <v>1</v>
      </c>
      <c r="L853" s="3">
        <v>0</v>
      </c>
      <c r="M853" s="3">
        <v>0</v>
      </c>
      <c r="N853" s="3">
        <v>0</v>
      </c>
      <c r="O853" s="3">
        <v>0</v>
      </c>
      <c r="P853" t="b">
        <f>ISBLANK(E853)</f>
        <v>0</v>
      </c>
      <c r="Q853" t="b">
        <f>ISERROR(J853)</f>
        <v>0</v>
      </c>
      <c r="R853" t="b">
        <f>ISERROR(K853)</f>
        <v>0</v>
      </c>
      <c r="S853" t="b">
        <f>ISERROR(G853)</f>
        <v>0</v>
      </c>
      <c r="T853" t="b">
        <f>ISERROR(I853)</f>
        <v>0</v>
      </c>
      <c r="U853" t="b">
        <f>OR(P853:T853)</f>
        <v>0</v>
      </c>
      <c r="W853" s="3">
        <f>SUM(L853:O853)</f>
        <v>0</v>
      </c>
      <c r="Y853" t="s">
        <v>1697</v>
      </c>
      <c r="Z853" t="s">
        <v>1698</v>
      </c>
      <c r="AA853" t="s">
        <v>1699</v>
      </c>
      <c r="AB853" t="s">
        <v>1708</v>
      </c>
      <c r="AC853" t="s">
        <v>845</v>
      </c>
      <c r="AH853">
        <f>FIND(" en ",C853)</f>
        <v>5</v>
      </c>
      <c r="AI853" t="str">
        <f>MID(C853,AH853+4,9999)</f>
        <v>calle del Oriana</v>
      </c>
      <c r="AJ853" t="str">
        <f>AI853&amp;" "&amp;D853&amp;", Madrid, Spain"</f>
        <v>calle del Oriana , Madrid, Spain</v>
      </c>
    </row>
    <row r="854" spans="1:36" x14ac:dyDescent="0.35">
      <c r="A854" s="3">
        <v>1062</v>
      </c>
      <c r="B854" t="s">
        <v>793</v>
      </c>
      <c r="C854" t="s">
        <v>832</v>
      </c>
      <c r="E854" t="s">
        <v>809</v>
      </c>
      <c r="F854" s="3">
        <v>1200</v>
      </c>
      <c r="G854" s="3">
        <v>2</v>
      </c>
      <c r="H854" s="3">
        <v>150</v>
      </c>
      <c r="I854" s="2">
        <v>4</v>
      </c>
      <c r="J854" s="3">
        <v>1</v>
      </c>
      <c r="K854" s="3">
        <v>1</v>
      </c>
      <c r="L854" s="3">
        <v>0</v>
      </c>
      <c r="M854" s="3">
        <v>0</v>
      </c>
      <c r="N854" s="3">
        <v>0</v>
      </c>
      <c r="O854" s="3">
        <v>0</v>
      </c>
      <c r="P854" t="b">
        <f>ISBLANK(E854)</f>
        <v>0</v>
      </c>
      <c r="Q854" t="b">
        <f>ISERROR(J854)</f>
        <v>0</v>
      </c>
      <c r="R854" t="b">
        <f>ISERROR(K854)</f>
        <v>0</v>
      </c>
      <c r="S854" t="b">
        <f>ISERROR(G854)</f>
        <v>0</v>
      </c>
      <c r="T854" t="b">
        <f>ISERROR(I854)</f>
        <v>0</v>
      </c>
      <c r="U854" t="b">
        <f>OR(P854:T854)</f>
        <v>0</v>
      </c>
      <c r="W854" s="3">
        <f>SUM(L854:O854)</f>
        <v>0</v>
      </c>
      <c r="Y854" t="s">
        <v>1697</v>
      </c>
      <c r="Z854" t="s">
        <v>1698</v>
      </c>
      <c r="AA854" t="s">
        <v>809</v>
      </c>
      <c r="AH854">
        <f>FIND(" en ",C854)</f>
        <v>5</v>
      </c>
      <c r="AI854" t="str">
        <f>MID(C854,AH854+4,9999)</f>
        <v>Delicias</v>
      </c>
      <c r="AJ854" t="str">
        <f>AI854&amp;" "&amp;D854&amp;", Madrid, Spain"</f>
        <v>Delicias , Madrid, Spain</v>
      </c>
    </row>
    <row r="855" spans="1:36" x14ac:dyDescent="0.35">
      <c r="A855" s="3">
        <v>1065</v>
      </c>
      <c r="B855" t="s">
        <v>793</v>
      </c>
      <c r="C855" t="s">
        <v>835</v>
      </c>
      <c r="D855" t="s">
        <v>21</v>
      </c>
      <c r="E855" t="s">
        <v>809</v>
      </c>
      <c r="F855" s="3">
        <v>1500</v>
      </c>
      <c r="G855" s="3">
        <v>4</v>
      </c>
      <c r="H855" s="3">
        <v>143</v>
      </c>
      <c r="I855" s="2">
        <v>4</v>
      </c>
      <c r="J855" s="3">
        <v>1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  <c r="P855" t="b">
        <f>ISBLANK(E855)</f>
        <v>0</v>
      </c>
      <c r="Q855" t="b">
        <f>ISERROR(J855)</f>
        <v>0</v>
      </c>
      <c r="R855" t="b">
        <f>ISERROR(K855)</f>
        <v>0</v>
      </c>
      <c r="S855" t="b">
        <f>ISERROR(G855)</f>
        <v>0</v>
      </c>
      <c r="T855" t="b">
        <f>ISERROR(I855)</f>
        <v>0</v>
      </c>
      <c r="U855" t="b">
        <f>OR(P855:T855)</f>
        <v>0</v>
      </c>
      <c r="W855" s="3">
        <f>SUM(L855:O855)</f>
        <v>0</v>
      </c>
      <c r="Y855" t="s">
        <v>1697</v>
      </c>
      <c r="Z855" t="s">
        <v>1698</v>
      </c>
      <c r="AA855" t="s">
        <v>1699</v>
      </c>
      <c r="AB855" t="s">
        <v>1914</v>
      </c>
      <c r="AC855" t="s">
        <v>2365</v>
      </c>
      <c r="AH855">
        <f>FIND(" en ",C855)</f>
        <v>5</v>
      </c>
      <c r="AI855" t="str">
        <f>MID(C855,AH855+4,9999)</f>
        <v>calle Alejandro Ferrant</v>
      </c>
      <c r="AJ855" t="str">
        <f>AI855&amp;" "&amp;D855&amp;", Madrid, Spain"</f>
        <v>calle Alejandro Ferrant 4, Madrid, Spain</v>
      </c>
    </row>
    <row r="856" spans="1:36" x14ac:dyDescent="0.35">
      <c r="A856" s="3">
        <v>1070</v>
      </c>
      <c r="B856" t="s">
        <v>793</v>
      </c>
      <c r="C856" t="s">
        <v>832</v>
      </c>
      <c r="E856" t="s">
        <v>809</v>
      </c>
      <c r="F856" s="3">
        <v>1600</v>
      </c>
      <c r="G856" s="3">
        <v>3</v>
      </c>
      <c r="H856" s="3">
        <v>110</v>
      </c>
      <c r="I856" s="2">
        <v>2</v>
      </c>
      <c r="J856" s="3">
        <v>1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  <c r="P856" t="b">
        <f>ISBLANK(E856)</f>
        <v>0</v>
      </c>
      <c r="Q856" t="b">
        <f>ISERROR(J856)</f>
        <v>0</v>
      </c>
      <c r="R856" t="b">
        <f>ISERROR(K856)</f>
        <v>0</v>
      </c>
      <c r="S856" t="b">
        <f>ISERROR(G856)</f>
        <v>0</v>
      </c>
      <c r="T856" t="b">
        <f>ISERROR(I856)</f>
        <v>0</v>
      </c>
      <c r="U856" t="b">
        <f>OR(P856:T856)</f>
        <v>0</v>
      </c>
      <c r="W856" s="3">
        <f>SUM(L856:O856)</f>
        <v>0</v>
      </c>
      <c r="Y856" t="s">
        <v>1697</v>
      </c>
      <c r="Z856" t="s">
        <v>1698</v>
      </c>
      <c r="AA856" t="s">
        <v>809</v>
      </c>
      <c r="AH856">
        <f>FIND(" en ",C856)</f>
        <v>5</v>
      </c>
      <c r="AI856" t="str">
        <f>MID(C856,AH856+4,9999)</f>
        <v>Delicias</v>
      </c>
      <c r="AJ856" t="str">
        <f>AI856&amp;" "&amp;D856&amp;", Madrid, Spain"</f>
        <v>Delicias , Madrid, Spain</v>
      </c>
    </row>
    <row r="857" spans="1:36" x14ac:dyDescent="0.35">
      <c r="A857" s="3">
        <v>1073</v>
      </c>
      <c r="B857" t="s">
        <v>793</v>
      </c>
      <c r="C857" t="s">
        <v>832</v>
      </c>
      <c r="E857" t="s">
        <v>809</v>
      </c>
      <c r="F857" s="3">
        <v>1400</v>
      </c>
      <c r="G857" s="3">
        <v>2</v>
      </c>
      <c r="H857" s="3">
        <v>143</v>
      </c>
      <c r="I857" s="2">
        <v>5</v>
      </c>
      <c r="J857" s="3">
        <v>1</v>
      </c>
      <c r="K857" s="3">
        <v>1</v>
      </c>
      <c r="L857" s="3">
        <v>0</v>
      </c>
      <c r="M857" s="3">
        <v>0</v>
      </c>
      <c r="N857" s="3">
        <v>0</v>
      </c>
      <c r="O857" s="3">
        <v>0</v>
      </c>
      <c r="P857" t="b">
        <f>ISBLANK(E857)</f>
        <v>0</v>
      </c>
      <c r="Q857" t="b">
        <f>ISERROR(J857)</f>
        <v>0</v>
      </c>
      <c r="R857" t="b">
        <f>ISERROR(K857)</f>
        <v>0</v>
      </c>
      <c r="S857" t="b">
        <f>ISERROR(G857)</f>
        <v>0</v>
      </c>
      <c r="T857" t="b">
        <f>ISERROR(I857)</f>
        <v>0</v>
      </c>
      <c r="U857" t="b">
        <f>OR(P857:T857)</f>
        <v>0</v>
      </c>
      <c r="W857" s="3">
        <f>SUM(L857:O857)</f>
        <v>0</v>
      </c>
      <c r="Y857" t="s">
        <v>1697</v>
      </c>
      <c r="Z857" t="s">
        <v>1698</v>
      </c>
      <c r="AA857" t="s">
        <v>809</v>
      </c>
      <c r="AH857">
        <f>FIND(" en ",C857)</f>
        <v>5</v>
      </c>
      <c r="AI857" t="str">
        <f>MID(C857,AH857+4,9999)</f>
        <v>Delicias</v>
      </c>
      <c r="AJ857" t="str">
        <f>AI857&amp;" "&amp;D857&amp;", Madrid, Spain"</f>
        <v>Delicias , Madrid, Spain</v>
      </c>
    </row>
    <row r="858" spans="1:36" x14ac:dyDescent="0.35">
      <c r="A858" s="3">
        <v>1079</v>
      </c>
      <c r="B858" t="s">
        <v>793</v>
      </c>
      <c r="C858" t="s">
        <v>844</v>
      </c>
      <c r="D858" t="s">
        <v>679</v>
      </c>
      <c r="E858" t="s">
        <v>809</v>
      </c>
      <c r="F858" s="3">
        <v>630</v>
      </c>
      <c r="G858" s="3">
        <v>1</v>
      </c>
      <c r="H858" s="3">
        <v>40</v>
      </c>
      <c r="I858" s="2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t="b">
        <f>ISBLANK(E858)</f>
        <v>0</v>
      </c>
      <c r="Q858" t="b">
        <f>ISERROR(J858)</f>
        <v>0</v>
      </c>
      <c r="R858" t="b">
        <f>ISERROR(K858)</f>
        <v>0</v>
      </c>
      <c r="S858" t="b">
        <f>ISERROR(G858)</f>
        <v>0</v>
      </c>
      <c r="T858" t="b">
        <f>ISERROR(I858)</f>
        <v>0</v>
      </c>
      <c r="U858" t="b">
        <f>OR(P858:T858)</f>
        <v>0</v>
      </c>
      <c r="W858" s="3">
        <f>SUM(L858:O858)</f>
        <v>0</v>
      </c>
      <c r="Y858" t="s">
        <v>1697</v>
      </c>
      <c r="Z858" t="s">
        <v>1698</v>
      </c>
      <c r="AA858" t="s">
        <v>2014</v>
      </c>
      <c r="AB858" t="s">
        <v>1700</v>
      </c>
      <c r="AC858" t="s">
        <v>1967</v>
      </c>
      <c r="AD858" t="s">
        <v>809</v>
      </c>
      <c r="AH858">
        <f>FIND(" en ",C858)</f>
        <v>5</v>
      </c>
      <c r="AI858" t="str">
        <f>MID(C858,AH858+4,9999)</f>
        <v>paseo de las Delicias</v>
      </c>
      <c r="AJ858" t="str">
        <f>AI858&amp;" "&amp;D858&amp;", Madrid, Spain"</f>
        <v>paseo de las Delicias 77, Madrid, Spain</v>
      </c>
    </row>
    <row r="859" spans="1:36" x14ac:dyDescent="0.35">
      <c r="A859" s="3">
        <v>401</v>
      </c>
      <c r="B859" t="s">
        <v>387</v>
      </c>
      <c r="C859" t="s">
        <v>407</v>
      </c>
      <c r="D859" t="s">
        <v>102</v>
      </c>
      <c r="E859" t="s">
        <v>408</v>
      </c>
      <c r="F859" s="3">
        <v>880</v>
      </c>
      <c r="G859" s="3">
        <v>1</v>
      </c>
      <c r="H859" s="3">
        <v>70</v>
      </c>
      <c r="I859" s="2">
        <v>1</v>
      </c>
      <c r="J859" s="3">
        <v>1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  <c r="P859" t="b">
        <f>ISBLANK(E859)</f>
        <v>0</v>
      </c>
      <c r="Q859" t="b">
        <f>ISERROR(J859)</f>
        <v>0</v>
      </c>
      <c r="R859" t="b">
        <f>ISERROR(K859)</f>
        <v>0</v>
      </c>
      <c r="S859" t="b">
        <f>ISERROR(G859)</f>
        <v>0</v>
      </c>
      <c r="T859" t="b">
        <f>ISERROR(I859)</f>
        <v>0</v>
      </c>
      <c r="U859" t="b">
        <f>OR(P859:T859)</f>
        <v>0</v>
      </c>
      <c r="W859" s="3">
        <f>SUM(L859:O859)</f>
        <v>0</v>
      </c>
      <c r="Y859" t="s">
        <v>1697</v>
      </c>
      <c r="Z859" t="s">
        <v>1698</v>
      </c>
      <c r="AA859" t="s">
        <v>1699</v>
      </c>
      <c r="AB859" t="s">
        <v>1719</v>
      </c>
      <c r="AC859" t="s">
        <v>2041</v>
      </c>
      <c r="AH859">
        <f>FIND(" en ",C859)</f>
        <v>5</v>
      </c>
      <c r="AI859" t="str">
        <f>MID(C859,AH859+4,9999)</f>
        <v>calle Rafael Boti</v>
      </c>
      <c r="AJ859" t="str">
        <f>AI859&amp;" "&amp;D859&amp;", Madrid, Spain"</f>
        <v>calle Rafael Boti 6, Madrid, Spain</v>
      </c>
    </row>
    <row r="860" spans="1:36" x14ac:dyDescent="0.35">
      <c r="A860" s="3">
        <v>428</v>
      </c>
      <c r="B860" t="s">
        <v>387</v>
      </c>
      <c r="C860" t="s">
        <v>432</v>
      </c>
      <c r="E860" t="s">
        <v>408</v>
      </c>
      <c r="F860" s="3">
        <v>6000</v>
      </c>
      <c r="G860" s="3">
        <v>6</v>
      </c>
      <c r="H860" s="3">
        <v>700</v>
      </c>
      <c r="I860" s="1" t="e">
        <v>#NULL!</v>
      </c>
      <c r="J860" s="1" t="e">
        <v>#NULL!</v>
      </c>
      <c r="K860" s="1" t="e">
        <v>#NULL!</v>
      </c>
      <c r="L860" s="3">
        <v>0</v>
      </c>
      <c r="M860" s="3">
        <v>1</v>
      </c>
      <c r="N860" s="3">
        <v>0</v>
      </c>
      <c r="O860" s="3">
        <v>0</v>
      </c>
      <c r="P860" t="b">
        <f>ISBLANK(E860)</f>
        <v>0</v>
      </c>
      <c r="Q860" t="b">
        <f>ISERROR(J860)</f>
        <v>1</v>
      </c>
      <c r="R860" t="b">
        <f>ISERROR(K860)</f>
        <v>1</v>
      </c>
      <c r="S860" t="b">
        <f>ISERROR(G860)</f>
        <v>0</v>
      </c>
      <c r="T860" t="b">
        <f>ISERROR(I860)</f>
        <v>1</v>
      </c>
      <c r="U860" t="b">
        <f>OR(P860:T860)</f>
        <v>1</v>
      </c>
      <c r="W860" s="3">
        <f>SUM(L860:O860)</f>
        <v>1</v>
      </c>
      <c r="Y860" t="s">
        <v>1856</v>
      </c>
      <c r="Z860" t="s">
        <v>1857</v>
      </c>
      <c r="AA860" t="s">
        <v>1858</v>
      </c>
      <c r="AB860" t="s">
        <v>1859</v>
      </c>
      <c r="AC860" t="s">
        <v>1698</v>
      </c>
      <c r="AD860" t="s">
        <v>2062</v>
      </c>
      <c r="AE860" t="s">
        <v>2063</v>
      </c>
      <c r="AH860">
        <f>FIND(" en ",C860)</f>
        <v>28</v>
      </c>
      <c r="AI860" t="str">
        <f>MID(C860,AH860+4,9999)</f>
        <v>El Plantío</v>
      </c>
      <c r="AJ860" t="str">
        <f>AI860&amp;" "&amp;D860&amp;", Madrid, Spain"</f>
        <v>El Plantío , Madrid, Spain</v>
      </c>
    </row>
    <row r="861" spans="1:36" x14ac:dyDescent="0.35">
      <c r="A861" s="3">
        <v>444</v>
      </c>
      <c r="B861" t="s">
        <v>387</v>
      </c>
      <c r="C861" t="s">
        <v>432</v>
      </c>
      <c r="E861" t="s">
        <v>408</v>
      </c>
      <c r="F861" s="3">
        <v>9500</v>
      </c>
      <c r="G861" s="3">
        <v>6</v>
      </c>
      <c r="H861" s="3">
        <v>1300</v>
      </c>
      <c r="I861" s="1" t="e">
        <v>#NULL!</v>
      </c>
      <c r="J861" s="1" t="e">
        <v>#NULL!</v>
      </c>
      <c r="K861" s="1" t="e">
        <v>#NULL!</v>
      </c>
      <c r="L861" s="3">
        <v>0</v>
      </c>
      <c r="M861" s="3">
        <v>1</v>
      </c>
      <c r="N861" s="3">
        <v>0</v>
      </c>
      <c r="O861" s="3">
        <v>0</v>
      </c>
      <c r="P861" t="b">
        <f>ISBLANK(E861)</f>
        <v>0</v>
      </c>
      <c r="Q861" t="b">
        <f>ISERROR(J861)</f>
        <v>1</v>
      </c>
      <c r="R861" t="b">
        <f>ISERROR(K861)</f>
        <v>1</v>
      </c>
      <c r="S861" t="b">
        <f>ISERROR(G861)</f>
        <v>0</v>
      </c>
      <c r="T861" t="b">
        <f>ISERROR(I861)</f>
        <v>1</v>
      </c>
      <c r="U861" t="b">
        <f>OR(P861:T861)</f>
        <v>1</v>
      </c>
      <c r="W861" s="3">
        <f>SUM(L861:O861)</f>
        <v>1</v>
      </c>
      <c r="Y861" t="s">
        <v>1856</v>
      </c>
      <c r="Z861" t="s">
        <v>1857</v>
      </c>
      <c r="AA861" t="s">
        <v>1858</v>
      </c>
      <c r="AB861" t="s">
        <v>1859</v>
      </c>
      <c r="AC861" t="s">
        <v>1698</v>
      </c>
      <c r="AD861" t="s">
        <v>2062</v>
      </c>
      <c r="AE861" t="s">
        <v>2063</v>
      </c>
      <c r="AH861">
        <f>FIND(" en ",C861)</f>
        <v>28</v>
      </c>
      <c r="AI861" t="str">
        <f>MID(C861,AH861+4,9999)</f>
        <v>El Plantío</v>
      </c>
      <c r="AJ861" t="str">
        <f>AI861&amp;" "&amp;D861&amp;", Madrid, Spain"</f>
        <v>El Plantío , Madrid, Spain</v>
      </c>
    </row>
    <row r="862" spans="1:36" x14ac:dyDescent="0.35">
      <c r="A862" s="3">
        <v>482</v>
      </c>
      <c r="B862" t="s">
        <v>387</v>
      </c>
      <c r="C862" t="s">
        <v>432</v>
      </c>
      <c r="E862" t="s">
        <v>408</v>
      </c>
      <c r="F862" s="3">
        <v>9000</v>
      </c>
      <c r="G862" s="3">
        <v>6</v>
      </c>
      <c r="H862" s="3">
        <v>631</v>
      </c>
      <c r="I862" s="1" t="e">
        <v>#NULL!</v>
      </c>
      <c r="J862" s="1" t="e">
        <v>#NULL!</v>
      </c>
      <c r="K862" s="1" t="e">
        <v>#NULL!</v>
      </c>
      <c r="L862" s="3">
        <v>0</v>
      </c>
      <c r="M862" s="3">
        <v>1</v>
      </c>
      <c r="N862" s="3">
        <v>0</v>
      </c>
      <c r="O862" s="3">
        <v>0</v>
      </c>
      <c r="P862" t="b">
        <f>ISBLANK(E862)</f>
        <v>0</v>
      </c>
      <c r="Q862" t="b">
        <f>ISERROR(J862)</f>
        <v>1</v>
      </c>
      <c r="R862" t="b">
        <f>ISERROR(K862)</f>
        <v>1</v>
      </c>
      <c r="S862" t="b">
        <f>ISERROR(G862)</f>
        <v>0</v>
      </c>
      <c r="T862" t="b">
        <f>ISERROR(I862)</f>
        <v>1</v>
      </c>
      <c r="U862" t="b">
        <f>OR(P862:T862)</f>
        <v>1</v>
      </c>
      <c r="W862" s="3">
        <f>SUM(L862:O862)</f>
        <v>1</v>
      </c>
      <c r="Y862" t="s">
        <v>1856</v>
      </c>
      <c r="Z862" t="s">
        <v>1857</v>
      </c>
      <c r="AA862" t="s">
        <v>1858</v>
      </c>
      <c r="AB862" t="s">
        <v>1859</v>
      </c>
      <c r="AC862" t="s">
        <v>1698</v>
      </c>
      <c r="AD862" t="s">
        <v>2062</v>
      </c>
      <c r="AE862" t="s">
        <v>2063</v>
      </c>
      <c r="AH862">
        <f>FIND(" en ",C862)</f>
        <v>28</v>
      </c>
      <c r="AI862" t="str">
        <f>MID(C862,AH862+4,9999)</f>
        <v>El Plantío</v>
      </c>
      <c r="AJ862" t="str">
        <f>AI862&amp;" "&amp;D862&amp;", Madrid, Spain"</f>
        <v>El Plantío , Madrid, Spain</v>
      </c>
    </row>
    <row r="863" spans="1:36" x14ac:dyDescent="0.35">
      <c r="A863" s="3">
        <v>497</v>
      </c>
      <c r="B863" t="s">
        <v>387</v>
      </c>
      <c r="C863" t="s">
        <v>432</v>
      </c>
      <c r="E863" t="s">
        <v>408</v>
      </c>
      <c r="F863" s="3">
        <v>6000</v>
      </c>
      <c r="G863" s="3">
        <v>6</v>
      </c>
      <c r="H863" s="3">
        <v>750</v>
      </c>
      <c r="I863" s="1" t="e">
        <v>#NULL!</v>
      </c>
      <c r="J863" s="1" t="e">
        <v>#NULL!</v>
      </c>
      <c r="K863" s="1" t="e">
        <v>#NULL!</v>
      </c>
      <c r="L863" s="3">
        <v>0</v>
      </c>
      <c r="M863" s="3">
        <v>1</v>
      </c>
      <c r="N863" s="3">
        <v>0</v>
      </c>
      <c r="O863" s="3">
        <v>0</v>
      </c>
      <c r="P863" t="b">
        <f>ISBLANK(E863)</f>
        <v>0</v>
      </c>
      <c r="Q863" t="b">
        <f>ISERROR(J863)</f>
        <v>1</v>
      </c>
      <c r="R863" t="b">
        <f>ISERROR(K863)</f>
        <v>1</v>
      </c>
      <c r="S863" t="b">
        <f>ISERROR(G863)</f>
        <v>0</v>
      </c>
      <c r="T863" t="b">
        <f>ISERROR(I863)</f>
        <v>1</v>
      </c>
      <c r="U863" t="b">
        <f>OR(P863:T863)</f>
        <v>1</v>
      </c>
      <c r="W863" s="3">
        <f>SUM(L863:O863)</f>
        <v>1</v>
      </c>
      <c r="Y863" t="s">
        <v>1856</v>
      </c>
      <c r="Z863" t="s">
        <v>1857</v>
      </c>
      <c r="AA863" t="s">
        <v>1858</v>
      </c>
      <c r="AB863" t="s">
        <v>1859</v>
      </c>
      <c r="AC863" t="s">
        <v>1698</v>
      </c>
      <c r="AD863" t="s">
        <v>2062</v>
      </c>
      <c r="AE863" t="s">
        <v>2063</v>
      </c>
      <c r="AH863">
        <f>FIND(" en ",C863)</f>
        <v>28</v>
      </c>
      <c r="AI863" t="str">
        <f>MID(C863,AH863+4,9999)</f>
        <v>El Plantío</v>
      </c>
      <c r="AJ863" t="str">
        <f>AI863&amp;" "&amp;D863&amp;", Madrid, Spain"</f>
        <v>El Plantío , Madrid, Spain</v>
      </c>
    </row>
    <row r="864" spans="1:36" x14ac:dyDescent="0.35">
      <c r="A864" s="3">
        <v>522</v>
      </c>
      <c r="B864" t="s">
        <v>387</v>
      </c>
      <c r="C864" t="s">
        <v>475</v>
      </c>
      <c r="D864" t="s">
        <v>379</v>
      </c>
      <c r="E864" t="s">
        <v>408</v>
      </c>
      <c r="F864" s="3">
        <v>8000</v>
      </c>
      <c r="G864" s="3">
        <v>6</v>
      </c>
      <c r="H864" s="3">
        <v>650</v>
      </c>
      <c r="I864" s="1" t="e">
        <v>#NULL!</v>
      </c>
      <c r="J864" s="1" t="e">
        <v>#NULL!</v>
      </c>
      <c r="K864" s="1" t="e">
        <v>#NULL!</v>
      </c>
      <c r="L864" s="3">
        <v>0</v>
      </c>
      <c r="M864" s="3">
        <v>1</v>
      </c>
      <c r="N864" s="3">
        <v>0</v>
      </c>
      <c r="O864" s="3">
        <v>0</v>
      </c>
      <c r="P864" t="b">
        <f>ISBLANK(E864)</f>
        <v>0</v>
      </c>
      <c r="Q864" t="b">
        <f>ISERROR(J864)</f>
        <v>1</v>
      </c>
      <c r="R864" t="b">
        <f>ISERROR(K864)</f>
        <v>1</v>
      </c>
      <c r="S864" t="b">
        <f>ISERROR(G864)</f>
        <v>0</v>
      </c>
      <c r="T864" t="b">
        <f>ISERROR(I864)</f>
        <v>1</v>
      </c>
      <c r="U864" t="b">
        <f>OR(P864:T864)</f>
        <v>1</v>
      </c>
      <c r="W864" s="3">
        <f>SUM(L864:O864)</f>
        <v>1</v>
      </c>
      <c r="Y864" t="s">
        <v>1856</v>
      </c>
      <c r="Z864" t="s">
        <v>1857</v>
      </c>
      <c r="AA864" t="s">
        <v>1858</v>
      </c>
      <c r="AB864" t="s">
        <v>1859</v>
      </c>
      <c r="AC864" t="s">
        <v>1698</v>
      </c>
      <c r="AD864" t="s">
        <v>1699</v>
      </c>
      <c r="AE864" t="s">
        <v>2100</v>
      </c>
      <c r="AH864">
        <f>FIND(" en ",C864)</f>
        <v>28</v>
      </c>
      <c r="AI864" t="str">
        <f>MID(C864,AH864+4,9999)</f>
        <v>calle Izarra</v>
      </c>
      <c r="AJ864" t="str">
        <f>AI864&amp;" "&amp;D864&amp;", Madrid, Spain"</f>
        <v>calle Izarra 8, Madrid, Spain</v>
      </c>
    </row>
    <row r="865" spans="1:36" x14ac:dyDescent="0.35">
      <c r="A865" s="3">
        <v>1475</v>
      </c>
      <c r="B865" t="s">
        <v>1140</v>
      </c>
      <c r="C865" t="s">
        <v>1161</v>
      </c>
      <c r="E865" t="s">
        <v>1162</v>
      </c>
      <c r="F865" s="3">
        <v>2700</v>
      </c>
      <c r="G865" s="3">
        <v>2</v>
      </c>
      <c r="H865" s="3">
        <v>90</v>
      </c>
      <c r="I865" s="2">
        <v>6</v>
      </c>
      <c r="J865" s="3">
        <v>1</v>
      </c>
      <c r="K865" s="3">
        <v>1</v>
      </c>
      <c r="L865" s="3">
        <v>0</v>
      </c>
      <c r="M865" s="3">
        <v>0</v>
      </c>
      <c r="N865" s="3">
        <v>0</v>
      </c>
      <c r="O865" s="3">
        <v>0</v>
      </c>
      <c r="P865" t="b">
        <f>ISBLANK(E865)</f>
        <v>0</v>
      </c>
      <c r="Q865" t="b">
        <f>ISERROR(J865)</f>
        <v>0</v>
      </c>
      <c r="R865" t="b">
        <f>ISERROR(K865)</f>
        <v>0</v>
      </c>
      <c r="S865" t="b">
        <f>ISERROR(G865)</f>
        <v>0</v>
      </c>
      <c r="T865" t="b">
        <f>ISERROR(I865)</f>
        <v>0</v>
      </c>
      <c r="U865" t="b">
        <f>OR(P865:T865)</f>
        <v>0</v>
      </c>
      <c r="W865" s="3">
        <f>SUM(L865:O865)</f>
        <v>0</v>
      </c>
      <c r="Y865" t="s">
        <v>1697</v>
      </c>
      <c r="Z865" t="s">
        <v>1698</v>
      </c>
      <c r="AA865" t="s">
        <v>2062</v>
      </c>
      <c r="AB865" t="s">
        <v>2630</v>
      </c>
      <c r="AH865">
        <f>FIND(" en ",C865)</f>
        <v>5</v>
      </c>
      <c r="AI865" t="str">
        <f>MID(C865,AH865+4,9999)</f>
        <v>El Viso</v>
      </c>
      <c r="AJ865" t="str">
        <f>AI865&amp;" "&amp;D865&amp;", Madrid, Spain"</f>
        <v>El Viso , Madrid, Spain</v>
      </c>
    </row>
    <row r="866" spans="1:36" x14ac:dyDescent="0.35">
      <c r="A866" s="3">
        <v>1491</v>
      </c>
      <c r="B866" t="s">
        <v>1140</v>
      </c>
      <c r="C866" t="s">
        <v>1161</v>
      </c>
      <c r="E866" t="s">
        <v>1162</v>
      </c>
      <c r="F866" s="3">
        <v>3950</v>
      </c>
      <c r="G866" s="3">
        <v>2</v>
      </c>
      <c r="H866" s="3">
        <v>180</v>
      </c>
      <c r="I866" s="2">
        <v>4</v>
      </c>
      <c r="J866" s="3">
        <v>1</v>
      </c>
      <c r="K866" s="3">
        <v>1</v>
      </c>
      <c r="L866" s="3">
        <v>0</v>
      </c>
      <c r="M866" s="3">
        <v>0</v>
      </c>
      <c r="N866" s="3">
        <v>0</v>
      </c>
      <c r="O866" s="3">
        <v>0</v>
      </c>
      <c r="P866" t="b">
        <f>ISBLANK(E866)</f>
        <v>0</v>
      </c>
      <c r="Q866" t="b">
        <f>ISERROR(J866)</f>
        <v>0</v>
      </c>
      <c r="R866" t="b">
        <f>ISERROR(K866)</f>
        <v>0</v>
      </c>
      <c r="S866" t="b">
        <f>ISERROR(G866)</f>
        <v>0</v>
      </c>
      <c r="T866" t="b">
        <f>ISERROR(I866)</f>
        <v>0</v>
      </c>
      <c r="U866" t="b">
        <f>OR(P866:T866)</f>
        <v>0</v>
      </c>
      <c r="W866" s="3">
        <f>SUM(L866:O866)</f>
        <v>0</v>
      </c>
      <c r="Y866" t="s">
        <v>1697</v>
      </c>
      <c r="Z866" t="s">
        <v>1698</v>
      </c>
      <c r="AA866" t="s">
        <v>2062</v>
      </c>
      <c r="AB866" t="s">
        <v>2630</v>
      </c>
      <c r="AH866">
        <f>FIND(" en ",C866)</f>
        <v>5</v>
      </c>
      <c r="AI866" t="str">
        <f>MID(C866,AH866+4,9999)</f>
        <v>El Viso</v>
      </c>
      <c r="AJ866" t="str">
        <f>AI866&amp;" "&amp;D866&amp;", Madrid, Spain"</f>
        <v>El Viso , Madrid, Spain</v>
      </c>
    </row>
    <row r="867" spans="1:36" x14ac:dyDescent="0.35">
      <c r="A867" s="3">
        <v>1495</v>
      </c>
      <c r="B867" t="s">
        <v>1140</v>
      </c>
      <c r="C867" t="s">
        <v>1161</v>
      </c>
      <c r="E867" t="s">
        <v>1162</v>
      </c>
      <c r="F867" s="3">
        <v>950</v>
      </c>
      <c r="G867" s="3">
        <v>1</v>
      </c>
      <c r="H867" s="3">
        <v>55</v>
      </c>
      <c r="I867" s="2">
        <v>7</v>
      </c>
      <c r="J867" s="3">
        <v>1</v>
      </c>
      <c r="K867" s="3">
        <v>1</v>
      </c>
      <c r="L867" s="3">
        <v>0</v>
      </c>
      <c r="M867" s="3">
        <v>0</v>
      </c>
      <c r="N867" s="3">
        <v>0</v>
      </c>
      <c r="O867" s="3">
        <v>0</v>
      </c>
      <c r="P867" t="b">
        <f>ISBLANK(E867)</f>
        <v>0</v>
      </c>
      <c r="Q867" t="b">
        <f>ISERROR(J867)</f>
        <v>0</v>
      </c>
      <c r="R867" t="b">
        <f>ISERROR(K867)</f>
        <v>0</v>
      </c>
      <c r="S867" t="b">
        <f>ISERROR(G867)</f>
        <v>0</v>
      </c>
      <c r="T867" t="b">
        <f>ISERROR(I867)</f>
        <v>0</v>
      </c>
      <c r="U867" t="b">
        <f>OR(P867:T867)</f>
        <v>0</v>
      </c>
      <c r="W867" s="3">
        <f>SUM(L867:O867)</f>
        <v>0</v>
      </c>
      <c r="Y867" t="s">
        <v>1697</v>
      </c>
      <c r="Z867" t="s">
        <v>1698</v>
      </c>
      <c r="AA867" t="s">
        <v>2062</v>
      </c>
      <c r="AB867" t="s">
        <v>2630</v>
      </c>
      <c r="AH867">
        <f>FIND(" en ",C867)</f>
        <v>5</v>
      </c>
      <c r="AI867" t="str">
        <f>MID(C867,AH867+4,9999)</f>
        <v>El Viso</v>
      </c>
      <c r="AJ867" t="str">
        <f>AI867&amp;" "&amp;D867&amp;", Madrid, Spain"</f>
        <v>El Viso , Madrid, Spain</v>
      </c>
    </row>
    <row r="868" spans="1:36" x14ac:dyDescent="0.35">
      <c r="A868" s="3">
        <v>1497</v>
      </c>
      <c r="B868" t="s">
        <v>1140</v>
      </c>
      <c r="C868" t="s">
        <v>1181</v>
      </c>
      <c r="E868" t="s">
        <v>1162</v>
      </c>
      <c r="F868" s="3">
        <v>2000</v>
      </c>
      <c r="G868" s="3">
        <v>2</v>
      </c>
      <c r="H868" s="3">
        <v>100</v>
      </c>
      <c r="I868" s="2">
        <v>9</v>
      </c>
      <c r="J868" s="3">
        <v>1</v>
      </c>
      <c r="K868" s="3">
        <v>1</v>
      </c>
      <c r="L868" s="3">
        <v>0</v>
      </c>
      <c r="M868" s="3">
        <v>0</v>
      </c>
      <c r="N868" s="3">
        <v>0</v>
      </c>
      <c r="O868" s="3">
        <v>0</v>
      </c>
      <c r="P868" t="b">
        <f>ISBLANK(E868)</f>
        <v>0</v>
      </c>
      <c r="Q868" t="b">
        <f>ISERROR(J868)</f>
        <v>0</v>
      </c>
      <c r="R868" t="b">
        <f>ISERROR(K868)</f>
        <v>0</v>
      </c>
      <c r="S868" t="b">
        <f>ISERROR(G868)</f>
        <v>0</v>
      </c>
      <c r="T868" t="b">
        <f>ISERROR(I868)</f>
        <v>0</v>
      </c>
      <c r="U868" t="b">
        <f>OR(P868:T868)</f>
        <v>0</v>
      </c>
      <c r="W868" s="3">
        <f>SUM(L868:O868)</f>
        <v>0</v>
      </c>
      <c r="Y868" t="s">
        <v>1697</v>
      </c>
      <c r="Z868" t="s">
        <v>1698</v>
      </c>
      <c r="AA868" t="s">
        <v>2014</v>
      </c>
      <c r="AB868" t="s">
        <v>1700</v>
      </c>
      <c r="AC868" t="s">
        <v>1729</v>
      </c>
      <c r="AD868" t="s">
        <v>2644</v>
      </c>
      <c r="AH868">
        <f>FIND(" en ",C868)</f>
        <v>5</v>
      </c>
      <c r="AI868" t="str">
        <f>MID(C868,AH868+4,9999)</f>
        <v>paseo de la castellana</v>
      </c>
      <c r="AJ868" t="str">
        <f>AI868&amp;" "&amp;D868&amp;", Madrid, Spain"</f>
        <v>paseo de la castellana , Madrid, Spain</v>
      </c>
    </row>
    <row r="869" spans="1:36" x14ac:dyDescent="0.35">
      <c r="A869" s="3">
        <v>1498</v>
      </c>
      <c r="B869" t="s">
        <v>1140</v>
      </c>
      <c r="C869" t="s">
        <v>1182</v>
      </c>
      <c r="E869" t="s">
        <v>1162</v>
      </c>
      <c r="F869" s="3">
        <v>1800</v>
      </c>
      <c r="G869" s="3">
        <v>2</v>
      </c>
      <c r="H869" s="3">
        <v>100</v>
      </c>
      <c r="I869" s="2">
        <v>9</v>
      </c>
      <c r="J869" s="3">
        <v>1</v>
      </c>
      <c r="K869" s="3">
        <v>1</v>
      </c>
      <c r="L869" s="3">
        <v>1</v>
      </c>
      <c r="M869" s="3">
        <v>0</v>
      </c>
      <c r="N869" s="3">
        <v>0</v>
      </c>
      <c r="O869" s="3">
        <v>0</v>
      </c>
      <c r="P869" t="b">
        <f>ISBLANK(E869)</f>
        <v>0</v>
      </c>
      <c r="Q869" t="b">
        <f>ISERROR(J869)</f>
        <v>0</v>
      </c>
      <c r="R869" t="b">
        <f>ISERROR(K869)</f>
        <v>0</v>
      </c>
      <c r="S869" t="b">
        <f>ISERROR(G869)</f>
        <v>0</v>
      </c>
      <c r="T869" t="b">
        <f>ISERROR(I869)</f>
        <v>0</v>
      </c>
      <c r="U869" t="b">
        <f>OR(P869:T869)</f>
        <v>0</v>
      </c>
      <c r="W869" s="3">
        <f>SUM(L869:O869)</f>
        <v>1</v>
      </c>
      <c r="Y869" t="s">
        <v>1710</v>
      </c>
      <c r="Z869" t="s">
        <v>1698</v>
      </c>
      <c r="AA869" t="s">
        <v>2014</v>
      </c>
      <c r="AB869" t="s">
        <v>1700</v>
      </c>
      <c r="AC869" t="s">
        <v>1729</v>
      </c>
      <c r="AD869" t="s">
        <v>2644</v>
      </c>
      <c r="AH869">
        <f>FIND(" en ",C869)</f>
        <v>6</v>
      </c>
      <c r="AI869" t="str">
        <f>MID(C869,AH869+4,9999)</f>
        <v>paseo de la castellana</v>
      </c>
      <c r="AJ869" t="str">
        <f>AI869&amp;" "&amp;D869&amp;", Madrid, Spain"</f>
        <v>paseo de la castellana , Madrid, Spain</v>
      </c>
    </row>
    <row r="870" spans="1:36" x14ac:dyDescent="0.35">
      <c r="A870" s="3">
        <v>1506</v>
      </c>
      <c r="B870" t="s">
        <v>1140</v>
      </c>
      <c r="C870" t="s">
        <v>1153</v>
      </c>
      <c r="D870" t="s">
        <v>1002</v>
      </c>
      <c r="E870" t="s">
        <v>1162</v>
      </c>
      <c r="F870" s="3">
        <v>5200</v>
      </c>
      <c r="G870" s="3">
        <v>4</v>
      </c>
      <c r="H870" s="3">
        <v>350</v>
      </c>
      <c r="I870" s="2">
        <v>7</v>
      </c>
      <c r="J870" s="3">
        <v>1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  <c r="P870" t="b">
        <f>ISBLANK(E870)</f>
        <v>0</v>
      </c>
      <c r="Q870" t="b">
        <f>ISERROR(J870)</f>
        <v>0</v>
      </c>
      <c r="R870" t="b">
        <f>ISERROR(K870)</f>
        <v>0</v>
      </c>
      <c r="S870" t="b">
        <f>ISERROR(G870)</f>
        <v>0</v>
      </c>
      <c r="T870" t="b">
        <f>ISERROR(I870)</f>
        <v>0</v>
      </c>
      <c r="U870" t="b">
        <f>OR(P870:T870)</f>
        <v>0</v>
      </c>
      <c r="W870" s="3">
        <f>SUM(L870:O870)</f>
        <v>0</v>
      </c>
      <c r="Y870" t="s">
        <v>1697</v>
      </c>
      <c r="Z870" t="s">
        <v>1698</v>
      </c>
      <c r="AA870" t="s">
        <v>2014</v>
      </c>
      <c r="AB870" t="s">
        <v>1700</v>
      </c>
      <c r="AC870" t="s">
        <v>1729</v>
      </c>
      <c r="AD870" t="s">
        <v>635</v>
      </c>
      <c r="AH870">
        <f>FIND(" en ",C870)</f>
        <v>5</v>
      </c>
      <c r="AI870" t="str">
        <f>MID(C870,AH870+4,9999)</f>
        <v>paseo de la Castellana</v>
      </c>
      <c r="AJ870" t="str">
        <f>AI870&amp;" "&amp;D870&amp;", Madrid, Spain"</f>
        <v>paseo de la Castellana 96, Madrid, Spain</v>
      </c>
    </row>
    <row r="871" spans="1:36" x14ac:dyDescent="0.35">
      <c r="A871" s="3">
        <v>1507</v>
      </c>
      <c r="B871" t="s">
        <v>1140</v>
      </c>
      <c r="C871" t="s">
        <v>1191</v>
      </c>
      <c r="E871" t="s">
        <v>1162</v>
      </c>
      <c r="F871" s="3">
        <v>5500</v>
      </c>
      <c r="G871" s="3">
        <v>4</v>
      </c>
      <c r="H871" s="3">
        <v>270</v>
      </c>
      <c r="I871" s="2">
        <v>7</v>
      </c>
      <c r="J871" s="3">
        <v>1</v>
      </c>
      <c r="K871" s="3">
        <v>1</v>
      </c>
      <c r="L871" s="3">
        <v>0</v>
      </c>
      <c r="M871" s="3">
        <v>0</v>
      </c>
      <c r="N871" s="3">
        <v>1</v>
      </c>
      <c r="O871" s="3">
        <v>0</v>
      </c>
      <c r="P871" t="b">
        <f>ISBLANK(E871)</f>
        <v>0</v>
      </c>
      <c r="Q871" t="b">
        <f>ISERROR(J871)</f>
        <v>0</v>
      </c>
      <c r="R871" t="b">
        <f>ISERROR(K871)</f>
        <v>0</v>
      </c>
      <c r="S871" t="b">
        <f>ISERROR(G871)</f>
        <v>0</v>
      </c>
      <c r="T871" t="b">
        <f>ISERROR(I871)</f>
        <v>0</v>
      </c>
      <c r="U871" t="b">
        <f>OR(P871:T871)</f>
        <v>0</v>
      </c>
      <c r="W871" s="3">
        <f>SUM(L871:O871)</f>
        <v>1</v>
      </c>
      <c r="Y871" t="s">
        <v>1718</v>
      </c>
      <c r="Z871" t="s">
        <v>1698</v>
      </c>
      <c r="AA871" t="s">
        <v>2014</v>
      </c>
      <c r="AB871" t="s">
        <v>1700</v>
      </c>
      <c r="AC871" t="s">
        <v>1729</v>
      </c>
      <c r="AD871" t="s">
        <v>2650</v>
      </c>
      <c r="AH871">
        <f>FIND(" en ",C871)</f>
        <v>7</v>
      </c>
      <c r="AI871" t="str">
        <f>MID(C871,AH871+4,9999)</f>
        <v>paseo de la Habana</v>
      </c>
      <c r="AJ871" t="str">
        <f>AI871&amp;" "&amp;D871&amp;", Madrid, Spain"</f>
        <v>paseo de la Habana , Madrid, Spain</v>
      </c>
    </row>
    <row r="872" spans="1:36" x14ac:dyDescent="0.35">
      <c r="A872" s="3">
        <v>1510</v>
      </c>
      <c r="B872" t="s">
        <v>1140</v>
      </c>
      <c r="C872" t="s">
        <v>1194</v>
      </c>
      <c r="E872" t="s">
        <v>1162</v>
      </c>
      <c r="F872" s="3">
        <v>7500</v>
      </c>
      <c r="G872" s="3">
        <v>4</v>
      </c>
      <c r="H872" s="3">
        <v>300</v>
      </c>
      <c r="I872" s="1" t="e">
        <v>#NULL!</v>
      </c>
      <c r="J872" s="1" t="e">
        <v>#NULL!</v>
      </c>
      <c r="K872" s="1" t="e">
        <v>#NULL!</v>
      </c>
      <c r="L872" s="3">
        <v>0</v>
      </c>
      <c r="M872" s="3">
        <v>1</v>
      </c>
      <c r="N872" s="3">
        <v>0</v>
      </c>
      <c r="O872" s="3">
        <v>1</v>
      </c>
      <c r="P872" t="b">
        <f>ISBLANK(E872)</f>
        <v>0</v>
      </c>
      <c r="Q872" t="b">
        <f>ISERROR(J872)</f>
        <v>1</v>
      </c>
      <c r="R872" t="b">
        <f>ISERROR(K872)</f>
        <v>1</v>
      </c>
      <c r="S872" t="b">
        <f>ISERROR(G872)</f>
        <v>0</v>
      </c>
      <c r="T872" t="b">
        <f>ISERROR(I872)</f>
        <v>1</v>
      </c>
      <c r="U872" t="b">
        <f>OR(P872:T872)</f>
        <v>1</v>
      </c>
      <c r="W872" s="5">
        <f>SUM(L872:O872)</f>
        <v>2</v>
      </c>
      <c r="Y872" t="s">
        <v>1767</v>
      </c>
      <c r="Z872" t="s">
        <v>1769</v>
      </c>
      <c r="AA872" t="s">
        <v>1698</v>
      </c>
      <c r="AB872" t="s">
        <v>1735</v>
      </c>
      <c r="AC872" t="s">
        <v>2653</v>
      </c>
      <c r="AH872">
        <f>FIND(" en ",C872)</f>
        <v>15</v>
      </c>
      <c r="AI872" t="str">
        <f>MID(C872,AH872+4,9999)</f>
        <v>Emilio Campion</v>
      </c>
      <c r="AJ872" t="str">
        <f>AI872&amp;" "&amp;D872&amp;", Madrid, Spain"</f>
        <v>Emilio Campion , Madrid, Spain</v>
      </c>
    </row>
    <row r="873" spans="1:36" x14ac:dyDescent="0.35">
      <c r="A873" s="3">
        <v>1513</v>
      </c>
      <c r="B873" t="s">
        <v>1140</v>
      </c>
      <c r="C873" t="s">
        <v>1161</v>
      </c>
      <c r="E873" t="s">
        <v>1162</v>
      </c>
      <c r="F873" s="3">
        <v>3800</v>
      </c>
      <c r="G873" s="3">
        <v>5</v>
      </c>
      <c r="H873" s="3">
        <v>211</v>
      </c>
      <c r="I873" s="2">
        <v>3</v>
      </c>
      <c r="J873" s="3">
        <v>1</v>
      </c>
      <c r="K873" s="3">
        <v>1</v>
      </c>
      <c r="L873" s="3">
        <v>0</v>
      </c>
      <c r="M873" s="3">
        <v>0</v>
      </c>
      <c r="N873" s="3">
        <v>0</v>
      </c>
      <c r="O873" s="3">
        <v>0</v>
      </c>
      <c r="P873" t="b">
        <f>ISBLANK(E873)</f>
        <v>0</v>
      </c>
      <c r="Q873" t="b">
        <f>ISERROR(J873)</f>
        <v>0</v>
      </c>
      <c r="R873" t="b">
        <f>ISERROR(K873)</f>
        <v>0</v>
      </c>
      <c r="S873" t="b">
        <f>ISERROR(G873)</f>
        <v>0</v>
      </c>
      <c r="T873" t="b">
        <f>ISERROR(I873)</f>
        <v>0</v>
      </c>
      <c r="U873" t="b">
        <f>OR(P873:T873)</f>
        <v>0</v>
      </c>
      <c r="W873" s="3">
        <f>SUM(L873:O873)</f>
        <v>0</v>
      </c>
      <c r="Y873" t="s">
        <v>1697</v>
      </c>
      <c r="Z873" t="s">
        <v>1698</v>
      </c>
      <c r="AA873" t="s">
        <v>2062</v>
      </c>
      <c r="AB873" t="s">
        <v>2630</v>
      </c>
      <c r="AH873">
        <f>FIND(" en ",C873)</f>
        <v>5</v>
      </c>
      <c r="AI873" t="str">
        <f>MID(C873,AH873+4,9999)</f>
        <v>El Viso</v>
      </c>
      <c r="AJ873" t="str">
        <f>AI873&amp;" "&amp;D873&amp;", Madrid, Spain"</f>
        <v>El Viso , Madrid, Spain</v>
      </c>
    </row>
    <row r="874" spans="1:36" x14ac:dyDescent="0.35">
      <c r="A874" s="3">
        <v>1516</v>
      </c>
      <c r="B874" t="s">
        <v>1140</v>
      </c>
      <c r="C874" t="s">
        <v>1161</v>
      </c>
      <c r="E874" t="s">
        <v>1162</v>
      </c>
      <c r="F874" s="3">
        <v>2700</v>
      </c>
      <c r="G874" s="3">
        <v>2</v>
      </c>
      <c r="H874" s="3">
        <v>90</v>
      </c>
      <c r="I874" s="2">
        <v>6</v>
      </c>
      <c r="J874" s="3">
        <v>1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  <c r="P874" t="b">
        <f>ISBLANK(E874)</f>
        <v>0</v>
      </c>
      <c r="Q874" t="b">
        <f>ISERROR(J874)</f>
        <v>0</v>
      </c>
      <c r="R874" t="b">
        <f>ISERROR(K874)</f>
        <v>0</v>
      </c>
      <c r="S874" t="b">
        <f>ISERROR(G874)</f>
        <v>0</v>
      </c>
      <c r="T874" t="b">
        <f>ISERROR(I874)</f>
        <v>0</v>
      </c>
      <c r="U874" t="b">
        <f>OR(P874:T874)</f>
        <v>0</v>
      </c>
      <c r="W874" s="3">
        <f>SUM(L874:O874)</f>
        <v>0</v>
      </c>
      <c r="Y874" t="s">
        <v>1697</v>
      </c>
      <c r="Z874" t="s">
        <v>1698</v>
      </c>
      <c r="AA874" t="s">
        <v>2062</v>
      </c>
      <c r="AB874" t="s">
        <v>2630</v>
      </c>
      <c r="AH874">
        <f>FIND(" en ",C874)</f>
        <v>5</v>
      </c>
      <c r="AI874" t="str">
        <f>MID(C874,AH874+4,9999)</f>
        <v>El Viso</v>
      </c>
      <c r="AJ874" t="str">
        <f>AI874&amp;" "&amp;D874&amp;", Madrid, Spain"</f>
        <v>El Viso , Madrid, Spain</v>
      </c>
    </row>
    <row r="875" spans="1:36" x14ac:dyDescent="0.35">
      <c r="A875" s="3">
        <v>1522</v>
      </c>
      <c r="B875" t="s">
        <v>1140</v>
      </c>
      <c r="C875" t="s">
        <v>1202</v>
      </c>
      <c r="E875" t="s">
        <v>1162</v>
      </c>
      <c r="F875" s="3">
        <v>3100</v>
      </c>
      <c r="G875" s="3">
        <v>4</v>
      </c>
      <c r="H875" s="3">
        <v>200</v>
      </c>
      <c r="I875" s="2">
        <v>6</v>
      </c>
      <c r="J875" s="3">
        <v>1</v>
      </c>
      <c r="K875" s="3">
        <v>1</v>
      </c>
      <c r="L875" s="3">
        <v>0</v>
      </c>
      <c r="M875" s="3">
        <v>0</v>
      </c>
      <c r="N875" s="3">
        <v>0</v>
      </c>
      <c r="O875" s="3">
        <v>0</v>
      </c>
      <c r="P875" t="b">
        <f>ISBLANK(E875)</f>
        <v>0</v>
      </c>
      <c r="Q875" t="b">
        <f>ISERROR(J875)</f>
        <v>0</v>
      </c>
      <c r="R875" t="b">
        <f>ISERROR(K875)</f>
        <v>0</v>
      </c>
      <c r="S875" t="b">
        <f>ISERROR(G875)</f>
        <v>0</v>
      </c>
      <c r="T875" t="b">
        <f>ISERROR(I875)</f>
        <v>0</v>
      </c>
      <c r="U875" t="b">
        <f>OR(P875:T875)</f>
        <v>0</v>
      </c>
      <c r="W875" s="3">
        <f>SUM(L875:O875)</f>
        <v>0</v>
      </c>
      <c r="Y875" t="s">
        <v>1697</v>
      </c>
      <c r="Z875" t="s">
        <v>1698</v>
      </c>
      <c r="AA875" t="s">
        <v>2014</v>
      </c>
      <c r="AB875" t="s">
        <v>1700</v>
      </c>
      <c r="AC875" t="s">
        <v>1729</v>
      </c>
      <c r="AD875" t="s">
        <v>2650</v>
      </c>
      <c r="AH875">
        <f>FIND(" en ",C875)</f>
        <v>5</v>
      </c>
      <c r="AI875" t="str">
        <f>MID(C875,AH875+4,9999)</f>
        <v>paseo de la Habana</v>
      </c>
      <c r="AJ875" t="str">
        <f>AI875&amp;" "&amp;D875&amp;", Madrid, Spain"</f>
        <v>paseo de la Habana , Madrid, Spain</v>
      </c>
    </row>
    <row r="876" spans="1:36" x14ac:dyDescent="0.35">
      <c r="A876" s="3">
        <v>1530</v>
      </c>
      <c r="B876" t="s">
        <v>1140</v>
      </c>
      <c r="C876" t="s">
        <v>1202</v>
      </c>
      <c r="E876" t="s">
        <v>1162</v>
      </c>
      <c r="F876" s="3">
        <v>2400</v>
      </c>
      <c r="G876" s="3">
        <v>3</v>
      </c>
      <c r="H876" s="3">
        <v>150</v>
      </c>
      <c r="I876" s="2">
        <v>3</v>
      </c>
      <c r="J876" s="3">
        <v>1</v>
      </c>
      <c r="K876" s="3">
        <v>1</v>
      </c>
      <c r="L876" s="3">
        <v>0</v>
      </c>
      <c r="M876" s="3">
        <v>0</v>
      </c>
      <c r="N876" s="3">
        <v>0</v>
      </c>
      <c r="O876" s="3">
        <v>0</v>
      </c>
      <c r="P876" t="b">
        <f>ISBLANK(E876)</f>
        <v>0</v>
      </c>
      <c r="Q876" t="b">
        <f>ISERROR(J876)</f>
        <v>0</v>
      </c>
      <c r="R876" t="b">
        <f>ISERROR(K876)</f>
        <v>0</v>
      </c>
      <c r="S876" t="b">
        <f>ISERROR(G876)</f>
        <v>0</v>
      </c>
      <c r="T876" t="b">
        <f>ISERROR(I876)</f>
        <v>0</v>
      </c>
      <c r="U876" t="b">
        <f>OR(P876:T876)</f>
        <v>0</v>
      </c>
      <c r="W876" s="3">
        <f>SUM(L876:O876)</f>
        <v>0</v>
      </c>
      <c r="Y876" t="s">
        <v>1697</v>
      </c>
      <c r="Z876" t="s">
        <v>1698</v>
      </c>
      <c r="AA876" t="s">
        <v>2014</v>
      </c>
      <c r="AB876" t="s">
        <v>1700</v>
      </c>
      <c r="AC876" t="s">
        <v>1729</v>
      </c>
      <c r="AD876" t="s">
        <v>2650</v>
      </c>
      <c r="AH876">
        <f>FIND(" en ",C876)</f>
        <v>5</v>
      </c>
      <c r="AI876" t="str">
        <f>MID(C876,AH876+4,9999)</f>
        <v>paseo de la Habana</v>
      </c>
      <c r="AJ876" t="str">
        <f>AI876&amp;" "&amp;D876&amp;", Madrid, Spain"</f>
        <v>paseo de la Habana , Madrid, Spain</v>
      </c>
    </row>
    <row r="877" spans="1:36" x14ac:dyDescent="0.35">
      <c r="A877" s="3">
        <v>1539</v>
      </c>
      <c r="B877" t="s">
        <v>1140</v>
      </c>
      <c r="C877" t="s">
        <v>1214</v>
      </c>
      <c r="E877" t="s">
        <v>1162</v>
      </c>
      <c r="F877" s="3">
        <v>3400</v>
      </c>
      <c r="G877" s="3">
        <v>4</v>
      </c>
      <c r="H877" s="3">
        <v>190</v>
      </c>
      <c r="I877" s="1" t="e">
        <v>#NULL!</v>
      </c>
      <c r="J877" s="1" t="e">
        <v>#NULL!</v>
      </c>
      <c r="K877" s="1" t="e">
        <v>#NULL!</v>
      </c>
      <c r="L877" s="3">
        <v>0</v>
      </c>
      <c r="M877" s="3">
        <v>1</v>
      </c>
      <c r="N877" s="3">
        <v>0</v>
      </c>
      <c r="O877" s="3">
        <v>1</v>
      </c>
      <c r="P877" t="b">
        <f>ISBLANK(E877)</f>
        <v>0</v>
      </c>
      <c r="Q877" t="b">
        <f>ISERROR(J877)</f>
        <v>1</v>
      </c>
      <c r="R877" t="b">
        <f>ISERROR(K877)</f>
        <v>1</v>
      </c>
      <c r="S877" t="b">
        <f>ISERROR(G877)</f>
        <v>0</v>
      </c>
      <c r="T877" t="b">
        <f>ISERROR(I877)</f>
        <v>1</v>
      </c>
      <c r="U877" t="b">
        <f>OR(P877:T877)</f>
        <v>1</v>
      </c>
      <c r="W877" s="5">
        <f>SUM(L877:O877)</f>
        <v>2</v>
      </c>
      <c r="Y877" t="s">
        <v>1767</v>
      </c>
      <c r="Z877" t="s">
        <v>1769</v>
      </c>
      <c r="AA877" t="s">
        <v>1698</v>
      </c>
      <c r="AB877" t="s">
        <v>1699</v>
      </c>
      <c r="AC877" t="s">
        <v>2037</v>
      </c>
      <c r="AD877" t="s">
        <v>1700</v>
      </c>
      <c r="AE877" t="s">
        <v>2666</v>
      </c>
      <c r="AH877">
        <f>FIND(" en ",C877)</f>
        <v>15</v>
      </c>
      <c r="AI877" t="str">
        <f>MID(C877,AH877+4,9999)</f>
        <v>calle Marqués de Valdecilla</v>
      </c>
      <c r="AJ877" t="str">
        <f>AI877&amp;" "&amp;D877&amp;", Madrid, Spain"</f>
        <v>calle Marqués de Valdecilla , Madrid, Spain</v>
      </c>
    </row>
    <row r="878" spans="1:36" x14ac:dyDescent="0.35">
      <c r="A878" s="3">
        <v>1540</v>
      </c>
      <c r="B878" t="s">
        <v>1140</v>
      </c>
      <c r="C878" t="s">
        <v>1202</v>
      </c>
      <c r="E878" t="s">
        <v>1162</v>
      </c>
      <c r="F878" s="3">
        <v>3000</v>
      </c>
      <c r="G878" s="3">
        <v>4</v>
      </c>
      <c r="H878" s="3">
        <v>165</v>
      </c>
      <c r="I878" s="2">
        <v>7</v>
      </c>
      <c r="J878" s="3">
        <v>1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  <c r="P878" t="b">
        <f>ISBLANK(E878)</f>
        <v>0</v>
      </c>
      <c r="Q878" t="b">
        <f>ISERROR(J878)</f>
        <v>0</v>
      </c>
      <c r="R878" t="b">
        <f>ISERROR(K878)</f>
        <v>0</v>
      </c>
      <c r="S878" t="b">
        <f>ISERROR(G878)</f>
        <v>0</v>
      </c>
      <c r="T878" t="b">
        <f>ISERROR(I878)</f>
        <v>0</v>
      </c>
      <c r="U878" t="b">
        <f>OR(P878:T878)</f>
        <v>0</v>
      </c>
      <c r="W878" s="3">
        <f>SUM(L878:O878)</f>
        <v>0</v>
      </c>
      <c r="Y878" t="s">
        <v>1697</v>
      </c>
      <c r="Z878" t="s">
        <v>1698</v>
      </c>
      <c r="AA878" t="s">
        <v>2014</v>
      </c>
      <c r="AB878" t="s">
        <v>1700</v>
      </c>
      <c r="AC878" t="s">
        <v>1729</v>
      </c>
      <c r="AD878" t="s">
        <v>2650</v>
      </c>
      <c r="AH878">
        <f>FIND(" en ",C878)</f>
        <v>5</v>
      </c>
      <c r="AI878" t="str">
        <f>MID(C878,AH878+4,9999)</f>
        <v>paseo de la Habana</v>
      </c>
      <c r="AJ878" t="str">
        <f>AI878&amp;" "&amp;D878&amp;", Madrid, Spain"</f>
        <v>paseo de la Habana , Madrid, Spain</v>
      </c>
    </row>
    <row r="879" spans="1:36" x14ac:dyDescent="0.35">
      <c r="A879" s="3">
        <v>1546</v>
      </c>
      <c r="B879" t="s">
        <v>1140</v>
      </c>
      <c r="C879" t="s">
        <v>1218</v>
      </c>
      <c r="E879" t="s">
        <v>1162</v>
      </c>
      <c r="F879" s="3">
        <v>1580</v>
      </c>
      <c r="G879" s="3">
        <v>2</v>
      </c>
      <c r="H879" s="3">
        <v>80</v>
      </c>
      <c r="I879" s="2">
        <v>7</v>
      </c>
      <c r="J879" s="3">
        <v>1</v>
      </c>
      <c r="K879" s="3">
        <v>1</v>
      </c>
      <c r="L879" s="3">
        <v>0</v>
      </c>
      <c r="M879" s="3">
        <v>0</v>
      </c>
      <c r="N879" s="3">
        <v>0</v>
      </c>
      <c r="O879" s="3">
        <v>0</v>
      </c>
      <c r="P879" t="b">
        <f>ISBLANK(E879)</f>
        <v>0</v>
      </c>
      <c r="Q879" t="b">
        <f>ISERROR(J879)</f>
        <v>0</v>
      </c>
      <c r="R879" t="b">
        <f>ISERROR(K879)</f>
        <v>0</v>
      </c>
      <c r="S879" t="b">
        <f>ISERROR(G879)</f>
        <v>0</v>
      </c>
      <c r="T879" t="b">
        <f>ISERROR(I879)</f>
        <v>0</v>
      </c>
      <c r="U879" t="b">
        <f>OR(P879:T879)</f>
        <v>0</v>
      </c>
      <c r="W879" s="3">
        <f>SUM(L879:O879)</f>
        <v>0</v>
      </c>
      <c r="Y879" t="s">
        <v>1697</v>
      </c>
      <c r="Z879" t="s">
        <v>1698</v>
      </c>
      <c r="AA879" t="s">
        <v>2671</v>
      </c>
      <c r="AB879" t="s">
        <v>2672</v>
      </c>
      <c r="AH879">
        <f>FIND(" en ",C879)</f>
        <v>5</v>
      </c>
      <c r="AI879" t="str">
        <f>MID(C879,AH879+4,9999)</f>
        <v>Gutierrez Solana</v>
      </c>
      <c r="AJ879" t="str">
        <f>AI879&amp;" "&amp;D879&amp;", Madrid, Spain"</f>
        <v>Gutierrez Solana , Madrid, Spain</v>
      </c>
    </row>
    <row r="880" spans="1:36" x14ac:dyDescent="0.35">
      <c r="A880" s="3">
        <v>1550</v>
      </c>
      <c r="B880" t="s">
        <v>1140</v>
      </c>
      <c r="C880" t="s">
        <v>1161</v>
      </c>
      <c r="E880" t="s">
        <v>1162</v>
      </c>
      <c r="F880" s="3">
        <v>2000</v>
      </c>
      <c r="G880" s="3">
        <v>2</v>
      </c>
      <c r="H880" s="3">
        <v>116</v>
      </c>
      <c r="I880" s="2">
        <v>1</v>
      </c>
      <c r="J880" s="3">
        <v>1</v>
      </c>
      <c r="K880" s="3">
        <v>1</v>
      </c>
      <c r="L880" s="3">
        <v>0</v>
      </c>
      <c r="M880" s="3">
        <v>0</v>
      </c>
      <c r="N880" s="3">
        <v>0</v>
      </c>
      <c r="O880" s="3">
        <v>0</v>
      </c>
      <c r="P880" t="b">
        <f>ISBLANK(E880)</f>
        <v>0</v>
      </c>
      <c r="Q880" t="b">
        <f>ISERROR(J880)</f>
        <v>0</v>
      </c>
      <c r="R880" t="b">
        <f>ISERROR(K880)</f>
        <v>0</v>
      </c>
      <c r="S880" t="b">
        <f>ISERROR(G880)</f>
        <v>0</v>
      </c>
      <c r="T880" t="b">
        <f>ISERROR(I880)</f>
        <v>0</v>
      </c>
      <c r="U880" t="b">
        <f>OR(P880:T880)</f>
        <v>0</v>
      </c>
      <c r="W880" s="3">
        <f>SUM(L880:O880)</f>
        <v>0</v>
      </c>
      <c r="Y880" t="s">
        <v>1697</v>
      </c>
      <c r="Z880" t="s">
        <v>1698</v>
      </c>
      <c r="AA880" t="s">
        <v>2062</v>
      </c>
      <c r="AB880" t="s">
        <v>2630</v>
      </c>
      <c r="AH880">
        <f>FIND(" en ",C880)</f>
        <v>5</v>
      </c>
      <c r="AI880" t="str">
        <f>MID(C880,AH880+4,9999)</f>
        <v>El Viso</v>
      </c>
      <c r="AJ880" t="str">
        <f>AI880&amp;" "&amp;D880&amp;", Madrid, Spain"</f>
        <v>El Viso , Madrid, Spain</v>
      </c>
    </row>
    <row r="881" spans="1:36" x14ac:dyDescent="0.35">
      <c r="A881" s="3">
        <v>1553</v>
      </c>
      <c r="B881" t="s">
        <v>1140</v>
      </c>
      <c r="C881" t="s">
        <v>1153</v>
      </c>
      <c r="E881" t="s">
        <v>1162</v>
      </c>
      <c r="F881" s="3">
        <v>6500</v>
      </c>
      <c r="G881" s="3">
        <v>5</v>
      </c>
      <c r="H881" s="3">
        <v>420</v>
      </c>
      <c r="I881" s="2">
        <v>3</v>
      </c>
      <c r="J881" s="3">
        <v>1</v>
      </c>
      <c r="K881" s="3">
        <v>1</v>
      </c>
      <c r="L881" s="3">
        <v>0</v>
      </c>
      <c r="M881" s="3">
        <v>0</v>
      </c>
      <c r="N881" s="3">
        <v>0</v>
      </c>
      <c r="O881" s="3">
        <v>0</v>
      </c>
      <c r="P881" t="b">
        <f>ISBLANK(E881)</f>
        <v>0</v>
      </c>
      <c r="Q881" t="b">
        <f>ISERROR(J881)</f>
        <v>0</v>
      </c>
      <c r="R881" t="b">
        <f>ISERROR(K881)</f>
        <v>0</v>
      </c>
      <c r="S881" t="b">
        <f>ISERROR(G881)</f>
        <v>0</v>
      </c>
      <c r="T881" t="b">
        <f>ISERROR(I881)</f>
        <v>0</v>
      </c>
      <c r="U881" t="b">
        <f>OR(P881:T881)</f>
        <v>0</v>
      </c>
      <c r="W881" s="3">
        <f>SUM(L881:O881)</f>
        <v>0</v>
      </c>
      <c r="Y881" t="s">
        <v>1697</v>
      </c>
      <c r="Z881" t="s">
        <v>1698</v>
      </c>
      <c r="AA881" t="s">
        <v>2014</v>
      </c>
      <c r="AB881" t="s">
        <v>1700</v>
      </c>
      <c r="AC881" t="s">
        <v>1729</v>
      </c>
      <c r="AD881" t="s">
        <v>635</v>
      </c>
      <c r="AH881">
        <f>FIND(" en ",C881)</f>
        <v>5</v>
      </c>
      <c r="AI881" t="str">
        <f>MID(C881,AH881+4,9999)</f>
        <v>paseo de la Castellana</v>
      </c>
      <c r="AJ881" t="str">
        <f>AI881&amp;" "&amp;D881&amp;", Madrid, Spain"</f>
        <v>paseo de la Castellana , Madrid, Spain</v>
      </c>
    </row>
    <row r="882" spans="1:36" x14ac:dyDescent="0.35">
      <c r="A882" s="3">
        <v>1554</v>
      </c>
      <c r="B882" t="s">
        <v>1140</v>
      </c>
      <c r="C882" t="s">
        <v>1223</v>
      </c>
      <c r="E882" t="s">
        <v>1162</v>
      </c>
      <c r="F882" s="3">
        <v>5950</v>
      </c>
      <c r="G882" s="3">
        <v>4</v>
      </c>
      <c r="H882" s="3">
        <v>380</v>
      </c>
      <c r="I882" s="2">
        <v>7</v>
      </c>
      <c r="J882" s="3">
        <v>1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  <c r="P882" t="b">
        <f>ISBLANK(E882)</f>
        <v>0</v>
      </c>
      <c r="Q882" t="b">
        <f>ISERROR(J882)</f>
        <v>0</v>
      </c>
      <c r="R882" t="b">
        <f>ISERROR(K882)</f>
        <v>0</v>
      </c>
      <c r="S882" t="b">
        <f>ISERROR(G882)</f>
        <v>0</v>
      </c>
      <c r="T882" t="b">
        <f>ISERROR(I882)</f>
        <v>0</v>
      </c>
      <c r="U882" t="b">
        <f>OR(P882:T882)</f>
        <v>0</v>
      </c>
      <c r="W882" s="3">
        <f>SUM(L882:O882)</f>
        <v>0</v>
      </c>
      <c r="Y882" t="s">
        <v>1697</v>
      </c>
      <c r="Z882" t="s">
        <v>1698</v>
      </c>
      <c r="AA882" t="s">
        <v>1699</v>
      </c>
      <c r="AB882" t="s">
        <v>1833</v>
      </c>
      <c r="AC882" t="s">
        <v>1700</v>
      </c>
      <c r="AD882" t="s">
        <v>2675</v>
      </c>
      <c r="AH882">
        <f>FIND(" en ",C882)</f>
        <v>5</v>
      </c>
      <c r="AI882" t="str">
        <f>MID(C882,AH882+4,9999)</f>
        <v>calle Pedro de Valdivia</v>
      </c>
      <c r="AJ882" t="str">
        <f>AI882&amp;" "&amp;D882&amp;", Madrid, Spain"</f>
        <v>calle Pedro de Valdivia , Madrid, Spain</v>
      </c>
    </row>
    <row r="883" spans="1:36" x14ac:dyDescent="0.35">
      <c r="A883" s="3">
        <v>1559</v>
      </c>
      <c r="B883" t="s">
        <v>1140</v>
      </c>
      <c r="C883" t="s">
        <v>1228</v>
      </c>
      <c r="E883" t="s">
        <v>1162</v>
      </c>
      <c r="F883" s="3">
        <v>3149</v>
      </c>
      <c r="G883" s="3">
        <v>4</v>
      </c>
      <c r="H883" s="3">
        <v>250</v>
      </c>
      <c r="I883" s="2">
        <v>0</v>
      </c>
      <c r="J883" s="3">
        <v>1</v>
      </c>
      <c r="K883" s="3">
        <v>1</v>
      </c>
      <c r="L883" s="3">
        <v>0</v>
      </c>
      <c r="M883" s="3">
        <v>0</v>
      </c>
      <c r="N883" s="3">
        <v>1</v>
      </c>
      <c r="O883" s="3">
        <v>0</v>
      </c>
      <c r="P883" t="b">
        <f>ISBLANK(E883)</f>
        <v>0</v>
      </c>
      <c r="Q883" t="b">
        <f>ISERROR(J883)</f>
        <v>0</v>
      </c>
      <c r="R883" t="b">
        <f>ISERROR(K883)</f>
        <v>0</v>
      </c>
      <c r="S883" t="b">
        <f>ISERROR(G883)</f>
        <v>0</v>
      </c>
      <c r="T883" t="b">
        <f>ISERROR(I883)</f>
        <v>0</v>
      </c>
      <c r="U883" t="b">
        <f>OR(P883:T883)</f>
        <v>0</v>
      </c>
      <c r="W883" s="3">
        <f>SUM(L883:O883)</f>
        <v>1</v>
      </c>
      <c r="Y883" t="s">
        <v>1718</v>
      </c>
      <c r="Z883" t="s">
        <v>1698</v>
      </c>
      <c r="AA883" t="s">
        <v>2062</v>
      </c>
      <c r="AB883" t="s">
        <v>2630</v>
      </c>
      <c r="AH883">
        <f>FIND(" en ",C883)</f>
        <v>7</v>
      </c>
      <c r="AI883" t="str">
        <f>MID(C883,AH883+4,9999)</f>
        <v>El Viso</v>
      </c>
      <c r="AJ883" t="str">
        <f>AI883&amp;" "&amp;D883&amp;", Madrid, Spain"</f>
        <v>El Viso , Madrid, Spain</v>
      </c>
    </row>
    <row r="884" spans="1:36" x14ac:dyDescent="0.35">
      <c r="A884" s="3">
        <v>1571</v>
      </c>
      <c r="B884" t="s">
        <v>1140</v>
      </c>
      <c r="C884" t="s">
        <v>1161</v>
      </c>
      <c r="E884" t="s">
        <v>1162</v>
      </c>
      <c r="F884" s="3">
        <v>3000</v>
      </c>
      <c r="G884" s="3">
        <v>4</v>
      </c>
      <c r="H884" s="3">
        <v>200</v>
      </c>
      <c r="I884" s="2">
        <v>5</v>
      </c>
      <c r="J884" s="1" t="e">
        <v>#NULL!</v>
      </c>
      <c r="K884" s="1" t="e">
        <v>#NULL!</v>
      </c>
      <c r="L884" s="3">
        <v>0</v>
      </c>
      <c r="M884" s="3">
        <v>0</v>
      </c>
      <c r="N884" s="3">
        <v>0</v>
      </c>
      <c r="O884" s="3">
        <v>0</v>
      </c>
      <c r="P884" t="b">
        <f>ISBLANK(E884)</f>
        <v>0</v>
      </c>
      <c r="Q884" t="b">
        <f>ISERROR(J884)</f>
        <v>1</v>
      </c>
      <c r="R884" t="b">
        <f>ISERROR(K884)</f>
        <v>1</v>
      </c>
      <c r="S884" t="b">
        <f>ISERROR(G884)</f>
        <v>0</v>
      </c>
      <c r="T884" t="b">
        <f>ISERROR(I884)</f>
        <v>0</v>
      </c>
      <c r="U884" t="b">
        <f>OR(P884:T884)</f>
        <v>1</v>
      </c>
      <c r="W884" s="3">
        <f>SUM(L884:O884)</f>
        <v>0</v>
      </c>
      <c r="Y884" t="s">
        <v>1697</v>
      </c>
      <c r="Z884" t="s">
        <v>1698</v>
      </c>
      <c r="AA884" t="s">
        <v>2062</v>
      </c>
      <c r="AB884" t="s">
        <v>2630</v>
      </c>
      <c r="AH884">
        <f>FIND(" en ",C884)</f>
        <v>5</v>
      </c>
      <c r="AI884" t="str">
        <f>MID(C884,AH884+4,9999)</f>
        <v>El Viso</v>
      </c>
      <c r="AJ884" t="str">
        <f>AI884&amp;" "&amp;D884&amp;", Madrid, Spain"</f>
        <v>El Viso , Madrid, Spain</v>
      </c>
    </row>
    <row r="885" spans="1:36" x14ac:dyDescent="0.35">
      <c r="A885" s="3">
        <v>1577</v>
      </c>
      <c r="B885" t="s">
        <v>1140</v>
      </c>
      <c r="C885" t="s">
        <v>1238</v>
      </c>
      <c r="D885" t="s">
        <v>126</v>
      </c>
      <c r="E885" t="s">
        <v>1162</v>
      </c>
      <c r="F885" s="3">
        <v>2700</v>
      </c>
      <c r="G885" s="3">
        <v>1</v>
      </c>
      <c r="H885" s="3">
        <v>68</v>
      </c>
      <c r="I885" s="2">
        <v>0</v>
      </c>
      <c r="J885" s="3">
        <v>1</v>
      </c>
      <c r="K885" s="3">
        <v>1</v>
      </c>
      <c r="L885" s="3">
        <v>0</v>
      </c>
      <c r="M885" s="3">
        <v>0</v>
      </c>
      <c r="N885" s="3">
        <v>0</v>
      </c>
      <c r="O885" s="3">
        <v>0</v>
      </c>
      <c r="P885" t="b">
        <f>ISBLANK(E885)</f>
        <v>0</v>
      </c>
      <c r="Q885" t="b">
        <f>ISERROR(J885)</f>
        <v>0</v>
      </c>
      <c r="R885" t="b">
        <f>ISERROR(K885)</f>
        <v>0</v>
      </c>
      <c r="S885" t="b">
        <f>ISERROR(G885)</f>
        <v>0</v>
      </c>
      <c r="T885" t="b">
        <f>ISERROR(I885)</f>
        <v>0</v>
      </c>
      <c r="U885" t="b">
        <f>OR(P885:T885)</f>
        <v>0</v>
      </c>
      <c r="W885" s="3">
        <f>SUM(L885:O885)</f>
        <v>0</v>
      </c>
      <c r="Y885" t="s">
        <v>1697</v>
      </c>
      <c r="Z885" t="s">
        <v>1698</v>
      </c>
      <c r="AA885" t="s">
        <v>1699</v>
      </c>
      <c r="AB885" t="s">
        <v>1708</v>
      </c>
      <c r="AC885" t="s">
        <v>2688</v>
      </c>
      <c r="AH885">
        <f>FIND(" en ",C885)</f>
        <v>5</v>
      </c>
      <c r="AI885" t="str">
        <f>MID(C885,AH885+4,9999)</f>
        <v>calle del pinar</v>
      </c>
      <c r="AJ885" t="str">
        <f>AI885&amp;" "&amp;D885&amp;", Madrid, Spain"</f>
        <v>calle del pinar 22, Madrid, Spain</v>
      </c>
    </row>
    <row r="886" spans="1:36" x14ac:dyDescent="0.35">
      <c r="A886" s="3">
        <v>1580</v>
      </c>
      <c r="B886" t="s">
        <v>1140</v>
      </c>
      <c r="C886" t="s">
        <v>1240</v>
      </c>
      <c r="D886" t="s">
        <v>33</v>
      </c>
      <c r="E886" t="s">
        <v>1162</v>
      </c>
      <c r="F886" s="3">
        <v>1900</v>
      </c>
      <c r="G886" s="3">
        <v>2</v>
      </c>
      <c r="H886" s="3">
        <v>119</v>
      </c>
      <c r="I886" s="2">
        <v>1</v>
      </c>
      <c r="J886" s="3">
        <v>1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  <c r="P886" t="b">
        <f>ISBLANK(E886)</f>
        <v>0</v>
      </c>
      <c r="Q886" t="b">
        <f>ISERROR(J886)</f>
        <v>0</v>
      </c>
      <c r="R886" t="b">
        <f>ISERROR(K886)</f>
        <v>0</v>
      </c>
      <c r="S886" t="b">
        <f>ISERROR(G886)</f>
        <v>0</v>
      </c>
      <c r="T886" t="b">
        <f>ISERROR(I886)</f>
        <v>0</v>
      </c>
      <c r="U886" t="b">
        <f>OR(P886:T886)</f>
        <v>0</v>
      </c>
      <c r="W886" s="3">
        <f>SUM(L886:O886)</f>
        <v>0</v>
      </c>
      <c r="Y886" t="s">
        <v>1697</v>
      </c>
      <c r="Z886" t="s">
        <v>1698</v>
      </c>
      <c r="AA886" t="s">
        <v>1699</v>
      </c>
      <c r="AB886" t="s">
        <v>1960</v>
      </c>
      <c r="AC886" t="s">
        <v>2690</v>
      </c>
      <c r="AD886" t="s">
        <v>2146</v>
      </c>
      <c r="AH886">
        <f>FIND(" en ",C886)</f>
        <v>5</v>
      </c>
      <c r="AI886" t="str">
        <f>MID(C886,AH886+4,9999)</f>
        <v>calle Antonio Rodriguez Villa</v>
      </c>
      <c r="AJ886" t="str">
        <f>AI886&amp;" "&amp;D886&amp;", Madrid, Spain"</f>
        <v>calle Antonio Rodriguez Villa 17, Madrid, Spain</v>
      </c>
    </row>
    <row r="887" spans="1:36" x14ac:dyDescent="0.35">
      <c r="A887" s="3">
        <v>1581</v>
      </c>
      <c r="B887" t="s">
        <v>1140</v>
      </c>
      <c r="C887" t="s">
        <v>1241</v>
      </c>
      <c r="E887" t="s">
        <v>1162</v>
      </c>
      <c r="F887" s="3">
        <v>1150</v>
      </c>
      <c r="G887" s="3">
        <v>2</v>
      </c>
      <c r="H887" s="3">
        <v>70</v>
      </c>
      <c r="I887" s="2">
        <v>1</v>
      </c>
      <c r="J887" s="1" t="e">
        <v>#NULL!</v>
      </c>
      <c r="K887" s="1" t="e">
        <v>#NULL!</v>
      </c>
      <c r="L887" s="3">
        <v>0</v>
      </c>
      <c r="M887" s="3">
        <v>0</v>
      </c>
      <c r="N887" s="3">
        <v>0</v>
      </c>
      <c r="O887" s="3">
        <v>0</v>
      </c>
      <c r="P887" t="b">
        <f>ISBLANK(E887)</f>
        <v>0</v>
      </c>
      <c r="Q887" t="b">
        <f>ISERROR(J887)</f>
        <v>1</v>
      </c>
      <c r="R887" t="b">
        <f>ISERROR(K887)</f>
        <v>1</v>
      </c>
      <c r="S887" t="b">
        <f>ISERROR(G887)</f>
        <v>0</v>
      </c>
      <c r="T887" t="b">
        <f>ISERROR(I887)</f>
        <v>0</v>
      </c>
      <c r="U887" t="b">
        <f>OR(P887:T887)</f>
        <v>1</v>
      </c>
      <c r="W887" s="3">
        <f>SUM(L887:O887)</f>
        <v>0</v>
      </c>
      <c r="Y887" t="s">
        <v>1697</v>
      </c>
      <c r="Z887" t="s">
        <v>1698</v>
      </c>
      <c r="AA887" t="s">
        <v>1699</v>
      </c>
      <c r="AB887" t="s">
        <v>2307</v>
      </c>
      <c r="AC887" t="s">
        <v>2691</v>
      </c>
      <c r="AH887">
        <f>FIND(" en ",C887)</f>
        <v>5</v>
      </c>
      <c r="AI887" t="str">
        <f>MID(C887,AH887+4,9999)</f>
        <v>calle antonio pérez</v>
      </c>
      <c r="AJ887" t="str">
        <f>AI887&amp;" "&amp;D887&amp;", Madrid, Spain"</f>
        <v>calle antonio pérez , Madrid, Spain</v>
      </c>
    </row>
    <row r="888" spans="1:36" x14ac:dyDescent="0.35">
      <c r="A888" s="3">
        <v>1582</v>
      </c>
      <c r="B888" t="s">
        <v>1140</v>
      </c>
      <c r="C888" t="s">
        <v>1242</v>
      </c>
      <c r="E888" t="s">
        <v>1162</v>
      </c>
      <c r="F888" s="3">
        <v>2500</v>
      </c>
      <c r="G888" s="3">
        <v>3</v>
      </c>
      <c r="H888" s="3">
        <v>145</v>
      </c>
      <c r="I888" s="2">
        <v>0</v>
      </c>
      <c r="J888" s="3">
        <v>1</v>
      </c>
      <c r="K888" s="3">
        <v>1</v>
      </c>
      <c r="L888" s="3">
        <v>0</v>
      </c>
      <c r="M888" s="3">
        <v>0</v>
      </c>
      <c r="N888" s="3">
        <v>0</v>
      </c>
      <c r="O888" s="3">
        <v>0</v>
      </c>
      <c r="P888" t="b">
        <f>ISBLANK(E888)</f>
        <v>0</v>
      </c>
      <c r="Q888" t="b">
        <f>ISERROR(J888)</f>
        <v>0</v>
      </c>
      <c r="R888" t="b">
        <f>ISERROR(K888)</f>
        <v>0</v>
      </c>
      <c r="S888" t="b">
        <f>ISERROR(G888)</f>
        <v>0</v>
      </c>
      <c r="T888" t="b">
        <f>ISERROR(I888)</f>
        <v>0</v>
      </c>
      <c r="U888" t="b">
        <f>OR(P888:T888)</f>
        <v>0</v>
      </c>
      <c r="W888" s="3">
        <f>SUM(L888:O888)</f>
        <v>0</v>
      </c>
      <c r="Y888" t="s">
        <v>1697</v>
      </c>
      <c r="Z888" t="s">
        <v>1698</v>
      </c>
      <c r="AA888" t="s">
        <v>1699</v>
      </c>
      <c r="AB888" t="s">
        <v>1758</v>
      </c>
      <c r="AC888" t="s">
        <v>1807</v>
      </c>
      <c r="AH888">
        <f>FIND(" en ",C888)</f>
        <v>5</v>
      </c>
      <c r="AI888" t="str">
        <f>MID(C888,AH888+4,9999)</f>
        <v>calle San Julio</v>
      </c>
      <c r="AJ888" t="str">
        <f>AI888&amp;" "&amp;D888&amp;", Madrid, Spain"</f>
        <v>calle San Julio , Madrid, Spain</v>
      </c>
    </row>
    <row r="889" spans="1:36" x14ac:dyDescent="0.35">
      <c r="A889" s="3">
        <v>1584</v>
      </c>
      <c r="B889" t="s">
        <v>1140</v>
      </c>
      <c r="C889" t="s">
        <v>1244</v>
      </c>
      <c r="E889" t="s">
        <v>1162</v>
      </c>
      <c r="F889" s="3">
        <v>2200</v>
      </c>
      <c r="G889" s="3">
        <v>2</v>
      </c>
      <c r="H889" s="3">
        <v>120</v>
      </c>
      <c r="I889" s="2">
        <v>7</v>
      </c>
      <c r="J889" s="3">
        <v>1</v>
      </c>
      <c r="K889" s="3">
        <v>1</v>
      </c>
      <c r="L889" s="3">
        <v>0</v>
      </c>
      <c r="M889" s="3">
        <v>0</v>
      </c>
      <c r="N889" s="3">
        <v>0</v>
      </c>
      <c r="O889" s="3">
        <v>0</v>
      </c>
      <c r="P889" t="b">
        <f>ISBLANK(E889)</f>
        <v>0</v>
      </c>
      <c r="Q889" t="b">
        <f>ISERROR(J889)</f>
        <v>0</v>
      </c>
      <c r="R889" t="b">
        <f>ISERROR(K889)</f>
        <v>0</v>
      </c>
      <c r="S889" t="b">
        <f>ISERROR(G889)</f>
        <v>0</v>
      </c>
      <c r="T889" t="b">
        <f>ISERROR(I889)</f>
        <v>0</v>
      </c>
      <c r="U889" t="b">
        <f>OR(P889:T889)</f>
        <v>0</v>
      </c>
      <c r="W889" s="3">
        <f>SUM(L889:O889)</f>
        <v>0</v>
      </c>
      <c r="Y889" t="s">
        <v>1697</v>
      </c>
      <c r="Z889" t="s">
        <v>1698</v>
      </c>
      <c r="AA889" t="s">
        <v>2014</v>
      </c>
      <c r="AB889" t="s">
        <v>1700</v>
      </c>
      <c r="AC889" t="s">
        <v>1811</v>
      </c>
      <c r="AD889" t="s">
        <v>2692</v>
      </c>
      <c r="AH889">
        <f>FIND(" en ",C889)</f>
        <v>5</v>
      </c>
      <c r="AI889" t="str">
        <f>MID(C889,AH889+4,9999)</f>
        <v>paseo de La habana</v>
      </c>
      <c r="AJ889" t="str">
        <f>AI889&amp;" "&amp;D889&amp;", Madrid, Spain"</f>
        <v>paseo de La habana , Madrid, Spain</v>
      </c>
    </row>
    <row r="890" spans="1:36" x14ac:dyDescent="0.35">
      <c r="A890" s="3">
        <v>1592</v>
      </c>
      <c r="B890" t="s">
        <v>1140</v>
      </c>
      <c r="C890" t="s">
        <v>1161</v>
      </c>
      <c r="E890" t="s">
        <v>1162</v>
      </c>
      <c r="F890" s="3">
        <v>2700</v>
      </c>
      <c r="G890" s="3">
        <v>3</v>
      </c>
      <c r="H890" s="3">
        <v>105</v>
      </c>
      <c r="I890" s="2">
        <v>0</v>
      </c>
      <c r="J890" s="3">
        <v>1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t="b">
        <f>ISBLANK(E890)</f>
        <v>0</v>
      </c>
      <c r="Q890" t="b">
        <f>ISERROR(J890)</f>
        <v>0</v>
      </c>
      <c r="R890" t="b">
        <f>ISERROR(K890)</f>
        <v>0</v>
      </c>
      <c r="S890" t="b">
        <f>ISERROR(G890)</f>
        <v>0</v>
      </c>
      <c r="T890" t="b">
        <f>ISERROR(I890)</f>
        <v>0</v>
      </c>
      <c r="U890" t="b">
        <f>OR(P890:T890)</f>
        <v>0</v>
      </c>
      <c r="W890" s="3">
        <f>SUM(L890:O890)</f>
        <v>0</v>
      </c>
      <c r="Y890" t="s">
        <v>1697</v>
      </c>
      <c r="Z890" t="s">
        <v>1698</v>
      </c>
      <c r="AA890" t="s">
        <v>2062</v>
      </c>
      <c r="AB890" t="s">
        <v>2630</v>
      </c>
      <c r="AH890">
        <f>FIND(" en ",C890)</f>
        <v>5</v>
      </c>
      <c r="AI890" t="str">
        <f>MID(C890,AH890+4,9999)</f>
        <v>El Viso</v>
      </c>
      <c r="AJ890" t="str">
        <f>AI890&amp;" "&amp;D890&amp;", Madrid, Spain"</f>
        <v>El Viso , Madrid, Spain</v>
      </c>
    </row>
    <row r="891" spans="1:36" x14ac:dyDescent="0.35">
      <c r="A891" s="3">
        <v>1593</v>
      </c>
      <c r="B891" t="s">
        <v>1140</v>
      </c>
      <c r="C891" t="s">
        <v>1251</v>
      </c>
      <c r="E891" t="s">
        <v>1162</v>
      </c>
      <c r="F891" s="3">
        <v>1200</v>
      </c>
      <c r="G891" s="3">
        <v>1</v>
      </c>
      <c r="H891" s="3">
        <v>70</v>
      </c>
      <c r="I891" s="2">
        <v>0</v>
      </c>
      <c r="J891" s="1" t="e">
        <v>#NULL!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  <c r="P891" t="b">
        <f>ISBLANK(E891)</f>
        <v>0</v>
      </c>
      <c r="Q891" t="b">
        <f>ISERROR(J891)</f>
        <v>1</v>
      </c>
      <c r="R891" t="b">
        <f>ISERROR(K891)</f>
        <v>0</v>
      </c>
      <c r="S891" t="b">
        <f>ISERROR(G891)</f>
        <v>0</v>
      </c>
      <c r="T891" t="b">
        <f>ISERROR(I891)</f>
        <v>0</v>
      </c>
      <c r="U891" t="b">
        <f>OR(P891:T891)</f>
        <v>1</v>
      </c>
      <c r="W891" s="3">
        <f>SUM(L891:O891)</f>
        <v>0</v>
      </c>
      <c r="Y891" t="s">
        <v>1697</v>
      </c>
      <c r="Z891" t="s">
        <v>1698</v>
      </c>
      <c r="AA891" t="s">
        <v>1699</v>
      </c>
      <c r="AB891" t="s">
        <v>2307</v>
      </c>
      <c r="AC891" t="s">
        <v>2693</v>
      </c>
      <c r="AD891" t="s">
        <v>2694</v>
      </c>
      <c r="AH891">
        <f>FIND(" en ",C891)</f>
        <v>5</v>
      </c>
      <c r="AI891" t="str">
        <f>MID(C891,AH891+4,9999)</f>
        <v>calle antonio rodríguez villa</v>
      </c>
      <c r="AJ891" t="str">
        <f>AI891&amp;" "&amp;D891&amp;", Madrid, Spain"</f>
        <v>calle antonio rodríguez villa , Madrid, Spain</v>
      </c>
    </row>
    <row r="892" spans="1:36" x14ac:dyDescent="0.35">
      <c r="A892" s="3">
        <v>1600</v>
      </c>
      <c r="B892" t="s">
        <v>1140</v>
      </c>
      <c r="C892" t="s">
        <v>1161</v>
      </c>
      <c r="E892" t="s">
        <v>1162</v>
      </c>
      <c r="F892" s="3">
        <v>2650</v>
      </c>
      <c r="G892" s="3">
        <v>4</v>
      </c>
      <c r="H892" s="3">
        <v>165</v>
      </c>
      <c r="I892" s="2">
        <v>7</v>
      </c>
      <c r="J892" s="3">
        <v>1</v>
      </c>
      <c r="K892" s="3">
        <v>1</v>
      </c>
      <c r="L892" s="3">
        <v>0</v>
      </c>
      <c r="M892" s="3">
        <v>0</v>
      </c>
      <c r="N892" s="3">
        <v>0</v>
      </c>
      <c r="O892" s="3">
        <v>0</v>
      </c>
      <c r="P892" t="b">
        <f>ISBLANK(E892)</f>
        <v>0</v>
      </c>
      <c r="Q892" t="b">
        <f>ISERROR(J892)</f>
        <v>0</v>
      </c>
      <c r="R892" t="b">
        <f>ISERROR(K892)</f>
        <v>0</v>
      </c>
      <c r="S892" t="b">
        <f>ISERROR(G892)</f>
        <v>0</v>
      </c>
      <c r="T892" t="b">
        <f>ISERROR(I892)</f>
        <v>0</v>
      </c>
      <c r="U892" t="b">
        <f>OR(P892:T892)</f>
        <v>0</v>
      </c>
      <c r="W892" s="3">
        <f>SUM(L892:O892)</f>
        <v>0</v>
      </c>
      <c r="Y892" t="s">
        <v>1697</v>
      </c>
      <c r="Z892" t="s">
        <v>1698</v>
      </c>
      <c r="AA892" t="s">
        <v>2062</v>
      </c>
      <c r="AB892" t="s">
        <v>2630</v>
      </c>
      <c r="AH892">
        <f>FIND(" en ",C892)</f>
        <v>5</v>
      </c>
      <c r="AI892" t="str">
        <f>MID(C892,AH892+4,9999)</f>
        <v>El Viso</v>
      </c>
      <c r="AJ892" t="str">
        <f>AI892&amp;" "&amp;D892&amp;", Madrid, Spain"</f>
        <v>El Viso , Madrid, Spain</v>
      </c>
    </row>
    <row r="893" spans="1:36" x14ac:dyDescent="0.35">
      <c r="A893" s="3">
        <v>1613</v>
      </c>
      <c r="B893" t="s">
        <v>1140</v>
      </c>
      <c r="C893" t="s">
        <v>1262</v>
      </c>
      <c r="E893" t="s">
        <v>1162</v>
      </c>
      <c r="F893" s="3">
        <v>2400</v>
      </c>
      <c r="G893" s="3">
        <v>3</v>
      </c>
      <c r="H893" s="3">
        <v>140</v>
      </c>
      <c r="I893" s="2">
        <v>3</v>
      </c>
      <c r="J893" s="3">
        <v>1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  <c r="P893" t="b">
        <f>ISBLANK(E893)</f>
        <v>0</v>
      </c>
      <c r="Q893" t="b">
        <f>ISERROR(J893)</f>
        <v>0</v>
      </c>
      <c r="R893" t="b">
        <f>ISERROR(K893)</f>
        <v>0</v>
      </c>
      <c r="S893" t="b">
        <f>ISERROR(G893)</f>
        <v>0</v>
      </c>
      <c r="T893" t="b">
        <f>ISERROR(I893)</f>
        <v>0</v>
      </c>
      <c r="U893" t="b">
        <f>OR(P893:T893)</f>
        <v>0</v>
      </c>
      <c r="W893" s="3">
        <f>SUM(L893:O893)</f>
        <v>0</v>
      </c>
      <c r="Y893" t="s">
        <v>1697</v>
      </c>
      <c r="Z893" t="s">
        <v>1698</v>
      </c>
      <c r="AA893" t="s">
        <v>2014</v>
      </c>
      <c r="AB893" t="s">
        <v>1700</v>
      </c>
      <c r="AC893" t="s">
        <v>1811</v>
      </c>
      <c r="AD893" t="s">
        <v>2650</v>
      </c>
      <c r="AH893">
        <f>FIND(" en ",C893)</f>
        <v>5</v>
      </c>
      <c r="AI893" t="str">
        <f>MID(C893,AH893+4,9999)</f>
        <v>paseo de La Habana</v>
      </c>
      <c r="AJ893" t="str">
        <f>AI893&amp;" "&amp;D893&amp;", Madrid, Spain"</f>
        <v>paseo de La Habana , Madrid, Spain</v>
      </c>
    </row>
    <row r="894" spans="1:36" x14ac:dyDescent="0.35">
      <c r="A894" s="3">
        <v>1617</v>
      </c>
      <c r="B894" t="s">
        <v>1140</v>
      </c>
      <c r="C894" t="s">
        <v>1161</v>
      </c>
      <c r="E894" t="s">
        <v>1162</v>
      </c>
      <c r="F894" s="3">
        <v>3500</v>
      </c>
      <c r="G894" s="3">
        <v>4</v>
      </c>
      <c r="H894" s="3">
        <v>200</v>
      </c>
      <c r="I894" s="2">
        <v>2</v>
      </c>
      <c r="J894" s="3">
        <v>1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  <c r="P894" t="b">
        <f>ISBLANK(E894)</f>
        <v>0</v>
      </c>
      <c r="Q894" t="b">
        <f>ISERROR(J894)</f>
        <v>0</v>
      </c>
      <c r="R894" t="b">
        <f>ISERROR(K894)</f>
        <v>0</v>
      </c>
      <c r="S894" t="b">
        <f>ISERROR(G894)</f>
        <v>0</v>
      </c>
      <c r="T894" t="b">
        <f>ISERROR(I894)</f>
        <v>0</v>
      </c>
      <c r="U894" t="b">
        <f>OR(P894:T894)</f>
        <v>0</v>
      </c>
      <c r="W894" s="3">
        <f>SUM(L894:O894)</f>
        <v>0</v>
      </c>
      <c r="Y894" t="s">
        <v>1697</v>
      </c>
      <c r="Z894" t="s">
        <v>1698</v>
      </c>
      <c r="AA894" t="s">
        <v>2062</v>
      </c>
      <c r="AB894" t="s">
        <v>2630</v>
      </c>
      <c r="AH894">
        <f>FIND(" en ",C894)</f>
        <v>5</v>
      </c>
      <c r="AI894" t="str">
        <f>MID(C894,AH894+4,9999)</f>
        <v>El Viso</v>
      </c>
      <c r="AJ894" t="str">
        <f>AI894&amp;" "&amp;D894&amp;", Madrid, Spain"</f>
        <v>El Viso , Madrid, Spain</v>
      </c>
    </row>
    <row r="895" spans="1:36" x14ac:dyDescent="0.35">
      <c r="A895" s="3">
        <v>1621</v>
      </c>
      <c r="B895" t="s">
        <v>1140</v>
      </c>
      <c r="C895" t="s">
        <v>1161</v>
      </c>
      <c r="E895" t="s">
        <v>1162</v>
      </c>
      <c r="F895" s="3">
        <v>2500</v>
      </c>
      <c r="G895" s="3">
        <v>3</v>
      </c>
      <c r="H895" s="3">
        <v>120</v>
      </c>
      <c r="I895" s="2">
        <v>0</v>
      </c>
      <c r="J895" s="3">
        <v>1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  <c r="P895" t="b">
        <f>ISBLANK(E895)</f>
        <v>0</v>
      </c>
      <c r="Q895" t="b">
        <f>ISERROR(J895)</f>
        <v>0</v>
      </c>
      <c r="R895" t="b">
        <f>ISERROR(K895)</f>
        <v>0</v>
      </c>
      <c r="S895" t="b">
        <f>ISERROR(G895)</f>
        <v>0</v>
      </c>
      <c r="T895" t="b">
        <f>ISERROR(I895)</f>
        <v>0</v>
      </c>
      <c r="U895" t="b">
        <f>OR(P895:T895)</f>
        <v>0</v>
      </c>
      <c r="W895" s="3">
        <f>SUM(L895:O895)</f>
        <v>0</v>
      </c>
      <c r="Y895" t="s">
        <v>1697</v>
      </c>
      <c r="Z895" t="s">
        <v>1698</v>
      </c>
      <c r="AA895" t="s">
        <v>2062</v>
      </c>
      <c r="AB895" t="s">
        <v>2630</v>
      </c>
      <c r="AH895">
        <f>FIND(" en ",C895)</f>
        <v>5</v>
      </c>
      <c r="AI895" t="str">
        <f>MID(C895,AH895+4,9999)</f>
        <v>El Viso</v>
      </c>
      <c r="AJ895" t="str">
        <f>AI895&amp;" "&amp;D895&amp;", Madrid, Spain"</f>
        <v>El Viso , Madrid, Spain</v>
      </c>
    </row>
    <row r="896" spans="1:36" x14ac:dyDescent="0.35">
      <c r="A896" s="3">
        <v>1634</v>
      </c>
      <c r="B896" t="s">
        <v>1140</v>
      </c>
      <c r="C896" t="s">
        <v>1272</v>
      </c>
      <c r="D896" t="s">
        <v>232</v>
      </c>
      <c r="E896" t="s">
        <v>1162</v>
      </c>
      <c r="F896" s="3">
        <v>2000</v>
      </c>
      <c r="G896" s="3">
        <v>4</v>
      </c>
      <c r="H896" s="3">
        <v>148</v>
      </c>
      <c r="I896" s="2">
        <v>4</v>
      </c>
      <c r="J896" s="3">
        <v>1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  <c r="P896" t="b">
        <f>ISBLANK(E896)</f>
        <v>0</v>
      </c>
      <c r="Q896" t="b">
        <f>ISERROR(J896)</f>
        <v>0</v>
      </c>
      <c r="R896" t="b">
        <f>ISERROR(K896)</f>
        <v>0</v>
      </c>
      <c r="S896" t="b">
        <f>ISERROR(G896)</f>
        <v>0</v>
      </c>
      <c r="T896" t="b">
        <f>ISERROR(I896)</f>
        <v>0</v>
      </c>
      <c r="U896" t="b">
        <f>OR(P896:T896)</f>
        <v>0</v>
      </c>
      <c r="W896" s="3">
        <f>SUM(L896:O896)</f>
        <v>0</v>
      </c>
      <c r="Y896" t="s">
        <v>1697</v>
      </c>
      <c r="Z896" t="s">
        <v>1698</v>
      </c>
      <c r="AA896" t="s">
        <v>1699</v>
      </c>
      <c r="AB896" t="s">
        <v>1708</v>
      </c>
      <c r="AC896" t="s">
        <v>2283</v>
      </c>
      <c r="AD896" t="s">
        <v>1700</v>
      </c>
      <c r="AE896" t="s">
        <v>2712</v>
      </c>
      <c r="AH896">
        <f>FIND(" en ",C896)</f>
        <v>5</v>
      </c>
      <c r="AI896" t="str">
        <f>MID(C896,AH896+4,9999)</f>
        <v>calle del Duque de Sevilla</v>
      </c>
      <c r="AJ896" t="str">
        <f>AI896&amp;" "&amp;D896&amp;", Madrid, Spain"</f>
        <v>calle del Duque de Sevilla 18, Madrid, Spain</v>
      </c>
    </row>
    <row r="897" spans="1:36" x14ac:dyDescent="0.35">
      <c r="A897" s="3">
        <v>1644</v>
      </c>
      <c r="B897" t="s">
        <v>1140</v>
      </c>
      <c r="C897" t="s">
        <v>1161</v>
      </c>
      <c r="E897" t="s">
        <v>1162</v>
      </c>
      <c r="F897" s="3">
        <v>2500</v>
      </c>
      <c r="G897" s="3">
        <v>2</v>
      </c>
      <c r="H897" s="3">
        <v>115</v>
      </c>
      <c r="I897" s="2">
        <v>6</v>
      </c>
      <c r="J897" s="3">
        <v>1</v>
      </c>
      <c r="K897" s="3">
        <v>1</v>
      </c>
      <c r="L897" s="3">
        <v>0</v>
      </c>
      <c r="M897" s="3">
        <v>0</v>
      </c>
      <c r="N897" s="3">
        <v>0</v>
      </c>
      <c r="O897" s="3">
        <v>0</v>
      </c>
      <c r="P897" t="b">
        <f>ISBLANK(E897)</f>
        <v>0</v>
      </c>
      <c r="Q897" t="b">
        <f>ISERROR(J897)</f>
        <v>0</v>
      </c>
      <c r="R897" t="b">
        <f>ISERROR(K897)</f>
        <v>0</v>
      </c>
      <c r="S897" t="b">
        <f>ISERROR(G897)</f>
        <v>0</v>
      </c>
      <c r="T897" t="b">
        <f>ISERROR(I897)</f>
        <v>0</v>
      </c>
      <c r="U897" t="b">
        <f>OR(P897:T897)</f>
        <v>0</v>
      </c>
      <c r="W897" s="3">
        <f>SUM(L897:O897)</f>
        <v>0</v>
      </c>
      <c r="Y897" t="s">
        <v>1697</v>
      </c>
      <c r="Z897" t="s">
        <v>1698</v>
      </c>
      <c r="AA897" t="s">
        <v>2062</v>
      </c>
      <c r="AB897" t="s">
        <v>2630</v>
      </c>
      <c r="AH897">
        <f>FIND(" en ",C897)</f>
        <v>5</v>
      </c>
      <c r="AI897" t="str">
        <f>MID(C897,AH897+4,9999)</f>
        <v>El Viso</v>
      </c>
      <c r="AJ897" t="str">
        <f>AI897&amp;" "&amp;D897&amp;", Madrid, Spain"</f>
        <v>El Viso , Madrid, Spain</v>
      </c>
    </row>
    <row r="898" spans="1:36" x14ac:dyDescent="0.35">
      <c r="A898" s="3">
        <v>1649</v>
      </c>
      <c r="B898" t="s">
        <v>1140</v>
      </c>
      <c r="C898" t="s">
        <v>1280</v>
      </c>
      <c r="D898" t="s">
        <v>1281</v>
      </c>
      <c r="E898" t="s">
        <v>1162</v>
      </c>
      <c r="F898" s="3">
        <v>750</v>
      </c>
      <c r="G898" s="1" t="e">
        <v>#NULL!</v>
      </c>
      <c r="H898" s="3">
        <v>32</v>
      </c>
      <c r="I898" s="2">
        <v>8</v>
      </c>
      <c r="J898" s="3">
        <v>1</v>
      </c>
      <c r="K898" s="3">
        <v>1</v>
      </c>
      <c r="L898" s="3">
        <v>0</v>
      </c>
      <c r="M898" s="3">
        <v>0</v>
      </c>
      <c r="N898" s="3">
        <v>0</v>
      </c>
      <c r="O898" s="3">
        <v>0</v>
      </c>
      <c r="P898" t="b">
        <f>ISBLANK(E898)</f>
        <v>0</v>
      </c>
      <c r="Q898" t="b">
        <f>ISERROR(J898)</f>
        <v>0</v>
      </c>
      <c r="R898" t="b">
        <f>ISERROR(K898)</f>
        <v>0</v>
      </c>
      <c r="S898" t="b">
        <f>ISERROR(G898)</f>
        <v>1</v>
      </c>
      <c r="T898" t="b">
        <f>ISERROR(I898)</f>
        <v>0</v>
      </c>
      <c r="U898" t="b">
        <f>OR(P898:T898)</f>
        <v>1</v>
      </c>
      <c r="W898" s="3">
        <f>SUM(L898:O898)</f>
        <v>0</v>
      </c>
      <c r="Y898" t="s">
        <v>1721</v>
      </c>
      <c r="Z898" t="s">
        <v>1698</v>
      </c>
      <c r="AA898" t="s">
        <v>1699</v>
      </c>
      <c r="AB898" t="s">
        <v>1700</v>
      </c>
      <c r="AC898" t="s">
        <v>2240</v>
      </c>
      <c r="AH898">
        <f>FIND(" en ",C898)</f>
        <v>8</v>
      </c>
      <c r="AI898" t="str">
        <f>MID(C898,AH898+4,9999)</f>
        <v>calle de Velázquez</v>
      </c>
      <c r="AJ898" t="str">
        <f>AI898&amp;" "&amp;D898&amp;", Madrid, Spain"</f>
        <v>calle de Velázquez 146, Madrid, Spain</v>
      </c>
    </row>
    <row r="899" spans="1:36" x14ac:dyDescent="0.35">
      <c r="A899" s="3">
        <v>1654</v>
      </c>
      <c r="B899" t="s">
        <v>1140</v>
      </c>
      <c r="C899" t="s">
        <v>1282</v>
      </c>
      <c r="E899" t="s">
        <v>1162</v>
      </c>
      <c r="F899" s="3">
        <v>4500</v>
      </c>
      <c r="G899" s="3">
        <v>4</v>
      </c>
      <c r="H899" s="3">
        <v>260</v>
      </c>
      <c r="I899" s="2">
        <v>3</v>
      </c>
      <c r="J899" s="3">
        <v>1</v>
      </c>
      <c r="K899" s="3">
        <v>1</v>
      </c>
      <c r="L899" s="3">
        <v>1</v>
      </c>
      <c r="M899" s="3">
        <v>0</v>
      </c>
      <c r="N899" s="3">
        <v>0</v>
      </c>
      <c r="O899" s="3">
        <v>0</v>
      </c>
      <c r="P899" t="b">
        <f>ISBLANK(E899)</f>
        <v>0</v>
      </c>
      <c r="Q899" t="b">
        <f>ISERROR(J899)</f>
        <v>0</v>
      </c>
      <c r="R899" t="b">
        <f>ISERROR(K899)</f>
        <v>0</v>
      </c>
      <c r="S899" t="b">
        <f>ISERROR(G899)</f>
        <v>0</v>
      </c>
      <c r="T899" t="b">
        <f>ISERROR(I899)</f>
        <v>0</v>
      </c>
      <c r="U899" t="b">
        <f>OR(P899:T899)</f>
        <v>0</v>
      </c>
      <c r="W899" s="3">
        <f>SUM(L899:O899)</f>
        <v>1</v>
      </c>
      <c r="Y899" t="s">
        <v>1710</v>
      </c>
      <c r="Z899" t="s">
        <v>1698</v>
      </c>
      <c r="AA899" t="s">
        <v>1699</v>
      </c>
      <c r="AB899" t="s">
        <v>1708</v>
      </c>
      <c r="AC899" t="s">
        <v>2716</v>
      </c>
      <c r="AH899">
        <f>FIND(" en ",C899)</f>
        <v>6</v>
      </c>
      <c r="AI899" t="str">
        <f>MID(C899,AH899+4,9999)</f>
        <v>calle del Lérez</v>
      </c>
      <c r="AJ899" t="str">
        <f>AI899&amp;" "&amp;D899&amp;", Madrid, Spain"</f>
        <v>calle del Lérez , Madrid, Spain</v>
      </c>
    </row>
    <row r="900" spans="1:36" x14ac:dyDescent="0.35">
      <c r="A900" s="3">
        <v>2139</v>
      </c>
      <c r="B900" t="s">
        <v>1634</v>
      </c>
      <c r="C900" t="s">
        <v>1635</v>
      </c>
      <c r="D900" t="s">
        <v>286</v>
      </c>
      <c r="E900" t="s">
        <v>1636</v>
      </c>
      <c r="F900" s="3">
        <v>675</v>
      </c>
      <c r="G900" s="3">
        <v>2</v>
      </c>
      <c r="H900" s="3">
        <v>74</v>
      </c>
      <c r="I900" s="2">
        <v>3</v>
      </c>
      <c r="J900" s="3">
        <v>1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  <c r="P900" t="b">
        <f>ISBLANK(E900)</f>
        <v>0</v>
      </c>
      <c r="Q900" t="b">
        <f>ISERROR(J900)</f>
        <v>0</v>
      </c>
      <c r="R900" t="b">
        <f>ISERROR(K900)</f>
        <v>0</v>
      </c>
      <c r="S900" t="b">
        <f>ISERROR(G900)</f>
        <v>0</v>
      </c>
      <c r="T900" t="b">
        <f>ISERROR(I900)</f>
        <v>0</v>
      </c>
      <c r="U900" t="b">
        <f>OR(P900:T900)</f>
        <v>0</v>
      </c>
      <c r="W900" s="3">
        <f>SUM(L900:O900)</f>
        <v>0</v>
      </c>
      <c r="Y900" t="s">
        <v>1697</v>
      </c>
      <c r="Z900" t="s">
        <v>1698</v>
      </c>
      <c r="AA900" t="s">
        <v>1762</v>
      </c>
      <c r="AB900" t="s">
        <v>1708</v>
      </c>
      <c r="AC900" t="s">
        <v>2973</v>
      </c>
      <c r="AD900" t="s">
        <v>1700</v>
      </c>
      <c r="AE900" t="s">
        <v>2974</v>
      </c>
      <c r="AH900">
        <f>FIND(" en ",C900)</f>
        <v>5</v>
      </c>
      <c r="AI900" t="str">
        <f>MID(C900,AH900+4,9999)</f>
        <v>avenida del Ensanche de Vallecas</v>
      </c>
      <c r="AJ900" t="str">
        <f>AI900&amp;" "&amp;D900&amp;", Madrid, Spain"</f>
        <v>avenida del Ensanche de Vallecas 47, Madrid, Spain</v>
      </c>
    </row>
    <row r="901" spans="1:36" x14ac:dyDescent="0.35">
      <c r="A901" s="3">
        <v>2142</v>
      </c>
      <c r="B901" t="s">
        <v>1634</v>
      </c>
      <c r="C901" t="s">
        <v>1641</v>
      </c>
      <c r="D901" t="s">
        <v>188</v>
      </c>
      <c r="E901" t="s">
        <v>1636</v>
      </c>
      <c r="F901" s="3">
        <v>750</v>
      </c>
      <c r="G901" s="3">
        <v>2</v>
      </c>
      <c r="H901" s="3">
        <v>52</v>
      </c>
      <c r="I901" s="2">
        <v>5</v>
      </c>
      <c r="J901" s="3">
        <v>1</v>
      </c>
      <c r="K901" s="3">
        <v>1</v>
      </c>
      <c r="L901" s="3">
        <v>0</v>
      </c>
      <c r="M901" s="3">
        <v>0</v>
      </c>
      <c r="N901" s="3">
        <v>0</v>
      </c>
      <c r="O901" s="3">
        <v>0</v>
      </c>
      <c r="P901" t="b">
        <f>ISBLANK(E901)</f>
        <v>0</v>
      </c>
      <c r="Q901" t="b">
        <f>ISERROR(J901)</f>
        <v>0</v>
      </c>
      <c r="R901" t="b">
        <f>ISERROR(K901)</f>
        <v>0</v>
      </c>
      <c r="S901" t="b">
        <f>ISERROR(G901)</f>
        <v>0</v>
      </c>
      <c r="T901" t="b">
        <f>ISERROR(I901)</f>
        <v>0</v>
      </c>
      <c r="U901" t="b">
        <f>OR(P901:T901)</f>
        <v>0</v>
      </c>
      <c r="W901" s="3">
        <f>SUM(L901:O901)</f>
        <v>0</v>
      </c>
      <c r="Y901" t="s">
        <v>1697</v>
      </c>
      <c r="Z901" t="s">
        <v>1698</v>
      </c>
      <c r="AA901" t="s">
        <v>1699</v>
      </c>
      <c r="AB901" t="s">
        <v>2978</v>
      </c>
      <c r="AC901" t="s">
        <v>2979</v>
      </c>
      <c r="AD901" t="s">
        <v>2980</v>
      </c>
      <c r="AH901">
        <f>FIND(" en ",C901)</f>
        <v>5</v>
      </c>
      <c r="AI901" t="str">
        <f>MID(C901,AH901+4,9999)</f>
        <v>calle Adolfo Bioy Casares</v>
      </c>
      <c r="AJ901" t="str">
        <f>AI901&amp;" "&amp;D901&amp;", Madrid, Spain"</f>
        <v>calle Adolfo Bioy Casares 3, Madrid, Spain</v>
      </c>
    </row>
    <row r="902" spans="1:36" x14ac:dyDescent="0.35">
      <c r="A902" s="3">
        <v>2145</v>
      </c>
      <c r="B902" t="s">
        <v>1634</v>
      </c>
      <c r="C902" t="s">
        <v>1644</v>
      </c>
      <c r="E902" t="s">
        <v>1636</v>
      </c>
      <c r="F902" s="3">
        <v>1450</v>
      </c>
      <c r="G902" s="3">
        <v>3</v>
      </c>
      <c r="H902" s="3">
        <v>96</v>
      </c>
      <c r="I902" s="2">
        <v>9</v>
      </c>
      <c r="J902" s="3">
        <v>1</v>
      </c>
      <c r="K902" s="3">
        <v>1</v>
      </c>
      <c r="L902" s="3">
        <v>1</v>
      </c>
      <c r="M902" s="3">
        <v>0</v>
      </c>
      <c r="N902" s="3">
        <v>0</v>
      </c>
      <c r="O902" s="3">
        <v>0</v>
      </c>
      <c r="P902" t="b">
        <f>ISBLANK(E902)</f>
        <v>0</v>
      </c>
      <c r="Q902" t="b">
        <f>ISERROR(J902)</f>
        <v>0</v>
      </c>
      <c r="R902" t="b">
        <f>ISERROR(K902)</f>
        <v>0</v>
      </c>
      <c r="S902" t="b">
        <f>ISERROR(G902)</f>
        <v>0</v>
      </c>
      <c r="T902" t="b">
        <f>ISERROR(I902)</f>
        <v>0</v>
      </c>
      <c r="U902" t="b">
        <f>OR(P902:T902)</f>
        <v>0</v>
      </c>
      <c r="W902" s="3">
        <f>SUM(L902:O902)</f>
        <v>1</v>
      </c>
      <c r="Y902" t="s">
        <v>1710</v>
      </c>
      <c r="Z902" t="s">
        <v>1698</v>
      </c>
      <c r="AA902" t="s">
        <v>1762</v>
      </c>
      <c r="AB902" t="s">
        <v>1700</v>
      </c>
      <c r="AC902" t="s">
        <v>1967</v>
      </c>
      <c r="AD902" t="s">
        <v>2982</v>
      </c>
      <c r="AH902">
        <f>FIND(" en ",C902)</f>
        <v>6</v>
      </c>
      <c r="AI902" t="str">
        <f>MID(C902,AH902+4,9999)</f>
        <v>avenida de las suertes</v>
      </c>
      <c r="AJ902" t="str">
        <f>AI902&amp;" "&amp;D902&amp;", Madrid, Spain"</f>
        <v>avenida de las suertes , Madrid, Spain</v>
      </c>
    </row>
    <row r="903" spans="1:36" x14ac:dyDescent="0.35">
      <c r="A903" s="3">
        <v>2146</v>
      </c>
      <c r="B903" t="s">
        <v>1634</v>
      </c>
      <c r="C903" t="s">
        <v>1645</v>
      </c>
      <c r="D903" t="s">
        <v>104</v>
      </c>
      <c r="E903" t="s">
        <v>1636</v>
      </c>
      <c r="F903" s="3">
        <v>1100</v>
      </c>
      <c r="G903" s="3">
        <v>3</v>
      </c>
      <c r="H903" s="3">
        <v>112</v>
      </c>
      <c r="I903" s="2">
        <v>2</v>
      </c>
      <c r="J903" s="3">
        <v>1</v>
      </c>
      <c r="K903" s="3">
        <v>1</v>
      </c>
      <c r="L903" s="3">
        <v>0</v>
      </c>
      <c r="M903" s="3">
        <v>0</v>
      </c>
      <c r="N903" s="3">
        <v>0</v>
      </c>
      <c r="O903" s="3">
        <v>0</v>
      </c>
      <c r="P903" t="b">
        <f>ISBLANK(E903)</f>
        <v>0</v>
      </c>
      <c r="Q903" t="b">
        <f>ISERROR(J903)</f>
        <v>0</v>
      </c>
      <c r="R903" t="b">
        <f>ISERROR(K903)</f>
        <v>0</v>
      </c>
      <c r="S903" t="b">
        <f>ISERROR(G903)</f>
        <v>0</v>
      </c>
      <c r="T903" t="b">
        <f>ISERROR(I903)</f>
        <v>0</v>
      </c>
      <c r="U903" t="b">
        <f>OR(P903:T903)</f>
        <v>0</v>
      </c>
      <c r="W903" s="3">
        <f>SUM(L903:O903)</f>
        <v>0</v>
      </c>
      <c r="Y903" t="s">
        <v>1697</v>
      </c>
      <c r="Z903" t="s">
        <v>1698</v>
      </c>
      <c r="AA903" t="s">
        <v>1699</v>
      </c>
      <c r="AB903" t="s">
        <v>1700</v>
      </c>
      <c r="AC903" t="s">
        <v>2983</v>
      </c>
      <c r="AH903">
        <f>FIND(" en ",C903)</f>
        <v>5</v>
      </c>
      <c r="AI903" t="str">
        <f>MID(C903,AH903+4,9999)</f>
        <v>calle de Puentedey</v>
      </c>
      <c r="AJ903" t="str">
        <f>AI903&amp;" "&amp;D903&amp;", Madrid, Spain"</f>
        <v>calle de Puentedey 5, Madrid, Spain</v>
      </c>
    </row>
    <row r="904" spans="1:36" x14ac:dyDescent="0.35">
      <c r="A904" s="3">
        <v>2147</v>
      </c>
      <c r="B904" t="s">
        <v>1634</v>
      </c>
      <c r="C904" t="s">
        <v>1646</v>
      </c>
      <c r="D904" t="s">
        <v>734</v>
      </c>
      <c r="E904" t="s">
        <v>1636</v>
      </c>
      <c r="F904" s="3">
        <v>1450</v>
      </c>
      <c r="G904" s="3">
        <v>3</v>
      </c>
      <c r="H904" s="3">
        <v>96</v>
      </c>
      <c r="I904" s="2">
        <v>9</v>
      </c>
      <c r="J904" s="3">
        <v>1</v>
      </c>
      <c r="K904" s="3">
        <v>1</v>
      </c>
      <c r="L904" s="3">
        <v>1</v>
      </c>
      <c r="M904" s="3">
        <v>0</v>
      </c>
      <c r="N904" s="3">
        <v>0</v>
      </c>
      <c r="O904" s="3">
        <v>0</v>
      </c>
      <c r="P904" t="b">
        <f>ISBLANK(E904)</f>
        <v>0</v>
      </c>
      <c r="Q904" t="b">
        <f>ISERROR(J904)</f>
        <v>0</v>
      </c>
      <c r="R904" t="b">
        <f>ISERROR(K904)</f>
        <v>0</v>
      </c>
      <c r="S904" t="b">
        <f>ISERROR(G904)</f>
        <v>0</v>
      </c>
      <c r="T904" t="b">
        <f>ISERROR(I904)</f>
        <v>0</v>
      </c>
      <c r="U904" t="b">
        <f>OR(P904:T904)</f>
        <v>0</v>
      </c>
      <c r="W904" s="3">
        <f>SUM(L904:O904)</f>
        <v>1</v>
      </c>
      <c r="Y904" t="s">
        <v>1710</v>
      </c>
      <c r="Z904" t="s">
        <v>1698</v>
      </c>
      <c r="AA904" t="s">
        <v>1762</v>
      </c>
      <c r="AB904" t="s">
        <v>1700</v>
      </c>
      <c r="AC904" t="s">
        <v>1967</v>
      </c>
      <c r="AD904" t="s">
        <v>2984</v>
      </c>
      <c r="AH904">
        <f>FIND(" en ",C904)</f>
        <v>6</v>
      </c>
      <c r="AI904" t="str">
        <f>MID(C904,AH904+4,9999)</f>
        <v>avenida de las Suertes</v>
      </c>
      <c r="AJ904" t="str">
        <f>AI904&amp;" "&amp;D904&amp;", Madrid, Spain"</f>
        <v>avenida de las Suertes 55, Madrid, Spain</v>
      </c>
    </row>
    <row r="905" spans="1:36" x14ac:dyDescent="0.35">
      <c r="A905" s="3">
        <v>2148</v>
      </c>
      <c r="B905" t="s">
        <v>1634</v>
      </c>
      <c r="C905" t="s">
        <v>1646</v>
      </c>
      <c r="E905" t="s">
        <v>1636</v>
      </c>
      <c r="F905" s="3">
        <v>1450</v>
      </c>
      <c r="G905" s="3">
        <v>3</v>
      </c>
      <c r="H905" s="3">
        <v>96</v>
      </c>
      <c r="I905" s="2">
        <v>9</v>
      </c>
      <c r="J905" s="3">
        <v>1</v>
      </c>
      <c r="K905" s="3">
        <v>1</v>
      </c>
      <c r="L905" s="3">
        <v>1</v>
      </c>
      <c r="M905" s="3">
        <v>0</v>
      </c>
      <c r="N905" s="3">
        <v>0</v>
      </c>
      <c r="O905" s="3">
        <v>0</v>
      </c>
      <c r="P905" t="b">
        <f>ISBLANK(E905)</f>
        <v>0</v>
      </c>
      <c r="Q905" t="b">
        <f>ISERROR(J905)</f>
        <v>0</v>
      </c>
      <c r="R905" t="b">
        <f>ISERROR(K905)</f>
        <v>0</v>
      </c>
      <c r="S905" t="b">
        <f>ISERROR(G905)</f>
        <v>0</v>
      </c>
      <c r="T905" t="b">
        <f>ISERROR(I905)</f>
        <v>0</v>
      </c>
      <c r="U905" t="b">
        <f>OR(P905:T905)</f>
        <v>0</v>
      </c>
      <c r="W905" s="3">
        <f>SUM(L905:O905)</f>
        <v>1</v>
      </c>
      <c r="Y905" t="s">
        <v>1710</v>
      </c>
      <c r="Z905" t="s">
        <v>1698</v>
      </c>
      <c r="AA905" t="s">
        <v>1762</v>
      </c>
      <c r="AB905" t="s">
        <v>1700</v>
      </c>
      <c r="AC905" t="s">
        <v>1967</v>
      </c>
      <c r="AD905" t="s">
        <v>2984</v>
      </c>
      <c r="AH905">
        <f>FIND(" en ",C905)</f>
        <v>6</v>
      </c>
      <c r="AI905" t="str">
        <f>MID(C905,AH905+4,9999)</f>
        <v>avenida de las Suertes</v>
      </c>
      <c r="AJ905" t="str">
        <f>AI905&amp;" "&amp;D905&amp;", Madrid, Spain"</f>
        <v>avenida de las Suertes , Madrid, Spain</v>
      </c>
    </row>
    <row r="906" spans="1:36" x14ac:dyDescent="0.35">
      <c r="A906" s="3">
        <v>2150</v>
      </c>
      <c r="B906" t="s">
        <v>1634</v>
      </c>
      <c r="C906" t="s">
        <v>1648</v>
      </c>
      <c r="D906" t="s">
        <v>1517</v>
      </c>
      <c r="E906" t="s">
        <v>1636</v>
      </c>
      <c r="F906" s="3">
        <v>620</v>
      </c>
      <c r="G906" s="3">
        <v>1</v>
      </c>
      <c r="H906" s="3">
        <v>55</v>
      </c>
      <c r="I906" s="2">
        <v>1</v>
      </c>
      <c r="J906" s="3">
        <v>1</v>
      </c>
      <c r="K906" s="3">
        <v>1</v>
      </c>
      <c r="L906" s="3">
        <v>0</v>
      </c>
      <c r="M906" s="3">
        <v>0</v>
      </c>
      <c r="N906" s="3">
        <v>0</v>
      </c>
      <c r="O906" s="3">
        <v>0</v>
      </c>
      <c r="P906" t="b">
        <f>ISBLANK(E906)</f>
        <v>0</v>
      </c>
      <c r="Q906" t="b">
        <f>ISERROR(J906)</f>
        <v>0</v>
      </c>
      <c r="R906" t="b">
        <f>ISERROR(K906)</f>
        <v>0</v>
      </c>
      <c r="S906" t="b">
        <f>ISERROR(G906)</f>
        <v>0</v>
      </c>
      <c r="T906" t="b">
        <f>ISERROR(I906)</f>
        <v>0</v>
      </c>
      <c r="U906" t="b">
        <f>OR(P906:T906)</f>
        <v>0</v>
      </c>
      <c r="W906" s="3">
        <f>SUM(L906:O906)</f>
        <v>0</v>
      </c>
      <c r="Y906" t="s">
        <v>1697</v>
      </c>
      <c r="Z906" t="s">
        <v>1698</v>
      </c>
      <c r="AA906" t="s">
        <v>1699</v>
      </c>
      <c r="AB906" t="s">
        <v>2986</v>
      </c>
      <c r="AC906" t="s">
        <v>1700</v>
      </c>
      <c r="AD906" t="s">
        <v>2987</v>
      </c>
      <c r="AH906">
        <f>FIND(" en ",C906)</f>
        <v>5</v>
      </c>
      <c r="AI906" t="str">
        <f>MID(C906,AH906+4,9999)</f>
        <v>calle Embalse de Navacerrada</v>
      </c>
      <c r="AJ906" t="str">
        <f>AI906&amp;" "&amp;D906&amp;", Madrid, Spain"</f>
        <v>calle Embalse de Navacerrada 51, Madrid, Spain</v>
      </c>
    </row>
    <row r="907" spans="1:36" x14ac:dyDescent="0.35">
      <c r="A907" s="3">
        <v>2151</v>
      </c>
      <c r="B907" t="s">
        <v>1634</v>
      </c>
      <c r="C907" t="s">
        <v>1649</v>
      </c>
      <c r="D907" t="s">
        <v>605</v>
      </c>
      <c r="E907" t="s">
        <v>1636</v>
      </c>
      <c r="F907" s="3">
        <v>915</v>
      </c>
      <c r="G907" s="3">
        <v>2</v>
      </c>
      <c r="H907" s="3">
        <v>100</v>
      </c>
      <c r="I907" s="2">
        <v>1</v>
      </c>
      <c r="J907" s="3">
        <v>1</v>
      </c>
      <c r="K907" s="3">
        <v>1</v>
      </c>
      <c r="L907" s="3">
        <v>0</v>
      </c>
      <c r="M907" s="3">
        <v>0</v>
      </c>
      <c r="N907" s="3">
        <v>0</v>
      </c>
      <c r="O907" s="3">
        <v>0</v>
      </c>
      <c r="P907" t="b">
        <f>ISBLANK(E907)</f>
        <v>0</v>
      </c>
      <c r="Q907" t="b">
        <f>ISERROR(J907)</f>
        <v>0</v>
      </c>
      <c r="R907" t="b">
        <f>ISERROR(K907)</f>
        <v>0</v>
      </c>
      <c r="S907" t="b">
        <f>ISERROR(G907)</f>
        <v>0</v>
      </c>
      <c r="T907" t="b">
        <f>ISERROR(I907)</f>
        <v>0</v>
      </c>
      <c r="U907" t="b">
        <f>OR(P907:T907)</f>
        <v>0</v>
      </c>
      <c r="W907" s="3">
        <f>SUM(L907:O907)</f>
        <v>0</v>
      </c>
      <c r="Y907" t="s">
        <v>1697</v>
      </c>
      <c r="Z907" t="s">
        <v>1698</v>
      </c>
      <c r="AA907" t="s">
        <v>1762</v>
      </c>
      <c r="AB907" t="s">
        <v>2973</v>
      </c>
      <c r="AC907" t="s">
        <v>1700</v>
      </c>
      <c r="AD907" t="s">
        <v>2974</v>
      </c>
      <c r="AH907">
        <f>FIND(" en ",C907)</f>
        <v>5</v>
      </c>
      <c r="AI907" t="str">
        <f>MID(C907,AH907+4,9999)</f>
        <v>avenida Ensanche de Vallecas</v>
      </c>
      <c r="AJ907" t="str">
        <f>AI907&amp;" "&amp;D907&amp;", Madrid, Spain"</f>
        <v>avenida Ensanche de Vallecas 67, Madrid, Spain</v>
      </c>
    </row>
    <row r="908" spans="1:36" x14ac:dyDescent="0.35">
      <c r="A908" s="3">
        <v>2152</v>
      </c>
      <c r="B908" t="s">
        <v>1634</v>
      </c>
      <c r="C908" t="s">
        <v>1649</v>
      </c>
      <c r="D908" t="s">
        <v>605</v>
      </c>
      <c r="E908" t="s">
        <v>1636</v>
      </c>
      <c r="F908" s="3">
        <v>750</v>
      </c>
      <c r="G908" s="3">
        <v>2</v>
      </c>
      <c r="H908" s="3">
        <v>101</v>
      </c>
      <c r="I908" s="2">
        <v>6</v>
      </c>
      <c r="J908" s="3">
        <v>1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  <c r="P908" t="b">
        <f>ISBLANK(E908)</f>
        <v>0</v>
      </c>
      <c r="Q908" t="b">
        <f>ISERROR(J908)</f>
        <v>0</v>
      </c>
      <c r="R908" t="b">
        <f>ISERROR(K908)</f>
        <v>0</v>
      </c>
      <c r="S908" t="b">
        <f>ISERROR(G908)</f>
        <v>0</v>
      </c>
      <c r="T908" t="b">
        <f>ISERROR(I908)</f>
        <v>0</v>
      </c>
      <c r="U908" t="b">
        <f>OR(P908:T908)</f>
        <v>0</v>
      </c>
      <c r="W908" s="3">
        <f>SUM(L908:O908)</f>
        <v>0</v>
      </c>
      <c r="Y908" t="s">
        <v>1697</v>
      </c>
      <c r="Z908" t="s">
        <v>1698</v>
      </c>
      <c r="AA908" t="s">
        <v>1762</v>
      </c>
      <c r="AB908" t="s">
        <v>2973</v>
      </c>
      <c r="AC908" t="s">
        <v>1700</v>
      </c>
      <c r="AD908" t="s">
        <v>2974</v>
      </c>
      <c r="AH908">
        <f>FIND(" en ",C908)</f>
        <v>5</v>
      </c>
      <c r="AI908" t="str">
        <f>MID(C908,AH908+4,9999)</f>
        <v>avenida Ensanche de Vallecas</v>
      </c>
      <c r="AJ908" t="str">
        <f>AI908&amp;" "&amp;D908&amp;", Madrid, Spain"</f>
        <v>avenida Ensanche de Vallecas 67, Madrid, Spain</v>
      </c>
    </row>
    <row r="909" spans="1:36" x14ac:dyDescent="0.35">
      <c r="A909" s="3">
        <v>2154</v>
      </c>
      <c r="B909" t="s">
        <v>1634</v>
      </c>
      <c r="C909" t="s">
        <v>1650</v>
      </c>
      <c r="D909" t="s">
        <v>1291</v>
      </c>
      <c r="E909" t="s">
        <v>1636</v>
      </c>
      <c r="F909" s="3">
        <v>700</v>
      </c>
      <c r="G909" s="3">
        <v>1</v>
      </c>
      <c r="H909" s="3">
        <v>55</v>
      </c>
      <c r="I909" s="2">
        <v>6</v>
      </c>
      <c r="J909" s="3">
        <v>1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  <c r="P909" t="b">
        <f>ISBLANK(E909)</f>
        <v>0</v>
      </c>
      <c r="Q909" t="b">
        <f>ISERROR(J909)</f>
        <v>0</v>
      </c>
      <c r="R909" t="b">
        <f>ISERROR(K909)</f>
        <v>0</v>
      </c>
      <c r="S909" t="b">
        <f>ISERROR(G909)</f>
        <v>0</v>
      </c>
      <c r="T909" t="b">
        <f>ISERROR(I909)</f>
        <v>0</v>
      </c>
      <c r="U909" t="b">
        <f>OR(P909:T909)</f>
        <v>0</v>
      </c>
      <c r="W909" s="3">
        <f>SUM(L909:O909)</f>
        <v>0</v>
      </c>
      <c r="Y909" t="s">
        <v>1697</v>
      </c>
      <c r="Z909" t="s">
        <v>1698</v>
      </c>
      <c r="AA909" t="s">
        <v>1762</v>
      </c>
      <c r="AB909" t="s">
        <v>1708</v>
      </c>
      <c r="AC909" t="s">
        <v>2988</v>
      </c>
      <c r="AD909" t="s">
        <v>1700</v>
      </c>
      <c r="AE909" t="s">
        <v>2989</v>
      </c>
      <c r="AH909">
        <f>FIND(" en ",C909)</f>
        <v>5</v>
      </c>
      <c r="AI909" t="str">
        <f>MID(C909,AH909+4,9999)</f>
        <v>avenida del ensanche de vallecas</v>
      </c>
      <c r="AJ909" t="str">
        <f>AI909&amp;" "&amp;D909&amp;", Madrid, Spain"</f>
        <v>avenida del ensanche de vallecas 87, Madrid, Spain</v>
      </c>
    </row>
    <row r="910" spans="1:36" x14ac:dyDescent="0.35">
      <c r="A910" s="3">
        <v>2157</v>
      </c>
      <c r="B910" t="s">
        <v>1634</v>
      </c>
      <c r="C910" t="s">
        <v>1653</v>
      </c>
      <c r="E910" t="s">
        <v>1636</v>
      </c>
      <c r="F910" s="3">
        <v>1450</v>
      </c>
      <c r="G910" s="3">
        <v>3</v>
      </c>
      <c r="H910" s="3">
        <v>96</v>
      </c>
      <c r="I910" s="2">
        <v>9</v>
      </c>
      <c r="J910" s="3">
        <v>1</v>
      </c>
      <c r="K910" s="3">
        <v>1</v>
      </c>
      <c r="L910" s="3">
        <v>0</v>
      </c>
      <c r="M910" s="3">
        <v>0</v>
      </c>
      <c r="N910" s="3">
        <v>0</v>
      </c>
      <c r="O910" s="3">
        <v>0</v>
      </c>
      <c r="P910" t="b">
        <f>ISBLANK(E910)</f>
        <v>0</v>
      </c>
      <c r="Q910" t="b">
        <f>ISERROR(J910)</f>
        <v>0</v>
      </c>
      <c r="R910" t="b">
        <f>ISERROR(K910)</f>
        <v>0</v>
      </c>
      <c r="S910" t="b">
        <f>ISERROR(G910)</f>
        <v>0</v>
      </c>
      <c r="T910" t="b">
        <f>ISERROR(I910)</f>
        <v>0</v>
      </c>
      <c r="U910" t="b">
        <f>OR(P910:T910)</f>
        <v>0</v>
      </c>
      <c r="W910" s="3">
        <f>SUM(L910:O910)</f>
        <v>0</v>
      </c>
      <c r="Y910" t="s">
        <v>1697</v>
      </c>
      <c r="Z910" t="s">
        <v>1698</v>
      </c>
      <c r="AA910" t="s">
        <v>1762</v>
      </c>
      <c r="AB910" t="s">
        <v>1700</v>
      </c>
      <c r="AC910" t="s">
        <v>1967</v>
      </c>
      <c r="AD910" t="s">
        <v>2982</v>
      </c>
      <c r="AH910">
        <f>FIND(" en ",C910)</f>
        <v>5</v>
      </c>
      <c r="AI910" t="str">
        <f>MID(C910,AH910+4,9999)</f>
        <v>avenida de las suertes</v>
      </c>
      <c r="AJ910" t="str">
        <f>AI910&amp;" "&amp;D910&amp;", Madrid, Spain"</f>
        <v>avenida de las suertes , Madrid, Spain</v>
      </c>
    </row>
    <row r="911" spans="1:36" x14ac:dyDescent="0.35">
      <c r="A911" s="3">
        <v>2158</v>
      </c>
      <c r="B911" t="s">
        <v>1634</v>
      </c>
      <c r="C911" t="s">
        <v>1654</v>
      </c>
      <c r="E911" t="s">
        <v>1636</v>
      </c>
      <c r="F911" s="3">
        <v>750</v>
      </c>
      <c r="G911" s="3">
        <v>2</v>
      </c>
      <c r="H911" s="3">
        <v>70</v>
      </c>
      <c r="I911" s="2">
        <v>2</v>
      </c>
      <c r="J911" s="3">
        <v>1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  <c r="P911" t="b">
        <f>ISBLANK(E911)</f>
        <v>0</v>
      </c>
      <c r="Q911" t="b">
        <f>ISERROR(J911)</f>
        <v>0</v>
      </c>
      <c r="R911" t="b">
        <f>ISERROR(K911)</f>
        <v>0</v>
      </c>
      <c r="S911" t="b">
        <f>ISERROR(G911)</f>
        <v>0</v>
      </c>
      <c r="T911" t="b">
        <f>ISERROR(I911)</f>
        <v>0</v>
      </c>
      <c r="U911" t="b">
        <f>OR(P911:T911)</f>
        <v>0</v>
      </c>
      <c r="W911" s="3">
        <f>SUM(L911:O911)</f>
        <v>0</v>
      </c>
      <c r="Y911" t="s">
        <v>1697</v>
      </c>
      <c r="Z911" t="s">
        <v>1698</v>
      </c>
      <c r="AA911" t="s">
        <v>1699</v>
      </c>
      <c r="AB911" t="s">
        <v>2086</v>
      </c>
      <c r="AC911" t="s">
        <v>2992</v>
      </c>
      <c r="AH911">
        <f>FIND(" en ",C911)</f>
        <v>5</v>
      </c>
      <c r="AI911" t="str">
        <f>MID(C911,AH911+4,9999)</f>
        <v>calle Eduardo Chillida</v>
      </c>
      <c r="AJ911" t="str">
        <f>AI911&amp;" "&amp;D911&amp;", Madrid, Spain"</f>
        <v>calle Eduardo Chillida , Madrid, Spain</v>
      </c>
    </row>
    <row r="912" spans="1:36" x14ac:dyDescent="0.35">
      <c r="A912" s="3">
        <v>2159</v>
      </c>
      <c r="B912" t="s">
        <v>1634</v>
      </c>
      <c r="C912" t="s">
        <v>1655</v>
      </c>
      <c r="D912" t="s">
        <v>205</v>
      </c>
      <c r="E912" t="s">
        <v>1636</v>
      </c>
      <c r="F912" s="3">
        <v>800</v>
      </c>
      <c r="G912" s="3">
        <v>2</v>
      </c>
      <c r="H912" s="3">
        <v>73</v>
      </c>
      <c r="I912" s="2">
        <v>2</v>
      </c>
      <c r="J912" s="3">
        <v>1</v>
      </c>
      <c r="K912" s="3">
        <v>1</v>
      </c>
      <c r="L912" s="3">
        <v>0</v>
      </c>
      <c r="M912" s="3">
        <v>0</v>
      </c>
      <c r="N912" s="3">
        <v>0</v>
      </c>
      <c r="O912" s="3">
        <v>0</v>
      </c>
      <c r="P912" t="b">
        <f>ISBLANK(E912)</f>
        <v>0</v>
      </c>
      <c r="Q912" t="b">
        <f>ISERROR(J912)</f>
        <v>0</v>
      </c>
      <c r="R912" t="b">
        <f>ISERROR(K912)</f>
        <v>0</v>
      </c>
      <c r="S912" t="b">
        <f>ISERROR(G912)</f>
        <v>0</v>
      </c>
      <c r="T912" t="b">
        <f>ISERROR(I912)</f>
        <v>0</v>
      </c>
      <c r="U912" t="b">
        <f>OR(P912:T912)</f>
        <v>0</v>
      </c>
      <c r="W912" s="3">
        <f>SUM(L912:O912)</f>
        <v>0</v>
      </c>
      <c r="Y912" t="s">
        <v>1697</v>
      </c>
      <c r="Z912" t="s">
        <v>1698</v>
      </c>
      <c r="AA912" t="s">
        <v>1699</v>
      </c>
      <c r="AB912" t="s">
        <v>1729</v>
      </c>
      <c r="AC912" t="s">
        <v>2993</v>
      </c>
      <c r="AD912" t="s">
        <v>1700</v>
      </c>
      <c r="AE912" t="s">
        <v>2974</v>
      </c>
      <c r="AH912">
        <f>FIND(" en ",C912)</f>
        <v>5</v>
      </c>
      <c r="AI912" t="str">
        <f>MID(C912,AH912+4,9999)</f>
        <v>calle la Escuela de Vallecas</v>
      </c>
      <c r="AJ912" t="str">
        <f>AI912&amp;" "&amp;D912&amp;", Madrid, Spain"</f>
        <v>calle la Escuela de Vallecas 33, Madrid, Spain</v>
      </c>
    </row>
    <row r="913" spans="1:36" x14ac:dyDescent="0.35">
      <c r="A913" s="3">
        <v>2160</v>
      </c>
      <c r="B913" t="s">
        <v>1634</v>
      </c>
      <c r="C913" t="s">
        <v>1656</v>
      </c>
      <c r="D913" t="s">
        <v>304</v>
      </c>
      <c r="E913" t="s">
        <v>1636</v>
      </c>
      <c r="F913" s="3">
        <v>900</v>
      </c>
      <c r="G913" s="3">
        <v>2</v>
      </c>
      <c r="H913" s="3">
        <v>97</v>
      </c>
      <c r="I913" s="2">
        <v>3</v>
      </c>
      <c r="J913" s="3">
        <v>1</v>
      </c>
      <c r="K913" s="3">
        <v>1</v>
      </c>
      <c r="L913" s="3">
        <v>0</v>
      </c>
      <c r="M913" s="3">
        <v>0</v>
      </c>
      <c r="N913" s="3">
        <v>0</v>
      </c>
      <c r="O913" s="3">
        <v>0</v>
      </c>
      <c r="P913" t="b">
        <f>ISBLANK(E913)</f>
        <v>0</v>
      </c>
      <c r="Q913" t="b">
        <f>ISERROR(J913)</f>
        <v>0</v>
      </c>
      <c r="R913" t="b">
        <f>ISERROR(K913)</f>
        <v>0</v>
      </c>
      <c r="S913" t="b">
        <f>ISERROR(G913)</f>
        <v>0</v>
      </c>
      <c r="T913" t="b">
        <f>ISERROR(I913)</f>
        <v>0</v>
      </c>
      <c r="U913" t="b">
        <f>OR(P913:T913)</f>
        <v>0</v>
      </c>
      <c r="W913" s="3">
        <f>SUM(L913:O913)</f>
        <v>0</v>
      </c>
      <c r="Y913" t="s">
        <v>1697</v>
      </c>
      <c r="Z913" t="s">
        <v>1698</v>
      </c>
      <c r="AA913" t="s">
        <v>1699</v>
      </c>
      <c r="AB913" t="s">
        <v>1836</v>
      </c>
      <c r="AC913" t="s">
        <v>1700</v>
      </c>
      <c r="AD913" t="s">
        <v>2994</v>
      </c>
      <c r="AH913">
        <f>FIND(" en ",C913)</f>
        <v>5</v>
      </c>
      <c r="AI913" t="str">
        <f>MID(C913,AH913+4,9999)</f>
        <v>calle Fresno de Cantespino</v>
      </c>
      <c r="AJ913" t="str">
        <f>AI913&amp;" "&amp;D913&amp;", Madrid, Spain"</f>
        <v>calle Fresno de Cantespino 15, Madrid, Spain</v>
      </c>
    </row>
    <row r="914" spans="1:36" x14ac:dyDescent="0.35">
      <c r="A914" s="3">
        <v>2163</v>
      </c>
      <c r="B914" t="s">
        <v>1634</v>
      </c>
      <c r="C914" t="s">
        <v>1650</v>
      </c>
      <c r="D914" t="s">
        <v>1166</v>
      </c>
      <c r="E914" t="s">
        <v>1636</v>
      </c>
      <c r="F914" s="3">
        <v>800</v>
      </c>
      <c r="G914" s="3">
        <v>1</v>
      </c>
      <c r="H914" s="3">
        <v>56</v>
      </c>
      <c r="I914" s="2">
        <v>6</v>
      </c>
      <c r="J914" s="3">
        <v>1</v>
      </c>
      <c r="K914" s="3">
        <v>1</v>
      </c>
      <c r="L914" s="3">
        <v>0</v>
      </c>
      <c r="M914" s="3">
        <v>0</v>
      </c>
      <c r="N914" s="3">
        <v>0</v>
      </c>
      <c r="O914" s="3">
        <v>0</v>
      </c>
      <c r="P914" t="b">
        <f>ISBLANK(E914)</f>
        <v>0</v>
      </c>
      <c r="Q914" t="b">
        <f>ISERROR(J914)</f>
        <v>0</v>
      </c>
      <c r="R914" t="b">
        <f>ISERROR(K914)</f>
        <v>0</v>
      </c>
      <c r="S914" t="b">
        <f>ISERROR(G914)</f>
        <v>0</v>
      </c>
      <c r="T914" t="b">
        <f>ISERROR(I914)</f>
        <v>0</v>
      </c>
      <c r="U914" t="b">
        <f>OR(P914:T914)</f>
        <v>0</v>
      </c>
      <c r="W914" s="3">
        <f>SUM(L914:O914)</f>
        <v>0</v>
      </c>
      <c r="Y914" t="s">
        <v>1697</v>
      </c>
      <c r="Z914" t="s">
        <v>1698</v>
      </c>
      <c r="AA914" t="s">
        <v>1762</v>
      </c>
      <c r="AB914" t="s">
        <v>1708</v>
      </c>
      <c r="AC914" t="s">
        <v>2988</v>
      </c>
      <c r="AD914" t="s">
        <v>1700</v>
      </c>
      <c r="AE914" t="s">
        <v>2989</v>
      </c>
      <c r="AH914">
        <f>FIND(" en ",C914)</f>
        <v>5</v>
      </c>
      <c r="AI914" t="str">
        <f>MID(C914,AH914+4,9999)</f>
        <v>avenida del ensanche de vallecas</v>
      </c>
      <c r="AJ914" t="str">
        <f>AI914&amp;" "&amp;D914&amp;", Madrid, Spain"</f>
        <v>avenida del ensanche de vallecas 122, Madrid, Spain</v>
      </c>
    </row>
    <row r="915" spans="1:36" x14ac:dyDescent="0.35">
      <c r="A915" s="3">
        <v>2164</v>
      </c>
      <c r="B915" t="s">
        <v>1634</v>
      </c>
      <c r="C915" t="s">
        <v>1659</v>
      </c>
      <c r="D915" t="s">
        <v>186</v>
      </c>
      <c r="E915" t="s">
        <v>1636</v>
      </c>
      <c r="F915" s="3">
        <v>1200</v>
      </c>
      <c r="G915" s="3">
        <v>3</v>
      </c>
      <c r="H915" s="3">
        <v>140</v>
      </c>
      <c r="I915" s="2">
        <v>5</v>
      </c>
      <c r="J915" s="3">
        <v>1</v>
      </c>
      <c r="K915" s="3">
        <v>1</v>
      </c>
      <c r="L915" s="3">
        <v>1</v>
      </c>
      <c r="M915" s="3">
        <v>0</v>
      </c>
      <c r="N915" s="3">
        <v>0</v>
      </c>
      <c r="O915" s="3">
        <v>0</v>
      </c>
      <c r="P915" t="b">
        <f>ISBLANK(E915)</f>
        <v>0</v>
      </c>
      <c r="Q915" t="b">
        <f>ISERROR(J915)</f>
        <v>0</v>
      </c>
      <c r="R915" t="b">
        <f>ISERROR(K915)</f>
        <v>0</v>
      </c>
      <c r="S915" t="b">
        <f>ISERROR(G915)</f>
        <v>0</v>
      </c>
      <c r="T915" t="b">
        <f>ISERROR(I915)</f>
        <v>0</v>
      </c>
      <c r="U915" t="b">
        <f>OR(P915:T915)</f>
        <v>0</v>
      </c>
      <c r="W915" s="3">
        <f>SUM(L915:O915)</f>
        <v>1</v>
      </c>
      <c r="Y915" t="s">
        <v>1710</v>
      </c>
      <c r="Z915" t="s">
        <v>1698</v>
      </c>
      <c r="AA915" t="s">
        <v>1699</v>
      </c>
      <c r="AB915" t="s">
        <v>2996</v>
      </c>
      <c r="AC915" t="s">
        <v>1700</v>
      </c>
      <c r="AD915" t="s">
        <v>2997</v>
      </c>
      <c r="AE915" t="s">
        <v>2998</v>
      </c>
      <c r="AH915">
        <f>FIND(" en ",C915)</f>
        <v>6</v>
      </c>
      <c r="AI915" t="str">
        <f>MID(C915,AH915+4,9999)</f>
        <v>calle pilar de madariaga rojo</v>
      </c>
      <c r="AJ915" t="str">
        <f>AI915&amp;" "&amp;D915&amp;", Madrid, Spain"</f>
        <v>calle pilar de madariaga rojo 10, Madrid, Spain</v>
      </c>
    </row>
    <row r="916" spans="1:36" x14ac:dyDescent="0.35">
      <c r="A916" s="3">
        <v>2165</v>
      </c>
      <c r="B916" t="s">
        <v>1634</v>
      </c>
      <c r="C916" t="s">
        <v>1660</v>
      </c>
      <c r="E916" t="s">
        <v>1636</v>
      </c>
      <c r="F916" s="3">
        <v>940</v>
      </c>
      <c r="G916" s="3">
        <v>2</v>
      </c>
      <c r="H916" s="3">
        <v>98</v>
      </c>
      <c r="I916" s="2">
        <v>4</v>
      </c>
      <c r="J916" s="3">
        <v>1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  <c r="P916" t="b">
        <f>ISBLANK(E916)</f>
        <v>0</v>
      </c>
      <c r="Q916" t="b">
        <f>ISERROR(J916)</f>
        <v>0</v>
      </c>
      <c r="R916" t="b">
        <f>ISERROR(K916)</f>
        <v>0</v>
      </c>
      <c r="S916" t="b">
        <f>ISERROR(G916)</f>
        <v>0</v>
      </c>
      <c r="T916" t="b">
        <f>ISERROR(I916)</f>
        <v>0</v>
      </c>
      <c r="U916" t="b">
        <f>OR(P916:T916)</f>
        <v>0</v>
      </c>
      <c r="W916" s="3">
        <f>SUM(L916:O916)</f>
        <v>0</v>
      </c>
      <c r="Y916" t="s">
        <v>1697</v>
      </c>
      <c r="Z916" t="s">
        <v>1698</v>
      </c>
      <c r="AA916" t="s">
        <v>2973</v>
      </c>
      <c r="AB916" t="s">
        <v>1700</v>
      </c>
      <c r="AC916" t="s">
        <v>2974</v>
      </c>
      <c r="AD916" t="s">
        <v>1882</v>
      </c>
      <c r="AE916" t="s">
        <v>1811</v>
      </c>
      <c r="AF916" t="s">
        <v>2999</v>
      </c>
      <c r="AH916">
        <f>FIND(" en ",C916)</f>
        <v>5</v>
      </c>
      <c r="AI916" t="str">
        <f>MID(C916,AH916+4,9999)</f>
        <v>Ensanche de Vallecas - La Gavia</v>
      </c>
      <c r="AJ916" t="str">
        <f>AI916&amp;" "&amp;D916&amp;", Madrid, Spain"</f>
        <v>Ensanche de Vallecas - La Gavia , Madrid, Spain</v>
      </c>
    </row>
    <row r="917" spans="1:36" x14ac:dyDescent="0.35">
      <c r="A917" s="3">
        <v>2166</v>
      </c>
      <c r="B917" t="s">
        <v>1634</v>
      </c>
      <c r="C917" t="s">
        <v>1661</v>
      </c>
      <c r="D917" t="s">
        <v>379</v>
      </c>
      <c r="E917" t="s">
        <v>1636</v>
      </c>
      <c r="F917" s="3">
        <v>790</v>
      </c>
      <c r="G917" s="3">
        <v>1</v>
      </c>
      <c r="H917" s="3">
        <v>60</v>
      </c>
      <c r="I917" s="2">
        <v>5</v>
      </c>
      <c r="J917" s="3">
        <v>1</v>
      </c>
      <c r="K917" s="3">
        <v>1</v>
      </c>
      <c r="L917" s="3">
        <v>0</v>
      </c>
      <c r="M917" s="3">
        <v>0</v>
      </c>
      <c r="N917" s="3">
        <v>0</v>
      </c>
      <c r="O917" s="3">
        <v>0</v>
      </c>
      <c r="P917" t="b">
        <f>ISBLANK(E917)</f>
        <v>0</v>
      </c>
      <c r="Q917" t="b">
        <f>ISERROR(J917)</f>
        <v>0</v>
      </c>
      <c r="R917" t="b">
        <f>ISERROR(K917)</f>
        <v>0</v>
      </c>
      <c r="S917" t="b">
        <f>ISERROR(G917)</f>
        <v>0</v>
      </c>
      <c r="T917" t="b">
        <f>ISERROR(I917)</f>
        <v>0</v>
      </c>
      <c r="U917" t="b">
        <f>OR(P917:T917)</f>
        <v>0</v>
      </c>
      <c r="W917" s="3">
        <f>SUM(L917:O917)</f>
        <v>0</v>
      </c>
      <c r="Y917" t="s">
        <v>1697</v>
      </c>
      <c r="Z917" t="s">
        <v>1698</v>
      </c>
      <c r="AA917" t="s">
        <v>1699</v>
      </c>
      <c r="AB917" t="s">
        <v>3000</v>
      </c>
      <c r="AC917" t="s">
        <v>3001</v>
      </c>
      <c r="AD917" t="s">
        <v>1700</v>
      </c>
      <c r="AE917" t="s">
        <v>1967</v>
      </c>
      <c r="AF917" t="s">
        <v>3002</v>
      </c>
      <c r="AH917">
        <f>FIND(" en ",C917)</f>
        <v>5</v>
      </c>
      <c r="AI917" t="str">
        <f>MID(C917,AH917+4,9999)</f>
        <v>calle MartÁ­n MuÁ±oz de las Posadas</v>
      </c>
      <c r="AJ917" t="str">
        <f>AI917&amp;" "&amp;D917&amp;", Madrid, Spain"</f>
        <v>calle MartÁ­n MuÁ±oz de las Posadas 8, Madrid, Spain</v>
      </c>
    </row>
    <row r="918" spans="1:36" x14ac:dyDescent="0.35">
      <c r="A918" s="3">
        <v>2167</v>
      </c>
      <c r="B918" t="s">
        <v>1634</v>
      </c>
      <c r="C918" t="s">
        <v>1662</v>
      </c>
      <c r="D918" t="s">
        <v>313</v>
      </c>
      <c r="E918" t="s">
        <v>1636</v>
      </c>
      <c r="F918" s="3">
        <v>760</v>
      </c>
      <c r="G918" s="3">
        <v>1</v>
      </c>
      <c r="H918" s="3">
        <v>70</v>
      </c>
      <c r="I918" s="2">
        <v>5</v>
      </c>
      <c r="J918" s="3">
        <v>1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  <c r="P918" t="b">
        <f>ISBLANK(E918)</f>
        <v>0</v>
      </c>
      <c r="Q918" t="b">
        <f>ISERROR(J918)</f>
        <v>0</v>
      </c>
      <c r="R918" t="b">
        <f>ISERROR(K918)</f>
        <v>0</v>
      </c>
      <c r="S918" t="b">
        <f>ISERROR(G918)</f>
        <v>0</v>
      </c>
      <c r="T918" t="b">
        <f>ISERROR(I918)</f>
        <v>0</v>
      </c>
      <c r="U918" t="b">
        <f>OR(P918:T918)</f>
        <v>0</v>
      </c>
      <c r="W918" s="3">
        <f>SUM(L918:O918)</f>
        <v>0</v>
      </c>
      <c r="Y918" t="s">
        <v>1697</v>
      </c>
      <c r="Z918" t="s">
        <v>1698</v>
      </c>
      <c r="AA918" t="s">
        <v>1699</v>
      </c>
      <c r="AB918" t="s">
        <v>3003</v>
      </c>
      <c r="AC918" t="s">
        <v>1700</v>
      </c>
      <c r="AD918" t="s">
        <v>1729</v>
      </c>
      <c r="AE918" t="s">
        <v>2176</v>
      </c>
      <c r="AH918">
        <f>FIND(" en ",C918)</f>
        <v>5</v>
      </c>
      <c r="AI918" t="str">
        <f>MID(C918,AH918+4,9999)</f>
        <v>calle Canencia de la Sierra</v>
      </c>
      <c r="AJ918" t="str">
        <f>AI918&amp;" "&amp;D918&amp;", Madrid, Spain"</f>
        <v>calle Canencia de la Sierra 27, Madrid, Spain</v>
      </c>
    </row>
    <row r="919" spans="1:36" x14ac:dyDescent="0.35">
      <c r="A919" s="3">
        <v>578</v>
      </c>
      <c r="B919" t="s">
        <v>524</v>
      </c>
      <c r="C919" t="s">
        <v>533</v>
      </c>
      <c r="E919" t="s">
        <v>534</v>
      </c>
      <c r="F919" s="3">
        <v>800</v>
      </c>
      <c r="G919" s="3">
        <v>3</v>
      </c>
      <c r="H919" s="3">
        <v>85</v>
      </c>
      <c r="I919" s="2">
        <v>3</v>
      </c>
      <c r="J919" s="3">
        <v>1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  <c r="P919" t="b">
        <f>ISBLANK(E919)</f>
        <v>0</v>
      </c>
      <c r="Q919" t="b">
        <f>ISERROR(J919)</f>
        <v>0</v>
      </c>
      <c r="R919" t="b">
        <f>ISERROR(K919)</f>
        <v>0</v>
      </c>
      <c r="S919" t="b">
        <f>ISERROR(G919)</f>
        <v>0</v>
      </c>
      <c r="T919" t="b">
        <f>ISERROR(I919)</f>
        <v>0</v>
      </c>
      <c r="U919" t="b">
        <f>OR(P919:T919)</f>
        <v>0</v>
      </c>
      <c r="W919" s="3">
        <f>SUM(L919:O919)</f>
        <v>0</v>
      </c>
      <c r="Y919" t="s">
        <v>1697</v>
      </c>
      <c r="Z919" t="s">
        <v>1698</v>
      </c>
      <c r="AA919" t="s">
        <v>534</v>
      </c>
      <c r="AH919">
        <f>FIND(" en ",C919)</f>
        <v>5</v>
      </c>
      <c r="AI919" t="str">
        <f>MID(C919,AH919+4,9999)</f>
        <v>Entrevías</v>
      </c>
      <c r="AJ919" t="str">
        <f>AI919&amp;" "&amp;D919&amp;", Madrid, Spain"</f>
        <v>Entrevías , Madrid, Spain</v>
      </c>
    </row>
    <row r="920" spans="1:36" x14ac:dyDescent="0.35">
      <c r="A920" s="3">
        <v>615</v>
      </c>
      <c r="B920" t="s">
        <v>524</v>
      </c>
      <c r="C920" t="s">
        <v>570</v>
      </c>
      <c r="D920" t="s">
        <v>126</v>
      </c>
      <c r="E920" t="s">
        <v>534</v>
      </c>
      <c r="F920" s="3">
        <v>900</v>
      </c>
      <c r="G920" s="1" t="e">
        <v>#NULL!</v>
      </c>
      <c r="H920" s="3">
        <v>45</v>
      </c>
      <c r="I920" s="2">
        <v>1</v>
      </c>
      <c r="J920" s="3">
        <v>1</v>
      </c>
      <c r="K920" s="3">
        <v>1</v>
      </c>
      <c r="L920" s="3">
        <v>0</v>
      </c>
      <c r="M920" s="3">
        <v>0</v>
      </c>
      <c r="N920" s="3">
        <v>0</v>
      </c>
      <c r="O920" s="3">
        <v>0</v>
      </c>
      <c r="P920" t="b">
        <f>ISBLANK(E920)</f>
        <v>0</v>
      </c>
      <c r="Q920" t="b">
        <f>ISERROR(J920)</f>
        <v>0</v>
      </c>
      <c r="R920" t="b">
        <f>ISERROR(K920)</f>
        <v>0</v>
      </c>
      <c r="S920" t="b">
        <f>ISERROR(G920)</f>
        <v>1</v>
      </c>
      <c r="T920" t="b">
        <f>ISERROR(I920)</f>
        <v>0</v>
      </c>
      <c r="U920" t="b">
        <f>OR(P920:T920)</f>
        <v>1</v>
      </c>
      <c r="W920" s="3">
        <f>SUM(L920:O920)</f>
        <v>0</v>
      </c>
      <c r="Y920" t="s">
        <v>1721</v>
      </c>
      <c r="Z920" t="s">
        <v>1698</v>
      </c>
      <c r="AA920" t="s">
        <v>1699</v>
      </c>
      <c r="AB920" t="s">
        <v>2180</v>
      </c>
      <c r="AH920">
        <f>FIND(" en ",C920)</f>
        <v>8</v>
      </c>
      <c r="AI920" t="str">
        <f>MID(C920,AH920+4,9999)</f>
        <v>calle Cardenosa</v>
      </c>
      <c r="AJ920" t="str">
        <f>AI920&amp;" "&amp;D920&amp;", Madrid, Spain"</f>
        <v>calle Cardenosa 22, Madrid, Spain</v>
      </c>
    </row>
    <row r="921" spans="1:36" x14ac:dyDescent="0.35">
      <c r="A921" s="3">
        <v>1119</v>
      </c>
      <c r="B921" t="s">
        <v>872</v>
      </c>
      <c r="C921" t="s">
        <v>890</v>
      </c>
      <c r="E921" t="s">
        <v>891</v>
      </c>
      <c r="F921" s="3">
        <v>1400</v>
      </c>
      <c r="G921" s="3">
        <v>2</v>
      </c>
      <c r="H921" s="3">
        <v>80</v>
      </c>
      <c r="I921" s="2">
        <v>2</v>
      </c>
      <c r="J921" s="3">
        <v>1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  <c r="P921" t="b">
        <f>ISBLANK(E921)</f>
        <v>0</v>
      </c>
      <c r="Q921" t="b">
        <f>ISERROR(J921)</f>
        <v>0</v>
      </c>
      <c r="R921" t="b">
        <f>ISERROR(K921)</f>
        <v>0</v>
      </c>
      <c r="S921" t="b">
        <f>ISERROR(G921)</f>
        <v>0</v>
      </c>
      <c r="T921" t="b">
        <f>ISERROR(I921)</f>
        <v>0</v>
      </c>
      <c r="U921" t="b">
        <f>OR(P921:T921)</f>
        <v>0</v>
      </c>
      <c r="W921" s="3">
        <f>SUM(L921:O921)</f>
        <v>0</v>
      </c>
      <c r="Y921" t="s">
        <v>1697</v>
      </c>
      <c r="Z921" t="s">
        <v>1698</v>
      </c>
      <c r="AA921" t="s">
        <v>2406</v>
      </c>
      <c r="AH921">
        <f>FIND(" en ",C921)</f>
        <v>5</v>
      </c>
      <c r="AI921" t="str">
        <f>MID(C921,AH921+4,9999)</f>
        <v>ESCALINATA</v>
      </c>
      <c r="AJ921" t="str">
        <f>AI921&amp;" "&amp;D921&amp;", Madrid, Spain"</f>
        <v>ESCALINATA , Madrid, Spain</v>
      </c>
    </row>
    <row r="922" spans="1:36" x14ac:dyDescent="0.35">
      <c r="A922" s="3">
        <v>1077</v>
      </c>
      <c r="B922" t="s">
        <v>793</v>
      </c>
      <c r="C922" t="s">
        <v>811</v>
      </c>
      <c r="D922" t="s">
        <v>379</v>
      </c>
      <c r="E922" t="s">
        <v>843</v>
      </c>
      <c r="F922" s="3">
        <v>850</v>
      </c>
      <c r="G922" s="3">
        <v>1</v>
      </c>
      <c r="H922" s="3">
        <v>60</v>
      </c>
      <c r="I922" s="2">
        <v>3</v>
      </c>
      <c r="J922" s="3">
        <v>1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  <c r="P922" t="b">
        <f>ISBLANK(E922)</f>
        <v>0</v>
      </c>
      <c r="Q922" t="b">
        <f>ISERROR(J922)</f>
        <v>0</v>
      </c>
      <c r="R922" t="b">
        <f>ISERROR(K922)</f>
        <v>0</v>
      </c>
      <c r="S922" t="b">
        <f>ISERROR(G922)</f>
        <v>0</v>
      </c>
      <c r="T922" t="b">
        <f>ISERROR(I922)</f>
        <v>0</v>
      </c>
      <c r="U922" t="b">
        <f>OR(P922:T922)</f>
        <v>0</v>
      </c>
      <c r="W922" s="3">
        <f>SUM(L922:O922)</f>
        <v>0</v>
      </c>
      <c r="Y922" t="s">
        <v>1697</v>
      </c>
      <c r="Z922" t="s">
        <v>1698</v>
      </c>
      <c r="AA922" t="s">
        <v>2014</v>
      </c>
      <c r="AB922" t="s">
        <v>1700</v>
      </c>
      <c r="AC922" t="s">
        <v>1729</v>
      </c>
      <c r="AD922" t="s">
        <v>843</v>
      </c>
      <c r="AH922">
        <f>FIND(" en ",C922)</f>
        <v>5</v>
      </c>
      <c r="AI922" t="str">
        <f>MID(C922,AH922+4,9999)</f>
        <v>paseo de la Esperanza</v>
      </c>
      <c r="AJ922" t="str">
        <f>AI922&amp;" "&amp;D922&amp;", Madrid, Spain"</f>
        <v>paseo de la Esperanza 8, Madrid, Spain</v>
      </c>
    </row>
    <row r="923" spans="1:36" x14ac:dyDescent="0.35">
      <c r="A923" s="3">
        <v>1078</v>
      </c>
      <c r="B923" t="s">
        <v>793</v>
      </c>
      <c r="C923" t="s">
        <v>811</v>
      </c>
      <c r="D923" t="s">
        <v>379</v>
      </c>
      <c r="E923" t="s">
        <v>843</v>
      </c>
      <c r="F923" s="3">
        <v>850</v>
      </c>
      <c r="G923" s="3">
        <v>1</v>
      </c>
      <c r="H923" s="3">
        <v>60</v>
      </c>
      <c r="I923" s="2">
        <v>3</v>
      </c>
      <c r="J923" s="3">
        <v>1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  <c r="P923" t="b">
        <f>ISBLANK(E923)</f>
        <v>0</v>
      </c>
      <c r="Q923" t="b">
        <f>ISERROR(J923)</f>
        <v>0</v>
      </c>
      <c r="R923" t="b">
        <f>ISERROR(K923)</f>
        <v>0</v>
      </c>
      <c r="S923" t="b">
        <f>ISERROR(G923)</f>
        <v>0</v>
      </c>
      <c r="T923" t="b">
        <f>ISERROR(I923)</f>
        <v>0</v>
      </c>
      <c r="U923" t="b">
        <f>OR(P923:T923)</f>
        <v>0</v>
      </c>
      <c r="W923" s="3">
        <f>SUM(L923:O923)</f>
        <v>0</v>
      </c>
      <c r="Y923" t="s">
        <v>1697</v>
      </c>
      <c r="Z923" t="s">
        <v>1698</v>
      </c>
      <c r="AA923" t="s">
        <v>2014</v>
      </c>
      <c r="AB923" t="s">
        <v>1700</v>
      </c>
      <c r="AC923" t="s">
        <v>1729</v>
      </c>
      <c r="AD923" t="s">
        <v>843</v>
      </c>
      <c r="AH923">
        <f>FIND(" en ",C923)</f>
        <v>5</v>
      </c>
      <c r="AI923" t="str">
        <f>MID(C923,AH923+4,9999)</f>
        <v>paseo de la Esperanza</v>
      </c>
      <c r="AJ923" t="str">
        <f>AI923&amp;" "&amp;D923&amp;", Madrid, Spain"</f>
        <v>paseo de la Esperanza 8, Madrid, Spain</v>
      </c>
    </row>
    <row r="924" spans="1:36" x14ac:dyDescent="0.35">
      <c r="A924" s="3">
        <v>618</v>
      </c>
      <c r="B924" t="s">
        <v>573</v>
      </c>
      <c r="C924" t="s">
        <v>574</v>
      </c>
      <c r="E924" t="s">
        <v>575</v>
      </c>
      <c r="F924" s="3">
        <v>1250</v>
      </c>
      <c r="G924" s="3">
        <v>2</v>
      </c>
      <c r="H924" s="3">
        <v>87</v>
      </c>
      <c r="I924" s="2">
        <v>3</v>
      </c>
      <c r="J924" s="3">
        <v>1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P924" t="b">
        <f>ISBLANK(E924)</f>
        <v>0</v>
      </c>
      <c r="Q924" t="b">
        <f>ISERROR(J924)</f>
        <v>0</v>
      </c>
      <c r="R924" t="b">
        <f>ISERROR(K924)</f>
        <v>0</v>
      </c>
      <c r="S924" t="b">
        <f>ISERROR(G924)</f>
        <v>0</v>
      </c>
      <c r="T924" t="b">
        <f>ISERROR(I924)</f>
        <v>0</v>
      </c>
      <c r="U924" t="b">
        <f>OR(P924:T924)</f>
        <v>0</v>
      </c>
      <c r="W924" s="3">
        <f>SUM(L924:O924)</f>
        <v>0</v>
      </c>
      <c r="Y924" t="s">
        <v>1697</v>
      </c>
      <c r="Z924" t="s">
        <v>1698</v>
      </c>
      <c r="AA924" t="s">
        <v>1699</v>
      </c>
      <c r="AB924" t="s">
        <v>1708</v>
      </c>
      <c r="AC924" t="s">
        <v>2183</v>
      </c>
      <c r="AD924" t="s">
        <v>2184</v>
      </c>
      <c r="AE924" t="s">
        <v>1700</v>
      </c>
      <c r="AF924" t="s">
        <v>2185</v>
      </c>
      <c r="AH924">
        <f>FIND(" en ",C924)</f>
        <v>5</v>
      </c>
      <c r="AI924" t="str">
        <f>MID(C924,AH924+4,9999)</f>
        <v>calle del Alcalde Sáinz de Baranda</v>
      </c>
      <c r="AJ924" t="str">
        <f>AI924&amp;" "&amp;D924&amp;", Madrid, Spain"</f>
        <v>calle del Alcalde Sáinz de Baranda , Madrid, Spain</v>
      </c>
    </row>
    <row r="925" spans="1:36" x14ac:dyDescent="0.35">
      <c r="A925" s="3">
        <v>630</v>
      </c>
      <c r="B925" t="s">
        <v>573</v>
      </c>
      <c r="C925" t="s">
        <v>590</v>
      </c>
      <c r="D925" t="s">
        <v>147</v>
      </c>
      <c r="E925" t="s">
        <v>575</v>
      </c>
      <c r="F925" s="3">
        <v>650</v>
      </c>
      <c r="G925" s="1" t="e">
        <v>#NULL!</v>
      </c>
      <c r="H925" s="3">
        <v>40</v>
      </c>
      <c r="I925" s="2">
        <v>2</v>
      </c>
      <c r="J925" s="3">
        <v>1</v>
      </c>
      <c r="K925" s="3">
        <v>1</v>
      </c>
      <c r="L925" s="3">
        <v>0</v>
      </c>
      <c r="M925" s="3">
        <v>0</v>
      </c>
      <c r="N925" s="3">
        <v>0</v>
      </c>
      <c r="O925" s="3">
        <v>0</v>
      </c>
      <c r="P925" t="b">
        <f>ISBLANK(E925)</f>
        <v>0</v>
      </c>
      <c r="Q925" t="b">
        <f>ISERROR(J925)</f>
        <v>0</v>
      </c>
      <c r="R925" t="b">
        <f>ISERROR(K925)</f>
        <v>0</v>
      </c>
      <c r="S925" t="b">
        <f>ISERROR(G925)</f>
        <v>1</v>
      </c>
      <c r="T925" t="b">
        <f>ISERROR(I925)</f>
        <v>0</v>
      </c>
      <c r="U925" t="b">
        <f>OR(P925:T925)</f>
        <v>1</v>
      </c>
      <c r="W925" s="3">
        <f>SUM(L925:O925)</f>
        <v>0</v>
      </c>
      <c r="Y925" t="s">
        <v>1721</v>
      </c>
      <c r="Z925" t="s">
        <v>1698</v>
      </c>
      <c r="AA925" t="s">
        <v>1699</v>
      </c>
      <c r="AB925" t="s">
        <v>1708</v>
      </c>
      <c r="AC925" t="s">
        <v>1814</v>
      </c>
      <c r="AD925" t="s">
        <v>2196</v>
      </c>
      <c r="AH925">
        <f>FIND(" en ",C925)</f>
        <v>8</v>
      </c>
      <c r="AI925" t="str">
        <f>MID(C925,AH925+4,9999)</f>
        <v>calle del Doctor Esquerdo</v>
      </c>
      <c r="AJ925" t="str">
        <f>AI925&amp;" "&amp;D925&amp;", Madrid, Spain"</f>
        <v>calle del Doctor Esquerdo 65, Madrid, Spain</v>
      </c>
    </row>
    <row r="926" spans="1:36" x14ac:dyDescent="0.35">
      <c r="A926" s="3">
        <v>637</v>
      </c>
      <c r="B926" t="s">
        <v>573</v>
      </c>
      <c r="C926" t="s">
        <v>595</v>
      </c>
      <c r="E926" t="s">
        <v>575</v>
      </c>
      <c r="F926" s="3">
        <v>850</v>
      </c>
      <c r="G926" s="3">
        <v>1</v>
      </c>
      <c r="H926" s="3">
        <v>57</v>
      </c>
      <c r="I926" s="2">
        <v>5</v>
      </c>
      <c r="J926" s="3">
        <v>1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  <c r="P926" t="b">
        <f>ISBLANK(E926)</f>
        <v>0</v>
      </c>
      <c r="Q926" t="b">
        <f>ISERROR(J926)</f>
        <v>0</v>
      </c>
      <c r="R926" t="b">
        <f>ISERROR(K926)</f>
        <v>0</v>
      </c>
      <c r="S926" t="b">
        <f>ISERROR(G926)</f>
        <v>0</v>
      </c>
      <c r="T926" t="b">
        <f>ISERROR(I926)</f>
        <v>0</v>
      </c>
      <c r="U926" t="b">
        <f>OR(P926:T926)</f>
        <v>0</v>
      </c>
      <c r="W926" s="3">
        <f>SUM(L926:O926)</f>
        <v>0</v>
      </c>
      <c r="Y926" t="s">
        <v>1697</v>
      </c>
      <c r="Z926" t="s">
        <v>1698</v>
      </c>
      <c r="AA926" t="s">
        <v>1699</v>
      </c>
      <c r="AB926" t="s">
        <v>1708</v>
      </c>
      <c r="AC926" t="s">
        <v>1814</v>
      </c>
      <c r="AD926" t="s">
        <v>2196</v>
      </c>
      <c r="AH926">
        <f>FIND(" en ",C926)</f>
        <v>5</v>
      </c>
      <c r="AI926" t="str">
        <f>MID(C926,AH926+4,9999)</f>
        <v>calle del Doctor Esquerdo</v>
      </c>
      <c r="AJ926" t="str">
        <f>AI926&amp;" "&amp;D926&amp;", Madrid, Spain"</f>
        <v>calle del Doctor Esquerdo , Madrid, Spain</v>
      </c>
    </row>
    <row r="927" spans="1:36" x14ac:dyDescent="0.35">
      <c r="A927" s="3">
        <v>643</v>
      </c>
      <c r="B927" t="s">
        <v>573</v>
      </c>
      <c r="C927" t="s">
        <v>599</v>
      </c>
      <c r="E927" t="s">
        <v>575</v>
      </c>
      <c r="F927" s="3">
        <v>4300</v>
      </c>
      <c r="G927" s="3">
        <v>5</v>
      </c>
      <c r="H927" s="3">
        <v>279</v>
      </c>
      <c r="I927" s="2">
        <v>13</v>
      </c>
      <c r="J927" s="3">
        <v>1</v>
      </c>
      <c r="K927" s="3">
        <v>1</v>
      </c>
      <c r="L927" s="3">
        <v>0</v>
      </c>
      <c r="M927" s="3">
        <v>0</v>
      </c>
      <c r="N927" s="3">
        <v>0</v>
      </c>
      <c r="O927" s="3">
        <v>0</v>
      </c>
      <c r="P927" t="b">
        <f>ISBLANK(E927)</f>
        <v>0</v>
      </c>
      <c r="Q927" t="b">
        <f>ISERROR(J927)</f>
        <v>0</v>
      </c>
      <c r="R927" t="b">
        <f>ISERROR(K927)</f>
        <v>0</v>
      </c>
      <c r="S927" t="b">
        <f>ISERROR(G927)</f>
        <v>0</v>
      </c>
      <c r="T927" t="b">
        <f>ISERROR(I927)</f>
        <v>0</v>
      </c>
      <c r="U927" t="b">
        <f>OR(P927:T927)</f>
        <v>0</v>
      </c>
      <c r="W927" s="3">
        <f>SUM(L927:O927)</f>
        <v>0</v>
      </c>
      <c r="Y927" t="s">
        <v>1697</v>
      </c>
      <c r="Z927" t="s">
        <v>1698</v>
      </c>
      <c r="AA927" t="s">
        <v>575</v>
      </c>
      <c r="AH927">
        <f>FIND(" en ",C927)</f>
        <v>5</v>
      </c>
      <c r="AI927" t="str">
        <f>MID(C927,AH927+4,9999)</f>
        <v>Estrella</v>
      </c>
      <c r="AJ927" t="str">
        <f>AI927&amp;" "&amp;D927&amp;", Madrid, Spain"</f>
        <v>Estrella , Madrid, Spain</v>
      </c>
    </row>
    <row r="928" spans="1:36" x14ac:dyDescent="0.35">
      <c r="A928" s="3">
        <v>650</v>
      </c>
      <c r="B928" t="s">
        <v>573</v>
      </c>
      <c r="C928" t="s">
        <v>604</v>
      </c>
      <c r="E928" t="s">
        <v>575</v>
      </c>
      <c r="F928" s="3">
        <v>2800</v>
      </c>
      <c r="G928" s="3">
        <v>3</v>
      </c>
      <c r="H928" s="3">
        <v>190</v>
      </c>
      <c r="I928" s="2">
        <v>1</v>
      </c>
      <c r="J928" s="3">
        <v>1</v>
      </c>
      <c r="K928" s="3">
        <v>1</v>
      </c>
      <c r="L928" s="3">
        <v>0</v>
      </c>
      <c r="M928" s="3">
        <v>0</v>
      </c>
      <c r="N928" s="3">
        <v>0</v>
      </c>
      <c r="O928" s="3">
        <v>0</v>
      </c>
      <c r="P928" t="b">
        <f>ISBLANK(E928)</f>
        <v>0</v>
      </c>
      <c r="Q928" t="b">
        <f>ISERROR(J928)</f>
        <v>0</v>
      </c>
      <c r="R928" t="b">
        <f>ISERROR(K928)</f>
        <v>0</v>
      </c>
      <c r="S928" t="b">
        <f>ISERROR(G928)</f>
        <v>0</v>
      </c>
      <c r="T928" t="b">
        <f>ISERROR(I928)</f>
        <v>0</v>
      </c>
      <c r="U928" t="b">
        <f>OR(P928:T928)</f>
        <v>0</v>
      </c>
      <c r="W928" s="3">
        <f>SUM(L928:O928)</f>
        <v>0</v>
      </c>
      <c r="Y928" t="s">
        <v>1697</v>
      </c>
      <c r="Z928" t="s">
        <v>1698</v>
      </c>
      <c r="AA928" t="s">
        <v>2207</v>
      </c>
      <c r="AH928">
        <f>FIND(" en ",C928)</f>
        <v>5</v>
      </c>
      <c r="AI928" t="str">
        <f>MID(C928,AH928+4,9999)</f>
        <v>OÂ´Donnel</v>
      </c>
      <c r="AJ928" t="str">
        <f>AI928&amp;" "&amp;D928&amp;", Madrid, Spain"</f>
        <v>OÂ´Donnel , Madrid, Spain</v>
      </c>
    </row>
    <row r="929" spans="1:36" x14ac:dyDescent="0.35">
      <c r="A929" s="3">
        <v>567</v>
      </c>
      <c r="B929" t="s">
        <v>500</v>
      </c>
      <c r="C929" t="s">
        <v>517</v>
      </c>
      <c r="E929" t="s">
        <v>518</v>
      </c>
      <c r="F929" s="3">
        <v>650</v>
      </c>
      <c r="G929" s="3">
        <v>3</v>
      </c>
      <c r="H929" s="3">
        <v>69</v>
      </c>
      <c r="I929" s="2">
        <v>3</v>
      </c>
      <c r="J929" s="3">
        <v>1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t="b">
        <f>ISBLANK(E929)</f>
        <v>0</v>
      </c>
      <c r="Q929" t="b">
        <f>ISERROR(J929)</f>
        <v>0</v>
      </c>
      <c r="R929" t="b">
        <f>ISERROR(K929)</f>
        <v>0</v>
      </c>
      <c r="S929" t="b">
        <f>ISERROR(G929)</f>
        <v>0</v>
      </c>
      <c r="T929" t="b">
        <f>ISERROR(I929)</f>
        <v>0</v>
      </c>
      <c r="U929" t="b">
        <f>OR(P929:T929)</f>
        <v>0</v>
      </c>
      <c r="W929" s="3">
        <f>SUM(L929:O929)</f>
        <v>0</v>
      </c>
      <c r="Y929" t="s">
        <v>1697</v>
      </c>
      <c r="Z929" t="s">
        <v>1698</v>
      </c>
      <c r="AA929" t="s">
        <v>518</v>
      </c>
      <c r="AH929">
        <f>FIND(" en ",C929)</f>
        <v>5</v>
      </c>
      <c r="AI929" t="str">
        <f>MID(C929,AH929+4,9999)</f>
        <v>Fontarrón</v>
      </c>
      <c r="AJ929" t="str">
        <f>AI929&amp;" "&amp;D929&amp;", Madrid, Spain"</f>
        <v>Fontarrón , Madrid, Spain</v>
      </c>
    </row>
    <row r="930" spans="1:36" x14ac:dyDescent="0.35">
      <c r="A930" s="3">
        <v>571</v>
      </c>
      <c r="B930" t="s">
        <v>500</v>
      </c>
      <c r="C930" t="s">
        <v>523</v>
      </c>
      <c r="E930" t="s">
        <v>518</v>
      </c>
      <c r="F930" s="3">
        <v>620</v>
      </c>
      <c r="G930" s="3">
        <v>3</v>
      </c>
      <c r="H930" s="3">
        <v>65</v>
      </c>
      <c r="I930" s="2">
        <v>4</v>
      </c>
      <c r="J930" s="3">
        <v>1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t="b">
        <f>ISBLANK(E930)</f>
        <v>0</v>
      </c>
      <c r="Q930" t="b">
        <f>ISERROR(J930)</f>
        <v>0</v>
      </c>
      <c r="R930" t="b">
        <f>ISERROR(K930)</f>
        <v>0</v>
      </c>
      <c r="S930" t="b">
        <f>ISERROR(G930)</f>
        <v>0</v>
      </c>
      <c r="T930" t="b">
        <f>ISERROR(I930)</f>
        <v>0</v>
      </c>
      <c r="U930" t="b">
        <f>OR(P930:T930)</f>
        <v>0</v>
      </c>
      <c r="W930" s="3">
        <f>SUM(L930:O930)</f>
        <v>0</v>
      </c>
      <c r="Y930" t="s">
        <v>1697</v>
      </c>
      <c r="Z930" t="s">
        <v>1698</v>
      </c>
      <c r="AA930" t="s">
        <v>1699</v>
      </c>
      <c r="AB930" t="s">
        <v>2130</v>
      </c>
      <c r="AC930" t="s">
        <v>1700</v>
      </c>
      <c r="AD930" t="s">
        <v>1722</v>
      </c>
      <c r="AE930" t="s">
        <v>2131</v>
      </c>
      <c r="AH930">
        <f>FIND(" en ",C930)</f>
        <v>5</v>
      </c>
      <c r="AI930" t="str">
        <f>MID(C930,AH930+4,9999)</f>
        <v>calle Pico de los Artilleros</v>
      </c>
      <c r="AJ930" t="str">
        <f>AI930&amp;" "&amp;D930&amp;", Madrid, Spain"</f>
        <v>calle Pico de los Artilleros , Madrid, Spain</v>
      </c>
    </row>
    <row r="931" spans="1:36" x14ac:dyDescent="0.35">
      <c r="A931" s="3">
        <v>572</v>
      </c>
      <c r="B931" t="s">
        <v>500</v>
      </c>
      <c r="C931" t="s">
        <v>520</v>
      </c>
      <c r="E931" t="s">
        <v>518</v>
      </c>
      <c r="F931" s="3">
        <v>650</v>
      </c>
      <c r="G931" s="3">
        <v>3</v>
      </c>
      <c r="H931" s="3">
        <v>69</v>
      </c>
      <c r="I931" s="2">
        <v>3</v>
      </c>
      <c r="J931" s="3">
        <v>1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t="b">
        <f>ISBLANK(E931)</f>
        <v>0</v>
      </c>
      <c r="Q931" t="b">
        <f>ISERROR(J931)</f>
        <v>0</v>
      </c>
      <c r="R931" t="b">
        <f>ISERROR(K931)</f>
        <v>0</v>
      </c>
      <c r="S931" t="b">
        <f>ISERROR(G931)</f>
        <v>0</v>
      </c>
      <c r="T931" t="b">
        <f>ISERROR(I931)</f>
        <v>0</v>
      </c>
      <c r="U931" t="b">
        <f>OR(P931:T931)</f>
        <v>0</v>
      </c>
      <c r="W931" s="3">
        <f>SUM(L931:O931)</f>
        <v>0</v>
      </c>
      <c r="Y931" t="s">
        <v>1697</v>
      </c>
      <c r="Z931" t="s">
        <v>1698</v>
      </c>
      <c r="AA931" t="s">
        <v>1699</v>
      </c>
      <c r="AB931" t="s">
        <v>1700</v>
      </c>
      <c r="AC931" t="s">
        <v>1835</v>
      </c>
      <c r="AD931" t="s">
        <v>1700</v>
      </c>
      <c r="AE931" t="s">
        <v>518</v>
      </c>
      <c r="AH931">
        <f>FIND(" en ",C931)</f>
        <v>5</v>
      </c>
      <c r="AI931" t="str">
        <f>MID(C931,AH931+4,9999)</f>
        <v>calle de Arroyo de Fontarrón</v>
      </c>
      <c r="AJ931" t="str">
        <f>AI931&amp;" "&amp;D931&amp;", Madrid, Spain"</f>
        <v>calle de Arroyo de Fontarrón , Madrid, Spain</v>
      </c>
    </row>
    <row r="932" spans="1:36" x14ac:dyDescent="0.35">
      <c r="A932" s="3">
        <v>738</v>
      </c>
      <c r="B932" t="s">
        <v>628</v>
      </c>
      <c r="C932" t="s">
        <v>659</v>
      </c>
      <c r="E932" t="s">
        <v>660</v>
      </c>
      <c r="F932" s="3">
        <v>1100</v>
      </c>
      <c r="G932" s="3">
        <v>2</v>
      </c>
      <c r="H932" s="3">
        <v>95</v>
      </c>
      <c r="I932" s="2">
        <v>3</v>
      </c>
      <c r="J932" s="3">
        <v>1</v>
      </c>
      <c r="K932" s="3">
        <v>1</v>
      </c>
      <c r="L932" s="3">
        <v>0</v>
      </c>
      <c r="M932" s="3">
        <v>0</v>
      </c>
      <c r="N932" s="3">
        <v>0</v>
      </c>
      <c r="O932" s="3">
        <v>0</v>
      </c>
      <c r="P932" t="b">
        <f>ISBLANK(E932)</f>
        <v>0</v>
      </c>
      <c r="Q932" t="b">
        <f>ISERROR(J932)</f>
        <v>0</v>
      </c>
      <c r="R932" t="b">
        <f>ISERROR(K932)</f>
        <v>0</v>
      </c>
      <c r="S932" t="b">
        <f>ISERROR(G932)</f>
        <v>0</v>
      </c>
      <c r="T932" t="b">
        <f>ISERROR(I932)</f>
        <v>0</v>
      </c>
      <c r="U932" t="b">
        <f>OR(P932:T932)</f>
        <v>0</v>
      </c>
      <c r="W932" s="3">
        <f>SUM(L932:O932)</f>
        <v>0</v>
      </c>
      <c r="Y932" t="s">
        <v>1697</v>
      </c>
      <c r="Z932" t="s">
        <v>1698</v>
      </c>
      <c r="AA932" t="s">
        <v>2245</v>
      </c>
      <c r="AB932" t="s">
        <v>1708</v>
      </c>
      <c r="AC932" t="s">
        <v>2246</v>
      </c>
      <c r="AH932">
        <f>FIND(" en ",C932)</f>
        <v>5</v>
      </c>
      <c r="AI932" t="str">
        <f>MID(C932,AH932+4,9999)</f>
        <v>Fuente del Berro</v>
      </c>
      <c r="AJ932" t="str">
        <f>AI932&amp;" "&amp;D932&amp;", Madrid, Spain"</f>
        <v>Fuente del Berro , Madrid, Spain</v>
      </c>
    </row>
    <row r="933" spans="1:36" x14ac:dyDescent="0.35">
      <c r="A933" s="3">
        <v>746</v>
      </c>
      <c r="B933" t="s">
        <v>628</v>
      </c>
      <c r="C933" t="s">
        <v>665</v>
      </c>
      <c r="E933" t="s">
        <v>660</v>
      </c>
      <c r="F933" s="3">
        <v>1350</v>
      </c>
      <c r="G933" s="3">
        <v>3</v>
      </c>
      <c r="H933" s="3">
        <v>82</v>
      </c>
      <c r="I933" s="2">
        <v>1</v>
      </c>
      <c r="J933" s="3">
        <v>1</v>
      </c>
      <c r="K933" s="3">
        <v>1</v>
      </c>
      <c r="L933" s="3">
        <v>0</v>
      </c>
      <c r="M933" s="3">
        <v>0</v>
      </c>
      <c r="N933" s="3">
        <v>0</v>
      </c>
      <c r="O933" s="3">
        <v>0</v>
      </c>
      <c r="P933" t="b">
        <f>ISBLANK(E933)</f>
        <v>0</v>
      </c>
      <c r="Q933" t="b">
        <f>ISERROR(J933)</f>
        <v>0</v>
      </c>
      <c r="R933" t="b">
        <f>ISERROR(K933)</f>
        <v>0</v>
      </c>
      <c r="S933" t="b">
        <f>ISERROR(G933)</f>
        <v>0</v>
      </c>
      <c r="T933" t="b">
        <f>ISERROR(I933)</f>
        <v>0</v>
      </c>
      <c r="U933" t="b">
        <f>OR(P933:T933)</f>
        <v>0</v>
      </c>
      <c r="W933" s="3">
        <f>SUM(L933:O933)</f>
        <v>0</v>
      </c>
      <c r="Y933" t="s">
        <v>1697</v>
      </c>
      <c r="Z933" t="s">
        <v>1698</v>
      </c>
      <c r="AA933" t="s">
        <v>1699</v>
      </c>
      <c r="AB933" t="s">
        <v>1960</v>
      </c>
      <c r="AC933" t="s">
        <v>2251</v>
      </c>
      <c r="AH933">
        <f>FIND(" en ",C933)</f>
        <v>5</v>
      </c>
      <c r="AI933" t="str">
        <f>MID(C933,AH933+4,9999)</f>
        <v>calle Antonio Toledano</v>
      </c>
      <c r="AJ933" t="str">
        <f>AI933&amp;" "&amp;D933&amp;", Madrid, Spain"</f>
        <v>calle Antonio Toledano , Madrid, Spain</v>
      </c>
    </row>
    <row r="934" spans="1:36" x14ac:dyDescent="0.35">
      <c r="A934" s="3">
        <v>787</v>
      </c>
      <c r="B934" t="s">
        <v>628</v>
      </c>
      <c r="C934" t="s">
        <v>595</v>
      </c>
      <c r="D934" t="s">
        <v>206</v>
      </c>
      <c r="E934" t="s">
        <v>660</v>
      </c>
      <c r="F934" s="3">
        <v>1300</v>
      </c>
      <c r="G934" s="3">
        <v>2</v>
      </c>
      <c r="H934" s="3">
        <v>75</v>
      </c>
      <c r="I934" s="2">
        <v>5</v>
      </c>
      <c r="J934" s="3">
        <v>1</v>
      </c>
      <c r="K934" s="3">
        <v>1</v>
      </c>
      <c r="L934" s="3">
        <v>0</v>
      </c>
      <c r="M934" s="3">
        <v>0</v>
      </c>
      <c r="N934" s="3">
        <v>0</v>
      </c>
      <c r="O934" s="3">
        <v>0</v>
      </c>
      <c r="P934" t="b">
        <f>ISBLANK(E934)</f>
        <v>0</v>
      </c>
      <c r="Q934" t="b">
        <f>ISERROR(J934)</f>
        <v>0</v>
      </c>
      <c r="R934" t="b">
        <f>ISERROR(K934)</f>
        <v>0</v>
      </c>
      <c r="S934" t="b">
        <f>ISERROR(G934)</f>
        <v>0</v>
      </c>
      <c r="T934" t="b">
        <f>ISERROR(I934)</f>
        <v>0</v>
      </c>
      <c r="U934" t="b">
        <f>OR(P934:T934)</f>
        <v>0</v>
      </c>
      <c r="W934" s="3">
        <f>SUM(L934:O934)</f>
        <v>0</v>
      </c>
      <c r="Y934" t="s">
        <v>1697</v>
      </c>
      <c r="Z934" t="s">
        <v>1698</v>
      </c>
      <c r="AA934" t="s">
        <v>1699</v>
      </c>
      <c r="AB934" t="s">
        <v>1708</v>
      </c>
      <c r="AC934" t="s">
        <v>1814</v>
      </c>
      <c r="AD934" t="s">
        <v>2196</v>
      </c>
      <c r="AH934">
        <f>FIND(" en ",C934)</f>
        <v>5</v>
      </c>
      <c r="AI934" t="str">
        <f>MID(C934,AH934+4,9999)</f>
        <v>calle del Doctor Esquerdo</v>
      </c>
      <c r="AJ934" t="str">
        <f>AI934&amp;" "&amp;D934&amp;", Madrid, Spain"</f>
        <v>calle del Doctor Esquerdo 37, Madrid, Spain</v>
      </c>
    </row>
    <row r="935" spans="1:36" x14ac:dyDescent="0.35">
      <c r="A935" s="3">
        <v>788</v>
      </c>
      <c r="B935" t="s">
        <v>628</v>
      </c>
      <c r="C935" t="s">
        <v>693</v>
      </c>
      <c r="D935" t="s">
        <v>188</v>
      </c>
      <c r="E935" t="s">
        <v>660</v>
      </c>
      <c r="F935" s="3">
        <v>2100</v>
      </c>
      <c r="G935" s="3">
        <v>4</v>
      </c>
      <c r="H935" s="3">
        <v>150</v>
      </c>
      <c r="I935" s="2">
        <v>5</v>
      </c>
      <c r="J935" s="3">
        <v>1</v>
      </c>
      <c r="K935" s="3">
        <v>1</v>
      </c>
      <c r="L935" s="3">
        <v>0</v>
      </c>
      <c r="M935" s="3">
        <v>0</v>
      </c>
      <c r="N935" s="3">
        <v>0</v>
      </c>
      <c r="O935" s="3">
        <v>0</v>
      </c>
      <c r="P935" t="b">
        <f>ISBLANK(E935)</f>
        <v>0</v>
      </c>
      <c r="Q935" t="b">
        <f>ISERROR(J935)</f>
        <v>0</v>
      </c>
      <c r="R935" t="b">
        <f>ISERROR(K935)</f>
        <v>0</v>
      </c>
      <c r="S935" t="b">
        <f>ISERROR(G935)</f>
        <v>0</v>
      </c>
      <c r="T935" t="b">
        <f>ISERROR(I935)</f>
        <v>0</v>
      </c>
      <c r="U935" t="b">
        <f>OR(P935:T935)</f>
        <v>0</v>
      </c>
      <c r="W935" s="3">
        <f>SUM(L935:O935)</f>
        <v>0</v>
      </c>
      <c r="Y935" t="s">
        <v>1697</v>
      </c>
      <c r="Z935" t="s">
        <v>1698</v>
      </c>
      <c r="AA935" t="s">
        <v>1699</v>
      </c>
      <c r="AB935" t="s">
        <v>1700</v>
      </c>
      <c r="AC935" t="s">
        <v>1815</v>
      </c>
      <c r="AD935" t="s">
        <v>1700</v>
      </c>
      <c r="AE935" t="s">
        <v>2271</v>
      </c>
      <c r="AH935">
        <f>FIND(" en ",C935)</f>
        <v>5</v>
      </c>
      <c r="AI935" t="str">
        <f>MID(C935,AH935+4,9999)</f>
        <v>calle de Ramón de Aguinaga</v>
      </c>
      <c r="AJ935" t="str">
        <f>AI935&amp;" "&amp;D935&amp;", Madrid, Spain"</f>
        <v>calle de Ramón de Aguinaga 3, Madrid, Spain</v>
      </c>
    </row>
    <row r="936" spans="1:36" x14ac:dyDescent="0.35">
      <c r="A936" s="3">
        <v>835</v>
      </c>
      <c r="B936" t="s">
        <v>628</v>
      </c>
      <c r="C936" t="s">
        <v>703</v>
      </c>
      <c r="E936" t="s">
        <v>660</v>
      </c>
      <c r="F936" s="3">
        <v>2900</v>
      </c>
      <c r="G936" s="3">
        <v>5</v>
      </c>
      <c r="H936" s="3">
        <v>244</v>
      </c>
      <c r="I936" s="2">
        <v>2</v>
      </c>
      <c r="J936" s="3">
        <v>1</v>
      </c>
      <c r="K936" s="3">
        <v>1</v>
      </c>
      <c r="L936" s="3">
        <v>0</v>
      </c>
      <c r="M936" s="3">
        <v>0</v>
      </c>
      <c r="N936" s="3">
        <v>0</v>
      </c>
      <c r="O936" s="3">
        <v>0</v>
      </c>
      <c r="P936" t="b">
        <f>ISBLANK(E936)</f>
        <v>0</v>
      </c>
      <c r="Q936" t="b">
        <f>ISERROR(J936)</f>
        <v>0</v>
      </c>
      <c r="R936" t="b">
        <f>ISERROR(K936)</f>
        <v>0</v>
      </c>
      <c r="S936" t="b">
        <f>ISERROR(G936)</f>
        <v>0</v>
      </c>
      <c r="T936" t="b">
        <f>ISERROR(I936)</f>
        <v>0</v>
      </c>
      <c r="U936" t="b">
        <f>OR(P936:T936)</f>
        <v>0</v>
      </c>
      <c r="W936" s="3">
        <f>SUM(L936:O936)</f>
        <v>0</v>
      </c>
      <c r="Y936" t="s">
        <v>1697</v>
      </c>
      <c r="Z936" t="s">
        <v>1698</v>
      </c>
      <c r="AA936" t="s">
        <v>1699</v>
      </c>
      <c r="AB936" t="s">
        <v>1952</v>
      </c>
      <c r="AH936">
        <f>FIND(" en ",C936)</f>
        <v>5</v>
      </c>
      <c r="AI936" t="str">
        <f>MID(C936,AH936+4,9999)</f>
        <v>calle Alcalá</v>
      </c>
      <c r="AJ936" t="str">
        <f>AI936&amp;" "&amp;D936&amp;", Madrid, Spain"</f>
        <v>calle Alcalá , Madrid, Spain</v>
      </c>
    </row>
    <row r="937" spans="1:36" x14ac:dyDescent="0.35">
      <c r="A937" s="3">
        <v>837</v>
      </c>
      <c r="B937" t="s">
        <v>628</v>
      </c>
      <c r="C937" t="s">
        <v>726</v>
      </c>
      <c r="E937" t="s">
        <v>660</v>
      </c>
      <c r="F937" s="3">
        <v>1440</v>
      </c>
      <c r="G937" s="1" t="e">
        <v>#NULL!</v>
      </c>
      <c r="H937" s="3">
        <v>45</v>
      </c>
      <c r="I937" s="2">
        <v>0</v>
      </c>
      <c r="J937" s="3">
        <v>1</v>
      </c>
      <c r="K937" s="3">
        <v>1</v>
      </c>
      <c r="L937" s="3">
        <v>0</v>
      </c>
      <c r="M937" s="3">
        <v>0</v>
      </c>
      <c r="N937" s="3">
        <v>0</v>
      </c>
      <c r="O937" s="3">
        <v>0</v>
      </c>
      <c r="P937" t="b">
        <f>ISBLANK(E937)</f>
        <v>0</v>
      </c>
      <c r="Q937" t="b">
        <f>ISERROR(J937)</f>
        <v>0</v>
      </c>
      <c r="R937" t="b">
        <f>ISERROR(K937)</f>
        <v>0</v>
      </c>
      <c r="S937" t="b">
        <f>ISERROR(G937)</f>
        <v>1</v>
      </c>
      <c r="T937" t="b">
        <f>ISERROR(I937)</f>
        <v>0</v>
      </c>
      <c r="U937" t="b">
        <f>OR(P937:T937)</f>
        <v>1</v>
      </c>
      <c r="W937" s="3">
        <f>SUM(L937:O937)</f>
        <v>0</v>
      </c>
      <c r="Y937" t="s">
        <v>1721</v>
      </c>
      <c r="Z937" t="s">
        <v>1698</v>
      </c>
      <c r="AA937" t="s">
        <v>2290</v>
      </c>
      <c r="AH937">
        <f>FIND(" en ",C937)</f>
        <v>8</v>
      </c>
      <c r="AI937" t="str">
        <f>MID(C937,AH937+4,9999)</f>
        <v>elvira</v>
      </c>
      <c r="AJ937" t="str">
        <f>AI937&amp;" "&amp;D937&amp;", Madrid, Spain"</f>
        <v>elvira , Madrid, Spain</v>
      </c>
    </row>
    <row r="938" spans="1:36" x14ac:dyDescent="0.35">
      <c r="A938" s="3">
        <v>839</v>
      </c>
      <c r="B938" t="s">
        <v>628</v>
      </c>
      <c r="C938" t="s">
        <v>727</v>
      </c>
      <c r="D938" t="s">
        <v>286</v>
      </c>
      <c r="E938" t="s">
        <v>660</v>
      </c>
      <c r="F938" s="3">
        <v>1200</v>
      </c>
      <c r="G938" s="3">
        <v>2</v>
      </c>
      <c r="H938" s="3">
        <v>70</v>
      </c>
      <c r="I938" s="2">
        <v>6</v>
      </c>
      <c r="J938" s="3">
        <v>1</v>
      </c>
      <c r="K938" s="3">
        <v>1</v>
      </c>
      <c r="L938" s="3">
        <v>0</v>
      </c>
      <c r="M938" s="3">
        <v>0</v>
      </c>
      <c r="N938" s="3">
        <v>0</v>
      </c>
      <c r="O938" s="3">
        <v>0</v>
      </c>
      <c r="P938" t="b">
        <f>ISBLANK(E938)</f>
        <v>0</v>
      </c>
      <c r="Q938" t="b">
        <f>ISERROR(J938)</f>
        <v>0</v>
      </c>
      <c r="R938" t="b">
        <f>ISERROR(K938)</f>
        <v>0</v>
      </c>
      <c r="S938" t="b">
        <f>ISERROR(G938)</f>
        <v>0</v>
      </c>
      <c r="T938" t="b">
        <f>ISERROR(I938)</f>
        <v>0</v>
      </c>
      <c r="U938" t="b">
        <f>OR(P938:T938)</f>
        <v>0</v>
      </c>
      <c r="W938" s="3">
        <f>SUM(L938:O938)</f>
        <v>0</v>
      </c>
      <c r="Y938" t="s">
        <v>1697</v>
      </c>
      <c r="Z938" t="s">
        <v>1698</v>
      </c>
      <c r="AA938" t="s">
        <v>1814</v>
      </c>
      <c r="AB938" t="s">
        <v>2196</v>
      </c>
      <c r="AH938">
        <f>FIND(" en ",C938)</f>
        <v>5</v>
      </c>
      <c r="AI938" t="str">
        <f>MID(C938,AH938+4,9999)</f>
        <v>Doctor Esquerdo</v>
      </c>
      <c r="AJ938" t="str">
        <f>AI938&amp;" "&amp;D938&amp;", Madrid, Spain"</f>
        <v>Doctor Esquerdo 47, Madrid, Spain</v>
      </c>
    </row>
    <row r="939" spans="1:36" x14ac:dyDescent="0.35">
      <c r="A939" s="3">
        <v>842</v>
      </c>
      <c r="B939" t="s">
        <v>628</v>
      </c>
      <c r="C939" t="s">
        <v>665</v>
      </c>
      <c r="D939" t="s">
        <v>730</v>
      </c>
      <c r="E939" t="s">
        <v>660</v>
      </c>
      <c r="F939" s="3">
        <v>1350</v>
      </c>
      <c r="G939" s="3">
        <v>3</v>
      </c>
      <c r="H939" s="3">
        <v>82</v>
      </c>
      <c r="I939" s="2">
        <v>1</v>
      </c>
      <c r="J939" s="3">
        <v>1</v>
      </c>
      <c r="K939" s="3">
        <v>1</v>
      </c>
      <c r="L939" s="3">
        <v>0</v>
      </c>
      <c r="M939" s="3">
        <v>0</v>
      </c>
      <c r="N939" s="3">
        <v>0</v>
      </c>
      <c r="O939" s="3">
        <v>0</v>
      </c>
      <c r="P939" t="b">
        <f>ISBLANK(E939)</f>
        <v>0</v>
      </c>
      <c r="Q939" t="b">
        <f>ISERROR(J939)</f>
        <v>0</v>
      </c>
      <c r="R939" t="b">
        <f>ISERROR(K939)</f>
        <v>0</v>
      </c>
      <c r="S939" t="b">
        <f>ISERROR(G939)</f>
        <v>0</v>
      </c>
      <c r="T939" t="b">
        <f>ISERROR(I939)</f>
        <v>0</v>
      </c>
      <c r="U939" t="b">
        <f>OR(P939:T939)</f>
        <v>0</v>
      </c>
      <c r="W939" s="3">
        <f>SUM(L939:O939)</f>
        <v>0</v>
      </c>
      <c r="Y939" t="s">
        <v>1697</v>
      </c>
      <c r="Z939" t="s">
        <v>1698</v>
      </c>
      <c r="AA939" t="s">
        <v>1699</v>
      </c>
      <c r="AB939" t="s">
        <v>1960</v>
      </c>
      <c r="AC939" t="s">
        <v>2251</v>
      </c>
      <c r="AH939">
        <f>FIND(" en ",C939)</f>
        <v>5</v>
      </c>
      <c r="AI939" t="str">
        <f>MID(C939,AH939+4,9999)</f>
        <v>calle Antonio Toledano</v>
      </c>
      <c r="AJ939" t="str">
        <f>AI939&amp;" "&amp;D939&amp;", Madrid, Spain"</f>
        <v>calle Antonio Toledano 28, Madrid, Spain</v>
      </c>
    </row>
    <row r="940" spans="1:36" x14ac:dyDescent="0.35">
      <c r="A940" s="3">
        <v>957</v>
      </c>
      <c r="B940" t="s">
        <v>628</v>
      </c>
      <c r="C940" t="s">
        <v>770</v>
      </c>
      <c r="E940" t="s">
        <v>660</v>
      </c>
      <c r="F940" s="3">
        <v>1050</v>
      </c>
      <c r="G940" s="3">
        <v>2</v>
      </c>
      <c r="H940" s="3">
        <v>75</v>
      </c>
      <c r="I940" s="2">
        <v>0</v>
      </c>
      <c r="J940" s="3">
        <v>0</v>
      </c>
      <c r="K940" s="3">
        <v>1</v>
      </c>
      <c r="L940" s="3">
        <v>0</v>
      </c>
      <c r="M940" s="3">
        <v>0</v>
      </c>
      <c r="N940" s="3">
        <v>0</v>
      </c>
      <c r="O940" s="3">
        <v>0</v>
      </c>
      <c r="P940" t="b">
        <f>ISBLANK(E940)</f>
        <v>0</v>
      </c>
      <c r="Q940" t="b">
        <f>ISERROR(J940)</f>
        <v>0</v>
      </c>
      <c r="R940" t="b">
        <f>ISERROR(K940)</f>
        <v>0</v>
      </c>
      <c r="S940" t="b">
        <f>ISERROR(G940)</f>
        <v>0</v>
      </c>
      <c r="T940" t="b">
        <f>ISERROR(I940)</f>
        <v>0</v>
      </c>
      <c r="U940" t="b">
        <f>OR(P940:T940)</f>
        <v>0</v>
      </c>
      <c r="W940" s="3">
        <f>SUM(L940:O940)</f>
        <v>0</v>
      </c>
      <c r="Y940" t="s">
        <v>1697</v>
      </c>
      <c r="Z940" t="s">
        <v>1698</v>
      </c>
      <c r="AA940" t="s">
        <v>2317</v>
      </c>
      <c r="AH940">
        <f>FIND(" en ",C940)</f>
        <v>5</v>
      </c>
      <c r="AI940" t="str">
        <f>MID(C940,AH940+4,9999)</f>
        <v>Bocángel</v>
      </c>
      <c r="AJ940" t="str">
        <f>AI940&amp;" "&amp;D940&amp;", Madrid, Spain"</f>
        <v>Bocángel , Madrid, Spain</v>
      </c>
    </row>
    <row r="941" spans="1:36" x14ac:dyDescent="0.35">
      <c r="A941" s="3">
        <v>1018</v>
      </c>
      <c r="B941" t="s">
        <v>628</v>
      </c>
      <c r="C941" t="s">
        <v>642</v>
      </c>
      <c r="E941" t="s">
        <v>660</v>
      </c>
      <c r="F941" s="3">
        <v>1100</v>
      </c>
      <c r="G941" s="3">
        <v>3</v>
      </c>
      <c r="H941" s="3">
        <v>70</v>
      </c>
      <c r="I941" s="2">
        <v>2</v>
      </c>
      <c r="J941" s="3">
        <v>1</v>
      </c>
      <c r="K941" s="3">
        <v>1</v>
      </c>
      <c r="L941" s="3">
        <v>0</v>
      </c>
      <c r="M941" s="3">
        <v>0</v>
      </c>
      <c r="N941" s="3">
        <v>0</v>
      </c>
      <c r="O941" s="3">
        <v>0</v>
      </c>
      <c r="P941" t="b">
        <f>ISBLANK(E941)</f>
        <v>0</v>
      </c>
      <c r="Q941" t="b">
        <f>ISERROR(J941)</f>
        <v>0</v>
      </c>
      <c r="R941" t="b">
        <f>ISERROR(K941)</f>
        <v>0</v>
      </c>
      <c r="S941" t="b">
        <f>ISERROR(G941)</f>
        <v>0</v>
      </c>
      <c r="T941" t="b">
        <f>ISERROR(I941)</f>
        <v>0</v>
      </c>
      <c r="U941" t="b">
        <f>OR(P941:T941)</f>
        <v>0</v>
      </c>
      <c r="W941" s="3">
        <f>SUM(L941:O941)</f>
        <v>0</v>
      </c>
      <c r="Y941" t="s">
        <v>1697</v>
      </c>
      <c r="Z941" t="s">
        <v>1698</v>
      </c>
      <c r="AA941" t="s">
        <v>1699</v>
      </c>
      <c r="AB941" t="s">
        <v>1700</v>
      </c>
      <c r="AC941" t="s">
        <v>2229</v>
      </c>
      <c r="AH941">
        <f>FIND(" en ",C941)</f>
        <v>5</v>
      </c>
      <c r="AI941" t="str">
        <f>MID(C941,AH941+4,9999)</f>
        <v>calle de Hermosilla</v>
      </c>
      <c r="AJ941" t="str">
        <f>AI941&amp;" "&amp;D941&amp;", Madrid, Spain"</f>
        <v>calle de Hermosilla , Madrid, Spain</v>
      </c>
    </row>
    <row r="942" spans="1:36" x14ac:dyDescent="0.35">
      <c r="A942" s="3">
        <v>131</v>
      </c>
      <c r="B942" t="s">
        <v>133</v>
      </c>
      <c r="C942" t="s">
        <v>167</v>
      </c>
      <c r="E942" t="s">
        <v>168</v>
      </c>
      <c r="F942" s="3">
        <v>2300</v>
      </c>
      <c r="G942" s="3">
        <v>4</v>
      </c>
      <c r="H942" s="3">
        <v>262</v>
      </c>
      <c r="I942" s="2">
        <v>2</v>
      </c>
      <c r="J942" s="3">
        <v>1</v>
      </c>
      <c r="K942" s="3">
        <v>1</v>
      </c>
      <c r="L942" s="3">
        <v>0</v>
      </c>
      <c r="M942" s="3">
        <v>0</v>
      </c>
      <c r="N942" s="3">
        <v>0</v>
      </c>
      <c r="O942" s="3">
        <v>0</v>
      </c>
      <c r="P942" t="b">
        <f>ISBLANK(E942)</f>
        <v>0</v>
      </c>
      <c r="Q942" t="b">
        <f>ISERROR(J942)</f>
        <v>0</v>
      </c>
      <c r="R942" t="b">
        <f>ISERROR(K942)</f>
        <v>0</v>
      </c>
      <c r="S942" t="b">
        <f>ISERROR(G942)</f>
        <v>0</v>
      </c>
      <c r="T942" t="b">
        <f>ISERROR(I942)</f>
        <v>0</v>
      </c>
      <c r="U942" t="b">
        <f>OR(P942:T942)</f>
        <v>0</v>
      </c>
      <c r="W942" s="3">
        <f>SUM(L942:O942)</f>
        <v>0</v>
      </c>
      <c r="Y942" t="s">
        <v>1697</v>
      </c>
      <c r="Z942" t="s">
        <v>1698</v>
      </c>
      <c r="AA942" t="s">
        <v>168</v>
      </c>
      <c r="AH942">
        <f>FIND(" en ",C942)</f>
        <v>5</v>
      </c>
      <c r="AI942" t="str">
        <f>MID(C942,AH942+4,9999)</f>
        <v>Fuentelarreina</v>
      </c>
      <c r="AJ942" t="str">
        <f>AI942&amp;" "&amp;D942&amp;", Madrid, Spain"</f>
        <v>Fuentelarreina , Madrid, Spain</v>
      </c>
    </row>
    <row r="943" spans="1:36" x14ac:dyDescent="0.35">
      <c r="A943" s="3">
        <v>157</v>
      </c>
      <c r="B943" t="s">
        <v>133</v>
      </c>
      <c r="C943" t="s">
        <v>167</v>
      </c>
      <c r="E943" t="s">
        <v>168</v>
      </c>
      <c r="F943" s="3">
        <v>2400</v>
      </c>
      <c r="G943" s="3">
        <v>4</v>
      </c>
      <c r="H943" s="3">
        <v>219</v>
      </c>
      <c r="I943" s="1" t="e">
        <v>#NULL!</v>
      </c>
      <c r="J943" s="1" t="e">
        <v>#NULL!</v>
      </c>
      <c r="K943" s="1" t="e">
        <v>#NULL!</v>
      </c>
      <c r="L943" s="3">
        <v>0</v>
      </c>
      <c r="M943" s="3">
        <v>0</v>
      </c>
      <c r="N943" s="3">
        <v>0</v>
      </c>
      <c r="O943" s="3">
        <v>0</v>
      </c>
      <c r="P943" t="b">
        <f>ISBLANK(E943)</f>
        <v>0</v>
      </c>
      <c r="Q943" t="b">
        <f>ISERROR(J943)</f>
        <v>1</v>
      </c>
      <c r="R943" t="b">
        <f>ISERROR(K943)</f>
        <v>1</v>
      </c>
      <c r="S943" t="b">
        <f>ISERROR(G943)</f>
        <v>0</v>
      </c>
      <c r="T943" t="b">
        <f>ISERROR(I943)</f>
        <v>1</v>
      </c>
      <c r="U943" t="b">
        <f>OR(P943:T943)</f>
        <v>1</v>
      </c>
      <c r="W943" s="3">
        <f>SUM(L943:O943)</f>
        <v>0</v>
      </c>
      <c r="Y943" t="s">
        <v>1697</v>
      </c>
      <c r="Z943" t="s">
        <v>1698</v>
      </c>
      <c r="AA943" t="s">
        <v>168</v>
      </c>
      <c r="AH943">
        <f>FIND(" en ",C943)</f>
        <v>5</v>
      </c>
      <c r="AI943" t="str">
        <f>MID(C943,AH943+4,9999)</f>
        <v>Fuentelarreina</v>
      </c>
      <c r="AJ943" t="str">
        <f>AI943&amp;" "&amp;D943&amp;", Madrid, Spain"</f>
        <v>Fuentelarreina , Madrid, Spain</v>
      </c>
    </row>
    <row r="944" spans="1:36" x14ac:dyDescent="0.35">
      <c r="A944" s="3">
        <v>196</v>
      </c>
      <c r="B944" t="s">
        <v>133</v>
      </c>
      <c r="C944" t="s">
        <v>167</v>
      </c>
      <c r="E944" t="s">
        <v>168</v>
      </c>
      <c r="F944" s="3">
        <v>2300</v>
      </c>
      <c r="G944" s="3">
        <v>4</v>
      </c>
      <c r="H944" s="3">
        <v>275</v>
      </c>
      <c r="I944" s="2">
        <v>5</v>
      </c>
      <c r="J944" s="3">
        <v>1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  <c r="P944" t="b">
        <f>ISBLANK(E944)</f>
        <v>0</v>
      </c>
      <c r="Q944" t="b">
        <f>ISERROR(J944)</f>
        <v>0</v>
      </c>
      <c r="R944" t="b">
        <f>ISERROR(K944)</f>
        <v>0</v>
      </c>
      <c r="S944" t="b">
        <f>ISERROR(G944)</f>
        <v>0</v>
      </c>
      <c r="T944" t="b">
        <f>ISERROR(I944)</f>
        <v>0</v>
      </c>
      <c r="U944" t="b">
        <f>OR(P944:T944)</f>
        <v>0</v>
      </c>
      <c r="W944" s="3">
        <f>SUM(L944:O944)</f>
        <v>0</v>
      </c>
      <c r="Y944" t="s">
        <v>1697</v>
      </c>
      <c r="Z944" t="s">
        <v>1698</v>
      </c>
      <c r="AA944" t="s">
        <v>168</v>
      </c>
      <c r="AH944">
        <f>FIND(" en ",C944)</f>
        <v>5</v>
      </c>
      <c r="AI944" t="str">
        <f>MID(C944,AH944+4,9999)</f>
        <v>Fuentelarreina</v>
      </c>
      <c r="AJ944" t="str">
        <f>AI944&amp;" "&amp;D944&amp;", Madrid, Spain"</f>
        <v>Fuentelarreina , Madrid, Spain</v>
      </c>
    </row>
    <row r="945" spans="1:36" x14ac:dyDescent="0.35">
      <c r="A945" s="3">
        <v>197</v>
      </c>
      <c r="B945" t="s">
        <v>133</v>
      </c>
      <c r="C945" t="s">
        <v>224</v>
      </c>
      <c r="E945" t="s">
        <v>168</v>
      </c>
      <c r="F945" s="3">
        <v>6000</v>
      </c>
      <c r="G945" s="3">
        <v>5</v>
      </c>
      <c r="H945" s="3">
        <v>600</v>
      </c>
      <c r="I945" s="1" t="e">
        <v>#NULL!</v>
      </c>
      <c r="J945" s="1" t="e">
        <v>#NULL!</v>
      </c>
      <c r="K945" s="1" t="e">
        <v>#NULL!</v>
      </c>
      <c r="L945" s="3">
        <v>0</v>
      </c>
      <c r="M945" s="3">
        <v>1</v>
      </c>
      <c r="N945" s="3">
        <v>0</v>
      </c>
      <c r="O945" s="3">
        <v>0</v>
      </c>
      <c r="P945" t="b">
        <f>ISBLANK(E945)</f>
        <v>0</v>
      </c>
      <c r="Q945" t="b">
        <f>ISERROR(J945)</f>
        <v>1</v>
      </c>
      <c r="R945" t="b">
        <f>ISERROR(K945)</f>
        <v>1</v>
      </c>
      <c r="S945" t="b">
        <f>ISERROR(G945)</f>
        <v>0</v>
      </c>
      <c r="T945" t="b">
        <f>ISERROR(I945)</f>
        <v>1</v>
      </c>
      <c r="U945" t="b">
        <f>OR(P945:T945)</f>
        <v>1</v>
      </c>
      <c r="W945" s="3">
        <f>SUM(L945:O945)</f>
        <v>1</v>
      </c>
      <c r="Y945" t="s">
        <v>1856</v>
      </c>
      <c r="Z945" t="s">
        <v>1857</v>
      </c>
      <c r="AA945" t="s">
        <v>1858</v>
      </c>
      <c r="AB945" t="s">
        <v>1859</v>
      </c>
      <c r="AC945" t="s">
        <v>1698</v>
      </c>
      <c r="AD945" t="s">
        <v>168</v>
      </c>
      <c r="AH945">
        <f>FIND(" en ",C945)</f>
        <v>28</v>
      </c>
      <c r="AI945" t="str">
        <f>MID(C945,AH945+4,9999)</f>
        <v>Fuentelarreina</v>
      </c>
      <c r="AJ945" t="str">
        <f>AI945&amp;" "&amp;D945&amp;", Madrid, Spain"</f>
        <v>Fuentelarreina , Madrid, Spain</v>
      </c>
    </row>
    <row r="946" spans="1:36" x14ac:dyDescent="0.35">
      <c r="A946" s="3">
        <v>212</v>
      </c>
      <c r="B946" t="s">
        <v>133</v>
      </c>
      <c r="C946" t="s">
        <v>231</v>
      </c>
      <c r="D946" t="s">
        <v>232</v>
      </c>
      <c r="E946" t="s">
        <v>168</v>
      </c>
      <c r="F946" s="3">
        <v>880</v>
      </c>
      <c r="G946" s="3">
        <v>2</v>
      </c>
      <c r="H946" s="3">
        <v>70</v>
      </c>
      <c r="I946" s="2">
        <v>1</v>
      </c>
      <c r="J946" s="3">
        <v>1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t="b">
        <f>ISBLANK(E946)</f>
        <v>0</v>
      </c>
      <c r="Q946" t="b">
        <f>ISERROR(J946)</f>
        <v>0</v>
      </c>
      <c r="R946" t="b">
        <f>ISERROR(K946)</f>
        <v>0</v>
      </c>
      <c r="S946" t="b">
        <f>ISERROR(G946)</f>
        <v>0</v>
      </c>
      <c r="T946" t="b">
        <f>ISERROR(I946)</f>
        <v>0</v>
      </c>
      <c r="U946" t="b">
        <f>OR(P946:T946)</f>
        <v>0</v>
      </c>
      <c r="W946" s="3">
        <f>SUM(L946:O946)</f>
        <v>0</v>
      </c>
      <c r="Y946" t="s">
        <v>1697</v>
      </c>
      <c r="Z946" t="s">
        <v>1698</v>
      </c>
      <c r="AA946" t="s">
        <v>1699</v>
      </c>
      <c r="AB946" t="s">
        <v>1895</v>
      </c>
      <c r="AH946">
        <f>FIND(" en ",C946)</f>
        <v>5</v>
      </c>
      <c r="AI946" t="str">
        <f>MID(C946,AH946+4,9999)</f>
        <v>calle Fresnedillas</v>
      </c>
      <c r="AJ946" t="str">
        <f>AI946&amp;" "&amp;D946&amp;", Madrid, Spain"</f>
        <v>calle Fresnedillas 18, Madrid, Spain</v>
      </c>
    </row>
    <row r="947" spans="1:36" x14ac:dyDescent="0.35">
      <c r="A947" s="3">
        <v>1076</v>
      </c>
      <c r="B947" t="s">
        <v>793</v>
      </c>
      <c r="C947" t="s">
        <v>841</v>
      </c>
      <c r="D947" t="s">
        <v>57</v>
      </c>
      <c r="E947" t="s">
        <v>842</v>
      </c>
      <c r="F947" s="3">
        <v>875</v>
      </c>
      <c r="G947" s="3">
        <v>1</v>
      </c>
      <c r="H947" s="3">
        <v>50</v>
      </c>
      <c r="I947" s="2">
        <v>7</v>
      </c>
      <c r="J947" s="3">
        <v>1</v>
      </c>
      <c r="K947" s="3">
        <v>1</v>
      </c>
      <c r="L947" s="3">
        <v>0</v>
      </c>
      <c r="M947" s="3">
        <v>0</v>
      </c>
      <c r="N947" s="3">
        <v>0</v>
      </c>
      <c r="O947" s="3">
        <v>0</v>
      </c>
      <c r="P947" t="b">
        <f>ISBLANK(E947)</f>
        <v>0</v>
      </c>
      <c r="Q947" t="b">
        <f>ISERROR(J947)</f>
        <v>0</v>
      </c>
      <c r="R947" t="b">
        <f>ISERROR(K947)</f>
        <v>0</v>
      </c>
      <c r="S947" t="b">
        <f>ISERROR(G947)</f>
        <v>0</v>
      </c>
      <c r="T947" t="b">
        <f>ISERROR(I947)</f>
        <v>0</v>
      </c>
      <c r="U947" t="b">
        <f>OR(P947:T947)</f>
        <v>0</v>
      </c>
      <c r="W947" s="3">
        <f>SUM(L947:O947)</f>
        <v>0</v>
      </c>
      <c r="Y947" t="s">
        <v>1697</v>
      </c>
      <c r="Z947" t="s">
        <v>1698</v>
      </c>
      <c r="AA947" t="s">
        <v>1699</v>
      </c>
      <c r="AB947" t="s">
        <v>842</v>
      </c>
      <c r="AH947">
        <f>FIND(" en ",C947)</f>
        <v>5</v>
      </c>
      <c r="AI947" t="str">
        <f>MID(C947,AH947+4,9999)</f>
        <v>calle Gasómetro</v>
      </c>
      <c r="AJ947" t="str">
        <f>AI947&amp;" "&amp;D947&amp;", Madrid, Spain"</f>
        <v>calle Gasómetro 24, Madrid, Spain</v>
      </c>
    </row>
    <row r="948" spans="1:36" x14ac:dyDescent="0.35">
      <c r="A948" s="3">
        <v>1684</v>
      </c>
      <c r="B948" t="s">
        <v>1292</v>
      </c>
      <c r="C948" t="s">
        <v>1301</v>
      </c>
      <c r="D948" t="s">
        <v>1302</v>
      </c>
      <c r="E948" t="s">
        <v>1303</v>
      </c>
      <c r="F948" s="3">
        <v>750</v>
      </c>
      <c r="G948" s="3">
        <v>2</v>
      </c>
      <c r="H948" s="3">
        <v>36</v>
      </c>
      <c r="I948" s="2">
        <v>2</v>
      </c>
      <c r="J948" s="3">
        <v>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t="b">
        <f>ISBLANK(E948)</f>
        <v>0</v>
      </c>
      <c r="Q948" t="b">
        <f>ISERROR(J948)</f>
        <v>0</v>
      </c>
      <c r="R948" t="b">
        <f>ISERROR(K948)</f>
        <v>0</v>
      </c>
      <c r="S948" t="b">
        <f>ISERROR(G948)</f>
        <v>0</v>
      </c>
      <c r="T948" t="b">
        <f>ISERROR(I948)</f>
        <v>0</v>
      </c>
      <c r="U948" t="b">
        <f>OR(P948:T948)</f>
        <v>0</v>
      </c>
      <c r="W948" s="3">
        <f>SUM(L948:O948)</f>
        <v>0</v>
      </c>
      <c r="Y948" t="s">
        <v>1697</v>
      </c>
      <c r="Z948" t="s">
        <v>1698</v>
      </c>
      <c r="AA948" t="s">
        <v>1699</v>
      </c>
      <c r="AB948" t="s">
        <v>1700</v>
      </c>
      <c r="AC948" t="s">
        <v>2424</v>
      </c>
      <c r="AD948" t="s">
        <v>1700</v>
      </c>
      <c r="AE948" t="s">
        <v>1722</v>
      </c>
      <c r="AF948" t="s">
        <v>2726</v>
      </c>
      <c r="AH948">
        <f>FIND(" en ",C948)</f>
        <v>5</v>
      </c>
      <c r="AI948" t="str">
        <f>MID(C948,AH948+4,9999)</f>
        <v>calle de Fernández de los Rios</v>
      </c>
      <c r="AJ948" t="str">
        <f>AI948&amp;" "&amp;D948&amp;", Madrid, Spain"</f>
        <v>calle de Fernández de los Rios 78, Madrid, Spain</v>
      </c>
    </row>
    <row r="949" spans="1:36" x14ac:dyDescent="0.35">
      <c r="A949" s="3">
        <v>1711</v>
      </c>
      <c r="B949" t="s">
        <v>1292</v>
      </c>
      <c r="C949" t="s">
        <v>1331</v>
      </c>
      <c r="D949" t="s">
        <v>711</v>
      </c>
      <c r="E949" t="s">
        <v>1303</v>
      </c>
      <c r="F949" s="3">
        <v>1590</v>
      </c>
      <c r="G949" s="3">
        <v>2</v>
      </c>
      <c r="H949" s="3">
        <v>101</v>
      </c>
      <c r="I949" s="2">
        <v>15</v>
      </c>
      <c r="J949" s="3">
        <v>1</v>
      </c>
      <c r="K949" s="3">
        <v>1</v>
      </c>
      <c r="L949" s="3">
        <v>0</v>
      </c>
      <c r="M949" s="3">
        <v>0</v>
      </c>
      <c r="N949" s="3">
        <v>0</v>
      </c>
      <c r="O949" s="3">
        <v>0</v>
      </c>
      <c r="P949" t="b">
        <f>ISBLANK(E949)</f>
        <v>0</v>
      </c>
      <c r="Q949" t="b">
        <f>ISERROR(J949)</f>
        <v>0</v>
      </c>
      <c r="R949" t="b">
        <f>ISERROR(K949)</f>
        <v>0</v>
      </c>
      <c r="S949" t="b">
        <f>ISERROR(G949)</f>
        <v>0</v>
      </c>
      <c r="T949" t="b">
        <f>ISERROR(I949)</f>
        <v>0</v>
      </c>
      <c r="U949" t="b">
        <f>OR(P949:T949)</f>
        <v>0</v>
      </c>
      <c r="W949" s="3">
        <f>SUM(L949:O949)</f>
        <v>0</v>
      </c>
      <c r="Y949" t="s">
        <v>1697</v>
      </c>
      <c r="Z949" t="s">
        <v>1698</v>
      </c>
      <c r="AA949" t="s">
        <v>1699</v>
      </c>
      <c r="AB949" t="s">
        <v>1700</v>
      </c>
      <c r="AC949" t="s">
        <v>2746</v>
      </c>
      <c r="AD949" t="s">
        <v>2747</v>
      </c>
      <c r="AH949">
        <f>FIND(" en ",C949)</f>
        <v>5</v>
      </c>
      <c r="AI949" t="str">
        <f>MID(C949,AH949+4,9999)</f>
        <v>calle de Isaac Peral</v>
      </c>
      <c r="AJ949" t="str">
        <f>AI949&amp;" "&amp;D949&amp;", Madrid, Spain"</f>
        <v>calle de Isaac Peral 42, Madrid, Spain</v>
      </c>
    </row>
    <row r="950" spans="1:36" x14ac:dyDescent="0.35">
      <c r="A950" s="3">
        <v>1720</v>
      </c>
      <c r="B950" t="s">
        <v>1292</v>
      </c>
      <c r="C950" t="s">
        <v>1341</v>
      </c>
      <c r="D950" t="s">
        <v>711</v>
      </c>
      <c r="E950" t="s">
        <v>1303</v>
      </c>
      <c r="F950" s="3">
        <v>3000</v>
      </c>
      <c r="G950" s="3">
        <v>4</v>
      </c>
      <c r="H950" s="3">
        <v>200</v>
      </c>
      <c r="I950" s="2">
        <v>11</v>
      </c>
      <c r="J950" s="3">
        <v>1</v>
      </c>
      <c r="K950" s="3">
        <v>1</v>
      </c>
      <c r="L950" s="3">
        <v>0</v>
      </c>
      <c r="M950" s="3">
        <v>0</v>
      </c>
      <c r="N950" s="3">
        <v>0</v>
      </c>
      <c r="O950" s="3">
        <v>0</v>
      </c>
      <c r="P950" t="b">
        <f>ISBLANK(E950)</f>
        <v>0</v>
      </c>
      <c r="Q950" t="b">
        <f>ISERROR(J950)</f>
        <v>0</v>
      </c>
      <c r="R950" t="b">
        <f>ISERROR(K950)</f>
        <v>0</v>
      </c>
      <c r="S950" t="b">
        <f>ISERROR(G950)</f>
        <v>0</v>
      </c>
      <c r="T950" t="b">
        <f>ISERROR(I950)</f>
        <v>0</v>
      </c>
      <c r="U950" t="b">
        <f>OR(P950:T950)</f>
        <v>0</v>
      </c>
      <c r="W950" s="3">
        <f>SUM(L950:O950)</f>
        <v>0</v>
      </c>
      <c r="Y950" t="s">
        <v>1697</v>
      </c>
      <c r="Z950" t="s">
        <v>1698</v>
      </c>
      <c r="AA950" t="s">
        <v>1699</v>
      </c>
      <c r="AB950" t="s">
        <v>2746</v>
      </c>
      <c r="AC950" t="s">
        <v>2747</v>
      </c>
      <c r="AH950">
        <f>FIND(" en ",C950)</f>
        <v>5</v>
      </c>
      <c r="AI950" t="str">
        <f>MID(C950,AH950+4,9999)</f>
        <v>calle Isaac Peral</v>
      </c>
      <c r="AJ950" t="str">
        <f>AI950&amp;" "&amp;D950&amp;", Madrid, Spain"</f>
        <v>calle Isaac Peral 42, Madrid, Spain</v>
      </c>
    </row>
    <row r="951" spans="1:36" x14ac:dyDescent="0.35">
      <c r="A951" s="3">
        <v>1721</v>
      </c>
      <c r="B951" t="s">
        <v>1292</v>
      </c>
      <c r="C951" t="s">
        <v>1342</v>
      </c>
      <c r="D951" t="s">
        <v>476</v>
      </c>
      <c r="E951" t="s">
        <v>1303</v>
      </c>
      <c r="F951" s="3">
        <v>800</v>
      </c>
      <c r="G951" s="1" t="e">
        <v>#NULL!</v>
      </c>
      <c r="H951" s="3">
        <v>45</v>
      </c>
      <c r="I951" s="2">
        <v>4</v>
      </c>
      <c r="J951" s="3">
        <v>1</v>
      </c>
      <c r="K951" s="3">
        <v>1</v>
      </c>
      <c r="L951" s="3">
        <v>0</v>
      </c>
      <c r="M951" s="3">
        <v>0</v>
      </c>
      <c r="N951" s="3">
        <v>0</v>
      </c>
      <c r="O951" s="3">
        <v>0</v>
      </c>
      <c r="P951" t="b">
        <f>ISBLANK(E951)</f>
        <v>0</v>
      </c>
      <c r="Q951" t="b">
        <f>ISERROR(J951)</f>
        <v>0</v>
      </c>
      <c r="R951" t="b">
        <f>ISERROR(K951)</f>
        <v>0</v>
      </c>
      <c r="S951" t="b">
        <f>ISERROR(G951)</f>
        <v>1</v>
      </c>
      <c r="T951" t="b">
        <f>ISERROR(I951)</f>
        <v>0</v>
      </c>
      <c r="U951" t="b">
        <f>OR(P951:T951)</f>
        <v>1</v>
      </c>
      <c r="W951" s="3">
        <f>SUM(L951:O951)</f>
        <v>0</v>
      </c>
      <c r="Y951" t="s">
        <v>1721</v>
      </c>
      <c r="Z951" t="s">
        <v>1698</v>
      </c>
      <c r="AA951" t="s">
        <v>1699</v>
      </c>
      <c r="AB951" t="s">
        <v>1700</v>
      </c>
      <c r="AC951" t="s">
        <v>1303</v>
      </c>
      <c r="AH951">
        <f>FIND(" en ",C951)</f>
        <v>8</v>
      </c>
      <c r="AI951" t="str">
        <f>MID(C951,AH951+4,9999)</f>
        <v>calle de Gaztambide</v>
      </c>
      <c r="AJ951" t="str">
        <f>AI951&amp;" "&amp;D951&amp;", Madrid, Spain"</f>
        <v>calle de Gaztambide 26, Madrid, Spain</v>
      </c>
    </row>
    <row r="952" spans="1:36" x14ac:dyDescent="0.35">
      <c r="A952" s="3">
        <v>1737</v>
      </c>
      <c r="B952" t="s">
        <v>1292</v>
      </c>
      <c r="C952" t="s">
        <v>1352</v>
      </c>
      <c r="D952" t="s">
        <v>1353</v>
      </c>
      <c r="E952" t="s">
        <v>1303</v>
      </c>
      <c r="F952" s="3">
        <v>1500</v>
      </c>
      <c r="G952" s="3">
        <v>2</v>
      </c>
      <c r="H952" s="3">
        <v>80</v>
      </c>
      <c r="I952" s="2">
        <v>2</v>
      </c>
      <c r="J952" s="3">
        <v>0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  <c r="P952" t="b">
        <f>ISBLANK(E952)</f>
        <v>0</v>
      </c>
      <c r="Q952" t="b">
        <f>ISERROR(J952)</f>
        <v>0</v>
      </c>
      <c r="R952" t="b">
        <f>ISERROR(K952)</f>
        <v>0</v>
      </c>
      <c r="S952" t="b">
        <f>ISERROR(G952)</f>
        <v>0</v>
      </c>
      <c r="T952" t="b">
        <f>ISERROR(I952)</f>
        <v>0</v>
      </c>
      <c r="U952" t="b">
        <f>OR(P952:T952)</f>
        <v>0</v>
      </c>
      <c r="W952" s="3">
        <f>SUM(L952:O952)</f>
        <v>0</v>
      </c>
      <c r="Y952" t="s">
        <v>1697</v>
      </c>
      <c r="Z952" t="s">
        <v>1698</v>
      </c>
      <c r="AA952" t="s">
        <v>1699</v>
      </c>
      <c r="AB952" t="s">
        <v>1700</v>
      </c>
      <c r="AC952" t="s">
        <v>2556</v>
      </c>
      <c r="AD952" t="s">
        <v>2557</v>
      </c>
      <c r="AH952">
        <f>FIND(" en ",C952)</f>
        <v>5</v>
      </c>
      <c r="AI952" t="str">
        <f>MID(C952,AH952+4,9999)</f>
        <v>calle de Alberto Aguilera</v>
      </c>
      <c r="AJ952" t="str">
        <f>AI952&amp;" "&amp;D952&amp;", Madrid, Spain"</f>
        <v>calle de Alberto Aguilera 70, Madrid, Spain</v>
      </c>
    </row>
    <row r="953" spans="1:36" x14ac:dyDescent="0.35">
      <c r="A953" s="3">
        <v>1747</v>
      </c>
      <c r="B953" t="s">
        <v>1292</v>
      </c>
      <c r="C953" t="s">
        <v>1361</v>
      </c>
      <c r="E953" t="s">
        <v>1303</v>
      </c>
      <c r="F953" s="3">
        <v>2400</v>
      </c>
      <c r="G953" s="3">
        <v>4</v>
      </c>
      <c r="H953" s="3">
        <v>175</v>
      </c>
      <c r="I953" s="2">
        <v>5</v>
      </c>
      <c r="J953" s="1" t="e">
        <v>#NULL!</v>
      </c>
      <c r="K953" s="3">
        <v>1</v>
      </c>
      <c r="L953" s="3">
        <v>1</v>
      </c>
      <c r="M953" s="3">
        <v>0</v>
      </c>
      <c r="N953" s="3">
        <v>0</v>
      </c>
      <c r="O953" s="3">
        <v>0</v>
      </c>
      <c r="P953" t="b">
        <f>ISBLANK(E953)</f>
        <v>0</v>
      </c>
      <c r="Q953" t="b">
        <f>ISERROR(J953)</f>
        <v>1</v>
      </c>
      <c r="R953" t="b">
        <f>ISERROR(K953)</f>
        <v>0</v>
      </c>
      <c r="S953" t="b">
        <f>ISERROR(G953)</f>
        <v>0</v>
      </c>
      <c r="T953" t="b">
        <f>ISERROR(I953)</f>
        <v>0</v>
      </c>
      <c r="U953" t="b">
        <f>OR(P953:T953)</f>
        <v>1</v>
      </c>
      <c r="W953" s="3">
        <f>SUM(L953:O953)</f>
        <v>1</v>
      </c>
      <c r="Y953" t="s">
        <v>1710</v>
      </c>
      <c r="Z953" t="s">
        <v>1698</v>
      </c>
      <c r="AA953" t="s">
        <v>1699</v>
      </c>
      <c r="AB953" t="s">
        <v>2765</v>
      </c>
      <c r="AC953" t="s">
        <v>2766</v>
      </c>
      <c r="AH953">
        <f>FIND(" en ",C953)</f>
        <v>6</v>
      </c>
      <c r="AI953" t="str">
        <f>MID(C953,AH953+4,9999)</f>
        <v>calle donoso cortés</v>
      </c>
      <c r="AJ953" t="str">
        <f>AI953&amp;" "&amp;D953&amp;", Madrid, Spain"</f>
        <v>calle donoso cortés , Madrid, Spain</v>
      </c>
    </row>
    <row r="954" spans="1:36" x14ac:dyDescent="0.35">
      <c r="A954" s="3">
        <v>1752</v>
      </c>
      <c r="B954" t="s">
        <v>1292</v>
      </c>
      <c r="C954" t="s">
        <v>1301</v>
      </c>
      <c r="D954" t="s">
        <v>499</v>
      </c>
      <c r="E954" t="s">
        <v>1303</v>
      </c>
      <c r="F954" s="3">
        <v>900</v>
      </c>
      <c r="G954" s="3">
        <v>1</v>
      </c>
      <c r="H954" s="3">
        <v>40</v>
      </c>
      <c r="I954" s="2">
        <v>4</v>
      </c>
      <c r="J954" s="3">
        <v>0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  <c r="P954" t="b">
        <f>ISBLANK(E954)</f>
        <v>0</v>
      </c>
      <c r="Q954" t="b">
        <f>ISERROR(J954)</f>
        <v>0</v>
      </c>
      <c r="R954" t="b">
        <f>ISERROR(K954)</f>
        <v>0</v>
      </c>
      <c r="S954" t="b">
        <f>ISERROR(G954)</f>
        <v>0</v>
      </c>
      <c r="T954" t="b">
        <f>ISERROR(I954)</f>
        <v>0</v>
      </c>
      <c r="U954" t="b">
        <f>OR(P954:T954)</f>
        <v>0</v>
      </c>
      <c r="W954" s="3">
        <f>SUM(L954:O954)</f>
        <v>0</v>
      </c>
      <c r="Y954" t="s">
        <v>1697</v>
      </c>
      <c r="Z954" t="s">
        <v>1698</v>
      </c>
      <c r="AA954" t="s">
        <v>1699</v>
      </c>
      <c r="AB954" t="s">
        <v>1700</v>
      </c>
      <c r="AC954" t="s">
        <v>2424</v>
      </c>
      <c r="AD954" t="s">
        <v>1700</v>
      </c>
      <c r="AE954" t="s">
        <v>1722</v>
      </c>
      <c r="AF954" t="s">
        <v>2726</v>
      </c>
      <c r="AH954">
        <f>FIND(" en ",C954)</f>
        <v>5</v>
      </c>
      <c r="AI954" t="str">
        <f>MID(C954,AH954+4,9999)</f>
        <v>calle de Fernández de los Rios</v>
      </c>
      <c r="AJ954" t="str">
        <f>AI954&amp;" "&amp;D954&amp;", Madrid, Spain"</f>
        <v>calle de Fernández de los Rios 72, Madrid, Spain</v>
      </c>
    </row>
    <row r="955" spans="1:36" x14ac:dyDescent="0.35">
      <c r="A955" s="3">
        <v>1765</v>
      </c>
      <c r="B955" t="s">
        <v>1292</v>
      </c>
      <c r="C955" t="s">
        <v>1375</v>
      </c>
      <c r="E955" t="s">
        <v>1303</v>
      </c>
      <c r="F955" s="3">
        <v>1100</v>
      </c>
      <c r="G955" s="3">
        <v>2</v>
      </c>
      <c r="H955" s="3">
        <v>65</v>
      </c>
      <c r="I955" s="2">
        <v>2</v>
      </c>
      <c r="J955" s="3">
        <v>1</v>
      </c>
      <c r="K955" s="3">
        <v>1</v>
      </c>
      <c r="L955" s="3">
        <v>0</v>
      </c>
      <c r="M955" s="3">
        <v>0</v>
      </c>
      <c r="N955" s="3">
        <v>0</v>
      </c>
      <c r="O955" s="3">
        <v>0</v>
      </c>
      <c r="P955" t="b">
        <f>ISBLANK(E955)</f>
        <v>0</v>
      </c>
      <c r="Q955" t="b">
        <f>ISERROR(J955)</f>
        <v>0</v>
      </c>
      <c r="R955" t="b">
        <f>ISERROR(K955)</f>
        <v>0</v>
      </c>
      <c r="S955" t="b">
        <f>ISERROR(G955)</f>
        <v>0</v>
      </c>
      <c r="T955" t="b">
        <f>ISERROR(I955)</f>
        <v>0</v>
      </c>
      <c r="U955" t="b">
        <f>OR(P955:T955)</f>
        <v>0</v>
      </c>
      <c r="W955" s="3">
        <f>SUM(L955:O955)</f>
        <v>0</v>
      </c>
      <c r="Y955" t="s">
        <v>1697</v>
      </c>
      <c r="Z955" t="s">
        <v>1698</v>
      </c>
      <c r="AA955" t="s">
        <v>1699</v>
      </c>
      <c r="AB955" t="s">
        <v>1700</v>
      </c>
      <c r="AC955" t="s">
        <v>2737</v>
      </c>
      <c r="AD955" t="s">
        <v>1817</v>
      </c>
      <c r="AE955" t="s">
        <v>2778</v>
      </c>
      <c r="AH955">
        <f>FIND(" en ",C955)</f>
        <v>5</v>
      </c>
      <c r="AI955" t="str">
        <f>MID(C955,AH955+4,9999)</f>
        <v>calle de Guzmán el Bueno</v>
      </c>
      <c r="AJ955" t="str">
        <f>AI955&amp;" "&amp;D955&amp;", Madrid, Spain"</f>
        <v>calle de Guzmán el Bueno , Madrid, Spain</v>
      </c>
    </row>
    <row r="956" spans="1:36" x14ac:dyDescent="0.35">
      <c r="A956" s="3">
        <v>1805</v>
      </c>
      <c r="B956" t="s">
        <v>1292</v>
      </c>
      <c r="C956" t="s">
        <v>1397</v>
      </c>
      <c r="E956" t="s">
        <v>1303</v>
      </c>
      <c r="F956" s="3">
        <v>950</v>
      </c>
      <c r="G956" s="3">
        <v>2</v>
      </c>
      <c r="H956" s="3">
        <v>65</v>
      </c>
      <c r="I956" s="2">
        <v>3</v>
      </c>
      <c r="J956" s="3">
        <v>0</v>
      </c>
      <c r="K956" s="3">
        <v>1</v>
      </c>
      <c r="L956" s="3">
        <v>0</v>
      </c>
      <c r="M956" s="3">
        <v>0</v>
      </c>
      <c r="N956" s="3">
        <v>0</v>
      </c>
      <c r="O956" s="3">
        <v>0</v>
      </c>
      <c r="P956" t="b">
        <f>ISBLANK(E956)</f>
        <v>0</v>
      </c>
      <c r="Q956" t="b">
        <f>ISERROR(J956)</f>
        <v>0</v>
      </c>
      <c r="R956" t="b">
        <f>ISERROR(K956)</f>
        <v>0</v>
      </c>
      <c r="S956" t="b">
        <f>ISERROR(G956)</f>
        <v>0</v>
      </c>
      <c r="T956" t="b">
        <f>ISERROR(I956)</f>
        <v>0</v>
      </c>
      <c r="U956" t="b">
        <f>OR(P956:T956)</f>
        <v>0</v>
      </c>
      <c r="W956" s="3">
        <f>SUM(L956:O956)</f>
        <v>0</v>
      </c>
      <c r="Y956" t="s">
        <v>1697</v>
      </c>
      <c r="Z956" t="s">
        <v>1698</v>
      </c>
      <c r="AA956" t="s">
        <v>1699</v>
      </c>
      <c r="AB956" t="s">
        <v>1700</v>
      </c>
      <c r="AC956" t="s">
        <v>2792</v>
      </c>
      <c r="AD956" t="s">
        <v>2793</v>
      </c>
      <c r="AH956">
        <f>FIND(" en ",C956)</f>
        <v>5</v>
      </c>
      <c r="AI956" t="str">
        <f>MID(C956,AH956+4,9999)</f>
        <v>calle de andres mellado</v>
      </c>
      <c r="AJ956" t="str">
        <f>AI956&amp;" "&amp;D956&amp;", Madrid, Spain"</f>
        <v>calle de andres mellado , Madrid, Spain</v>
      </c>
    </row>
    <row r="957" spans="1:36" x14ac:dyDescent="0.35">
      <c r="A957" s="3">
        <v>1806</v>
      </c>
      <c r="B957" t="s">
        <v>1292</v>
      </c>
      <c r="C957" t="s">
        <v>1352</v>
      </c>
      <c r="E957" t="s">
        <v>1303</v>
      </c>
      <c r="F957" s="3">
        <v>1800</v>
      </c>
      <c r="G957" s="3">
        <v>2</v>
      </c>
      <c r="H957" s="3">
        <v>80</v>
      </c>
      <c r="I957" s="2">
        <v>2</v>
      </c>
      <c r="J957" s="3">
        <v>0</v>
      </c>
      <c r="K957" s="3">
        <v>1</v>
      </c>
      <c r="L957" s="3">
        <v>0</v>
      </c>
      <c r="M957" s="3">
        <v>0</v>
      </c>
      <c r="N957" s="3">
        <v>0</v>
      </c>
      <c r="O957" s="3">
        <v>0</v>
      </c>
      <c r="P957" t="b">
        <f>ISBLANK(E957)</f>
        <v>0</v>
      </c>
      <c r="Q957" t="b">
        <f>ISERROR(J957)</f>
        <v>0</v>
      </c>
      <c r="R957" t="b">
        <f>ISERROR(K957)</f>
        <v>0</v>
      </c>
      <c r="S957" t="b">
        <f>ISERROR(G957)</f>
        <v>0</v>
      </c>
      <c r="T957" t="b">
        <f>ISERROR(I957)</f>
        <v>0</v>
      </c>
      <c r="U957" t="b">
        <f>OR(P957:T957)</f>
        <v>0</v>
      </c>
      <c r="W957" s="3">
        <f>SUM(L957:O957)</f>
        <v>0</v>
      </c>
      <c r="Y957" t="s">
        <v>1697</v>
      </c>
      <c r="Z957" t="s">
        <v>1698</v>
      </c>
      <c r="AA957" t="s">
        <v>1699</v>
      </c>
      <c r="AB957" t="s">
        <v>1700</v>
      </c>
      <c r="AC957" t="s">
        <v>2556</v>
      </c>
      <c r="AD957" t="s">
        <v>2557</v>
      </c>
      <c r="AH957">
        <f>FIND(" en ",C957)</f>
        <v>5</v>
      </c>
      <c r="AI957" t="str">
        <f>MID(C957,AH957+4,9999)</f>
        <v>calle de Alberto Aguilera</v>
      </c>
      <c r="AJ957" t="str">
        <f>AI957&amp;" "&amp;D957&amp;", Madrid, Spain"</f>
        <v>calle de Alberto Aguilera , Madrid, Spain</v>
      </c>
    </row>
    <row r="958" spans="1:36" x14ac:dyDescent="0.35">
      <c r="A958" s="3">
        <v>1810</v>
      </c>
      <c r="B958" t="s">
        <v>1292</v>
      </c>
      <c r="C958" t="s">
        <v>1400</v>
      </c>
      <c r="D958" t="s">
        <v>88</v>
      </c>
      <c r="E958" t="s">
        <v>1303</v>
      </c>
      <c r="F958" s="3">
        <v>2100</v>
      </c>
      <c r="G958" s="3">
        <v>4</v>
      </c>
      <c r="H958" s="3">
        <v>130</v>
      </c>
      <c r="I958" s="2">
        <v>11</v>
      </c>
      <c r="J958" s="3">
        <v>1</v>
      </c>
      <c r="K958" s="3">
        <v>1</v>
      </c>
      <c r="L958" s="3">
        <v>0</v>
      </c>
      <c r="M958" s="3">
        <v>0</v>
      </c>
      <c r="N958" s="3">
        <v>0</v>
      </c>
      <c r="O958" s="3">
        <v>0</v>
      </c>
      <c r="P958" t="b">
        <f>ISBLANK(E958)</f>
        <v>0</v>
      </c>
      <c r="Q958" t="b">
        <f>ISERROR(J958)</f>
        <v>0</v>
      </c>
      <c r="R958" t="b">
        <f>ISERROR(K958)</f>
        <v>0</v>
      </c>
      <c r="S958" t="b">
        <f>ISERROR(G958)</f>
        <v>0</v>
      </c>
      <c r="T958" t="b">
        <f>ISERROR(I958)</f>
        <v>0</v>
      </c>
      <c r="U958" t="b">
        <f>OR(P958:T958)</f>
        <v>0</v>
      </c>
      <c r="W958" s="3">
        <f>SUM(L958:O958)</f>
        <v>0</v>
      </c>
      <c r="Y958" t="s">
        <v>1697</v>
      </c>
      <c r="Z958" t="s">
        <v>1698</v>
      </c>
      <c r="AA958" t="s">
        <v>1699</v>
      </c>
      <c r="AB958" t="s">
        <v>2796</v>
      </c>
      <c r="AC958" t="s">
        <v>2797</v>
      </c>
      <c r="AH958">
        <f>FIND(" en ",C958)</f>
        <v>5</v>
      </c>
      <c r="AI958" t="str">
        <f>MID(C958,AH958+4,9999)</f>
        <v>calle Hilarión Eslava</v>
      </c>
      <c r="AJ958" t="str">
        <f>AI958&amp;" "&amp;D958&amp;", Madrid, Spain"</f>
        <v>calle Hilarión Eslava 31, Madrid, Spain</v>
      </c>
    </row>
    <row r="959" spans="1:36" x14ac:dyDescent="0.35">
      <c r="A959" s="3">
        <v>1815</v>
      </c>
      <c r="B959" t="s">
        <v>1292</v>
      </c>
      <c r="C959" t="s">
        <v>1403</v>
      </c>
      <c r="E959" t="s">
        <v>1303</v>
      </c>
      <c r="F959" s="3">
        <v>1200</v>
      </c>
      <c r="G959" s="3">
        <v>1</v>
      </c>
      <c r="H959" s="3">
        <v>46</v>
      </c>
      <c r="I959" s="2">
        <v>3</v>
      </c>
      <c r="J959" s="3">
        <v>1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t="b">
        <f>ISBLANK(E959)</f>
        <v>0</v>
      </c>
      <c r="Q959" t="b">
        <f>ISERROR(J959)</f>
        <v>0</v>
      </c>
      <c r="R959" t="b">
        <f>ISERROR(K959)</f>
        <v>0</v>
      </c>
      <c r="S959" t="b">
        <f>ISERROR(G959)</f>
        <v>0</v>
      </c>
      <c r="T959" t="b">
        <f>ISERROR(I959)</f>
        <v>0</v>
      </c>
      <c r="U959" t="b">
        <f>OR(P959:T959)</f>
        <v>0</v>
      </c>
      <c r="W959" s="3">
        <f>SUM(L959:O959)</f>
        <v>0</v>
      </c>
      <c r="Y959" t="s">
        <v>1697</v>
      </c>
      <c r="Z959" t="s">
        <v>1698</v>
      </c>
      <c r="AA959" t="s">
        <v>1699</v>
      </c>
      <c r="AB959" t="s">
        <v>2765</v>
      </c>
      <c r="AC959" t="s">
        <v>2766</v>
      </c>
      <c r="AH959">
        <f>FIND(" en ",C959)</f>
        <v>5</v>
      </c>
      <c r="AI959" t="str">
        <f>MID(C959,AH959+4,9999)</f>
        <v>calle donoso cortés</v>
      </c>
      <c r="AJ959" t="str">
        <f>AI959&amp;" "&amp;D959&amp;", Madrid, Spain"</f>
        <v>calle donoso cortés , Madrid, Spain</v>
      </c>
    </row>
    <row r="960" spans="1:36" x14ac:dyDescent="0.35">
      <c r="A960" s="3">
        <v>1827</v>
      </c>
      <c r="B960" t="s">
        <v>1292</v>
      </c>
      <c r="C960" t="s">
        <v>1410</v>
      </c>
      <c r="D960" t="s">
        <v>200</v>
      </c>
      <c r="E960" t="s">
        <v>1303</v>
      </c>
      <c r="F960" s="3">
        <v>1280</v>
      </c>
      <c r="G960" s="1" t="e">
        <v>#NULL!</v>
      </c>
      <c r="H960" s="3">
        <v>65</v>
      </c>
      <c r="I960" s="2">
        <v>6</v>
      </c>
      <c r="J960" s="3">
        <v>0</v>
      </c>
      <c r="K960" s="3">
        <v>1</v>
      </c>
      <c r="L960" s="3">
        <v>0</v>
      </c>
      <c r="M960" s="3">
        <v>0</v>
      </c>
      <c r="N960" s="3">
        <v>0</v>
      </c>
      <c r="O960" s="3">
        <v>0</v>
      </c>
      <c r="P960" t="b">
        <f>ISBLANK(E960)</f>
        <v>0</v>
      </c>
      <c r="Q960" t="b">
        <f>ISERROR(J960)</f>
        <v>0</v>
      </c>
      <c r="R960" t="b">
        <f>ISERROR(K960)</f>
        <v>0</v>
      </c>
      <c r="S960" t="b">
        <f>ISERROR(G960)</f>
        <v>1</v>
      </c>
      <c r="T960" t="b">
        <f>ISERROR(I960)</f>
        <v>0</v>
      </c>
      <c r="U960" t="b">
        <f>OR(P960:T960)</f>
        <v>1</v>
      </c>
      <c r="W960" s="3">
        <f>SUM(L960:O960)</f>
        <v>0</v>
      </c>
      <c r="Y960" t="s">
        <v>1721</v>
      </c>
      <c r="Z960" t="s">
        <v>1698</v>
      </c>
      <c r="AA960" t="s">
        <v>2764</v>
      </c>
      <c r="AB960" t="s">
        <v>1817</v>
      </c>
      <c r="AC960" t="s">
        <v>2778</v>
      </c>
      <c r="AH960">
        <f>FIND(" en ",C960)</f>
        <v>8</v>
      </c>
      <c r="AI960" t="str">
        <f>MID(C960,AH960+4,9999)</f>
        <v>Guzman el Bueno</v>
      </c>
      <c r="AJ960" t="str">
        <f>AI960&amp;" "&amp;D960&amp;", Madrid, Spain"</f>
        <v>Guzman el Bueno 7, Madrid, Spain</v>
      </c>
    </row>
    <row r="961" spans="1:36" x14ac:dyDescent="0.35">
      <c r="A961" s="3">
        <v>1829</v>
      </c>
      <c r="B961" t="s">
        <v>1292</v>
      </c>
      <c r="C961" t="s">
        <v>1412</v>
      </c>
      <c r="D961" t="s">
        <v>73</v>
      </c>
      <c r="E961" t="s">
        <v>1303</v>
      </c>
      <c r="F961" s="3">
        <v>800</v>
      </c>
      <c r="G961" s="3">
        <v>1</v>
      </c>
      <c r="H961" s="3">
        <v>40</v>
      </c>
      <c r="I961" s="2">
        <v>1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t="b">
        <f>ISBLANK(E961)</f>
        <v>0</v>
      </c>
      <c r="Q961" t="b">
        <f>ISERROR(J961)</f>
        <v>0</v>
      </c>
      <c r="R961" t="b">
        <f>ISERROR(K961)</f>
        <v>0</v>
      </c>
      <c r="S961" t="b">
        <f>ISERROR(G961)</f>
        <v>0</v>
      </c>
      <c r="T961" t="b">
        <f>ISERROR(I961)</f>
        <v>0</v>
      </c>
      <c r="U961" t="b">
        <f>OR(P961:T961)</f>
        <v>0</v>
      </c>
      <c r="W961" s="3">
        <f>SUM(L961:O961)</f>
        <v>0</v>
      </c>
      <c r="Y961" t="s">
        <v>1697</v>
      </c>
      <c r="Z961" t="s">
        <v>1698</v>
      </c>
      <c r="AA961" t="s">
        <v>1699</v>
      </c>
      <c r="AB961" t="s">
        <v>2556</v>
      </c>
      <c r="AC961" t="s">
        <v>2557</v>
      </c>
      <c r="AH961">
        <f>FIND(" en ",C961)</f>
        <v>5</v>
      </c>
      <c r="AI961" t="str">
        <f>MID(C961,AH961+4,9999)</f>
        <v>calle Alberto Aguilera</v>
      </c>
      <c r="AJ961" t="str">
        <f>AI961&amp;" "&amp;D961&amp;", Madrid, Spain"</f>
        <v>calle Alberto Aguilera 44, Madrid, Spain</v>
      </c>
    </row>
    <row r="962" spans="1:36" x14ac:dyDescent="0.35">
      <c r="A962" s="3">
        <v>1835</v>
      </c>
      <c r="B962" t="s">
        <v>1292</v>
      </c>
      <c r="C962" t="s">
        <v>1415</v>
      </c>
      <c r="E962" t="s">
        <v>1303</v>
      </c>
      <c r="F962" s="3">
        <v>1100</v>
      </c>
      <c r="G962" s="3">
        <v>2</v>
      </c>
      <c r="H962" s="3">
        <v>110</v>
      </c>
      <c r="I962" s="2">
        <v>6</v>
      </c>
      <c r="J962" s="3">
        <v>0</v>
      </c>
      <c r="K962" s="3">
        <v>1</v>
      </c>
      <c r="L962" s="3">
        <v>0</v>
      </c>
      <c r="M962" s="3">
        <v>0</v>
      </c>
      <c r="N962" s="3">
        <v>0</v>
      </c>
      <c r="O962" s="3">
        <v>0</v>
      </c>
      <c r="P962" t="b">
        <f>ISBLANK(E962)</f>
        <v>0</v>
      </c>
      <c r="Q962" t="b">
        <f>ISERROR(J962)</f>
        <v>0</v>
      </c>
      <c r="R962" t="b">
        <f>ISERROR(K962)</f>
        <v>0</v>
      </c>
      <c r="S962" t="b">
        <f>ISERROR(G962)</f>
        <v>0</v>
      </c>
      <c r="T962" t="b">
        <f>ISERROR(I962)</f>
        <v>0</v>
      </c>
      <c r="U962" t="b">
        <f>OR(P962:T962)</f>
        <v>0</v>
      </c>
      <c r="W962" s="3">
        <f>SUM(L962:O962)</f>
        <v>0</v>
      </c>
      <c r="Y962" t="s">
        <v>1697</v>
      </c>
      <c r="Z962" t="s">
        <v>1698</v>
      </c>
      <c r="AA962" t="s">
        <v>1303</v>
      </c>
      <c r="AH962">
        <f>FIND(" en ",C962)</f>
        <v>5</v>
      </c>
      <c r="AI962" t="str">
        <f>MID(C962,AH962+4,9999)</f>
        <v>Gaztambide</v>
      </c>
      <c r="AJ962" t="str">
        <f>AI962&amp;" "&amp;D962&amp;", Madrid, Spain"</f>
        <v>Gaztambide , Madrid, Spain</v>
      </c>
    </row>
    <row r="963" spans="1:36" x14ac:dyDescent="0.35">
      <c r="A963" s="3">
        <v>1851</v>
      </c>
      <c r="B963" t="s">
        <v>1292</v>
      </c>
      <c r="C963" t="s">
        <v>1420</v>
      </c>
      <c r="D963" t="s">
        <v>1054</v>
      </c>
      <c r="E963" t="s">
        <v>1303</v>
      </c>
      <c r="F963" s="3">
        <v>1100</v>
      </c>
      <c r="G963" s="1" t="e">
        <v>#NULL!</v>
      </c>
      <c r="H963" s="3">
        <v>46</v>
      </c>
      <c r="I963" s="2">
        <v>8</v>
      </c>
      <c r="J963" s="3">
        <v>1</v>
      </c>
      <c r="K963" s="3">
        <v>1</v>
      </c>
      <c r="L963" s="3">
        <v>1</v>
      </c>
      <c r="M963" s="3">
        <v>0</v>
      </c>
      <c r="N963" s="3">
        <v>0</v>
      </c>
      <c r="O963" s="3">
        <v>0</v>
      </c>
      <c r="P963" t="b">
        <f>ISBLANK(E963)</f>
        <v>0</v>
      </c>
      <c r="Q963" t="b">
        <f>ISERROR(J963)</f>
        <v>0</v>
      </c>
      <c r="R963" t="b">
        <f>ISERROR(K963)</f>
        <v>0</v>
      </c>
      <c r="S963" t="b">
        <f>ISERROR(G963)</f>
        <v>1</v>
      </c>
      <c r="T963" t="b">
        <f>ISERROR(I963)</f>
        <v>0</v>
      </c>
      <c r="U963" t="b">
        <f>OR(P963:T963)</f>
        <v>1</v>
      </c>
      <c r="W963" s="3">
        <f>SUM(L963:O963)</f>
        <v>1</v>
      </c>
      <c r="Y963" t="s">
        <v>1710</v>
      </c>
      <c r="Z963" t="s">
        <v>1698</v>
      </c>
      <c r="AA963" t="s">
        <v>1699</v>
      </c>
      <c r="AB963" t="s">
        <v>1700</v>
      </c>
      <c r="AC963" t="s">
        <v>1943</v>
      </c>
      <c r="AD963" t="s">
        <v>1700</v>
      </c>
      <c r="AE963" t="s">
        <v>2754</v>
      </c>
      <c r="AH963">
        <f>FIND(" en ",C963)</f>
        <v>6</v>
      </c>
      <c r="AI963" t="str">
        <f>MID(C963,AH963+4,9999)</f>
        <v>calle de Blasco de Garay</v>
      </c>
      <c r="AJ963" t="str">
        <f>AI963&amp;" "&amp;D963&amp;", Madrid, Spain"</f>
        <v>calle de Blasco de Garay 49, Madrid, Spain</v>
      </c>
    </row>
    <row r="964" spans="1:36" x14ac:dyDescent="0.35">
      <c r="A964" s="3">
        <v>1867</v>
      </c>
      <c r="B964" t="s">
        <v>1292</v>
      </c>
      <c r="C964" t="s">
        <v>1427</v>
      </c>
      <c r="D964" t="s">
        <v>182</v>
      </c>
      <c r="E964" t="s">
        <v>1303</v>
      </c>
      <c r="F964" s="3">
        <v>850</v>
      </c>
      <c r="G964" s="1" t="e">
        <v>#NULL!</v>
      </c>
      <c r="H964" s="3">
        <v>60</v>
      </c>
      <c r="I964" s="2">
        <v>2</v>
      </c>
      <c r="J964" s="3">
        <v>1</v>
      </c>
      <c r="K964" s="3">
        <v>1</v>
      </c>
      <c r="L964" s="3">
        <v>0</v>
      </c>
      <c r="M964" s="3">
        <v>0</v>
      </c>
      <c r="N964" s="3">
        <v>0</v>
      </c>
      <c r="O964" s="3">
        <v>0</v>
      </c>
      <c r="P964" t="b">
        <f>ISBLANK(E964)</f>
        <v>0</v>
      </c>
      <c r="Q964" t="b">
        <f>ISERROR(J964)</f>
        <v>0</v>
      </c>
      <c r="R964" t="b">
        <f>ISERROR(K964)</f>
        <v>0</v>
      </c>
      <c r="S964" t="b">
        <f>ISERROR(G964)</f>
        <v>1</v>
      </c>
      <c r="T964" t="b">
        <f>ISERROR(I964)</f>
        <v>0</v>
      </c>
      <c r="U964" t="b">
        <f>OR(P964:T964)</f>
        <v>1</v>
      </c>
      <c r="W964" s="3">
        <f>SUM(L964:O964)</f>
        <v>0</v>
      </c>
      <c r="Y964" t="s">
        <v>1721</v>
      </c>
      <c r="Z964" t="s">
        <v>1698</v>
      </c>
      <c r="AA964" t="s">
        <v>1986</v>
      </c>
      <c r="AB964" t="s">
        <v>2560</v>
      </c>
      <c r="AH964">
        <f>FIND(" en ",C964)</f>
        <v>8</v>
      </c>
      <c r="AI964" t="str">
        <f>MID(C964,AH964+4,9999)</f>
        <v>Donoso Cortés</v>
      </c>
      <c r="AJ964" t="str">
        <f>AI964&amp;" "&amp;D964&amp;", Madrid, Spain"</f>
        <v>Donoso Cortés 80, Madrid, Spain</v>
      </c>
    </row>
    <row r="965" spans="1:36" x14ac:dyDescent="0.35">
      <c r="A965" s="3">
        <v>1878</v>
      </c>
      <c r="B965" t="s">
        <v>1292</v>
      </c>
      <c r="C965" t="s">
        <v>1429</v>
      </c>
      <c r="E965" t="s">
        <v>1303</v>
      </c>
      <c r="F965" s="3">
        <v>850</v>
      </c>
      <c r="G965" s="1" t="e">
        <v>#NULL!</v>
      </c>
      <c r="H965" s="3">
        <v>55</v>
      </c>
      <c r="I965" s="2">
        <v>3</v>
      </c>
      <c r="J965" s="3">
        <v>1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  <c r="P965" t="b">
        <f>ISBLANK(E965)</f>
        <v>0</v>
      </c>
      <c r="Q965" t="b">
        <f>ISERROR(J965)</f>
        <v>0</v>
      </c>
      <c r="R965" t="b">
        <f>ISERROR(K965)</f>
        <v>0</v>
      </c>
      <c r="S965" t="b">
        <f>ISERROR(G965)</f>
        <v>1</v>
      </c>
      <c r="T965" t="b">
        <f>ISERROR(I965)</f>
        <v>0</v>
      </c>
      <c r="U965" t="b">
        <f>OR(P965:T965)</f>
        <v>1</v>
      </c>
      <c r="W965" s="3">
        <f>SUM(L965:O965)</f>
        <v>0</v>
      </c>
      <c r="Y965" t="s">
        <v>1721</v>
      </c>
      <c r="Z965" t="s">
        <v>1698</v>
      </c>
      <c r="AA965" t="s">
        <v>1303</v>
      </c>
      <c r="AH965">
        <f>FIND(" en ",C965)</f>
        <v>8</v>
      </c>
      <c r="AI965" t="str">
        <f>MID(C965,AH965+4,9999)</f>
        <v>Gaztambide</v>
      </c>
      <c r="AJ965" t="str">
        <f>AI965&amp;" "&amp;D965&amp;", Madrid, Spain"</f>
        <v>Gaztambide , Madrid, Spain</v>
      </c>
    </row>
    <row r="966" spans="1:36" x14ac:dyDescent="0.35">
      <c r="A966" s="3">
        <v>704</v>
      </c>
      <c r="B966" t="s">
        <v>628</v>
      </c>
      <c r="C966" t="s">
        <v>629</v>
      </c>
      <c r="D966" t="s">
        <v>102</v>
      </c>
      <c r="E966" t="s">
        <v>630</v>
      </c>
      <c r="F966" s="3">
        <v>1000</v>
      </c>
      <c r="G966" s="1" t="e">
        <v>#NULL!</v>
      </c>
      <c r="H966" s="3">
        <v>70</v>
      </c>
      <c r="I966" s="2">
        <v>1</v>
      </c>
      <c r="J966" s="3">
        <v>1</v>
      </c>
      <c r="K966" s="3">
        <v>1</v>
      </c>
      <c r="L966" s="3">
        <v>0</v>
      </c>
      <c r="M966" s="3">
        <v>0</v>
      </c>
      <c r="N966" s="3">
        <v>0</v>
      </c>
      <c r="O966" s="3">
        <v>0</v>
      </c>
      <c r="P966" t="b">
        <f>ISBLANK(E966)</f>
        <v>0</v>
      </c>
      <c r="Q966" t="b">
        <f>ISERROR(J966)</f>
        <v>0</v>
      </c>
      <c r="R966" t="b">
        <f>ISERROR(K966)</f>
        <v>0</v>
      </c>
      <c r="S966" t="b">
        <f>ISERROR(G966)</f>
        <v>1</v>
      </c>
      <c r="T966" t="b">
        <f>ISERROR(I966)</f>
        <v>0</v>
      </c>
      <c r="U966" t="b">
        <f>OR(P966:T966)</f>
        <v>1</v>
      </c>
      <c r="W966" s="3">
        <f>SUM(L966:O966)</f>
        <v>0</v>
      </c>
      <c r="Y966" t="s">
        <v>1721</v>
      </c>
      <c r="Z966" t="s">
        <v>1698</v>
      </c>
      <c r="AA966" t="s">
        <v>1699</v>
      </c>
      <c r="AB966" t="s">
        <v>2220</v>
      </c>
      <c r="AC966" t="s">
        <v>1700</v>
      </c>
      <c r="AD966" t="s">
        <v>2221</v>
      </c>
      <c r="AH966">
        <f>FIND(" en ",C966)</f>
        <v>8</v>
      </c>
      <c r="AI966" t="str">
        <f>MID(C966,AH966+4,9999)</f>
        <v>calle Príncipe de Asturias</v>
      </c>
      <c r="AJ966" t="str">
        <f>AI966&amp;" "&amp;D966&amp;", Madrid, Spain"</f>
        <v>calle Príncipe de Asturias 6, Madrid, Spain</v>
      </c>
    </row>
    <row r="967" spans="1:36" x14ac:dyDescent="0.35">
      <c r="A967" s="3">
        <v>706</v>
      </c>
      <c r="B967" t="s">
        <v>628</v>
      </c>
      <c r="C967" t="s">
        <v>633</v>
      </c>
      <c r="D967" t="s">
        <v>411</v>
      </c>
      <c r="E967" t="s">
        <v>630</v>
      </c>
      <c r="F967" s="3">
        <v>1500</v>
      </c>
      <c r="G967" s="3">
        <v>3</v>
      </c>
      <c r="H967" s="3">
        <v>90</v>
      </c>
      <c r="I967" s="2">
        <v>6</v>
      </c>
      <c r="J967" s="3">
        <v>1</v>
      </c>
      <c r="K967" s="3">
        <v>1</v>
      </c>
      <c r="L967" s="3">
        <v>0</v>
      </c>
      <c r="M967" s="3">
        <v>0</v>
      </c>
      <c r="N967" s="3">
        <v>0</v>
      </c>
      <c r="O967" s="3">
        <v>0</v>
      </c>
      <c r="P967" t="b">
        <f>ISBLANK(E967)</f>
        <v>0</v>
      </c>
      <c r="Q967" t="b">
        <f>ISERROR(J967)</f>
        <v>0</v>
      </c>
      <c r="R967" t="b">
        <f>ISERROR(K967)</f>
        <v>0</v>
      </c>
      <c r="S967" t="b">
        <f>ISERROR(G967)</f>
        <v>0</v>
      </c>
      <c r="T967" t="b">
        <f>ISERROR(I967)</f>
        <v>0</v>
      </c>
      <c r="U967" t="b">
        <f>OR(P967:T967)</f>
        <v>0</v>
      </c>
      <c r="W967" s="3">
        <f>SUM(L967:O967)</f>
        <v>0</v>
      </c>
      <c r="Y967" t="s">
        <v>1697</v>
      </c>
      <c r="Z967" t="s">
        <v>1698</v>
      </c>
      <c r="AA967" t="s">
        <v>1762</v>
      </c>
      <c r="AB967" t="s">
        <v>2223</v>
      </c>
      <c r="AC967" t="s">
        <v>2224</v>
      </c>
      <c r="AH967">
        <f>FIND(" en ",C967)</f>
        <v>5</v>
      </c>
      <c r="AI967" t="str">
        <f>MID(C967,AH967+4,9999)</f>
        <v>avenida felipe ii</v>
      </c>
      <c r="AJ967" t="str">
        <f>AI967&amp;" "&amp;D967&amp;", Madrid, Spain"</f>
        <v>avenida felipe ii 34, Madrid, Spain</v>
      </c>
    </row>
    <row r="968" spans="1:36" x14ac:dyDescent="0.35">
      <c r="A968" s="3">
        <v>709</v>
      </c>
      <c r="B968" t="s">
        <v>628</v>
      </c>
      <c r="C968" t="s">
        <v>638</v>
      </c>
      <c r="E968" t="s">
        <v>630</v>
      </c>
      <c r="F968" s="3">
        <v>1500</v>
      </c>
      <c r="G968" s="3">
        <v>3</v>
      </c>
      <c r="H968" s="3">
        <v>105</v>
      </c>
      <c r="I968" s="2">
        <v>1</v>
      </c>
      <c r="J968" s="3">
        <v>1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  <c r="P968" t="b">
        <f>ISBLANK(E968)</f>
        <v>0</v>
      </c>
      <c r="Q968" t="b">
        <f>ISERROR(J968)</f>
        <v>0</v>
      </c>
      <c r="R968" t="b">
        <f>ISERROR(K968)</f>
        <v>0</v>
      </c>
      <c r="S968" t="b">
        <f>ISERROR(G968)</f>
        <v>0</v>
      </c>
      <c r="T968" t="b">
        <f>ISERROR(I968)</f>
        <v>0</v>
      </c>
      <c r="U968" t="b">
        <f>OR(P968:T968)</f>
        <v>0</v>
      </c>
      <c r="W968" s="3">
        <f>SUM(L968:O968)</f>
        <v>0</v>
      </c>
      <c r="Y968" t="s">
        <v>1697</v>
      </c>
      <c r="Z968" t="s">
        <v>1698</v>
      </c>
      <c r="AA968" t="s">
        <v>630</v>
      </c>
      <c r="AH968">
        <f>FIND(" en ",C968)</f>
        <v>5</v>
      </c>
      <c r="AI968" t="str">
        <f>MID(C968,AH968+4,9999)</f>
        <v>Goya</v>
      </c>
      <c r="AJ968" t="str">
        <f>AI968&amp;" "&amp;D968&amp;", Madrid, Spain"</f>
        <v>Goya , Madrid, Spain</v>
      </c>
    </row>
    <row r="969" spans="1:36" x14ac:dyDescent="0.35">
      <c r="A969" s="3">
        <v>713</v>
      </c>
      <c r="B969" t="s">
        <v>628</v>
      </c>
      <c r="C969" t="s">
        <v>643</v>
      </c>
      <c r="E969" t="s">
        <v>630</v>
      </c>
      <c r="F969" s="3">
        <v>3500</v>
      </c>
      <c r="G969" s="3">
        <v>2</v>
      </c>
      <c r="H969" s="3">
        <v>110</v>
      </c>
      <c r="I969" s="2">
        <v>5</v>
      </c>
      <c r="J969" s="1" t="e">
        <v>#NULL!</v>
      </c>
      <c r="K969" s="1" t="e">
        <v>#NULL!</v>
      </c>
      <c r="L969" s="3">
        <v>1</v>
      </c>
      <c r="M969" s="3">
        <v>0</v>
      </c>
      <c r="N969" s="3">
        <v>0</v>
      </c>
      <c r="O969" s="3">
        <v>0</v>
      </c>
      <c r="P969" t="b">
        <f>ISBLANK(E969)</f>
        <v>0</v>
      </c>
      <c r="Q969" t="b">
        <f>ISERROR(J969)</f>
        <v>1</v>
      </c>
      <c r="R969" t="b">
        <f>ISERROR(K969)</f>
        <v>1</v>
      </c>
      <c r="S969" t="b">
        <f>ISERROR(G969)</f>
        <v>0</v>
      </c>
      <c r="T969" t="b">
        <f>ISERROR(I969)</f>
        <v>0</v>
      </c>
      <c r="U969" t="b">
        <f>OR(P969:T969)</f>
        <v>1</v>
      </c>
      <c r="W969" s="3">
        <f>SUM(L969:O969)</f>
        <v>1</v>
      </c>
      <c r="Y969" t="s">
        <v>1710</v>
      </c>
      <c r="Z969" t="s">
        <v>1698</v>
      </c>
      <c r="AA969" t="s">
        <v>630</v>
      </c>
      <c r="AH969">
        <f>FIND(" en ",C969)</f>
        <v>6</v>
      </c>
      <c r="AI969" t="str">
        <f>MID(C969,AH969+4,9999)</f>
        <v>Goya</v>
      </c>
      <c r="AJ969" t="str">
        <f>AI969&amp;" "&amp;D969&amp;", Madrid, Spain"</f>
        <v>Goya , Madrid, Spain</v>
      </c>
    </row>
    <row r="970" spans="1:36" x14ac:dyDescent="0.35">
      <c r="A970" s="3">
        <v>715</v>
      </c>
      <c r="B970" t="s">
        <v>628</v>
      </c>
      <c r="C970" t="s">
        <v>595</v>
      </c>
      <c r="E970" t="s">
        <v>630</v>
      </c>
      <c r="F970" s="3">
        <v>925</v>
      </c>
      <c r="G970" s="3">
        <v>2</v>
      </c>
      <c r="H970" s="3">
        <v>85</v>
      </c>
      <c r="I970" s="2">
        <v>-0.5</v>
      </c>
      <c r="J970" s="3">
        <v>1</v>
      </c>
      <c r="K970" s="3">
        <v>1</v>
      </c>
      <c r="L970" s="3">
        <v>0</v>
      </c>
      <c r="M970" s="3">
        <v>0</v>
      </c>
      <c r="N970" s="3">
        <v>0</v>
      </c>
      <c r="O970" s="3">
        <v>0</v>
      </c>
      <c r="P970" t="b">
        <f>ISBLANK(E970)</f>
        <v>0</v>
      </c>
      <c r="Q970" t="b">
        <f>ISERROR(J970)</f>
        <v>0</v>
      </c>
      <c r="R970" t="b">
        <f>ISERROR(K970)</f>
        <v>0</v>
      </c>
      <c r="S970" t="b">
        <f>ISERROR(G970)</f>
        <v>0</v>
      </c>
      <c r="T970" t="b">
        <f>ISERROR(I970)</f>
        <v>0</v>
      </c>
      <c r="U970" t="b">
        <f>OR(P970:T970)</f>
        <v>0</v>
      </c>
      <c r="W970" s="3">
        <f>SUM(L970:O970)</f>
        <v>0</v>
      </c>
      <c r="Y970" t="s">
        <v>1697</v>
      </c>
      <c r="Z970" t="s">
        <v>1698</v>
      </c>
      <c r="AA970" t="s">
        <v>1699</v>
      </c>
      <c r="AB970" t="s">
        <v>1708</v>
      </c>
      <c r="AC970" t="s">
        <v>1814</v>
      </c>
      <c r="AD970" t="s">
        <v>2196</v>
      </c>
      <c r="AH970">
        <f>FIND(" en ",C970)</f>
        <v>5</v>
      </c>
      <c r="AI970" t="str">
        <f>MID(C970,AH970+4,9999)</f>
        <v>calle del Doctor Esquerdo</v>
      </c>
      <c r="AJ970" t="str">
        <f>AI970&amp;" "&amp;D970&amp;", Madrid, Spain"</f>
        <v>calle del Doctor Esquerdo , Madrid, Spain</v>
      </c>
    </row>
    <row r="971" spans="1:36" x14ac:dyDescent="0.35">
      <c r="A971" s="3">
        <v>716</v>
      </c>
      <c r="B971" t="s">
        <v>628</v>
      </c>
      <c r="C971" t="s">
        <v>638</v>
      </c>
      <c r="E971" t="s">
        <v>630</v>
      </c>
      <c r="F971" s="3">
        <v>1000</v>
      </c>
      <c r="G971" s="3">
        <v>1</v>
      </c>
      <c r="H971" s="3">
        <v>65</v>
      </c>
      <c r="I971" s="2">
        <v>6</v>
      </c>
      <c r="J971" s="3">
        <v>0</v>
      </c>
      <c r="K971" s="3">
        <v>1</v>
      </c>
      <c r="L971" s="3">
        <v>0</v>
      </c>
      <c r="M971" s="3">
        <v>0</v>
      </c>
      <c r="N971" s="3">
        <v>0</v>
      </c>
      <c r="O971" s="3">
        <v>0</v>
      </c>
      <c r="P971" t="b">
        <f>ISBLANK(E971)</f>
        <v>0</v>
      </c>
      <c r="Q971" t="b">
        <f>ISERROR(J971)</f>
        <v>0</v>
      </c>
      <c r="R971" t="b">
        <f>ISERROR(K971)</f>
        <v>0</v>
      </c>
      <c r="S971" t="b">
        <f>ISERROR(G971)</f>
        <v>0</v>
      </c>
      <c r="T971" t="b">
        <f>ISERROR(I971)</f>
        <v>0</v>
      </c>
      <c r="U971" t="b">
        <f>OR(P971:T971)</f>
        <v>0</v>
      </c>
      <c r="W971" s="3">
        <f>SUM(L971:O971)</f>
        <v>0</v>
      </c>
      <c r="Y971" t="s">
        <v>1697</v>
      </c>
      <c r="Z971" t="s">
        <v>1698</v>
      </c>
      <c r="AA971" t="s">
        <v>630</v>
      </c>
      <c r="AH971">
        <f>FIND(" en ",C971)</f>
        <v>5</v>
      </c>
      <c r="AI971" t="str">
        <f>MID(C971,AH971+4,9999)</f>
        <v>Goya</v>
      </c>
      <c r="AJ971" t="str">
        <f>AI971&amp;" "&amp;D971&amp;", Madrid, Spain"</f>
        <v>Goya , Madrid, Spain</v>
      </c>
    </row>
    <row r="972" spans="1:36" x14ac:dyDescent="0.35">
      <c r="A972" s="3">
        <v>717</v>
      </c>
      <c r="B972" t="s">
        <v>628</v>
      </c>
      <c r="C972" t="s">
        <v>638</v>
      </c>
      <c r="E972" t="s">
        <v>630</v>
      </c>
      <c r="F972" s="3">
        <v>2500</v>
      </c>
      <c r="G972" s="3">
        <v>3</v>
      </c>
      <c r="H972" s="3">
        <v>130</v>
      </c>
      <c r="I972" s="2">
        <v>2</v>
      </c>
      <c r="J972" s="3">
        <v>1</v>
      </c>
      <c r="K972" s="3">
        <v>1</v>
      </c>
      <c r="L972" s="3">
        <v>0</v>
      </c>
      <c r="M972" s="3">
        <v>0</v>
      </c>
      <c r="N972" s="3">
        <v>0</v>
      </c>
      <c r="O972" s="3">
        <v>0</v>
      </c>
      <c r="P972" t="b">
        <f>ISBLANK(E972)</f>
        <v>0</v>
      </c>
      <c r="Q972" t="b">
        <f>ISERROR(J972)</f>
        <v>0</v>
      </c>
      <c r="R972" t="b">
        <f>ISERROR(K972)</f>
        <v>0</v>
      </c>
      <c r="S972" t="b">
        <f>ISERROR(G972)</f>
        <v>0</v>
      </c>
      <c r="T972" t="b">
        <f>ISERROR(I972)</f>
        <v>0</v>
      </c>
      <c r="U972" t="b">
        <f>OR(P972:T972)</f>
        <v>0</v>
      </c>
      <c r="W972" s="3">
        <f>SUM(L972:O972)</f>
        <v>0</v>
      </c>
      <c r="Y972" t="s">
        <v>1697</v>
      </c>
      <c r="Z972" t="s">
        <v>1698</v>
      </c>
      <c r="AA972" t="s">
        <v>630</v>
      </c>
      <c r="AH972">
        <f>FIND(" en ",C972)</f>
        <v>5</v>
      </c>
      <c r="AI972" t="str">
        <f>MID(C972,AH972+4,9999)</f>
        <v>Goya</v>
      </c>
      <c r="AJ972" t="str">
        <f>AI972&amp;" "&amp;D972&amp;", Madrid, Spain"</f>
        <v>Goya , Madrid, Spain</v>
      </c>
    </row>
    <row r="973" spans="1:36" x14ac:dyDescent="0.35">
      <c r="A973" s="3">
        <v>719</v>
      </c>
      <c r="B973" t="s">
        <v>628</v>
      </c>
      <c r="C973" t="s">
        <v>638</v>
      </c>
      <c r="E973" t="s">
        <v>630</v>
      </c>
      <c r="F973" s="3">
        <v>1500</v>
      </c>
      <c r="G973" s="3">
        <v>2</v>
      </c>
      <c r="H973" s="3">
        <v>50</v>
      </c>
      <c r="I973" s="2">
        <v>3</v>
      </c>
      <c r="J973" s="3">
        <v>0</v>
      </c>
      <c r="K973" s="3">
        <v>1</v>
      </c>
      <c r="L973" s="3">
        <v>0</v>
      </c>
      <c r="M973" s="3">
        <v>0</v>
      </c>
      <c r="N973" s="3">
        <v>0</v>
      </c>
      <c r="O973" s="3">
        <v>0</v>
      </c>
      <c r="P973" t="b">
        <f>ISBLANK(E973)</f>
        <v>0</v>
      </c>
      <c r="Q973" t="b">
        <f>ISERROR(J973)</f>
        <v>0</v>
      </c>
      <c r="R973" t="b">
        <f>ISERROR(K973)</f>
        <v>0</v>
      </c>
      <c r="S973" t="b">
        <f>ISERROR(G973)</f>
        <v>0</v>
      </c>
      <c r="T973" t="b">
        <f>ISERROR(I973)</f>
        <v>0</v>
      </c>
      <c r="U973" t="b">
        <f>OR(P973:T973)</f>
        <v>0</v>
      </c>
      <c r="W973" s="3">
        <f>SUM(L973:O973)</f>
        <v>0</v>
      </c>
      <c r="Y973" t="s">
        <v>1697</v>
      </c>
      <c r="Z973" t="s">
        <v>1698</v>
      </c>
      <c r="AA973" t="s">
        <v>630</v>
      </c>
      <c r="AH973">
        <f>FIND(" en ",C973)</f>
        <v>5</v>
      </c>
      <c r="AI973" t="str">
        <f>MID(C973,AH973+4,9999)</f>
        <v>Goya</v>
      </c>
      <c r="AJ973" t="str">
        <f>AI973&amp;" "&amp;D973&amp;", Madrid, Spain"</f>
        <v>Goya , Madrid, Spain</v>
      </c>
    </row>
    <row r="974" spans="1:36" x14ac:dyDescent="0.35">
      <c r="A974" s="3">
        <v>730</v>
      </c>
      <c r="B974" t="s">
        <v>628</v>
      </c>
      <c r="C974" t="s">
        <v>656</v>
      </c>
      <c r="D974" t="s">
        <v>203</v>
      </c>
      <c r="E974" t="s">
        <v>630</v>
      </c>
      <c r="F974" s="3">
        <v>1000</v>
      </c>
      <c r="G974" s="3">
        <v>1</v>
      </c>
      <c r="H974" s="3">
        <v>65</v>
      </c>
      <c r="I974" s="2">
        <v>4</v>
      </c>
      <c r="J974" s="3">
        <v>1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P974" t="b">
        <f>ISBLANK(E974)</f>
        <v>0</v>
      </c>
      <c r="Q974" t="b">
        <f>ISERROR(J974)</f>
        <v>0</v>
      </c>
      <c r="R974" t="b">
        <f>ISERROR(K974)</f>
        <v>0</v>
      </c>
      <c r="S974" t="b">
        <f>ISERROR(G974)</f>
        <v>0</v>
      </c>
      <c r="T974" t="b">
        <f>ISERROR(I974)</f>
        <v>0</v>
      </c>
      <c r="U974" t="b">
        <f>OR(P974:T974)</f>
        <v>0</v>
      </c>
      <c r="W974" s="3">
        <f>SUM(L974:O974)</f>
        <v>0</v>
      </c>
      <c r="Y974" t="s">
        <v>1697</v>
      </c>
      <c r="Z974" t="s">
        <v>1698</v>
      </c>
      <c r="AA974" t="s">
        <v>1699</v>
      </c>
      <c r="AB974" t="s">
        <v>1708</v>
      </c>
      <c r="AC974" t="s">
        <v>2241</v>
      </c>
      <c r="AD974" t="s">
        <v>2242</v>
      </c>
      <c r="AH974">
        <f>FIND(" en ",C974)</f>
        <v>5</v>
      </c>
      <c r="AI974" t="str">
        <f>MID(C974,AH974+4,9999)</f>
        <v>calle del General Pardiñas</v>
      </c>
      <c r="AJ974" t="str">
        <f>AI974&amp;" "&amp;D974&amp;", Madrid, Spain"</f>
        <v>calle del General Pardiñas s/n, Madrid, Spain</v>
      </c>
    </row>
    <row r="975" spans="1:36" x14ac:dyDescent="0.35">
      <c r="A975" s="3">
        <v>733</v>
      </c>
      <c r="B975" t="s">
        <v>628</v>
      </c>
      <c r="C975" t="s">
        <v>638</v>
      </c>
      <c r="E975" t="s">
        <v>630</v>
      </c>
      <c r="F975" s="3">
        <v>8000</v>
      </c>
      <c r="G975" s="3">
        <v>5</v>
      </c>
      <c r="H975" s="3">
        <v>500</v>
      </c>
      <c r="I975" s="2">
        <v>3</v>
      </c>
      <c r="J975" s="3">
        <v>1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  <c r="P975" t="b">
        <f>ISBLANK(E975)</f>
        <v>0</v>
      </c>
      <c r="Q975" t="b">
        <f>ISERROR(J975)</f>
        <v>0</v>
      </c>
      <c r="R975" t="b">
        <f>ISERROR(K975)</f>
        <v>0</v>
      </c>
      <c r="S975" t="b">
        <f>ISERROR(G975)</f>
        <v>0</v>
      </c>
      <c r="T975" t="b">
        <f>ISERROR(I975)</f>
        <v>0</v>
      </c>
      <c r="U975" t="b">
        <f>OR(P975:T975)</f>
        <v>0</v>
      </c>
      <c r="W975" s="3">
        <f>SUM(L975:O975)</f>
        <v>0</v>
      </c>
      <c r="Y975" t="s">
        <v>1697</v>
      </c>
      <c r="Z975" t="s">
        <v>1698</v>
      </c>
      <c r="AA975" t="s">
        <v>630</v>
      </c>
      <c r="AH975">
        <f>FIND(" en ",C975)</f>
        <v>5</v>
      </c>
      <c r="AI975" t="str">
        <f>MID(C975,AH975+4,9999)</f>
        <v>Goya</v>
      </c>
      <c r="AJ975" t="str">
        <f>AI975&amp;" "&amp;D975&amp;", Madrid, Spain"</f>
        <v>Goya , Madrid, Spain</v>
      </c>
    </row>
    <row r="976" spans="1:36" x14ac:dyDescent="0.35">
      <c r="A976" s="3">
        <v>734</v>
      </c>
      <c r="B976" t="s">
        <v>628</v>
      </c>
      <c r="C976" t="s">
        <v>658</v>
      </c>
      <c r="E976" t="s">
        <v>630</v>
      </c>
      <c r="F976" s="3">
        <v>1400</v>
      </c>
      <c r="G976" s="3">
        <v>2</v>
      </c>
      <c r="H976" s="3">
        <v>75</v>
      </c>
      <c r="I976" s="2">
        <v>2</v>
      </c>
      <c r="J976" s="3">
        <v>1</v>
      </c>
      <c r="K976" s="3">
        <v>1</v>
      </c>
      <c r="L976" s="3">
        <v>0</v>
      </c>
      <c r="M976" s="3">
        <v>0</v>
      </c>
      <c r="N976" s="3">
        <v>0</v>
      </c>
      <c r="O976" s="3">
        <v>0</v>
      </c>
      <c r="P976" t="b">
        <f>ISBLANK(E976)</f>
        <v>0</v>
      </c>
      <c r="Q976" t="b">
        <f>ISERROR(J976)</f>
        <v>0</v>
      </c>
      <c r="R976" t="b">
        <f>ISERROR(K976)</f>
        <v>0</v>
      </c>
      <c r="S976" t="b">
        <f>ISERROR(G976)</f>
        <v>0</v>
      </c>
      <c r="T976" t="b">
        <f>ISERROR(I976)</f>
        <v>0</v>
      </c>
      <c r="U976" t="b">
        <f>OR(P976:T976)</f>
        <v>0</v>
      </c>
      <c r="W976" s="3">
        <f>SUM(L976:O976)</f>
        <v>0</v>
      </c>
      <c r="Y976" t="s">
        <v>1697</v>
      </c>
      <c r="Z976" t="s">
        <v>1698</v>
      </c>
      <c r="AA976" t="s">
        <v>1699</v>
      </c>
      <c r="AB976" t="s">
        <v>1708</v>
      </c>
      <c r="AC976" t="s">
        <v>1903</v>
      </c>
      <c r="AD976" t="s">
        <v>1700</v>
      </c>
      <c r="AE976" t="s">
        <v>2244</v>
      </c>
      <c r="AH976">
        <f>FIND(" en ",C976)</f>
        <v>5</v>
      </c>
      <c r="AI976" t="str">
        <f>MID(C976,AH976+4,9999)</f>
        <v>calle del Conde de Peñalver</v>
      </c>
      <c r="AJ976" t="str">
        <f>AI976&amp;" "&amp;D976&amp;", Madrid, Spain"</f>
        <v>calle del Conde de Peñalver , Madrid, Spain</v>
      </c>
    </row>
    <row r="977" spans="1:36" x14ac:dyDescent="0.35">
      <c r="A977" s="3">
        <v>735</v>
      </c>
      <c r="B977" t="s">
        <v>628</v>
      </c>
      <c r="C977" t="s">
        <v>638</v>
      </c>
      <c r="E977" t="s">
        <v>630</v>
      </c>
      <c r="F977" s="3">
        <v>2500</v>
      </c>
      <c r="G977" s="3">
        <v>3</v>
      </c>
      <c r="H977" s="3">
        <v>130</v>
      </c>
      <c r="I977" s="2">
        <v>2</v>
      </c>
      <c r="J977" s="3">
        <v>1</v>
      </c>
      <c r="K977" s="3">
        <v>1</v>
      </c>
      <c r="L977" s="3">
        <v>0</v>
      </c>
      <c r="M977" s="3">
        <v>0</v>
      </c>
      <c r="N977" s="3">
        <v>0</v>
      </c>
      <c r="O977" s="3">
        <v>0</v>
      </c>
      <c r="P977" t="b">
        <f>ISBLANK(E977)</f>
        <v>0</v>
      </c>
      <c r="Q977" t="b">
        <f>ISERROR(J977)</f>
        <v>0</v>
      </c>
      <c r="R977" t="b">
        <f>ISERROR(K977)</f>
        <v>0</v>
      </c>
      <c r="S977" t="b">
        <f>ISERROR(G977)</f>
        <v>0</v>
      </c>
      <c r="T977" t="b">
        <f>ISERROR(I977)</f>
        <v>0</v>
      </c>
      <c r="U977" t="b">
        <f>OR(P977:T977)</f>
        <v>0</v>
      </c>
      <c r="W977" s="3">
        <f>SUM(L977:O977)</f>
        <v>0</v>
      </c>
      <c r="Y977" t="s">
        <v>1697</v>
      </c>
      <c r="Z977" t="s">
        <v>1698</v>
      </c>
      <c r="AA977" t="s">
        <v>630</v>
      </c>
      <c r="AH977">
        <f>FIND(" en ",C977)</f>
        <v>5</v>
      </c>
      <c r="AI977" t="str">
        <f>MID(C977,AH977+4,9999)</f>
        <v>Goya</v>
      </c>
      <c r="AJ977" t="str">
        <f>AI977&amp;" "&amp;D977&amp;", Madrid, Spain"</f>
        <v>Goya , Madrid, Spain</v>
      </c>
    </row>
    <row r="978" spans="1:36" x14ac:dyDescent="0.35">
      <c r="A978" s="3">
        <v>737</v>
      </c>
      <c r="B978" t="s">
        <v>628</v>
      </c>
      <c r="C978" t="s">
        <v>638</v>
      </c>
      <c r="E978" t="s">
        <v>630</v>
      </c>
      <c r="F978" s="3">
        <v>1500</v>
      </c>
      <c r="G978" s="3">
        <v>3</v>
      </c>
      <c r="H978" s="3">
        <v>105</v>
      </c>
      <c r="I978" s="2">
        <v>1</v>
      </c>
      <c r="J978" s="3">
        <v>1</v>
      </c>
      <c r="K978" s="3">
        <v>1</v>
      </c>
      <c r="L978" s="3">
        <v>0</v>
      </c>
      <c r="M978" s="3">
        <v>0</v>
      </c>
      <c r="N978" s="3">
        <v>0</v>
      </c>
      <c r="O978" s="3">
        <v>0</v>
      </c>
      <c r="P978" t="b">
        <f>ISBLANK(E978)</f>
        <v>0</v>
      </c>
      <c r="Q978" t="b">
        <f>ISERROR(J978)</f>
        <v>0</v>
      </c>
      <c r="R978" t="b">
        <f>ISERROR(K978)</f>
        <v>0</v>
      </c>
      <c r="S978" t="b">
        <f>ISERROR(G978)</f>
        <v>0</v>
      </c>
      <c r="T978" t="b">
        <f>ISERROR(I978)</f>
        <v>0</v>
      </c>
      <c r="U978" t="b">
        <f>OR(P978:T978)</f>
        <v>0</v>
      </c>
      <c r="W978" s="3">
        <f>SUM(L978:O978)</f>
        <v>0</v>
      </c>
      <c r="Y978" t="s">
        <v>1697</v>
      </c>
      <c r="Z978" t="s">
        <v>1698</v>
      </c>
      <c r="AA978" t="s">
        <v>630</v>
      </c>
      <c r="AH978">
        <f>FIND(" en ",C978)</f>
        <v>5</v>
      </c>
      <c r="AI978" t="str">
        <f>MID(C978,AH978+4,9999)</f>
        <v>Goya</v>
      </c>
      <c r="AJ978" t="str">
        <f>AI978&amp;" "&amp;D978&amp;", Madrid, Spain"</f>
        <v>Goya , Madrid, Spain</v>
      </c>
    </row>
    <row r="979" spans="1:36" x14ac:dyDescent="0.35">
      <c r="A979" s="3">
        <v>740</v>
      </c>
      <c r="B979" t="s">
        <v>628</v>
      </c>
      <c r="C979" t="s">
        <v>638</v>
      </c>
      <c r="E979" t="s">
        <v>630</v>
      </c>
      <c r="F979" s="3">
        <v>3300</v>
      </c>
      <c r="G979" s="3">
        <v>2</v>
      </c>
      <c r="H979" s="3">
        <v>120</v>
      </c>
      <c r="I979" s="2">
        <v>4</v>
      </c>
      <c r="J979" s="3">
        <v>1</v>
      </c>
      <c r="K979" s="3">
        <v>1</v>
      </c>
      <c r="L979" s="3">
        <v>0</v>
      </c>
      <c r="M979" s="3">
        <v>0</v>
      </c>
      <c r="N979" s="3">
        <v>0</v>
      </c>
      <c r="O979" s="3">
        <v>0</v>
      </c>
      <c r="P979" t="b">
        <f>ISBLANK(E979)</f>
        <v>0</v>
      </c>
      <c r="Q979" t="b">
        <f>ISERROR(J979)</f>
        <v>0</v>
      </c>
      <c r="R979" t="b">
        <f>ISERROR(K979)</f>
        <v>0</v>
      </c>
      <c r="S979" t="b">
        <f>ISERROR(G979)</f>
        <v>0</v>
      </c>
      <c r="T979" t="b">
        <f>ISERROR(I979)</f>
        <v>0</v>
      </c>
      <c r="U979" t="b">
        <f>OR(P979:T979)</f>
        <v>0</v>
      </c>
      <c r="W979" s="3">
        <f>SUM(L979:O979)</f>
        <v>0</v>
      </c>
      <c r="Y979" t="s">
        <v>1697</v>
      </c>
      <c r="Z979" t="s">
        <v>1698</v>
      </c>
      <c r="AA979" t="s">
        <v>630</v>
      </c>
      <c r="AH979">
        <f>FIND(" en ",C979)</f>
        <v>5</v>
      </c>
      <c r="AI979" t="str">
        <f>MID(C979,AH979+4,9999)</f>
        <v>Goya</v>
      </c>
      <c r="AJ979" t="str">
        <f>AI979&amp;" "&amp;D979&amp;", Madrid, Spain"</f>
        <v>Goya , Madrid, Spain</v>
      </c>
    </row>
    <row r="980" spans="1:36" x14ac:dyDescent="0.35">
      <c r="A980" s="3">
        <v>745</v>
      </c>
      <c r="B980" t="s">
        <v>628</v>
      </c>
      <c r="C980" t="s">
        <v>664</v>
      </c>
      <c r="D980" t="s">
        <v>358</v>
      </c>
      <c r="E980" t="s">
        <v>630</v>
      </c>
      <c r="F980" s="3">
        <v>950</v>
      </c>
      <c r="G980" s="3">
        <v>2</v>
      </c>
      <c r="H980" s="3">
        <v>50</v>
      </c>
      <c r="I980" s="2">
        <v>7</v>
      </c>
      <c r="J980" s="3">
        <v>1</v>
      </c>
      <c r="K980" s="3">
        <v>1</v>
      </c>
      <c r="L980" s="3">
        <v>0</v>
      </c>
      <c r="M980" s="3">
        <v>0</v>
      </c>
      <c r="N980" s="3">
        <v>0</v>
      </c>
      <c r="O980" s="3">
        <v>0</v>
      </c>
      <c r="P980" t="b">
        <f>ISBLANK(E980)</f>
        <v>0</v>
      </c>
      <c r="Q980" t="b">
        <f>ISERROR(J980)</f>
        <v>0</v>
      </c>
      <c r="R980" t="b">
        <f>ISERROR(K980)</f>
        <v>0</v>
      </c>
      <c r="S980" t="b">
        <f>ISERROR(G980)</f>
        <v>0</v>
      </c>
      <c r="T980" t="b">
        <f>ISERROR(I980)</f>
        <v>0</v>
      </c>
      <c r="U980" t="b">
        <f>OR(P980:T980)</f>
        <v>0</v>
      </c>
      <c r="W980" s="3">
        <f>SUM(L980:O980)</f>
        <v>0</v>
      </c>
      <c r="Y980" t="s">
        <v>1697</v>
      </c>
      <c r="Z980" t="s">
        <v>1698</v>
      </c>
      <c r="AA980" t="s">
        <v>1699</v>
      </c>
      <c r="AB980" t="s">
        <v>1700</v>
      </c>
      <c r="AC980" t="s">
        <v>2250</v>
      </c>
      <c r="AH980">
        <f>FIND(" en ",C980)</f>
        <v>5</v>
      </c>
      <c r="AI980" t="str">
        <f>MID(C980,AH980+4,9999)</f>
        <v>calle de Ayala</v>
      </c>
      <c r="AJ980" t="str">
        <f>AI980&amp;" "&amp;D980&amp;", Madrid, Spain"</f>
        <v>calle de Ayala 100, Madrid, Spain</v>
      </c>
    </row>
    <row r="981" spans="1:36" x14ac:dyDescent="0.35">
      <c r="A981" s="3">
        <v>747</v>
      </c>
      <c r="B981" t="s">
        <v>628</v>
      </c>
      <c r="C981" t="s">
        <v>666</v>
      </c>
      <c r="D981" t="s">
        <v>205</v>
      </c>
      <c r="E981" t="s">
        <v>630</v>
      </c>
      <c r="F981" s="3">
        <v>1150</v>
      </c>
      <c r="G981" s="3">
        <v>1</v>
      </c>
      <c r="H981" s="3">
        <v>85</v>
      </c>
      <c r="I981" s="2">
        <v>6</v>
      </c>
      <c r="J981" s="3">
        <v>1</v>
      </c>
      <c r="K981" s="3">
        <v>1</v>
      </c>
      <c r="L981" s="3">
        <v>0</v>
      </c>
      <c r="M981" s="3">
        <v>0</v>
      </c>
      <c r="N981" s="3">
        <v>0</v>
      </c>
      <c r="O981" s="3">
        <v>0</v>
      </c>
      <c r="P981" t="b">
        <f>ISBLANK(E981)</f>
        <v>0</v>
      </c>
      <c r="Q981" t="b">
        <f>ISERROR(J981)</f>
        <v>0</v>
      </c>
      <c r="R981" t="b">
        <f>ISERROR(K981)</f>
        <v>0</v>
      </c>
      <c r="S981" t="b">
        <f>ISERROR(G981)</f>
        <v>0</v>
      </c>
      <c r="T981" t="b">
        <f>ISERROR(I981)</f>
        <v>0</v>
      </c>
      <c r="U981" t="b">
        <f>OR(P981:T981)</f>
        <v>0</v>
      </c>
      <c r="W981" s="3">
        <f>SUM(L981:O981)</f>
        <v>0</v>
      </c>
      <c r="Y981" t="s">
        <v>1697</v>
      </c>
      <c r="Z981" t="s">
        <v>1698</v>
      </c>
      <c r="AA981" t="s">
        <v>1699</v>
      </c>
      <c r="AB981" t="s">
        <v>1708</v>
      </c>
      <c r="AC981" t="s">
        <v>2241</v>
      </c>
      <c r="AD981" t="s">
        <v>2095</v>
      </c>
      <c r="AE981" t="s">
        <v>2252</v>
      </c>
      <c r="AH981">
        <f>FIND(" en ",C981)</f>
        <v>5</v>
      </c>
      <c r="AI981" t="str">
        <f>MID(C981,AH981+4,9999)</f>
        <v>calle del General Díaz Porlier</v>
      </c>
      <c r="AJ981" t="str">
        <f>AI981&amp;" "&amp;D981&amp;", Madrid, Spain"</f>
        <v>calle del General Díaz Porlier 33, Madrid, Spain</v>
      </c>
    </row>
    <row r="982" spans="1:36" x14ac:dyDescent="0.35">
      <c r="A982" s="3">
        <v>757</v>
      </c>
      <c r="B982" t="s">
        <v>628</v>
      </c>
      <c r="C982" t="s">
        <v>638</v>
      </c>
      <c r="E982" t="s">
        <v>630</v>
      </c>
      <c r="F982" s="3">
        <v>5500</v>
      </c>
      <c r="G982" s="3">
        <v>5</v>
      </c>
      <c r="H982" s="3">
        <v>440</v>
      </c>
      <c r="I982" s="2">
        <v>6</v>
      </c>
      <c r="J982" s="3">
        <v>1</v>
      </c>
      <c r="K982" s="3">
        <v>1</v>
      </c>
      <c r="L982" s="3">
        <v>0</v>
      </c>
      <c r="M982" s="3">
        <v>0</v>
      </c>
      <c r="N982" s="3">
        <v>0</v>
      </c>
      <c r="O982" s="3">
        <v>0</v>
      </c>
      <c r="P982" t="b">
        <f>ISBLANK(E982)</f>
        <v>0</v>
      </c>
      <c r="Q982" t="b">
        <f>ISERROR(J982)</f>
        <v>0</v>
      </c>
      <c r="R982" t="b">
        <f>ISERROR(K982)</f>
        <v>0</v>
      </c>
      <c r="S982" t="b">
        <f>ISERROR(G982)</f>
        <v>0</v>
      </c>
      <c r="T982" t="b">
        <f>ISERROR(I982)</f>
        <v>0</v>
      </c>
      <c r="U982" t="b">
        <f>OR(P982:T982)</f>
        <v>0</v>
      </c>
      <c r="W982" s="3">
        <f>SUM(L982:O982)</f>
        <v>0</v>
      </c>
      <c r="Y982" t="s">
        <v>1697</v>
      </c>
      <c r="Z982" t="s">
        <v>1698</v>
      </c>
      <c r="AA982" t="s">
        <v>630</v>
      </c>
      <c r="AH982">
        <f>FIND(" en ",C982)</f>
        <v>5</v>
      </c>
      <c r="AI982" t="str">
        <f>MID(C982,AH982+4,9999)</f>
        <v>Goya</v>
      </c>
      <c r="AJ982" t="str">
        <f>AI982&amp;" "&amp;D982&amp;", Madrid, Spain"</f>
        <v>Goya , Madrid, Spain</v>
      </c>
    </row>
    <row r="983" spans="1:36" x14ac:dyDescent="0.35">
      <c r="A983" s="3">
        <v>763</v>
      </c>
      <c r="B983" t="s">
        <v>628</v>
      </c>
      <c r="C983" t="s">
        <v>678</v>
      </c>
      <c r="D983" t="s">
        <v>679</v>
      </c>
      <c r="E983" t="s">
        <v>630</v>
      </c>
      <c r="F983" s="3">
        <v>1500</v>
      </c>
      <c r="G983" s="3">
        <v>1</v>
      </c>
      <c r="H983" s="3">
        <v>120</v>
      </c>
      <c r="I983" s="2">
        <v>6</v>
      </c>
      <c r="J983" s="3">
        <v>1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  <c r="P983" t="b">
        <f>ISBLANK(E983)</f>
        <v>0</v>
      </c>
      <c r="Q983" t="b">
        <f>ISERROR(J983)</f>
        <v>0</v>
      </c>
      <c r="R983" t="b">
        <f>ISERROR(K983)</f>
        <v>0</v>
      </c>
      <c r="S983" t="b">
        <f>ISERROR(G983)</f>
        <v>0</v>
      </c>
      <c r="T983" t="b">
        <f>ISERROR(I983)</f>
        <v>0</v>
      </c>
      <c r="U983" t="b">
        <f>OR(P983:T983)</f>
        <v>0</v>
      </c>
      <c r="W983" s="3">
        <f>SUM(L983:O983)</f>
        <v>0</v>
      </c>
      <c r="Y983" t="s">
        <v>1697</v>
      </c>
      <c r="Z983" t="s">
        <v>1698</v>
      </c>
      <c r="AA983" t="s">
        <v>1699</v>
      </c>
      <c r="AB983" t="s">
        <v>2261</v>
      </c>
      <c r="AC983" t="s">
        <v>1759</v>
      </c>
      <c r="AH983">
        <f>FIND(" en ",C983)</f>
        <v>5</v>
      </c>
      <c r="AI983" t="str">
        <f>MID(C983,AH983+4,9999)</f>
        <v>calle Jorge Juan</v>
      </c>
      <c r="AJ983" t="str">
        <f>AI983&amp;" "&amp;D983&amp;", Madrid, Spain"</f>
        <v>calle Jorge Juan 77, Madrid, Spain</v>
      </c>
    </row>
    <row r="984" spans="1:36" x14ac:dyDescent="0.35">
      <c r="A984" s="3">
        <v>766</v>
      </c>
      <c r="B984" t="s">
        <v>628</v>
      </c>
      <c r="C984" t="s">
        <v>643</v>
      </c>
      <c r="E984" t="s">
        <v>630</v>
      </c>
      <c r="F984" s="3">
        <v>3500</v>
      </c>
      <c r="G984" s="3">
        <v>2</v>
      </c>
      <c r="H984" s="3">
        <v>115</v>
      </c>
      <c r="I984" s="2">
        <v>7</v>
      </c>
      <c r="J984" s="3">
        <v>1</v>
      </c>
      <c r="K984" s="3">
        <v>1</v>
      </c>
      <c r="L984" s="3">
        <v>1</v>
      </c>
      <c r="M984" s="3">
        <v>0</v>
      </c>
      <c r="N984" s="3">
        <v>0</v>
      </c>
      <c r="O984" s="3">
        <v>0</v>
      </c>
      <c r="P984" t="b">
        <f>ISBLANK(E984)</f>
        <v>0</v>
      </c>
      <c r="Q984" t="b">
        <f>ISERROR(J984)</f>
        <v>0</v>
      </c>
      <c r="R984" t="b">
        <f>ISERROR(K984)</f>
        <v>0</v>
      </c>
      <c r="S984" t="b">
        <f>ISERROR(G984)</f>
        <v>0</v>
      </c>
      <c r="T984" t="b">
        <f>ISERROR(I984)</f>
        <v>0</v>
      </c>
      <c r="U984" t="b">
        <f>OR(P984:T984)</f>
        <v>0</v>
      </c>
      <c r="W984" s="3">
        <f>SUM(L984:O984)</f>
        <v>1</v>
      </c>
      <c r="Y984" t="s">
        <v>1710</v>
      </c>
      <c r="Z984" t="s">
        <v>1698</v>
      </c>
      <c r="AA984" t="s">
        <v>630</v>
      </c>
      <c r="AH984">
        <f>FIND(" en ",C984)</f>
        <v>6</v>
      </c>
      <c r="AI984" t="str">
        <f>MID(C984,AH984+4,9999)</f>
        <v>Goya</v>
      </c>
      <c r="AJ984" t="str">
        <f>AI984&amp;" "&amp;D984&amp;", Madrid, Spain"</f>
        <v>Goya , Madrid, Spain</v>
      </c>
    </row>
    <row r="985" spans="1:36" x14ac:dyDescent="0.35">
      <c r="A985" s="3">
        <v>771</v>
      </c>
      <c r="B985" t="s">
        <v>628</v>
      </c>
      <c r="C985" t="s">
        <v>684</v>
      </c>
      <c r="E985" t="s">
        <v>630</v>
      </c>
      <c r="F985" s="3">
        <v>4000</v>
      </c>
      <c r="G985" s="3">
        <v>5</v>
      </c>
      <c r="H985" s="3">
        <v>275</v>
      </c>
      <c r="I985" s="2">
        <v>5</v>
      </c>
      <c r="J985" s="3">
        <v>1</v>
      </c>
      <c r="K985" s="3">
        <v>1</v>
      </c>
      <c r="L985" s="3">
        <v>0</v>
      </c>
      <c r="M985" s="3">
        <v>0</v>
      </c>
      <c r="N985" s="3">
        <v>0</v>
      </c>
      <c r="O985" s="3">
        <v>0</v>
      </c>
      <c r="P985" t="b">
        <f>ISBLANK(E985)</f>
        <v>0</v>
      </c>
      <c r="Q985" t="b">
        <f>ISERROR(J985)</f>
        <v>0</v>
      </c>
      <c r="R985" t="b">
        <f>ISERROR(K985)</f>
        <v>0</v>
      </c>
      <c r="S985" t="b">
        <f>ISERROR(G985)</f>
        <v>0</v>
      </c>
      <c r="T985" t="b">
        <f>ISERROR(I985)</f>
        <v>0</v>
      </c>
      <c r="U985" t="b">
        <f>OR(P985:T985)</f>
        <v>0</v>
      </c>
      <c r="W985" s="3">
        <f>SUM(L985:O985)</f>
        <v>0</v>
      </c>
      <c r="Y985" t="s">
        <v>1697</v>
      </c>
      <c r="Z985" t="s">
        <v>1698</v>
      </c>
      <c r="AA985" t="s">
        <v>1699</v>
      </c>
      <c r="AB985" t="s">
        <v>1700</v>
      </c>
      <c r="AC985" t="s">
        <v>1952</v>
      </c>
      <c r="AH985">
        <f>FIND(" en ",C985)</f>
        <v>5</v>
      </c>
      <c r="AI985" t="str">
        <f>MID(C985,AH985+4,9999)</f>
        <v>calle de Alcalá</v>
      </c>
      <c r="AJ985" t="str">
        <f>AI985&amp;" "&amp;D985&amp;", Madrid, Spain"</f>
        <v>calle de Alcalá , Madrid, Spain</v>
      </c>
    </row>
    <row r="986" spans="1:36" x14ac:dyDescent="0.35">
      <c r="A986" s="3">
        <v>775</v>
      </c>
      <c r="B986" t="s">
        <v>628</v>
      </c>
      <c r="C986" t="s">
        <v>659</v>
      </c>
      <c r="E986" t="s">
        <v>630</v>
      </c>
      <c r="F986" s="3">
        <v>3300</v>
      </c>
      <c r="G986" s="3">
        <v>3</v>
      </c>
      <c r="H986" s="3">
        <v>150</v>
      </c>
      <c r="I986" s="2">
        <v>6</v>
      </c>
      <c r="J986" s="3">
        <v>1</v>
      </c>
      <c r="K986" s="3">
        <v>1</v>
      </c>
      <c r="L986" s="3">
        <v>0</v>
      </c>
      <c r="M986" s="3">
        <v>0</v>
      </c>
      <c r="N986" s="3">
        <v>0</v>
      </c>
      <c r="O986" s="3">
        <v>0</v>
      </c>
      <c r="P986" t="b">
        <f>ISBLANK(E986)</f>
        <v>0</v>
      </c>
      <c r="Q986" t="b">
        <f>ISERROR(J986)</f>
        <v>0</v>
      </c>
      <c r="R986" t="b">
        <f>ISERROR(K986)</f>
        <v>0</v>
      </c>
      <c r="S986" t="b">
        <f>ISERROR(G986)</f>
        <v>0</v>
      </c>
      <c r="T986" t="b">
        <f>ISERROR(I986)</f>
        <v>0</v>
      </c>
      <c r="U986" t="b">
        <f>OR(P986:T986)</f>
        <v>0</v>
      </c>
      <c r="W986" s="3">
        <f>SUM(L986:O986)</f>
        <v>0</v>
      </c>
      <c r="Y986" t="s">
        <v>1697</v>
      </c>
      <c r="Z986" t="s">
        <v>1698</v>
      </c>
      <c r="AA986" t="s">
        <v>2245</v>
      </c>
      <c r="AB986" t="s">
        <v>1708</v>
      </c>
      <c r="AC986" t="s">
        <v>2246</v>
      </c>
      <c r="AH986">
        <f>FIND(" en ",C986)</f>
        <v>5</v>
      </c>
      <c r="AI986" t="str">
        <f>MID(C986,AH986+4,9999)</f>
        <v>Fuente del Berro</v>
      </c>
      <c r="AJ986" t="str">
        <f>AI986&amp;" "&amp;D986&amp;", Madrid, Spain"</f>
        <v>Fuente del Berro , Madrid, Spain</v>
      </c>
    </row>
    <row r="987" spans="1:36" x14ac:dyDescent="0.35">
      <c r="A987" s="3">
        <v>782</v>
      </c>
      <c r="B987" t="s">
        <v>628</v>
      </c>
      <c r="C987" t="s">
        <v>656</v>
      </c>
      <c r="D987" t="s">
        <v>203</v>
      </c>
      <c r="E987" t="s">
        <v>630</v>
      </c>
      <c r="F987" s="3">
        <v>2500</v>
      </c>
      <c r="G987" s="3">
        <v>3</v>
      </c>
      <c r="H987" s="3">
        <v>130</v>
      </c>
      <c r="I987" s="2">
        <v>11</v>
      </c>
      <c r="J987" s="3">
        <v>1</v>
      </c>
      <c r="K987" s="3">
        <v>1</v>
      </c>
      <c r="L987" s="3">
        <v>0</v>
      </c>
      <c r="M987" s="3">
        <v>0</v>
      </c>
      <c r="N987" s="3">
        <v>0</v>
      </c>
      <c r="O987" s="3">
        <v>0</v>
      </c>
      <c r="P987" t="b">
        <f>ISBLANK(E987)</f>
        <v>0</v>
      </c>
      <c r="Q987" t="b">
        <f>ISERROR(J987)</f>
        <v>0</v>
      </c>
      <c r="R987" t="b">
        <f>ISERROR(K987)</f>
        <v>0</v>
      </c>
      <c r="S987" t="b">
        <f>ISERROR(G987)</f>
        <v>0</v>
      </c>
      <c r="T987" t="b">
        <f>ISERROR(I987)</f>
        <v>0</v>
      </c>
      <c r="U987" t="b">
        <f>OR(P987:T987)</f>
        <v>0</v>
      </c>
      <c r="W987" s="3">
        <f>SUM(L987:O987)</f>
        <v>0</v>
      </c>
      <c r="Y987" t="s">
        <v>1697</v>
      </c>
      <c r="Z987" t="s">
        <v>1698</v>
      </c>
      <c r="AA987" t="s">
        <v>1699</v>
      </c>
      <c r="AB987" t="s">
        <v>1708</v>
      </c>
      <c r="AC987" t="s">
        <v>2241</v>
      </c>
      <c r="AD987" t="s">
        <v>2242</v>
      </c>
      <c r="AH987">
        <f>FIND(" en ",C987)</f>
        <v>5</v>
      </c>
      <c r="AI987" t="str">
        <f>MID(C987,AH987+4,9999)</f>
        <v>calle del General Pardiñas</v>
      </c>
      <c r="AJ987" t="str">
        <f>AI987&amp;" "&amp;D987&amp;", Madrid, Spain"</f>
        <v>calle del General Pardiñas s/n, Madrid, Spain</v>
      </c>
    </row>
    <row r="988" spans="1:36" x14ac:dyDescent="0.35">
      <c r="A988" s="3">
        <v>789</v>
      </c>
      <c r="B988" t="s">
        <v>628</v>
      </c>
      <c r="C988" t="s">
        <v>694</v>
      </c>
      <c r="D988" t="s">
        <v>476</v>
      </c>
      <c r="E988" t="s">
        <v>630</v>
      </c>
      <c r="F988" s="3">
        <v>1250</v>
      </c>
      <c r="G988" s="3">
        <v>1</v>
      </c>
      <c r="H988" s="3">
        <v>65</v>
      </c>
      <c r="I988" s="2">
        <v>5</v>
      </c>
      <c r="J988" s="3">
        <v>1</v>
      </c>
      <c r="K988" s="3">
        <v>1</v>
      </c>
      <c r="L988" s="3">
        <v>0</v>
      </c>
      <c r="M988" s="3">
        <v>0</v>
      </c>
      <c r="N988" s="3">
        <v>0</v>
      </c>
      <c r="O988" s="3">
        <v>0</v>
      </c>
      <c r="P988" t="b">
        <f>ISBLANK(E988)</f>
        <v>0</v>
      </c>
      <c r="Q988" t="b">
        <f>ISERROR(J988)</f>
        <v>0</v>
      </c>
      <c r="R988" t="b">
        <f>ISERROR(K988)</f>
        <v>0</v>
      </c>
      <c r="S988" t="b">
        <f>ISERROR(G988)</f>
        <v>0</v>
      </c>
      <c r="T988" t="b">
        <f>ISERROR(I988)</f>
        <v>0</v>
      </c>
      <c r="U988" t="b">
        <f>OR(P988:T988)</f>
        <v>0</v>
      </c>
      <c r="W988" s="3">
        <f>SUM(L988:O988)</f>
        <v>0</v>
      </c>
      <c r="Y988" t="s">
        <v>1697</v>
      </c>
      <c r="Z988" t="s">
        <v>1698</v>
      </c>
      <c r="AA988" t="s">
        <v>1699</v>
      </c>
      <c r="AB988" t="s">
        <v>1903</v>
      </c>
      <c r="AC988" t="s">
        <v>1700</v>
      </c>
      <c r="AD988" t="s">
        <v>2272</v>
      </c>
      <c r="AH988">
        <f>FIND(" en ",C988)</f>
        <v>5</v>
      </c>
      <c r="AI988" t="str">
        <f>MID(C988,AH988+4,9999)</f>
        <v>calle Conde de Penalver</v>
      </c>
      <c r="AJ988" t="str">
        <f>AI988&amp;" "&amp;D988&amp;", Madrid, Spain"</f>
        <v>calle Conde de Penalver 26, Madrid, Spain</v>
      </c>
    </row>
    <row r="989" spans="1:36" x14ac:dyDescent="0.35">
      <c r="A989" s="3">
        <v>792</v>
      </c>
      <c r="B989" t="s">
        <v>628</v>
      </c>
      <c r="C989" t="s">
        <v>638</v>
      </c>
      <c r="E989" t="s">
        <v>630</v>
      </c>
      <c r="F989" s="3">
        <v>2500</v>
      </c>
      <c r="G989" s="3">
        <v>3</v>
      </c>
      <c r="H989" s="3">
        <v>130</v>
      </c>
      <c r="I989" s="2">
        <v>2</v>
      </c>
      <c r="J989" s="3">
        <v>1</v>
      </c>
      <c r="K989" s="3">
        <v>1</v>
      </c>
      <c r="L989" s="3">
        <v>0</v>
      </c>
      <c r="M989" s="3">
        <v>0</v>
      </c>
      <c r="N989" s="3">
        <v>0</v>
      </c>
      <c r="O989" s="3">
        <v>0</v>
      </c>
      <c r="P989" t="b">
        <f>ISBLANK(E989)</f>
        <v>0</v>
      </c>
      <c r="Q989" t="b">
        <f>ISERROR(J989)</f>
        <v>0</v>
      </c>
      <c r="R989" t="b">
        <f>ISERROR(K989)</f>
        <v>0</v>
      </c>
      <c r="S989" t="b">
        <f>ISERROR(G989)</f>
        <v>0</v>
      </c>
      <c r="T989" t="b">
        <f>ISERROR(I989)</f>
        <v>0</v>
      </c>
      <c r="U989" t="b">
        <f>OR(P989:T989)</f>
        <v>0</v>
      </c>
      <c r="W989" s="3">
        <f>SUM(L989:O989)</f>
        <v>0</v>
      </c>
      <c r="Y989" t="s">
        <v>1697</v>
      </c>
      <c r="Z989" t="s">
        <v>1698</v>
      </c>
      <c r="AA989" t="s">
        <v>630</v>
      </c>
      <c r="AH989">
        <f>FIND(" en ",C989)</f>
        <v>5</v>
      </c>
      <c r="AI989" t="str">
        <f>MID(C989,AH989+4,9999)</f>
        <v>Goya</v>
      </c>
      <c r="AJ989" t="str">
        <f>AI989&amp;" "&amp;D989&amp;", Madrid, Spain"</f>
        <v>Goya , Madrid, Spain</v>
      </c>
    </row>
    <row r="990" spans="1:36" x14ac:dyDescent="0.35">
      <c r="A990" s="3">
        <v>799</v>
      </c>
      <c r="B990" t="s">
        <v>628</v>
      </c>
      <c r="C990" t="s">
        <v>698</v>
      </c>
      <c r="E990" t="s">
        <v>630</v>
      </c>
      <c r="F990" s="3">
        <v>3000</v>
      </c>
      <c r="G990" s="3">
        <v>4</v>
      </c>
      <c r="H990" s="3">
        <v>129</v>
      </c>
      <c r="I990" s="2">
        <v>2</v>
      </c>
      <c r="J990" s="3">
        <v>1</v>
      </c>
      <c r="K990" s="3">
        <v>1</v>
      </c>
      <c r="L990" s="3">
        <v>0</v>
      </c>
      <c r="M990" s="3">
        <v>0</v>
      </c>
      <c r="N990" s="3">
        <v>0</v>
      </c>
      <c r="O990" s="3">
        <v>0</v>
      </c>
      <c r="P990" t="b">
        <f>ISBLANK(E990)</f>
        <v>0</v>
      </c>
      <c r="Q990" t="b">
        <f>ISERROR(J990)</f>
        <v>0</v>
      </c>
      <c r="R990" t="b">
        <f>ISERROR(K990)</f>
        <v>0</v>
      </c>
      <c r="S990" t="b">
        <f>ISERROR(G990)</f>
        <v>0</v>
      </c>
      <c r="T990" t="b">
        <f>ISERROR(I990)</f>
        <v>0</v>
      </c>
      <c r="U990" t="b">
        <f>OR(P990:T990)</f>
        <v>0</v>
      </c>
      <c r="W990" s="3">
        <f>SUM(L990:O990)</f>
        <v>0</v>
      </c>
      <c r="Y990" t="s">
        <v>1697</v>
      </c>
      <c r="Z990" t="s">
        <v>1698</v>
      </c>
      <c r="AA990" t="s">
        <v>1716</v>
      </c>
      <c r="AB990" t="s">
        <v>2275</v>
      </c>
      <c r="AH990">
        <f>FIND(" en ",C990)</f>
        <v>5</v>
      </c>
      <c r="AI990" t="str">
        <f>MID(C990,AH990+4,9999)</f>
        <v>general pardiñas</v>
      </c>
      <c r="AJ990" t="str">
        <f>AI990&amp;" "&amp;D990&amp;", Madrid, Spain"</f>
        <v>general pardiñas , Madrid, Spain</v>
      </c>
    </row>
    <row r="991" spans="1:36" x14ac:dyDescent="0.35">
      <c r="A991" s="3">
        <v>805</v>
      </c>
      <c r="B991" t="s">
        <v>628</v>
      </c>
      <c r="C991" t="s">
        <v>704</v>
      </c>
      <c r="E991" t="s">
        <v>630</v>
      </c>
      <c r="F991" s="3">
        <v>2100</v>
      </c>
      <c r="G991" s="3">
        <v>3</v>
      </c>
      <c r="H991" s="3">
        <v>115</v>
      </c>
      <c r="I991" s="2">
        <v>3</v>
      </c>
      <c r="J991" s="3">
        <v>1</v>
      </c>
      <c r="K991" s="3">
        <v>1</v>
      </c>
      <c r="L991" s="3">
        <v>0</v>
      </c>
      <c r="M991" s="3">
        <v>0</v>
      </c>
      <c r="N991" s="3">
        <v>0</v>
      </c>
      <c r="O991" s="3">
        <v>0</v>
      </c>
      <c r="P991" t="b">
        <f>ISBLANK(E991)</f>
        <v>0</v>
      </c>
      <c r="Q991" t="b">
        <f>ISERROR(J991)</f>
        <v>0</v>
      </c>
      <c r="R991" t="b">
        <f>ISERROR(K991)</f>
        <v>0</v>
      </c>
      <c r="S991" t="b">
        <f>ISERROR(G991)</f>
        <v>0</v>
      </c>
      <c r="T991" t="b">
        <f>ISERROR(I991)</f>
        <v>0</v>
      </c>
      <c r="U991" t="b">
        <f>OR(P991:T991)</f>
        <v>0</v>
      </c>
      <c r="W991" s="3">
        <f>SUM(L991:O991)</f>
        <v>0</v>
      </c>
      <c r="Y991" t="s">
        <v>1697</v>
      </c>
      <c r="Z991" t="s">
        <v>1698</v>
      </c>
      <c r="AA991" t="s">
        <v>2241</v>
      </c>
      <c r="AB991" t="s">
        <v>2280</v>
      </c>
      <c r="AC991" t="s">
        <v>2252</v>
      </c>
      <c r="AH991">
        <f>FIND(" en ",C991)</f>
        <v>5</v>
      </c>
      <c r="AI991" t="str">
        <f>MID(C991,AH991+4,9999)</f>
        <v>General diaz Porlier</v>
      </c>
      <c r="AJ991" t="str">
        <f>AI991&amp;" "&amp;D991&amp;", Madrid, Spain"</f>
        <v>General diaz Porlier , Madrid, Spain</v>
      </c>
    </row>
    <row r="992" spans="1:36" x14ac:dyDescent="0.35">
      <c r="A992" s="3">
        <v>809</v>
      </c>
      <c r="B992" t="s">
        <v>628</v>
      </c>
      <c r="C992" t="s">
        <v>707</v>
      </c>
      <c r="D992" t="s">
        <v>54</v>
      </c>
      <c r="E992" t="s">
        <v>630</v>
      </c>
      <c r="F992" s="3">
        <v>1400</v>
      </c>
      <c r="G992" s="3">
        <v>1</v>
      </c>
      <c r="H992" s="3">
        <v>75</v>
      </c>
      <c r="I992" s="2">
        <v>2</v>
      </c>
      <c r="J992" s="3">
        <v>1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  <c r="P992" t="b">
        <f>ISBLANK(E992)</f>
        <v>0</v>
      </c>
      <c r="Q992" t="b">
        <f>ISERROR(J992)</f>
        <v>0</v>
      </c>
      <c r="R992" t="b">
        <f>ISERROR(K992)</f>
        <v>0</v>
      </c>
      <c r="S992" t="b">
        <f>ISERROR(G992)</f>
        <v>0</v>
      </c>
      <c r="T992" t="b">
        <f>ISERROR(I992)</f>
        <v>0</v>
      </c>
      <c r="U992" t="b">
        <f>OR(P992:T992)</f>
        <v>0</v>
      </c>
      <c r="W992" s="3">
        <f>SUM(L992:O992)</f>
        <v>0</v>
      </c>
      <c r="Y992" t="s">
        <v>1697</v>
      </c>
      <c r="Z992" t="s">
        <v>1698</v>
      </c>
      <c r="AA992" t="s">
        <v>1699</v>
      </c>
      <c r="AB992" t="s">
        <v>2241</v>
      </c>
      <c r="AC992" t="s">
        <v>2242</v>
      </c>
      <c r="AH992">
        <f>FIND(" en ",C992)</f>
        <v>5</v>
      </c>
      <c r="AI992" t="str">
        <f>MID(C992,AH992+4,9999)</f>
        <v>calle General Pardiñas</v>
      </c>
      <c r="AJ992" t="str">
        <f>AI992&amp;" "&amp;D992&amp;", Madrid, Spain"</f>
        <v>calle General Pardiñas 48, Madrid, Spain</v>
      </c>
    </row>
    <row r="993" spans="1:36" x14ac:dyDescent="0.35">
      <c r="A993" s="3">
        <v>812</v>
      </c>
      <c r="B993" t="s">
        <v>628</v>
      </c>
      <c r="C993" t="s">
        <v>638</v>
      </c>
      <c r="E993" t="s">
        <v>630</v>
      </c>
      <c r="F993" s="3">
        <v>6000</v>
      </c>
      <c r="G993" s="3">
        <v>5</v>
      </c>
      <c r="H993" s="3">
        <v>420</v>
      </c>
      <c r="I993" s="2">
        <v>6</v>
      </c>
      <c r="J993" s="3">
        <v>1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  <c r="P993" t="b">
        <f>ISBLANK(E993)</f>
        <v>0</v>
      </c>
      <c r="Q993" t="b">
        <f>ISERROR(J993)</f>
        <v>0</v>
      </c>
      <c r="R993" t="b">
        <f>ISERROR(K993)</f>
        <v>0</v>
      </c>
      <c r="S993" t="b">
        <f>ISERROR(G993)</f>
        <v>0</v>
      </c>
      <c r="T993" t="b">
        <f>ISERROR(I993)</f>
        <v>0</v>
      </c>
      <c r="U993" t="b">
        <f>OR(P993:T993)</f>
        <v>0</v>
      </c>
      <c r="W993" s="3">
        <f>SUM(L993:O993)</f>
        <v>0</v>
      </c>
      <c r="Y993" t="s">
        <v>1697</v>
      </c>
      <c r="Z993" t="s">
        <v>1698</v>
      </c>
      <c r="AA993" t="s">
        <v>630</v>
      </c>
      <c r="AH993">
        <f>FIND(" en ",C993)</f>
        <v>5</v>
      </c>
      <c r="AI993" t="str">
        <f>MID(C993,AH993+4,9999)</f>
        <v>Goya</v>
      </c>
      <c r="AJ993" t="str">
        <f>AI993&amp;" "&amp;D993&amp;", Madrid, Spain"</f>
        <v>Goya , Madrid, Spain</v>
      </c>
    </row>
    <row r="994" spans="1:36" x14ac:dyDescent="0.35">
      <c r="A994" s="3">
        <v>819</v>
      </c>
      <c r="B994" t="s">
        <v>628</v>
      </c>
      <c r="C994" t="s">
        <v>713</v>
      </c>
      <c r="D994" t="s">
        <v>714</v>
      </c>
      <c r="E994" t="s">
        <v>630</v>
      </c>
      <c r="F994" s="3">
        <v>2300</v>
      </c>
      <c r="G994" s="3">
        <v>2</v>
      </c>
      <c r="H994" s="3">
        <v>100</v>
      </c>
      <c r="I994" s="2">
        <v>2</v>
      </c>
      <c r="J994" s="3">
        <v>1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  <c r="P994" t="b">
        <f>ISBLANK(E994)</f>
        <v>0</v>
      </c>
      <c r="Q994" t="b">
        <f>ISERROR(J994)</f>
        <v>0</v>
      </c>
      <c r="R994" t="b">
        <f>ISERROR(K994)</f>
        <v>0</v>
      </c>
      <c r="S994" t="b">
        <f>ISERROR(G994)</f>
        <v>0</v>
      </c>
      <c r="T994" t="b">
        <f>ISERROR(I994)</f>
        <v>0</v>
      </c>
      <c r="U994" t="b">
        <f>OR(P994:T994)</f>
        <v>0</v>
      </c>
      <c r="W994" s="3">
        <f>SUM(L994:O994)</f>
        <v>0</v>
      </c>
      <c r="Y994" t="s">
        <v>1697</v>
      </c>
      <c r="Z994" t="s">
        <v>1698</v>
      </c>
      <c r="AA994" t="s">
        <v>1699</v>
      </c>
      <c r="AB994" t="s">
        <v>1700</v>
      </c>
      <c r="AC994" t="s">
        <v>2281</v>
      </c>
      <c r="AD994" t="s">
        <v>2282</v>
      </c>
      <c r="AE994" t="s">
        <v>1700</v>
      </c>
      <c r="AF994" t="s">
        <v>1729</v>
      </c>
      <c r="AG994" t="s">
        <v>2269</v>
      </c>
      <c r="AH994">
        <f>FIND(" en ",C994)</f>
        <v>5</v>
      </c>
      <c r="AI994" t="str">
        <f>MID(C994,AH994+4,9999)</f>
        <v>calle de don ramón de la cruz</v>
      </c>
      <c r="AJ994" t="str">
        <f>AI994&amp;" "&amp;D994&amp;", Madrid, Spain"</f>
        <v>calle de don ramón de la cruz 74, Madrid, Spain</v>
      </c>
    </row>
    <row r="995" spans="1:36" x14ac:dyDescent="0.35">
      <c r="A995" s="3">
        <v>820</v>
      </c>
      <c r="B995" t="s">
        <v>628</v>
      </c>
      <c r="C995" t="s">
        <v>715</v>
      </c>
      <c r="D995" t="s">
        <v>203</v>
      </c>
      <c r="E995" t="s">
        <v>630</v>
      </c>
      <c r="F995" s="3">
        <v>1500</v>
      </c>
      <c r="G995" s="3">
        <v>3</v>
      </c>
      <c r="H995" s="3">
        <v>105</v>
      </c>
      <c r="I995" s="2">
        <v>11</v>
      </c>
      <c r="J995" s="3">
        <v>1</v>
      </c>
      <c r="K995" s="3">
        <v>1</v>
      </c>
      <c r="L995" s="3">
        <v>0</v>
      </c>
      <c r="M995" s="3">
        <v>0</v>
      </c>
      <c r="N995" s="3">
        <v>0</v>
      </c>
      <c r="O995" s="3">
        <v>0</v>
      </c>
      <c r="P995" t="b">
        <f>ISBLANK(E995)</f>
        <v>0</v>
      </c>
      <c r="Q995" t="b">
        <f>ISERROR(J995)</f>
        <v>0</v>
      </c>
      <c r="R995" t="b">
        <f>ISERROR(K995)</f>
        <v>0</v>
      </c>
      <c r="S995" t="b">
        <f>ISERROR(G995)</f>
        <v>0</v>
      </c>
      <c r="T995" t="b">
        <f>ISERROR(I995)</f>
        <v>0</v>
      </c>
      <c r="U995" t="b">
        <f>OR(P995:T995)</f>
        <v>0</v>
      </c>
      <c r="W995" s="3">
        <f>SUM(L995:O995)</f>
        <v>0</v>
      </c>
      <c r="Y995" t="s">
        <v>1697</v>
      </c>
      <c r="Z995" t="s">
        <v>1698</v>
      </c>
      <c r="AA995" t="s">
        <v>1699</v>
      </c>
      <c r="AB995" t="s">
        <v>2283</v>
      </c>
      <c r="AC995" t="s">
        <v>1700</v>
      </c>
      <c r="AD995" t="s">
        <v>2284</v>
      </c>
      <c r="AH995">
        <f>FIND(" en ",C995)</f>
        <v>5</v>
      </c>
      <c r="AI995" t="str">
        <f>MID(C995,AH995+4,9999)</f>
        <v>calle Duque de Sesto</v>
      </c>
      <c r="AJ995" t="str">
        <f>AI995&amp;" "&amp;D995&amp;", Madrid, Spain"</f>
        <v>calle Duque de Sesto s/n, Madrid, Spain</v>
      </c>
    </row>
    <row r="996" spans="1:36" x14ac:dyDescent="0.35">
      <c r="A996" s="3">
        <v>827</v>
      </c>
      <c r="B996" t="s">
        <v>628</v>
      </c>
      <c r="C996" t="s">
        <v>719</v>
      </c>
      <c r="E996" t="s">
        <v>630</v>
      </c>
      <c r="F996" s="3">
        <v>1400</v>
      </c>
      <c r="G996" s="3">
        <v>2</v>
      </c>
      <c r="H996" s="3">
        <v>78</v>
      </c>
      <c r="I996" s="2">
        <v>3</v>
      </c>
      <c r="J996" s="3">
        <v>1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t="b">
        <f>ISBLANK(E996)</f>
        <v>0</v>
      </c>
      <c r="Q996" t="b">
        <f>ISERROR(J996)</f>
        <v>0</v>
      </c>
      <c r="R996" t="b">
        <f>ISERROR(K996)</f>
        <v>0</v>
      </c>
      <c r="S996" t="b">
        <f>ISERROR(G996)</f>
        <v>0</v>
      </c>
      <c r="T996" t="b">
        <f>ISERROR(I996)</f>
        <v>0</v>
      </c>
      <c r="U996" t="b">
        <f>OR(P996:T996)</f>
        <v>0</v>
      </c>
      <c r="W996" s="3">
        <f>SUM(L996:O996)</f>
        <v>0</v>
      </c>
      <c r="Y996" t="s">
        <v>1697</v>
      </c>
      <c r="Z996" t="s">
        <v>1698</v>
      </c>
      <c r="AA996" t="s">
        <v>1699</v>
      </c>
      <c r="AB996" t="s">
        <v>2287</v>
      </c>
      <c r="AH996">
        <f>FIND(" en ",C996)</f>
        <v>5</v>
      </c>
      <c r="AI996" t="str">
        <f>MID(C996,AH996+4,9999)</f>
        <v>calle hermosilla</v>
      </c>
      <c r="AJ996" t="str">
        <f>AI996&amp;" "&amp;D996&amp;", Madrid, Spain"</f>
        <v>calle hermosilla , Madrid, Spain</v>
      </c>
    </row>
    <row r="997" spans="1:36" x14ac:dyDescent="0.35">
      <c r="A997" s="3">
        <v>831</v>
      </c>
      <c r="B997" t="s">
        <v>628</v>
      </c>
      <c r="C997" t="s">
        <v>703</v>
      </c>
      <c r="E997" t="s">
        <v>630</v>
      </c>
      <c r="F997" s="3">
        <v>1800</v>
      </c>
      <c r="G997" s="3">
        <v>3</v>
      </c>
      <c r="H997" s="3">
        <v>125</v>
      </c>
      <c r="I997" s="2">
        <v>6</v>
      </c>
      <c r="J997" s="3">
        <v>1</v>
      </c>
      <c r="K997" s="3">
        <v>1</v>
      </c>
      <c r="L997" s="3">
        <v>0</v>
      </c>
      <c r="M997" s="3">
        <v>0</v>
      </c>
      <c r="N997" s="3">
        <v>0</v>
      </c>
      <c r="O997" s="3">
        <v>0</v>
      </c>
      <c r="P997" t="b">
        <f>ISBLANK(E997)</f>
        <v>0</v>
      </c>
      <c r="Q997" t="b">
        <f>ISERROR(J997)</f>
        <v>0</v>
      </c>
      <c r="R997" t="b">
        <f>ISERROR(K997)</f>
        <v>0</v>
      </c>
      <c r="S997" t="b">
        <f>ISERROR(G997)</f>
        <v>0</v>
      </c>
      <c r="T997" t="b">
        <f>ISERROR(I997)</f>
        <v>0</v>
      </c>
      <c r="U997" t="b">
        <f>OR(P997:T997)</f>
        <v>0</v>
      </c>
      <c r="W997" s="3">
        <f>SUM(L997:O997)</f>
        <v>0</v>
      </c>
      <c r="Y997" t="s">
        <v>1697</v>
      </c>
      <c r="Z997" t="s">
        <v>1698</v>
      </c>
      <c r="AA997" t="s">
        <v>1699</v>
      </c>
      <c r="AB997" t="s">
        <v>1952</v>
      </c>
      <c r="AH997">
        <f>FIND(" en ",C997)</f>
        <v>5</v>
      </c>
      <c r="AI997" t="str">
        <f>MID(C997,AH997+4,9999)</f>
        <v>calle Alcalá</v>
      </c>
      <c r="AJ997" t="str">
        <f>AI997&amp;" "&amp;D997&amp;", Madrid, Spain"</f>
        <v>calle Alcalá , Madrid, Spain</v>
      </c>
    </row>
    <row r="998" spans="1:36" x14ac:dyDescent="0.35">
      <c r="A998" s="3">
        <v>841</v>
      </c>
      <c r="B998" t="s">
        <v>628</v>
      </c>
      <c r="C998" t="s">
        <v>643</v>
      </c>
      <c r="E998" t="s">
        <v>630</v>
      </c>
      <c r="F998" s="3">
        <v>3500</v>
      </c>
      <c r="G998" s="3">
        <v>2</v>
      </c>
      <c r="H998" s="3">
        <v>110</v>
      </c>
      <c r="I998" s="2">
        <v>5</v>
      </c>
      <c r="J998" s="3">
        <v>1</v>
      </c>
      <c r="K998" s="3">
        <v>1</v>
      </c>
      <c r="L998" s="3">
        <v>1</v>
      </c>
      <c r="M998" s="3">
        <v>0</v>
      </c>
      <c r="N998" s="3">
        <v>0</v>
      </c>
      <c r="O998" s="3">
        <v>0</v>
      </c>
      <c r="P998" t="b">
        <f>ISBLANK(E998)</f>
        <v>0</v>
      </c>
      <c r="Q998" t="b">
        <f>ISERROR(J998)</f>
        <v>0</v>
      </c>
      <c r="R998" t="b">
        <f>ISERROR(K998)</f>
        <v>0</v>
      </c>
      <c r="S998" t="b">
        <f>ISERROR(G998)</f>
        <v>0</v>
      </c>
      <c r="T998" t="b">
        <f>ISERROR(I998)</f>
        <v>0</v>
      </c>
      <c r="U998" t="b">
        <f>OR(P998:T998)</f>
        <v>0</v>
      </c>
      <c r="W998" s="3">
        <f>SUM(L998:O998)</f>
        <v>1</v>
      </c>
      <c r="Y998" t="s">
        <v>1710</v>
      </c>
      <c r="Z998" t="s">
        <v>1698</v>
      </c>
      <c r="AA998" t="s">
        <v>630</v>
      </c>
      <c r="AH998">
        <f>FIND(" en ",C998)</f>
        <v>6</v>
      </c>
      <c r="AI998" t="str">
        <f>MID(C998,AH998+4,9999)</f>
        <v>Goya</v>
      </c>
      <c r="AJ998" t="str">
        <f>AI998&amp;" "&amp;D998&amp;", Madrid, Spain"</f>
        <v>Goya , Madrid, Spain</v>
      </c>
    </row>
    <row r="999" spans="1:36" x14ac:dyDescent="0.35">
      <c r="A999" s="3">
        <v>849</v>
      </c>
      <c r="B999" t="s">
        <v>628</v>
      </c>
      <c r="C999" t="s">
        <v>698</v>
      </c>
      <c r="E999" t="s">
        <v>630</v>
      </c>
      <c r="F999" s="3">
        <v>2300</v>
      </c>
      <c r="G999" s="3">
        <v>3</v>
      </c>
      <c r="H999" s="3">
        <v>130</v>
      </c>
      <c r="I999" s="2">
        <v>2</v>
      </c>
      <c r="J999" s="3">
        <v>1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  <c r="P999" t="b">
        <f>ISBLANK(E999)</f>
        <v>0</v>
      </c>
      <c r="Q999" t="b">
        <f>ISERROR(J999)</f>
        <v>0</v>
      </c>
      <c r="R999" t="b">
        <f>ISERROR(K999)</f>
        <v>0</v>
      </c>
      <c r="S999" t="b">
        <f>ISERROR(G999)</f>
        <v>0</v>
      </c>
      <c r="T999" t="b">
        <f>ISERROR(I999)</f>
        <v>0</v>
      </c>
      <c r="U999" t="b">
        <f>OR(P999:T999)</f>
        <v>0</v>
      </c>
      <c r="W999" s="3">
        <f>SUM(L999:O999)</f>
        <v>0</v>
      </c>
      <c r="Y999" t="s">
        <v>1697</v>
      </c>
      <c r="Z999" t="s">
        <v>1698</v>
      </c>
      <c r="AA999" t="s">
        <v>1716</v>
      </c>
      <c r="AB999" t="s">
        <v>2275</v>
      </c>
      <c r="AH999">
        <f>FIND(" en ",C999)</f>
        <v>5</v>
      </c>
      <c r="AI999" t="str">
        <f>MID(C999,AH999+4,9999)</f>
        <v>general pardiñas</v>
      </c>
      <c r="AJ999" t="str">
        <f>AI999&amp;" "&amp;D999&amp;", Madrid, Spain"</f>
        <v>general pardiñas , Madrid, Spain</v>
      </c>
    </row>
    <row r="1000" spans="1:36" x14ac:dyDescent="0.35">
      <c r="A1000" s="3">
        <v>859</v>
      </c>
      <c r="B1000" t="s">
        <v>628</v>
      </c>
      <c r="C1000" t="s">
        <v>642</v>
      </c>
      <c r="E1000" t="s">
        <v>630</v>
      </c>
      <c r="F1000" s="3">
        <v>3500</v>
      </c>
      <c r="G1000" s="3">
        <v>2</v>
      </c>
      <c r="H1000" s="3">
        <v>115</v>
      </c>
      <c r="I1000" s="2">
        <v>7</v>
      </c>
      <c r="J1000" s="3">
        <v>1</v>
      </c>
      <c r="K1000" s="3">
        <v>1</v>
      </c>
      <c r="L1000" s="3">
        <v>0</v>
      </c>
      <c r="M1000" s="3">
        <v>0</v>
      </c>
      <c r="N1000" s="3">
        <v>0</v>
      </c>
      <c r="O1000" s="3">
        <v>0</v>
      </c>
      <c r="P1000" t="b">
        <f>ISBLANK(E1000)</f>
        <v>0</v>
      </c>
      <c r="Q1000" t="b">
        <f>ISERROR(J1000)</f>
        <v>0</v>
      </c>
      <c r="R1000" t="b">
        <f>ISERROR(K1000)</f>
        <v>0</v>
      </c>
      <c r="S1000" t="b">
        <f>ISERROR(G1000)</f>
        <v>0</v>
      </c>
      <c r="T1000" t="b">
        <f>ISERROR(I1000)</f>
        <v>0</v>
      </c>
      <c r="U1000" t="b">
        <f>OR(P1000:T1000)</f>
        <v>0</v>
      </c>
      <c r="W1000" s="3">
        <f>SUM(L1000:O1000)</f>
        <v>0</v>
      </c>
      <c r="Y1000" t="s">
        <v>1697</v>
      </c>
      <c r="Z1000" t="s">
        <v>1698</v>
      </c>
      <c r="AA1000" t="s">
        <v>1699</v>
      </c>
      <c r="AB1000" t="s">
        <v>1700</v>
      </c>
      <c r="AC1000" t="s">
        <v>2229</v>
      </c>
      <c r="AH1000">
        <f>FIND(" en ",C1000)</f>
        <v>5</v>
      </c>
      <c r="AI1000" t="str">
        <f>MID(C1000,AH1000+4,9999)</f>
        <v>calle de Hermosilla</v>
      </c>
      <c r="AJ1000" t="str">
        <f>AI1000&amp;" "&amp;D1000&amp;", Madrid, Spain"</f>
        <v>calle de Hermosilla , Madrid, Spain</v>
      </c>
    </row>
    <row r="1001" spans="1:36" x14ac:dyDescent="0.35">
      <c r="A1001" s="3">
        <v>865</v>
      </c>
      <c r="B1001" t="s">
        <v>628</v>
      </c>
      <c r="C1001" t="s">
        <v>739</v>
      </c>
      <c r="D1001" t="s">
        <v>21</v>
      </c>
      <c r="E1001" t="s">
        <v>630</v>
      </c>
      <c r="F1001" s="3">
        <v>3780</v>
      </c>
      <c r="G1001" s="3">
        <v>2</v>
      </c>
      <c r="H1001" s="3">
        <v>115</v>
      </c>
      <c r="I1001" s="2">
        <v>5</v>
      </c>
      <c r="J1001" s="3">
        <v>1</v>
      </c>
      <c r="K1001" s="3">
        <v>1</v>
      </c>
      <c r="L1001" s="3">
        <v>0</v>
      </c>
      <c r="M1001" s="3">
        <v>0</v>
      </c>
      <c r="N1001" s="3">
        <v>0</v>
      </c>
      <c r="O1001" s="3">
        <v>0</v>
      </c>
      <c r="P1001" t="b">
        <f>ISBLANK(E1001)</f>
        <v>0</v>
      </c>
      <c r="Q1001" t="b">
        <f>ISERROR(J1001)</f>
        <v>0</v>
      </c>
      <c r="R1001" t="b">
        <f>ISERROR(K1001)</f>
        <v>0</v>
      </c>
      <c r="S1001" t="b">
        <f>ISERROR(G1001)</f>
        <v>0</v>
      </c>
      <c r="T1001" t="b">
        <f>ISERROR(I1001)</f>
        <v>0</v>
      </c>
      <c r="U1001" t="b">
        <f>OR(P1001:T1001)</f>
        <v>0</v>
      </c>
      <c r="W1001" s="3">
        <f>SUM(L1001:O1001)</f>
        <v>0</v>
      </c>
      <c r="Y1001" t="s">
        <v>1697</v>
      </c>
      <c r="Z1001" t="s">
        <v>1698</v>
      </c>
      <c r="AA1001" t="s">
        <v>1699</v>
      </c>
      <c r="AB1001" t="s">
        <v>1708</v>
      </c>
      <c r="AC1001" t="s">
        <v>2220</v>
      </c>
      <c r="AD1001" t="s">
        <v>1700</v>
      </c>
      <c r="AE1001" t="s">
        <v>2274</v>
      </c>
      <c r="AH1001">
        <f>FIND(" en ",C1001)</f>
        <v>5</v>
      </c>
      <c r="AI1001" t="str">
        <f>MID(C1001,AH1001+4,9999)</f>
        <v>calle del Príncipe de Vergara</v>
      </c>
      <c r="AJ1001" t="str">
        <f>AI1001&amp;" "&amp;D1001&amp;", Madrid, Spain"</f>
        <v>calle del Príncipe de Vergara 4, Madrid, Spain</v>
      </c>
    </row>
    <row r="1002" spans="1:36" x14ac:dyDescent="0.35">
      <c r="A1002" s="3">
        <v>881</v>
      </c>
      <c r="B1002" t="s">
        <v>628</v>
      </c>
      <c r="C1002" t="s">
        <v>642</v>
      </c>
      <c r="D1002" t="s">
        <v>748</v>
      </c>
      <c r="E1002" t="s">
        <v>630</v>
      </c>
      <c r="F1002" s="3">
        <v>1500</v>
      </c>
      <c r="G1002" s="3">
        <v>2</v>
      </c>
      <c r="H1002" s="3">
        <v>50</v>
      </c>
      <c r="I1002" s="2">
        <v>3</v>
      </c>
      <c r="J1002" s="3">
        <v>0</v>
      </c>
      <c r="K1002" s="3">
        <v>1</v>
      </c>
      <c r="L1002" s="3">
        <v>0</v>
      </c>
      <c r="M1002" s="3">
        <v>0</v>
      </c>
      <c r="N1002" s="3">
        <v>0</v>
      </c>
      <c r="O1002" s="3">
        <v>0</v>
      </c>
      <c r="P1002" t="b">
        <f>ISBLANK(E1002)</f>
        <v>0</v>
      </c>
      <c r="Q1002" t="b">
        <f>ISERROR(J1002)</f>
        <v>0</v>
      </c>
      <c r="R1002" t="b">
        <f>ISERROR(K1002)</f>
        <v>0</v>
      </c>
      <c r="S1002" t="b">
        <f>ISERROR(G1002)</f>
        <v>0</v>
      </c>
      <c r="T1002" t="b">
        <f>ISERROR(I1002)</f>
        <v>0</v>
      </c>
      <c r="U1002" t="b">
        <f>OR(P1002:T1002)</f>
        <v>0</v>
      </c>
      <c r="W1002" s="3">
        <f>SUM(L1002:O1002)</f>
        <v>0</v>
      </c>
      <c r="Y1002" t="s">
        <v>1697</v>
      </c>
      <c r="Z1002" t="s">
        <v>1698</v>
      </c>
      <c r="AA1002" t="s">
        <v>1699</v>
      </c>
      <c r="AB1002" t="s">
        <v>1700</v>
      </c>
      <c r="AC1002" t="s">
        <v>2229</v>
      </c>
      <c r="AH1002">
        <f>FIND(" en ",C1002)</f>
        <v>5</v>
      </c>
      <c r="AI1002" t="str">
        <f>MID(C1002,AH1002+4,9999)</f>
        <v>calle de Hermosilla</v>
      </c>
      <c r="AJ1002" t="str">
        <f>AI1002&amp;" "&amp;D1002&amp;", Madrid, Spain"</f>
        <v>calle de Hermosilla 69, Madrid, Spain</v>
      </c>
    </row>
    <row r="1003" spans="1:36" x14ac:dyDescent="0.35">
      <c r="A1003" s="3">
        <v>883</v>
      </c>
      <c r="B1003" t="s">
        <v>628</v>
      </c>
      <c r="C1003" t="s">
        <v>749</v>
      </c>
      <c r="D1003" t="s">
        <v>40</v>
      </c>
      <c r="E1003" t="s">
        <v>630</v>
      </c>
      <c r="F1003" s="3">
        <v>3500</v>
      </c>
      <c r="G1003" s="3">
        <v>2</v>
      </c>
      <c r="H1003" s="3">
        <v>110</v>
      </c>
      <c r="I1003" s="2">
        <v>5</v>
      </c>
      <c r="J1003" s="3">
        <v>1</v>
      </c>
      <c r="K1003" s="3">
        <v>1</v>
      </c>
      <c r="L1003" s="3">
        <v>1</v>
      </c>
      <c r="M1003" s="3">
        <v>0</v>
      </c>
      <c r="N1003" s="3">
        <v>0</v>
      </c>
      <c r="O1003" s="3">
        <v>0</v>
      </c>
      <c r="P1003" t="b">
        <f>ISBLANK(E1003)</f>
        <v>0</v>
      </c>
      <c r="Q1003" t="b">
        <f>ISERROR(J1003)</f>
        <v>0</v>
      </c>
      <c r="R1003" t="b">
        <f>ISERROR(K1003)</f>
        <v>0</v>
      </c>
      <c r="S1003" t="b">
        <f>ISERROR(G1003)</f>
        <v>0</v>
      </c>
      <c r="T1003" t="b">
        <f>ISERROR(I1003)</f>
        <v>0</v>
      </c>
      <c r="U1003" t="b">
        <f>OR(P1003:T1003)</f>
        <v>0</v>
      </c>
      <c r="W1003" s="3">
        <f>SUM(L1003:O1003)</f>
        <v>1</v>
      </c>
      <c r="Y1003" t="s">
        <v>1710</v>
      </c>
      <c r="Z1003" t="s">
        <v>1698</v>
      </c>
      <c r="AA1003" t="s">
        <v>1699</v>
      </c>
      <c r="AB1003" t="s">
        <v>1700</v>
      </c>
      <c r="AC1003" t="s">
        <v>2303</v>
      </c>
      <c r="AH1003">
        <f>FIND(" en ",C1003)</f>
        <v>6</v>
      </c>
      <c r="AI1003" t="str">
        <f>MID(C1003,AH1003+4,9999)</f>
        <v>calle de Espartinas</v>
      </c>
      <c r="AJ1003" t="str">
        <f>AI1003&amp;" "&amp;D1003&amp;", Madrid, Spain"</f>
        <v>calle de Espartinas 1, Madrid, Spain</v>
      </c>
    </row>
    <row r="1004" spans="1:36" x14ac:dyDescent="0.35">
      <c r="A1004" s="3">
        <v>886</v>
      </c>
      <c r="B1004" t="s">
        <v>628</v>
      </c>
      <c r="C1004" t="s">
        <v>638</v>
      </c>
      <c r="E1004" t="s">
        <v>630</v>
      </c>
      <c r="F1004" s="3">
        <v>2380</v>
      </c>
      <c r="G1004" s="3">
        <v>3</v>
      </c>
      <c r="H1004" s="3">
        <v>187</v>
      </c>
      <c r="I1004" s="1" t="e">
        <v>#NULL!</v>
      </c>
      <c r="J1004" s="1" t="e">
        <v>#NULL!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t="b">
        <f>ISBLANK(E1004)</f>
        <v>0</v>
      </c>
      <c r="Q1004" t="b">
        <f>ISERROR(J1004)</f>
        <v>1</v>
      </c>
      <c r="R1004" t="b">
        <f>ISERROR(K1004)</f>
        <v>0</v>
      </c>
      <c r="S1004" t="b">
        <f>ISERROR(G1004)</f>
        <v>0</v>
      </c>
      <c r="T1004" t="b">
        <f>ISERROR(I1004)</f>
        <v>1</v>
      </c>
      <c r="U1004" t="b">
        <f>OR(P1004:T1004)</f>
        <v>1</v>
      </c>
      <c r="W1004" s="3">
        <f>SUM(L1004:O1004)</f>
        <v>0</v>
      </c>
      <c r="Y1004" t="s">
        <v>1697</v>
      </c>
      <c r="Z1004" t="s">
        <v>1698</v>
      </c>
      <c r="AA1004" t="s">
        <v>630</v>
      </c>
      <c r="AH1004">
        <f>FIND(" en ",C1004)</f>
        <v>5</v>
      </c>
      <c r="AI1004" t="str">
        <f>MID(C1004,AH1004+4,9999)</f>
        <v>Goya</v>
      </c>
      <c r="AJ1004" t="str">
        <f>AI1004&amp;" "&amp;D1004&amp;", Madrid, Spain"</f>
        <v>Goya , Madrid, Spain</v>
      </c>
    </row>
    <row r="1005" spans="1:36" x14ac:dyDescent="0.35">
      <c r="A1005" s="3">
        <v>887</v>
      </c>
      <c r="B1005" t="s">
        <v>628</v>
      </c>
      <c r="C1005" t="s">
        <v>643</v>
      </c>
      <c r="E1005" t="s">
        <v>630</v>
      </c>
      <c r="F1005" s="3">
        <v>3500</v>
      </c>
      <c r="G1005" s="3">
        <v>2</v>
      </c>
      <c r="H1005" s="3">
        <v>115</v>
      </c>
      <c r="I1005" s="2">
        <v>7</v>
      </c>
      <c r="J1005" s="3">
        <v>1</v>
      </c>
      <c r="K1005" s="3">
        <v>1</v>
      </c>
      <c r="L1005" s="3">
        <v>1</v>
      </c>
      <c r="M1005" s="3">
        <v>0</v>
      </c>
      <c r="N1005" s="3">
        <v>0</v>
      </c>
      <c r="O1005" s="3">
        <v>0</v>
      </c>
      <c r="P1005" t="b">
        <f>ISBLANK(E1005)</f>
        <v>0</v>
      </c>
      <c r="Q1005" t="b">
        <f>ISERROR(J1005)</f>
        <v>0</v>
      </c>
      <c r="R1005" t="b">
        <f>ISERROR(K1005)</f>
        <v>0</v>
      </c>
      <c r="S1005" t="b">
        <f>ISERROR(G1005)</f>
        <v>0</v>
      </c>
      <c r="T1005" t="b">
        <f>ISERROR(I1005)</f>
        <v>0</v>
      </c>
      <c r="U1005" t="b">
        <f>OR(P1005:T1005)</f>
        <v>0</v>
      </c>
      <c r="W1005" s="3">
        <f>SUM(L1005:O1005)</f>
        <v>1</v>
      </c>
      <c r="Y1005" t="s">
        <v>1710</v>
      </c>
      <c r="Z1005" t="s">
        <v>1698</v>
      </c>
      <c r="AA1005" t="s">
        <v>630</v>
      </c>
      <c r="AH1005">
        <f>FIND(" en ",C1005)</f>
        <v>6</v>
      </c>
      <c r="AI1005" t="str">
        <f>MID(C1005,AH1005+4,9999)</f>
        <v>Goya</v>
      </c>
      <c r="AJ1005" t="str">
        <f>AI1005&amp;" "&amp;D1005&amp;", Madrid, Spain"</f>
        <v>Goya , Madrid, Spain</v>
      </c>
    </row>
    <row r="1006" spans="1:36" x14ac:dyDescent="0.35">
      <c r="A1006" s="3">
        <v>888</v>
      </c>
      <c r="B1006" t="s">
        <v>628</v>
      </c>
      <c r="C1006" t="s">
        <v>638</v>
      </c>
      <c r="E1006" t="s">
        <v>630</v>
      </c>
      <c r="F1006" s="3">
        <v>2300</v>
      </c>
      <c r="G1006" s="3">
        <v>2</v>
      </c>
      <c r="H1006" s="3">
        <v>94</v>
      </c>
      <c r="I1006" s="2">
        <v>5</v>
      </c>
      <c r="J1006" s="3">
        <v>1</v>
      </c>
      <c r="K1006" s="3">
        <v>1</v>
      </c>
      <c r="L1006" s="3">
        <v>0</v>
      </c>
      <c r="M1006" s="3">
        <v>0</v>
      </c>
      <c r="N1006" s="3">
        <v>0</v>
      </c>
      <c r="O1006" s="3">
        <v>0</v>
      </c>
      <c r="P1006" t="b">
        <f>ISBLANK(E1006)</f>
        <v>0</v>
      </c>
      <c r="Q1006" t="b">
        <f>ISERROR(J1006)</f>
        <v>0</v>
      </c>
      <c r="R1006" t="b">
        <f>ISERROR(K1006)</f>
        <v>0</v>
      </c>
      <c r="S1006" t="b">
        <f>ISERROR(G1006)</f>
        <v>0</v>
      </c>
      <c r="T1006" t="b">
        <f>ISERROR(I1006)</f>
        <v>0</v>
      </c>
      <c r="U1006" t="b">
        <f>OR(P1006:T1006)</f>
        <v>0</v>
      </c>
      <c r="W1006" s="3">
        <f>SUM(L1006:O1006)</f>
        <v>0</v>
      </c>
      <c r="Y1006" t="s">
        <v>1697</v>
      </c>
      <c r="Z1006" t="s">
        <v>1698</v>
      </c>
      <c r="AA1006" t="s">
        <v>630</v>
      </c>
      <c r="AH1006">
        <f>FIND(" en ",C1006)</f>
        <v>5</v>
      </c>
      <c r="AI1006" t="str">
        <f>MID(C1006,AH1006+4,9999)</f>
        <v>Goya</v>
      </c>
      <c r="AJ1006" t="str">
        <f>AI1006&amp;" "&amp;D1006&amp;", Madrid, Spain"</f>
        <v>Goya , Madrid, Spain</v>
      </c>
    </row>
    <row r="1007" spans="1:36" x14ac:dyDescent="0.35">
      <c r="A1007" s="3">
        <v>899</v>
      </c>
      <c r="B1007" t="s">
        <v>628</v>
      </c>
      <c r="C1007" t="s">
        <v>715</v>
      </c>
      <c r="E1007" t="s">
        <v>630</v>
      </c>
      <c r="F1007" s="3">
        <v>2900</v>
      </c>
      <c r="G1007" s="3">
        <v>4</v>
      </c>
      <c r="H1007" s="3">
        <v>180</v>
      </c>
      <c r="I1007" s="2">
        <v>5</v>
      </c>
      <c r="J1007" s="3">
        <v>1</v>
      </c>
      <c r="K1007" s="3">
        <v>1</v>
      </c>
      <c r="L1007" s="3">
        <v>0</v>
      </c>
      <c r="M1007" s="3">
        <v>0</v>
      </c>
      <c r="N1007" s="3">
        <v>0</v>
      </c>
      <c r="O1007" s="3">
        <v>0</v>
      </c>
      <c r="P1007" t="b">
        <f>ISBLANK(E1007)</f>
        <v>0</v>
      </c>
      <c r="Q1007" t="b">
        <f>ISERROR(J1007)</f>
        <v>0</v>
      </c>
      <c r="R1007" t="b">
        <f>ISERROR(K1007)</f>
        <v>0</v>
      </c>
      <c r="S1007" t="b">
        <f>ISERROR(G1007)</f>
        <v>0</v>
      </c>
      <c r="T1007" t="b">
        <f>ISERROR(I1007)</f>
        <v>0</v>
      </c>
      <c r="U1007" t="b">
        <f>OR(P1007:T1007)</f>
        <v>0</v>
      </c>
      <c r="W1007" s="3">
        <f>SUM(L1007:O1007)</f>
        <v>0</v>
      </c>
      <c r="Y1007" t="s">
        <v>1697</v>
      </c>
      <c r="Z1007" t="s">
        <v>1698</v>
      </c>
      <c r="AA1007" t="s">
        <v>1699</v>
      </c>
      <c r="AB1007" t="s">
        <v>2283</v>
      </c>
      <c r="AC1007" t="s">
        <v>1700</v>
      </c>
      <c r="AD1007" t="s">
        <v>2284</v>
      </c>
      <c r="AH1007">
        <f>FIND(" en ",C1007)</f>
        <v>5</v>
      </c>
      <c r="AI1007" t="str">
        <f>MID(C1007,AH1007+4,9999)</f>
        <v>calle Duque de Sesto</v>
      </c>
      <c r="AJ1007" t="str">
        <f>AI1007&amp;" "&amp;D1007&amp;", Madrid, Spain"</f>
        <v>calle Duque de Sesto , Madrid, Spain</v>
      </c>
    </row>
    <row r="1008" spans="1:36" x14ac:dyDescent="0.35">
      <c r="A1008" s="3">
        <v>901</v>
      </c>
      <c r="B1008" t="s">
        <v>628</v>
      </c>
      <c r="C1008" t="s">
        <v>643</v>
      </c>
      <c r="E1008" t="s">
        <v>630</v>
      </c>
      <c r="F1008" s="3">
        <v>3300</v>
      </c>
      <c r="G1008" s="3">
        <v>3</v>
      </c>
      <c r="H1008" s="3">
        <v>150</v>
      </c>
      <c r="I1008" s="2">
        <v>6</v>
      </c>
      <c r="J1008" s="3">
        <v>1</v>
      </c>
      <c r="K1008" s="3">
        <v>1</v>
      </c>
      <c r="L1008" s="3">
        <v>1</v>
      </c>
      <c r="M1008" s="3">
        <v>0</v>
      </c>
      <c r="N1008" s="3">
        <v>0</v>
      </c>
      <c r="O1008" s="3">
        <v>0</v>
      </c>
      <c r="P1008" t="b">
        <f>ISBLANK(E1008)</f>
        <v>0</v>
      </c>
      <c r="Q1008" t="b">
        <f>ISERROR(J1008)</f>
        <v>0</v>
      </c>
      <c r="R1008" t="b">
        <f>ISERROR(K1008)</f>
        <v>0</v>
      </c>
      <c r="S1008" t="b">
        <f>ISERROR(G1008)</f>
        <v>0</v>
      </c>
      <c r="T1008" t="b">
        <f>ISERROR(I1008)</f>
        <v>0</v>
      </c>
      <c r="U1008" t="b">
        <f>OR(P1008:T1008)</f>
        <v>0</v>
      </c>
      <c r="W1008" s="3">
        <f>SUM(L1008:O1008)</f>
        <v>1</v>
      </c>
      <c r="Y1008" t="s">
        <v>1710</v>
      </c>
      <c r="Z1008" t="s">
        <v>1698</v>
      </c>
      <c r="AA1008" t="s">
        <v>630</v>
      </c>
      <c r="AH1008">
        <f>FIND(" en ",C1008)</f>
        <v>6</v>
      </c>
      <c r="AI1008" t="str">
        <f>MID(C1008,AH1008+4,9999)</f>
        <v>Goya</v>
      </c>
      <c r="AJ1008" t="str">
        <f>AI1008&amp;" "&amp;D1008&amp;", Madrid, Spain"</f>
        <v>Goya , Madrid, Spain</v>
      </c>
    </row>
    <row r="1009" spans="1:36" x14ac:dyDescent="0.35">
      <c r="A1009" s="3">
        <v>904</v>
      </c>
      <c r="B1009" t="s">
        <v>628</v>
      </c>
      <c r="C1009" t="s">
        <v>638</v>
      </c>
      <c r="E1009" t="s">
        <v>630</v>
      </c>
      <c r="F1009" s="3">
        <v>4100</v>
      </c>
      <c r="G1009" s="3">
        <v>4</v>
      </c>
      <c r="H1009" s="3">
        <v>304</v>
      </c>
      <c r="I1009" s="2">
        <v>2</v>
      </c>
      <c r="J1009" s="3">
        <v>1</v>
      </c>
      <c r="K1009" s="3">
        <v>1</v>
      </c>
      <c r="L1009" s="3">
        <v>0</v>
      </c>
      <c r="M1009" s="3">
        <v>0</v>
      </c>
      <c r="N1009" s="3">
        <v>0</v>
      </c>
      <c r="O1009" s="3">
        <v>0</v>
      </c>
      <c r="P1009" t="b">
        <f>ISBLANK(E1009)</f>
        <v>0</v>
      </c>
      <c r="Q1009" t="b">
        <f>ISERROR(J1009)</f>
        <v>0</v>
      </c>
      <c r="R1009" t="b">
        <f>ISERROR(K1009)</f>
        <v>0</v>
      </c>
      <c r="S1009" t="b">
        <f>ISERROR(G1009)</f>
        <v>0</v>
      </c>
      <c r="T1009" t="b">
        <f>ISERROR(I1009)</f>
        <v>0</v>
      </c>
      <c r="U1009" t="b">
        <f>OR(P1009:T1009)</f>
        <v>0</v>
      </c>
      <c r="W1009" s="3">
        <f>SUM(L1009:O1009)</f>
        <v>0</v>
      </c>
      <c r="Y1009" t="s">
        <v>1697</v>
      </c>
      <c r="Z1009" t="s">
        <v>1698</v>
      </c>
      <c r="AA1009" t="s">
        <v>630</v>
      </c>
      <c r="AH1009">
        <f>FIND(" en ",C1009)</f>
        <v>5</v>
      </c>
      <c r="AI1009" t="str">
        <f>MID(C1009,AH1009+4,9999)</f>
        <v>Goya</v>
      </c>
      <c r="AJ1009" t="str">
        <f>AI1009&amp;" "&amp;D1009&amp;", Madrid, Spain"</f>
        <v>Goya , Madrid, Spain</v>
      </c>
    </row>
    <row r="1010" spans="1:36" x14ac:dyDescent="0.35">
      <c r="A1010" s="3">
        <v>913</v>
      </c>
      <c r="B1010" t="s">
        <v>628</v>
      </c>
      <c r="C1010" t="s">
        <v>684</v>
      </c>
      <c r="D1010" t="s">
        <v>461</v>
      </c>
      <c r="E1010" t="s">
        <v>630</v>
      </c>
      <c r="F1010" s="3">
        <v>2565</v>
      </c>
      <c r="G1010" s="3">
        <v>1</v>
      </c>
      <c r="H1010" s="3">
        <v>90</v>
      </c>
      <c r="I1010" s="2">
        <v>3</v>
      </c>
      <c r="J1010" s="3">
        <v>0</v>
      </c>
      <c r="K1010" s="3">
        <v>1</v>
      </c>
      <c r="L1010" s="3">
        <v>0</v>
      </c>
      <c r="M1010" s="3">
        <v>0</v>
      </c>
      <c r="N1010" s="3">
        <v>0</v>
      </c>
      <c r="O1010" s="3">
        <v>0</v>
      </c>
      <c r="P1010" t="b">
        <f>ISBLANK(E1010)</f>
        <v>0</v>
      </c>
      <c r="Q1010" t="b">
        <f>ISERROR(J1010)</f>
        <v>0</v>
      </c>
      <c r="R1010" t="b">
        <f>ISERROR(K1010)</f>
        <v>0</v>
      </c>
      <c r="S1010" t="b">
        <f>ISERROR(G1010)</f>
        <v>0</v>
      </c>
      <c r="T1010" t="b">
        <f>ISERROR(I1010)</f>
        <v>0</v>
      </c>
      <c r="U1010" t="b">
        <f>OR(P1010:T1010)</f>
        <v>0</v>
      </c>
      <c r="W1010" s="3">
        <f>SUM(L1010:O1010)</f>
        <v>0</v>
      </c>
      <c r="Y1010" t="s">
        <v>1697</v>
      </c>
      <c r="Z1010" t="s">
        <v>1698</v>
      </c>
      <c r="AA1010" t="s">
        <v>1699</v>
      </c>
      <c r="AB1010" t="s">
        <v>1700</v>
      </c>
      <c r="AC1010" t="s">
        <v>1952</v>
      </c>
      <c r="AH1010">
        <f>FIND(" en ",C1010)</f>
        <v>5</v>
      </c>
      <c r="AI1010" t="str">
        <f>MID(C1010,AH1010+4,9999)</f>
        <v>calle de Alcalá</v>
      </c>
      <c r="AJ1010" t="str">
        <f>AI1010&amp;" "&amp;D1010&amp;", Madrid, Spain"</f>
        <v>calle de Alcalá 82, Madrid, Spain</v>
      </c>
    </row>
    <row r="1011" spans="1:36" x14ac:dyDescent="0.35">
      <c r="A1011" s="3">
        <v>917</v>
      </c>
      <c r="B1011" t="s">
        <v>628</v>
      </c>
      <c r="C1011" t="s">
        <v>656</v>
      </c>
      <c r="D1011" t="s">
        <v>476</v>
      </c>
      <c r="E1011" t="s">
        <v>630</v>
      </c>
      <c r="F1011" s="3">
        <v>2970</v>
      </c>
      <c r="G1011" s="3">
        <v>2</v>
      </c>
      <c r="H1011" s="3">
        <v>112</v>
      </c>
      <c r="I1011" s="2">
        <v>4</v>
      </c>
      <c r="J1011" s="3">
        <v>1</v>
      </c>
      <c r="K1011" s="3">
        <v>1</v>
      </c>
      <c r="L1011" s="3">
        <v>0</v>
      </c>
      <c r="M1011" s="3">
        <v>0</v>
      </c>
      <c r="N1011" s="3">
        <v>0</v>
      </c>
      <c r="O1011" s="3">
        <v>0</v>
      </c>
      <c r="P1011" t="b">
        <f>ISBLANK(E1011)</f>
        <v>0</v>
      </c>
      <c r="Q1011" t="b">
        <f>ISERROR(J1011)</f>
        <v>0</v>
      </c>
      <c r="R1011" t="b">
        <f>ISERROR(K1011)</f>
        <v>0</v>
      </c>
      <c r="S1011" t="b">
        <f>ISERROR(G1011)</f>
        <v>0</v>
      </c>
      <c r="T1011" t="b">
        <f>ISERROR(I1011)</f>
        <v>0</v>
      </c>
      <c r="U1011" t="b">
        <f>OR(P1011:T1011)</f>
        <v>0</v>
      </c>
      <c r="W1011" s="3">
        <f>SUM(L1011:O1011)</f>
        <v>0</v>
      </c>
      <c r="Y1011" t="s">
        <v>1697</v>
      </c>
      <c r="Z1011" t="s">
        <v>1698</v>
      </c>
      <c r="AA1011" t="s">
        <v>1699</v>
      </c>
      <c r="AB1011" t="s">
        <v>1708</v>
      </c>
      <c r="AC1011" t="s">
        <v>2241</v>
      </c>
      <c r="AD1011" t="s">
        <v>2242</v>
      </c>
      <c r="AH1011">
        <f>FIND(" en ",C1011)</f>
        <v>5</v>
      </c>
      <c r="AI1011" t="str">
        <f>MID(C1011,AH1011+4,9999)</f>
        <v>calle del General Pardiñas</v>
      </c>
      <c r="AJ1011" t="str">
        <f>AI1011&amp;" "&amp;D1011&amp;", Madrid, Spain"</f>
        <v>calle del General Pardiñas 26, Madrid, Spain</v>
      </c>
    </row>
    <row r="1012" spans="1:36" x14ac:dyDescent="0.35">
      <c r="A1012" s="3">
        <v>921</v>
      </c>
      <c r="B1012" t="s">
        <v>628</v>
      </c>
      <c r="C1012" t="s">
        <v>759</v>
      </c>
      <c r="D1012" t="s">
        <v>379</v>
      </c>
      <c r="E1012" t="s">
        <v>630</v>
      </c>
      <c r="F1012" s="3">
        <v>2970</v>
      </c>
      <c r="G1012" s="3">
        <v>2</v>
      </c>
      <c r="H1012" s="3">
        <v>123</v>
      </c>
      <c r="I1012" s="2">
        <v>4</v>
      </c>
      <c r="J1012" s="3">
        <v>1</v>
      </c>
      <c r="K1012" s="3">
        <v>1</v>
      </c>
      <c r="L1012" s="3">
        <v>0</v>
      </c>
      <c r="M1012" s="3">
        <v>0</v>
      </c>
      <c r="N1012" s="3">
        <v>0</v>
      </c>
      <c r="O1012" s="3">
        <v>0</v>
      </c>
      <c r="P1012" t="b">
        <f>ISBLANK(E1012)</f>
        <v>0</v>
      </c>
      <c r="Q1012" t="b">
        <f>ISERROR(J1012)</f>
        <v>0</v>
      </c>
      <c r="R1012" t="b">
        <f>ISERROR(K1012)</f>
        <v>0</v>
      </c>
      <c r="S1012" t="b">
        <f>ISERROR(G1012)</f>
        <v>0</v>
      </c>
      <c r="T1012" t="b">
        <f>ISERROR(I1012)</f>
        <v>0</v>
      </c>
      <c r="U1012" t="b">
        <f>OR(P1012:T1012)</f>
        <v>0</v>
      </c>
      <c r="W1012" s="3">
        <f>SUM(L1012:O1012)</f>
        <v>0</v>
      </c>
      <c r="Y1012" t="s">
        <v>1697</v>
      </c>
      <c r="Z1012" t="s">
        <v>1698</v>
      </c>
      <c r="AA1012" t="s">
        <v>2303</v>
      </c>
      <c r="AH1012">
        <f>FIND(" en ",C1012)</f>
        <v>5</v>
      </c>
      <c r="AI1012" t="str">
        <f>MID(C1012,AH1012+4,9999)</f>
        <v>Espartinas</v>
      </c>
      <c r="AJ1012" t="str">
        <f>AI1012&amp;" "&amp;D1012&amp;", Madrid, Spain"</f>
        <v>Espartinas 8, Madrid, Spain</v>
      </c>
    </row>
    <row r="1013" spans="1:36" x14ac:dyDescent="0.35">
      <c r="A1013" s="3">
        <v>923</v>
      </c>
      <c r="B1013" t="s">
        <v>628</v>
      </c>
      <c r="C1013" t="s">
        <v>760</v>
      </c>
      <c r="D1013" t="s">
        <v>379</v>
      </c>
      <c r="E1013" t="s">
        <v>630</v>
      </c>
      <c r="F1013" s="3">
        <v>3240</v>
      </c>
      <c r="G1013" s="3">
        <v>2</v>
      </c>
      <c r="H1013" s="3">
        <v>90</v>
      </c>
      <c r="I1013" s="2">
        <v>1</v>
      </c>
      <c r="J1013" s="3">
        <v>1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  <c r="P1013" t="b">
        <f>ISBLANK(E1013)</f>
        <v>0</v>
      </c>
      <c r="Q1013" t="b">
        <f>ISERROR(J1013)</f>
        <v>0</v>
      </c>
      <c r="R1013" t="b">
        <f>ISERROR(K1013)</f>
        <v>0</v>
      </c>
      <c r="S1013" t="b">
        <f>ISERROR(G1013)</f>
        <v>0</v>
      </c>
      <c r="T1013" t="b">
        <f>ISERROR(I1013)</f>
        <v>0</v>
      </c>
      <c r="U1013" t="b">
        <f>OR(P1013:T1013)</f>
        <v>0</v>
      </c>
      <c r="W1013" s="3">
        <f>SUM(L1013:O1013)</f>
        <v>0</v>
      </c>
      <c r="Y1013" t="s">
        <v>1697</v>
      </c>
      <c r="Z1013" t="s">
        <v>1698</v>
      </c>
      <c r="AA1013" t="s">
        <v>2307</v>
      </c>
      <c r="AB1013" t="s">
        <v>2308</v>
      </c>
      <c r="AH1013">
        <f>FIND(" en ",C1013)</f>
        <v>5</v>
      </c>
      <c r="AI1013" t="str">
        <f>MID(C1013,AH1013+4,9999)</f>
        <v>antonio acuña</v>
      </c>
      <c r="AJ1013" t="str">
        <f>AI1013&amp;" "&amp;D1013&amp;", Madrid, Spain"</f>
        <v>antonio acuña 8, Madrid, Spain</v>
      </c>
    </row>
    <row r="1014" spans="1:36" x14ac:dyDescent="0.35">
      <c r="A1014" s="3">
        <v>934</v>
      </c>
      <c r="B1014" t="s">
        <v>628</v>
      </c>
      <c r="C1014" t="s">
        <v>643</v>
      </c>
      <c r="E1014" t="s">
        <v>630</v>
      </c>
      <c r="F1014" s="3">
        <v>3500</v>
      </c>
      <c r="G1014" s="3">
        <v>2</v>
      </c>
      <c r="H1014" s="3">
        <v>110</v>
      </c>
      <c r="I1014" s="2">
        <v>5</v>
      </c>
      <c r="J1014" s="3">
        <v>1</v>
      </c>
      <c r="K1014" s="3">
        <v>1</v>
      </c>
      <c r="L1014" s="3">
        <v>1</v>
      </c>
      <c r="M1014" s="3">
        <v>0</v>
      </c>
      <c r="N1014" s="3">
        <v>0</v>
      </c>
      <c r="O1014" s="3">
        <v>0</v>
      </c>
      <c r="P1014" t="b">
        <f>ISBLANK(E1014)</f>
        <v>0</v>
      </c>
      <c r="Q1014" t="b">
        <f>ISERROR(J1014)</f>
        <v>0</v>
      </c>
      <c r="R1014" t="b">
        <f>ISERROR(K1014)</f>
        <v>0</v>
      </c>
      <c r="S1014" t="b">
        <f>ISERROR(G1014)</f>
        <v>0</v>
      </c>
      <c r="T1014" t="b">
        <f>ISERROR(I1014)</f>
        <v>0</v>
      </c>
      <c r="U1014" t="b">
        <f>OR(P1014:T1014)</f>
        <v>0</v>
      </c>
      <c r="W1014" s="3">
        <f>SUM(L1014:O1014)</f>
        <v>1</v>
      </c>
      <c r="Y1014" t="s">
        <v>1710</v>
      </c>
      <c r="Z1014" t="s">
        <v>1698</v>
      </c>
      <c r="AA1014" t="s">
        <v>630</v>
      </c>
      <c r="AH1014">
        <f>FIND(" en ",C1014)</f>
        <v>6</v>
      </c>
      <c r="AI1014" t="str">
        <f>MID(C1014,AH1014+4,9999)</f>
        <v>Goya</v>
      </c>
      <c r="AJ1014" t="str">
        <f>AI1014&amp;" "&amp;D1014&amp;", Madrid, Spain"</f>
        <v>Goya , Madrid, Spain</v>
      </c>
    </row>
    <row r="1015" spans="1:36" x14ac:dyDescent="0.35">
      <c r="A1015" s="3">
        <v>938</v>
      </c>
      <c r="B1015" t="s">
        <v>628</v>
      </c>
      <c r="C1015" t="s">
        <v>666</v>
      </c>
      <c r="E1015" t="s">
        <v>630</v>
      </c>
      <c r="F1015" s="3">
        <v>1400</v>
      </c>
      <c r="G1015" s="3">
        <v>2</v>
      </c>
      <c r="H1015" s="3">
        <v>75</v>
      </c>
      <c r="I1015" s="2">
        <v>2</v>
      </c>
      <c r="J1015" s="3">
        <v>1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  <c r="P1015" t="b">
        <f>ISBLANK(E1015)</f>
        <v>0</v>
      </c>
      <c r="Q1015" t="b">
        <f>ISERROR(J1015)</f>
        <v>0</v>
      </c>
      <c r="R1015" t="b">
        <f>ISERROR(K1015)</f>
        <v>0</v>
      </c>
      <c r="S1015" t="b">
        <f>ISERROR(G1015)</f>
        <v>0</v>
      </c>
      <c r="T1015" t="b">
        <f>ISERROR(I1015)</f>
        <v>0</v>
      </c>
      <c r="U1015" t="b">
        <f>OR(P1015:T1015)</f>
        <v>0</v>
      </c>
      <c r="W1015" s="3">
        <f>SUM(L1015:O1015)</f>
        <v>0</v>
      </c>
      <c r="Y1015" t="s">
        <v>1697</v>
      </c>
      <c r="Z1015" t="s">
        <v>1698</v>
      </c>
      <c r="AA1015" t="s">
        <v>1699</v>
      </c>
      <c r="AB1015" t="s">
        <v>1708</v>
      </c>
      <c r="AC1015" t="s">
        <v>2241</v>
      </c>
      <c r="AD1015" t="s">
        <v>2095</v>
      </c>
      <c r="AE1015" t="s">
        <v>2252</v>
      </c>
      <c r="AH1015">
        <f>FIND(" en ",C1015)</f>
        <v>5</v>
      </c>
      <c r="AI1015" t="str">
        <f>MID(C1015,AH1015+4,9999)</f>
        <v>calle del General Díaz Porlier</v>
      </c>
      <c r="AJ1015" t="str">
        <f>AI1015&amp;" "&amp;D1015&amp;", Madrid, Spain"</f>
        <v>calle del General Díaz Porlier , Madrid, Spain</v>
      </c>
    </row>
    <row r="1016" spans="1:36" x14ac:dyDescent="0.35">
      <c r="A1016" s="3">
        <v>939</v>
      </c>
      <c r="B1016" t="s">
        <v>628</v>
      </c>
      <c r="C1016" t="s">
        <v>638</v>
      </c>
      <c r="E1016" t="s">
        <v>630</v>
      </c>
      <c r="F1016" s="3">
        <v>1250</v>
      </c>
      <c r="G1016" s="3">
        <v>2</v>
      </c>
      <c r="H1016" s="3">
        <v>100</v>
      </c>
      <c r="I1016" s="2">
        <v>5</v>
      </c>
      <c r="J1016" s="3">
        <v>1</v>
      </c>
      <c r="K1016" s="3">
        <v>1</v>
      </c>
      <c r="L1016" s="3">
        <v>0</v>
      </c>
      <c r="M1016" s="3">
        <v>0</v>
      </c>
      <c r="N1016" s="3">
        <v>0</v>
      </c>
      <c r="O1016" s="3">
        <v>0</v>
      </c>
      <c r="P1016" t="b">
        <f>ISBLANK(E1016)</f>
        <v>0</v>
      </c>
      <c r="Q1016" t="b">
        <f>ISERROR(J1016)</f>
        <v>0</v>
      </c>
      <c r="R1016" t="b">
        <f>ISERROR(K1016)</f>
        <v>0</v>
      </c>
      <c r="S1016" t="b">
        <f>ISERROR(G1016)</f>
        <v>0</v>
      </c>
      <c r="T1016" t="b">
        <f>ISERROR(I1016)</f>
        <v>0</v>
      </c>
      <c r="U1016" t="b">
        <f>OR(P1016:T1016)</f>
        <v>0</v>
      </c>
      <c r="W1016" s="3">
        <f>SUM(L1016:O1016)</f>
        <v>0</v>
      </c>
      <c r="Y1016" t="s">
        <v>1697</v>
      </c>
      <c r="Z1016" t="s">
        <v>1698</v>
      </c>
      <c r="AA1016" t="s">
        <v>630</v>
      </c>
      <c r="AH1016">
        <f>FIND(" en ",C1016)</f>
        <v>5</v>
      </c>
      <c r="AI1016" t="str">
        <f>MID(C1016,AH1016+4,9999)</f>
        <v>Goya</v>
      </c>
      <c r="AJ1016" t="str">
        <f>AI1016&amp;" "&amp;D1016&amp;", Madrid, Spain"</f>
        <v>Goya , Madrid, Spain</v>
      </c>
    </row>
    <row r="1017" spans="1:36" x14ac:dyDescent="0.35">
      <c r="A1017" s="3">
        <v>947</v>
      </c>
      <c r="B1017" t="s">
        <v>628</v>
      </c>
      <c r="C1017" t="s">
        <v>769</v>
      </c>
      <c r="E1017" t="s">
        <v>630</v>
      </c>
      <c r="F1017" s="3">
        <v>2950</v>
      </c>
      <c r="G1017" s="3">
        <v>3</v>
      </c>
      <c r="H1017" s="3">
        <v>250</v>
      </c>
      <c r="I1017" s="2">
        <v>6</v>
      </c>
      <c r="J1017" s="3">
        <v>1</v>
      </c>
      <c r="K1017" s="3">
        <v>1</v>
      </c>
      <c r="L1017" s="3">
        <v>1</v>
      </c>
      <c r="M1017" s="3">
        <v>0</v>
      </c>
      <c r="N1017" s="3">
        <v>0</v>
      </c>
      <c r="O1017" s="3">
        <v>0</v>
      </c>
      <c r="P1017" t="b">
        <f>ISBLANK(E1017)</f>
        <v>0</v>
      </c>
      <c r="Q1017" t="b">
        <f>ISERROR(J1017)</f>
        <v>0</v>
      </c>
      <c r="R1017" t="b">
        <f>ISERROR(K1017)</f>
        <v>0</v>
      </c>
      <c r="S1017" t="b">
        <f>ISERROR(G1017)</f>
        <v>0</v>
      </c>
      <c r="T1017" t="b">
        <f>ISERROR(I1017)</f>
        <v>0</v>
      </c>
      <c r="U1017" t="b">
        <f>OR(P1017:T1017)</f>
        <v>0</v>
      </c>
      <c r="W1017" s="3">
        <f>SUM(L1017:O1017)</f>
        <v>1</v>
      </c>
      <c r="Y1017" t="s">
        <v>1710</v>
      </c>
      <c r="Z1017" t="s">
        <v>1698</v>
      </c>
      <c r="AA1017" t="s">
        <v>2315</v>
      </c>
      <c r="AB1017" t="s">
        <v>1700</v>
      </c>
      <c r="AC1017" t="s">
        <v>2316</v>
      </c>
      <c r="AH1017">
        <f>FIND(" en ",C1017)</f>
        <v>6</v>
      </c>
      <c r="AI1017" t="str">
        <f>MID(C1017,AH1017+4,9999)</f>
        <v>conde de peñalver</v>
      </c>
      <c r="AJ1017" t="str">
        <f>AI1017&amp;" "&amp;D1017&amp;", Madrid, Spain"</f>
        <v>conde de peñalver , Madrid, Spain</v>
      </c>
    </row>
    <row r="1018" spans="1:36" x14ac:dyDescent="0.35">
      <c r="A1018" s="3">
        <v>954</v>
      </c>
      <c r="B1018" t="s">
        <v>628</v>
      </c>
      <c r="C1018" t="s">
        <v>643</v>
      </c>
      <c r="E1018" t="s">
        <v>630</v>
      </c>
      <c r="F1018" s="3">
        <v>3000</v>
      </c>
      <c r="G1018" s="3">
        <v>3</v>
      </c>
      <c r="H1018" s="3">
        <v>128</v>
      </c>
      <c r="I1018" s="2">
        <v>6</v>
      </c>
      <c r="J1018" s="3">
        <v>1</v>
      </c>
      <c r="K1018" s="3">
        <v>1</v>
      </c>
      <c r="L1018" s="3">
        <v>1</v>
      </c>
      <c r="M1018" s="3">
        <v>0</v>
      </c>
      <c r="N1018" s="3">
        <v>0</v>
      </c>
      <c r="O1018" s="3">
        <v>0</v>
      </c>
      <c r="P1018" t="b">
        <f>ISBLANK(E1018)</f>
        <v>0</v>
      </c>
      <c r="Q1018" t="b">
        <f>ISERROR(J1018)</f>
        <v>0</v>
      </c>
      <c r="R1018" t="b">
        <f>ISERROR(K1018)</f>
        <v>0</v>
      </c>
      <c r="S1018" t="b">
        <f>ISERROR(G1018)</f>
        <v>0</v>
      </c>
      <c r="T1018" t="b">
        <f>ISERROR(I1018)</f>
        <v>0</v>
      </c>
      <c r="U1018" t="b">
        <f>OR(P1018:T1018)</f>
        <v>0</v>
      </c>
      <c r="W1018" s="3">
        <f>SUM(L1018:O1018)</f>
        <v>1</v>
      </c>
      <c r="Y1018" t="s">
        <v>1710</v>
      </c>
      <c r="Z1018" t="s">
        <v>1698</v>
      </c>
      <c r="AA1018" t="s">
        <v>630</v>
      </c>
      <c r="AH1018">
        <f>FIND(" en ",C1018)</f>
        <v>6</v>
      </c>
      <c r="AI1018" t="str">
        <f>MID(C1018,AH1018+4,9999)</f>
        <v>Goya</v>
      </c>
      <c r="AJ1018" t="str">
        <f>AI1018&amp;" "&amp;D1018&amp;", Madrid, Spain"</f>
        <v>Goya , Madrid, Spain</v>
      </c>
    </row>
    <row r="1019" spans="1:36" x14ac:dyDescent="0.35">
      <c r="A1019" s="3">
        <v>956</v>
      </c>
      <c r="B1019" t="s">
        <v>628</v>
      </c>
      <c r="C1019" t="s">
        <v>620</v>
      </c>
      <c r="E1019" t="s">
        <v>630</v>
      </c>
      <c r="F1019" s="3">
        <v>2800</v>
      </c>
      <c r="G1019" s="3">
        <v>2</v>
      </c>
      <c r="H1019" s="3">
        <v>130</v>
      </c>
      <c r="I1019" s="2">
        <v>2</v>
      </c>
      <c r="J1019" s="3">
        <v>1</v>
      </c>
      <c r="K1019" s="3">
        <v>1</v>
      </c>
      <c r="L1019" s="3">
        <v>0</v>
      </c>
      <c r="M1019" s="3">
        <v>0</v>
      </c>
      <c r="N1019" s="3">
        <v>0</v>
      </c>
      <c r="O1019" s="3">
        <v>0</v>
      </c>
      <c r="P1019" t="b">
        <f>ISBLANK(E1019)</f>
        <v>0</v>
      </c>
      <c r="Q1019" t="b">
        <f>ISERROR(J1019)</f>
        <v>0</v>
      </c>
      <c r="R1019" t="b">
        <f>ISERROR(K1019)</f>
        <v>0</v>
      </c>
      <c r="S1019" t="b">
        <f>ISERROR(G1019)</f>
        <v>0</v>
      </c>
      <c r="T1019" t="b">
        <f>ISERROR(I1019)</f>
        <v>0</v>
      </c>
      <c r="U1019" t="b">
        <f>OR(P1019:T1019)</f>
        <v>0</v>
      </c>
      <c r="W1019" s="3">
        <f>SUM(L1019:O1019)</f>
        <v>0</v>
      </c>
      <c r="Y1019" t="s">
        <v>1697</v>
      </c>
      <c r="Z1019" t="s">
        <v>1698</v>
      </c>
      <c r="AA1019" t="s">
        <v>1699</v>
      </c>
      <c r="AB1019" t="s">
        <v>1700</v>
      </c>
      <c r="AC1019" t="s">
        <v>1960</v>
      </c>
      <c r="AD1019" t="s">
        <v>2216</v>
      </c>
      <c r="AH1019">
        <f>FIND(" en ",C1019)</f>
        <v>5</v>
      </c>
      <c r="AI1019" t="str">
        <f>MID(C1019,AH1019+4,9999)</f>
        <v>calle de Antonio Acuña</v>
      </c>
      <c r="AJ1019" t="str">
        <f>AI1019&amp;" "&amp;D1019&amp;", Madrid, Spain"</f>
        <v>calle de Antonio Acuña , Madrid, Spain</v>
      </c>
    </row>
    <row r="1020" spans="1:36" x14ac:dyDescent="0.35">
      <c r="A1020" s="3">
        <v>958</v>
      </c>
      <c r="B1020" t="s">
        <v>628</v>
      </c>
      <c r="C1020" t="s">
        <v>642</v>
      </c>
      <c r="E1020" t="s">
        <v>630</v>
      </c>
      <c r="F1020" s="3">
        <v>2400</v>
      </c>
      <c r="G1020" s="3">
        <v>2</v>
      </c>
      <c r="H1020" s="3">
        <v>105</v>
      </c>
      <c r="I1020" s="2">
        <v>6</v>
      </c>
      <c r="J1020" s="3">
        <v>1</v>
      </c>
      <c r="K1020" s="3">
        <v>1</v>
      </c>
      <c r="L1020" s="3">
        <v>0</v>
      </c>
      <c r="M1020" s="3">
        <v>0</v>
      </c>
      <c r="N1020" s="3">
        <v>0</v>
      </c>
      <c r="O1020" s="3">
        <v>0</v>
      </c>
      <c r="P1020" t="b">
        <f>ISBLANK(E1020)</f>
        <v>0</v>
      </c>
      <c r="Q1020" t="b">
        <f>ISERROR(J1020)</f>
        <v>0</v>
      </c>
      <c r="R1020" t="b">
        <f>ISERROR(K1020)</f>
        <v>0</v>
      </c>
      <c r="S1020" t="b">
        <f>ISERROR(G1020)</f>
        <v>0</v>
      </c>
      <c r="T1020" t="b">
        <f>ISERROR(I1020)</f>
        <v>0</v>
      </c>
      <c r="U1020" t="b">
        <f>OR(P1020:T1020)</f>
        <v>0</v>
      </c>
      <c r="W1020" s="3">
        <f>SUM(L1020:O1020)</f>
        <v>0</v>
      </c>
      <c r="Y1020" t="s">
        <v>1697</v>
      </c>
      <c r="Z1020" t="s">
        <v>1698</v>
      </c>
      <c r="AA1020" t="s">
        <v>1699</v>
      </c>
      <c r="AB1020" t="s">
        <v>1700</v>
      </c>
      <c r="AC1020" t="s">
        <v>2229</v>
      </c>
      <c r="AH1020">
        <f>FIND(" en ",C1020)</f>
        <v>5</v>
      </c>
      <c r="AI1020" t="str">
        <f>MID(C1020,AH1020+4,9999)</f>
        <v>calle de Hermosilla</v>
      </c>
      <c r="AJ1020" t="str">
        <f>AI1020&amp;" "&amp;D1020&amp;", Madrid, Spain"</f>
        <v>calle de Hermosilla , Madrid, Spain</v>
      </c>
    </row>
    <row r="1021" spans="1:36" x14ac:dyDescent="0.35">
      <c r="A1021" s="3">
        <v>964</v>
      </c>
      <c r="B1021" t="s">
        <v>628</v>
      </c>
      <c r="C1021" t="s">
        <v>642</v>
      </c>
      <c r="E1021" t="s">
        <v>630</v>
      </c>
      <c r="F1021" s="3">
        <v>1300</v>
      </c>
      <c r="G1021" s="3">
        <v>2</v>
      </c>
      <c r="H1021" s="3">
        <v>60</v>
      </c>
      <c r="I1021" s="2">
        <v>2</v>
      </c>
      <c r="J1021" s="3">
        <v>0</v>
      </c>
      <c r="K1021" s="3">
        <v>1</v>
      </c>
      <c r="L1021" s="3">
        <v>0</v>
      </c>
      <c r="M1021" s="3">
        <v>0</v>
      </c>
      <c r="N1021" s="3">
        <v>0</v>
      </c>
      <c r="O1021" s="3">
        <v>0</v>
      </c>
      <c r="P1021" t="b">
        <f>ISBLANK(E1021)</f>
        <v>0</v>
      </c>
      <c r="Q1021" t="b">
        <f>ISERROR(J1021)</f>
        <v>0</v>
      </c>
      <c r="R1021" t="b">
        <f>ISERROR(K1021)</f>
        <v>0</v>
      </c>
      <c r="S1021" t="b">
        <f>ISERROR(G1021)</f>
        <v>0</v>
      </c>
      <c r="T1021" t="b">
        <f>ISERROR(I1021)</f>
        <v>0</v>
      </c>
      <c r="U1021" t="b">
        <f>OR(P1021:T1021)</f>
        <v>0</v>
      </c>
      <c r="W1021" s="3">
        <f>SUM(L1021:O1021)</f>
        <v>0</v>
      </c>
      <c r="Y1021" t="s">
        <v>1697</v>
      </c>
      <c r="Z1021" t="s">
        <v>1698</v>
      </c>
      <c r="AA1021" t="s">
        <v>1699</v>
      </c>
      <c r="AB1021" t="s">
        <v>1700</v>
      </c>
      <c r="AC1021" t="s">
        <v>2229</v>
      </c>
      <c r="AH1021">
        <f>FIND(" en ",C1021)</f>
        <v>5</v>
      </c>
      <c r="AI1021" t="str">
        <f>MID(C1021,AH1021+4,9999)</f>
        <v>calle de Hermosilla</v>
      </c>
      <c r="AJ1021" t="str">
        <f>AI1021&amp;" "&amp;D1021&amp;", Madrid, Spain"</f>
        <v>calle de Hermosilla , Madrid, Spain</v>
      </c>
    </row>
    <row r="1022" spans="1:36" x14ac:dyDescent="0.35">
      <c r="A1022" s="3">
        <v>966</v>
      </c>
      <c r="B1022" t="s">
        <v>628</v>
      </c>
      <c r="C1022" t="s">
        <v>638</v>
      </c>
      <c r="E1022" t="s">
        <v>630</v>
      </c>
      <c r="F1022" s="3">
        <v>1000</v>
      </c>
      <c r="G1022" s="3">
        <v>1</v>
      </c>
      <c r="H1022" s="3">
        <v>70</v>
      </c>
      <c r="I1022" s="2">
        <v>4</v>
      </c>
      <c r="J1022" s="3">
        <v>1</v>
      </c>
      <c r="K1022" s="3">
        <v>1</v>
      </c>
      <c r="L1022" s="3">
        <v>0</v>
      </c>
      <c r="M1022" s="3">
        <v>0</v>
      </c>
      <c r="N1022" s="3">
        <v>0</v>
      </c>
      <c r="O1022" s="3">
        <v>0</v>
      </c>
      <c r="P1022" t="b">
        <f>ISBLANK(E1022)</f>
        <v>0</v>
      </c>
      <c r="Q1022" t="b">
        <f>ISERROR(J1022)</f>
        <v>0</v>
      </c>
      <c r="R1022" t="b">
        <f>ISERROR(K1022)</f>
        <v>0</v>
      </c>
      <c r="S1022" t="b">
        <f>ISERROR(G1022)</f>
        <v>0</v>
      </c>
      <c r="T1022" t="b">
        <f>ISERROR(I1022)</f>
        <v>0</v>
      </c>
      <c r="U1022" t="b">
        <f>OR(P1022:T1022)</f>
        <v>0</v>
      </c>
      <c r="W1022" s="3">
        <f>SUM(L1022:O1022)</f>
        <v>0</v>
      </c>
      <c r="Y1022" t="s">
        <v>1697</v>
      </c>
      <c r="Z1022" t="s">
        <v>1698</v>
      </c>
      <c r="AA1022" t="s">
        <v>630</v>
      </c>
      <c r="AH1022">
        <f>FIND(" en ",C1022)</f>
        <v>5</v>
      </c>
      <c r="AI1022" t="str">
        <f>MID(C1022,AH1022+4,9999)</f>
        <v>Goya</v>
      </c>
      <c r="AJ1022" t="str">
        <f>AI1022&amp;" "&amp;D1022&amp;", Madrid, Spain"</f>
        <v>Goya , Madrid, Spain</v>
      </c>
    </row>
    <row r="1023" spans="1:36" x14ac:dyDescent="0.35">
      <c r="A1023" s="3">
        <v>968</v>
      </c>
      <c r="B1023" t="s">
        <v>628</v>
      </c>
      <c r="C1023" t="s">
        <v>775</v>
      </c>
      <c r="E1023" t="s">
        <v>630</v>
      </c>
      <c r="F1023" s="3">
        <v>1650</v>
      </c>
      <c r="G1023" s="3">
        <v>3</v>
      </c>
      <c r="H1023" s="3">
        <v>140</v>
      </c>
      <c r="I1023" s="2">
        <v>4</v>
      </c>
      <c r="J1023" s="3">
        <v>1</v>
      </c>
      <c r="K1023" s="3">
        <v>1</v>
      </c>
      <c r="L1023" s="3">
        <v>0</v>
      </c>
      <c r="M1023" s="3">
        <v>0</v>
      </c>
      <c r="N1023" s="3">
        <v>0</v>
      </c>
      <c r="O1023" s="3">
        <v>0</v>
      </c>
      <c r="P1023" t="b">
        <f>ISBLANK(E1023)</f>
        <v>0</v>
      </c>
      <c r="Q1023" t="b">
        <f>ISERROR(J1023)</f>
        <v>0</v>
      </c>
      <c r="R1023" t="b">
        <f>ISERROR(K1023)</f>
        <v>0</v>
      </c>
      <c r="S1023" t="b">
        <f>ISERROR(G1023)</f>
        <v>0</v>
      </c>
      <c r="T1023" t="b">
        <f>ISERROR(I1023)</f>
        <v>0</v>
      </c>
      <c r="U1023" t="b">
        <f>OR(P1023:T1023)</f>
        <v>0</v>
      </c>
      <c r="W1023" s="3">
        <f>SUM(L1023:O1023)</f>
        <v>0</v>
      </c>
      <c r="Y1023" t="s">
        <v>1697</v>
      </c>
      <c r="Z1023" t="s">
        <v>1698</v>
      </c>
      <c r="AA1023" t="s">
        <v>1699</v>
      </c>
      <c r="AB1023" t="s">
        <v>1699</v>
      </c>
      <c r="AC1023" t="s">
        <v>2318</v>
      </c>
      <c r="AD1023" t="s">
        <v>2319</v>
      </c>
      <c r="AH1023">
        <f>FIND(" en ",C1023)</f>
        <v>5</v>
      </c>
      <c r="AI1023" t="str">
        <f>MID(C1023,AH1023+4,9999)</f>
        <v>calle calle fernan gonzalez</v>
      </c>
      <c r="AJ1023" t="str">
        <f>AI1023&amp;" "&amp;D1023&amp;", Madrid, Spain"</f>
        <v>calle calle fernan gonzalez , Madrid, Spain</v>
      </c>
    </row>
    <row r="1024" spans="1:36" x14ac:dyDescent="0.35">
      <c r="A1024" s="3">
        <v>969</v>
      </c>
      <c r="B1024" t="s">
        <v>628</v>
      </c>
      <c r="C1024" t="s">
        <v>776</v>
      </c>
      <c r="E1024" t="s">
        <v>630</v>
      </c>
      <c r="F1024" s="3">
        <v>3500</v>
      </c>
      <c r="G1024" s="3">
        <v>2</v>
      </c>
      <c r="H1024" s="3">
        <v>110</v>
      </c>
      <c r="I1024" s="2">
        <v>5</v>
      </c>
      <c r="J1024" s="3">
        <v>1</v>
      </c>
      <c r="K1024" s="3">
        <v>1</v>
      </c>
      <c r="L1024" s="3">
        <v>1</v>
      </c>
      <c r="M1024" s="3">
        <v>0</v>
      </c>
      <c r="N1024" s="3">
        <v>0</v>
      </c>
      <c r="O1024" s="3">
        <v>0</v>
      </c>
      <c r="P1024" t="b">
        <f>ISBLANK(E1024)</f>
        <v>0</v>
      </c>
      <c r="Q1024" t="b">
        <f>ISERROR(J1024)</f>
        <v>0</v>
      </c>
      <c r="R1024" t="b">
        <f>ISERROR(K1024)</f>
        <v>0</v>
      </c>
      <c r="S1024" t="b">
        <f>ISERROR(G1024)</f>
        <v>0</v>
      </c>
      <c r="T1024" t="b">
        <f>ISERROR(I1024)</f>
        <v>0</v>
      </c>
      <c r="U1024" t="b">
        <f>OR(P1024:T1024)</f>
        <v>0</v>
      </c>
      <c r="W1024" s="3">
        <f>SUM(L1024:O1024)</f>
        <v>1</v>
      </c>
      <c r="Y1024" t="s">
        <v>1710</v>
      </c>
      <c r="Z1024" t="s">
        <v>1698</v>
      </c>
      <c r="AA1024" t="s">
        <v>1699</v>
      </c>
      <c r="AB1024" t="s">
        <v>2303</v>
      </c>
      <c r="AH1024">
        <f>FIND(" en ",C1024)</f>
        <v>6</v>
      </c>
      <c r="AI1024" t="str">
        <f>MID(C1024,AH1024+4,9999)</f>
        <v>calle Espartinas</v>
      </c>
      <c r="AJ1024" t="str">
        <f>AI1024&amp;" "&amp;D1024&amp;", Madrid, Spain"</f>
        <v>calle Espartinas , Madrid, Spain</v>
      </c>
    </row>
    <row r="1025" spans="1:36" x14ac:dyDescent="0.35">
      <c r="A1025" s="3">
        <v>970</v>
      </c>
      <c r="B1025" t="s">
        <v>628</v>
      </c>
      <c r="C1025" t="s">
        <v>656</v>
      </c>
      <c r="E1025" t="s">
        <v>630</v>
      </c>
      <c r="F1025" s="3">
        <v>2500</v>
      </c>
      <c r="G1025" s="3">
        <v>3</v>
      </c>
      <c r="H1025" s="3">
        <v>120</v>
      </c>
      <c r="I1025" s="2">
        <v>2</v>
      </c>
      <c r="J1025" s="3">
        <v>1</v>
      </c>
      <c r="K1025" s="3">
        <v>1</v>
      </c>
      <c r="L1025" s="3">
        <v>0</v>
      </c>
      <c r="M1025" s="3">
        <v>0</v>
      </c>
      <c r="N1025" s="3">
        <v>0</v>
      </c>
      <c r="O1025" s="3">
        <v>0</v>
      </c>
      <c r="P1025" t="b">
        <f>ISBLANK(E1025)</f>
        <v>0</v>
      </c>
      <c r="Q1025" t="b">
        <f>ISERROR(J1025)</f>
        <v>0</v>
      </c>
      <c r="R1025" t="b">
        <f>ISERROR(K1025)</f>
        <v>0</v>
      </c>
      <c r="S1025" t="b">
        <f>ISERROR(G1025)</f>
        <v>0</v>
      </c>
      <c r="T1025" t="b">
        <f>ISERROR(I1025)</f>
        <v>0</v>
      </c>
      <c r="U1025" t="b">
        <f>OR(P1025:T1025)</f>
        <v>0</v>
      </c>
      <c r="W1025" s="3">
        <f>SUM(L1025:O1025)</f>
        <v>0</v>
      </c>
      <c r="Y1025" t="s">
        <v>1697</v>
      </c>
      <c r="Z1025" t="s">
        <v>1698</v>
      </c>
      <c r="AA1025" t="s">
        <v>1699</v>
      </c>
      <c r="AB1025" t="s">
        <v>1708</v>
      </c>
      <c r="AC1025" t="s">
        <v>2241</v>
      </c>
      <c r="AD1025" t="s">
        <v>2242</v>
      </c>
      <c r="AH1025">
        <f>FIND(" en ",C1025)</f>
        <v>5</v>
      </c>
      <c r="AI1025" t="str">
        <f>MID(C1025,AH1025+4,9999)</f>
        <v>calle del General Pardiñas</v>
      </c>
      <c r="AJ1025" t="str">
        <f>AI1025&amp;" "&amp;D1025&amp;", Madrid, Spain"</f>
        <v>calle del General Pardiñas , Madrid, Spain</v>
      </c>
    </row>
    <row r="1026" spans="1:36" x14ac:dyDescent="0.35">
      <c r="A1026" s="3">
        <v>971</v>
      </c>
      <c r="B1026" t="s">
        <v>628</v>
      </c>
      <c r="C1026" t="s">
        <v>777</v>
      </c>
      <c r="D1026" t="s">
        <v>477</v>
      </c>
      <c r="E1026" t="s">
        <v>630</v>
      </c>
      <c r="F1026" s="3">
        <v>2800</v>
      </c>
      <c r="G1026" s="3">
        <v>2</v>
      </c>
      <c r="H1026" s="3">
        <v>140</v>
      </c>
      <c r="I1026" s="2">
        <v>1</v>
      </c>
      <c r="J1026" s="3">
        <v>1</v>
      </c>
      <c r="K1026" s="3">
        <v>0</v>
      </c>
      <c r="L1026" s="3">
        <v>0</v>
      </c>
      <c r="M1026" s="3">
        <v>0</v>
      </c>
      <c r="N1026" s="3">
        <v>1</v>
      </c>
      <c r="O1026" s="3">
        <v>0</v>
      </c>
      <c r="P1026" t="b">
        <f>ISBLANK(E1026)</f>
        <v>0</v>
      </c>
      <c r="Q1026" t="b">
        <f>ISERROR(J1026)</f>
        <v>0</v>
      </c>
      <c r="R1026" t="b">
        <f>ISERROR(K1026)</f>
        <v>0</v>
      </c>
      <c r="S1026" t="b">
        <f>ISERROR(G1026)</f>
        <v>0</v>
      </c>
      <c r="T1026" t="b">
        <f>ISERROR(I1026)</f>
        <v>0</v>
      </c>
      <c r="U1026" t="b">
        <f>OR(P1026:T1026)</f>
        <v>0</v>
      </c>
      <c r="W1026" s="3">
        <f>SUM(L1026:O1026)</f>
        <v>1</v>
      </c>
      <c r="Y1026" t="s">
        <v>1718</v>
      </c>
      <c r="Z1026" t="s">
        <v>1698</v>
      </c>
      <c r="AA1026" t="s">
        <v>2320</v>
      </c>
      <c r="AH1026">
        <f>FIND(" en ",C1026)</f>
        <v>7</v>
      </c>
      <c r="AI1026" t="str">
        <f>MID(C1026,AH1026+4,9999)</f>
        <v>Alcantara</v>
      </c>
      <c r="AJ1026" t="str">
        <f>AI1026&amp;" "&amp;D1026&amp;", Madrid, Spain"</f>
        <v>Alcantara 21, Madrid, Spain</v>
      </c>
    </row>
    <row r="1027" spans="1:36" x14ac:dyDescent="0.35">
      <c r="A1027" s="3">
        <v>974</v>
      </c>
      <c r="B1027" t="s">
        <v>628</v>
      </c>
      <c r="C1027" t="s">
        <v>638</v>
      </c>
      <c r="E1027" t="s">
        <v>630</v>
      </c>
      <c r="F1027" s="3">
        <v>1500</v>
      </c>
      <c r="G1027" s="3">
        <v>2</v>
      </c>
      <c r="H1027" s="3">
        <v>78</v>
      </c>
      <c r="I1027" s="2">
        <v>3</v>
      </c>
      <c r="J1027" s="3">
        <v>1</v>
      </c>
      <c r="K1027" s="3">
        <v>1</v>
      </c>
      <c r="L1027" s="3">
        <v>0</v>
      </c>
      <c r="M1027" s="3">
        <v>0</v>
      </c>
      <c r="N1027" s="3">
        <v>0</v>
      </c>
      <c r="O1027" s="3">
        <v>0</v>
      </c>
      <c r="P1027" t="b">
        <f>ISBLANK(E1027)</f>
        <v>0</v>
      </c>
      <c r="Q1027" t="b">
        <f>ISERROR(J1027)</f>
        <v>0</v>
      </c>
      <c r="R1027" t="b">
        <f>ISERROR(K1027)</f>
        <v>0</v>
      </c>
      <c r="S1027" t="b">
        <f>ISERROR(G1027)</f>
        <v>0</v>
      </c>
      <c r="T1027" t="b">
        <f>ISERROR(I1027)</f>
        <v>0</v>
      </c>
      <c r="U1027" t="b">
        <f>OR(P1027:T1027)</f>
        <v>0</v>
      </c>
      <c r="W1027" s="3">
        <f>SUM(L1027:O1027)</f>
        <v>0</v>
      </c>
      <c r="Y1027" t="s">
        <v>1697</v>
      </c>
      <c r="Z1027" t="s">
        <v>1698</v>
      </c>
      <c r="AA1027" t="s">
        <v>630</v>
      </c>
      <c r="AH1027">
        <f>FIND(" en ",C1027)</f>
        <v>5</v>
      </c>
      <c r="AI1027" t="str">
        <f>MID(C1027,AH1027+4,9999)</f>
        <v>Goya</v>
      </c>
      <c r="AJ1027" t="str">
        <f>AI1027&amp;" "&amp;D1027&amp;", Madrid, Spain"</f>
        <v>Goya , Madrid, Spain</v>
      </c>
    </row>
    <row r="1028" spans="1:36" x14ac:dyDescent="0.35">
      <c r="A1028" s="3">
        <v>975</v>
      </c>
      <c r="B1028" t="s">
        <v>628</v>
      </c>
      <c r="C1028" t="s">
        <v>638</v>
      </c>
      <c r="E1028" t="s">
        <v>630</v>
      </c>
      <c r="F1028" s="3">
        <v>1950</v>
      </c>
      <c r="G1028" s="3">
        <v>2</v>
      </c>
      <c r="H1028" s="3">
        <v>90</v>
      </c>
      <c r="I1028" s="2">
        <v>6</v>
      </c>
      <c r="J1028" s="3">
        <v>1</v>
      </c>
      <c r="K1028" s="3">
        <v>1</v>
      </c>
      <c r="L1028" s="3">
        <v>0</v>
      </c>
      <c r="M1028" s="3">
        <v>0</v>
      </c>
      <c r="N1028" s="3">
        <v>0</v>
      </c>
      <c r="O1028" s="3">
        <v>0</v>
      </c>
      <c r="P1028" t="b">
        <f>ISBLANK(E1028)</f>
        <v>0</v>
      </c>
      <c r="Q1028" t="b">
        <f>ISERROR(J1028)</f>
        <v>0</v>
      </c>
      <c r="R1028" t="b">
        <f>ISERROR(K1028)</f>
        <v>0</v>
      </c>
      <c r="S1028" t="b">
        <f>ISERROR(G1028)</f>
        <v>0</v>
      </c>
      <c r="T1028" t="b">
        <f>ISERROR(I1028)</f>
        <v>0</v>
      </c>
      <c r="U1028" t="b">
        <f>OR(P1028:T1028)</f>
        <v>0</v>
      </c>
      <c r="W1028" s="3">
        <f>SUM(L1028:O1028)</f>
        <v>0</v>
      </c>
      <c r="Y1028" t="s">
        <v>1697</v>
      </c>
      <c r="Z1028" t="s">
        <v>1698</v>
      </c>
      <c r="AA1028" t="s">
        <v>630</v>
      </c>
      <c r="AH1028">
        <f>FIND(" en ",C1028)</f>
        <v>5</v>
      </c>
      <c r="AI1028" t="str">
        <f>MID(C1028,AH1028+4,9999)</f>
        <v>Goya</v>
      </c>
      <c r="AJ1028" t="str">
        <f>AI1028&amp;" "&amp;D1028&amp;", Madrid, Spain"</f>
        <v>Goya , Madrid, Spain</v>
      </c>
    </row>
    <row r="1029" spans="1:36" x14ac:dyDescent="0.35">
      <c r="A1029" s="3">
        <v>977</v>
      </c>
      <c r="B1029" t="s">
        <v>628</v>
      </c>
      <c r="C1029" t="s">
        <v>780</v>
      </c>
      <c r="E1029" t="s">
        <v>630</v>
      </c>
      <c r="F1029" s="3">
        <v>1370</v>
      </c>
      <c r="G1029" s="3">
        <v>1</v>
      </c>
      <c r="H1029" s="3">
        <v>50</v>
      </c>
      <c r="I1029" s="2">
        <v>0.5</v>
      </c>
      <c r="J1029" s="3">
        <v>1</v>
      </c>
      <c r="K1029" s="1" t="e">
        <v>#NULL!</v>
      </c>
      <c r="L1029" s="3">
        <v>0</v>
      </c>
      <c r="M1029" s="3">
        <v>0</v>
      </c>
      <c r="N1029" s="3">
        <v>0</v>
      </c>
      <c r="O1029" s="3">
        <v>0</v>
      </c>
      <c r="P1029" t="b">
        <f>ISBLANK(E1029)</f>
        <v>0</v>
      </c>
      <c r="Q1029" t="b">
        <f>ISERROR(J1029)</f>
        <v>0</v>
      </c>
      <c r="R1029" t="b">
        <f>ISERROR(K1029)</f>
        <v>1</v>
      </c>
      <c r="S1029" t="b">
        <f>ISERROR(G1029)</f>
        <v>0</v>
      </c>
      <c r="T1029" t="b">
        <f>ISERROR(I1029)</f>
        <v>0</v>
      </c>
      <c r="U1029" t="b">
        <f>OR(P1029:T1029)</f>
        <v>1</v>
      </c>
      <c r="W1029" s="3">
        <f>SUM(L1029:O1029)</f>
        <v>0</v>
      </c>
      <c r="Y1029" t="s">
        <v>1697</v>
      </c>
      <c r="Z1029" t="s">
        <v>1698</v>
      </c>
      <c r="AA1029" t="s">
        <v>1699</v>
      </c>
      <c r="AB1029" t="s">
        <v>1708</v>
      </c>
      <c r="AC1029" t="s">
        <v>2321</v>
      </c>
      <c r="AD1029" t="s">
        <v>1700</v>
      </c>
      <c r="AE1029" t="s">
        <v>1885</v>
      </c>
      <c r="AF1029" t="s">
        <v>2322</v>
      </c>
      <c r="AH1029">
        <f>FIND(" en ",C1029)</f>
        <v>5</v>
      </c>
      <c r="AI1029" t="str">
        <f>MID(C1029,AH1029+4,9999)</f>
        <v>calle del jardín de san federico</v>
      </c>
      <c r="AJ1029" t="str">
        <f>AI1029&amp;" "&amp;D1029&amp;", Madrid, Spain"</f>
        <v>calle del jardín de san federico , Madrid, Spain</v>
      </c>
    </row>
    <row r="1030" spans="1:36" x14ac:dyDescent="0.35">
      <c r="A1030" s="3">
        <v>986</v>
      </c>
      <c r="B1030" t="s">
        <v>628</v>
      </c>
      <c r="C1030" t="s">
        <v>642</v>
      </c>
      <c r="E1030" t="s">
        <v>630</v>
      </c>
      <c r="F1030" s="3">
        <v>1500</v>
      </c>
      <c r="G1030" s="3">
        <v>2</v>
      </c>
      <c r="H1030" s="3">
        <v>60</v>
      </c>
      <c r="I1030" s="2">
        <v>3</v>
      </c>
      <c r="J1030" s="3">
        <v>0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  <c r="P1030" t="b">
        <f>ISBLANK(E1030)</f>
        <v>0</v>
      </c>
      <c r="Q1030" t="b">
        <f>ISERROR(J1030)</f>
        <v>0</v>
      </c>
      <c r="R1030" t="b">
        <f>ISERROR(K1030)</f>
        <v>0</v>
      </c>
      <c r="S1030" t="b">
        <f>ISERROR(G1030)</f>
        <v>0</v>
      </c>
      <c r="T1030" t="b">
        <f>ISERROR(I1030)</f>
        <v>0</v>
      </c>
      <c r="U1030" t="b">
        <f>OR(P1030:T1030)</f>
        <v>0</v>
      </c>
      <c r="W1030" s="3">
        <f>SUM(L1030:O1030)</f>
        <v>0</v>
      </c>
      <c r="Y1030" t="s">
        <v>1697</v>
      </c>
      <c r="Z1030" t="s">
        <v>1698</v>
      </c>
      <c r="AA1030" t="s">
        <v>1699</v>
      </c>
      <c r="AB1030" t="s">
        <v>1700</v>
      </c>
      <c r="AC1030" t="s">
        <v>2229</v>
      </c>
      <c r="AH1030">
        <f>FIND(" en ",C1030)</f>
        <v>5</v>
      </c>
      <c r="AI1030" t="str">
        <f>MID(C1030,AH1030+4,9999)</f>
        <v>calle de Hermosilla</v>
      </c>
      <c r="AJ1030" t="str">
        <f>AI1030&amp;" "&amp;D1030&amp;", Madrid, Spain"</f>
        <v>calle de Hermosilla , Madrid, Spain</v>
      </c>
    </row>
    <row r="1031" spans="1:36" x14ac:dyDescent="0.35">
      <c r="A1031" s="3">
        <v>988</v>
      </c>
      <c r="B1031" t="s">
        <v>628</v>
      </c>
      <c r="C1031" t="s">
        <v>782</v>
      </c>
      <c r="E1031" t="s">
        <v>630</v>
      </c>
      <c r="F1031" s="3">
        <v>800</v>
      </c>
      <c r="G1031" s="1" t="e">
        <v>#NULL!</v>
      </c>
      <c r="H1031" s="3">
        <v>40</v>
      </c>
      <c r="I1031" s="2">
        <v>5</v>
      </c>
      <c r="J1031" s="3">
        <v>0</v>
      </c>
      <c r="K1031" s="3">
        <v>1</v>
      </c>
      <c r="L1031" s="3">
        <v>0</v>
      </c>
      <c r="M1031" s="3">
        <v>0</v>
      </c>
      <c r="N1031" s="3">
        <v>0</v>
      </c>
      <c r="O1031" s="3">
        <v>0</v>
      </c>
      <c r="P1031" t="b">
        <f>ISBLANK(E1031)</f>
        <v>0</v>
      </c>
      <c r="Q1031" t="b">
        <f>ISERROR(J1031)</f>
        <v>0</v>
      </c>
      <c r="R1031" t="b">
        <f>ISERROR(K1031)</f>
        <v>0</v>
      </c>
      <c r="S1031" t="b">
        <f>ISERROR(G1031)</f>
        <v>1</v>
      </c>
      <c r="T1031" t="b">
        <f>ISERROR(I1031)</f>
        <v>0</v>
      </c>
      <c r="U1031" t="b">
        <f>OR(P1031:T1031)</f>
        <v>1</v>
      </c>
      <c r="W1031" s="3">
        <f>SUM(L1031:O1031)</f>
        <v>0</v>
      </c>
      <c r="Y1031" t="s">
        <v>1721</v>
      </c>
      <c r="Z1031" t="s">
        <v>1698</v>
      </c>
      <c r="AA1031" t="s">
        <v>630</v>
      </c>
      <c r="AH1031">
        <f>FIND(" en ",C1031)</f>
        <v>8</v>
      </c>
      <c r="AI1031" t="str">
        <f>MID(C1031,AH1031+4,9999)</f>
        <v>Goya</v>
      </c>
      <c r="AJ1031" t="str">
        <f>AI1031&amp;" "&amp;D1031&amp;", Madrid, Spain"</f>
        <v>Goya , Madrid, Spain</v>
      </c>
    </row>
    <row r="1032" spans="1:36" x14ac:dyDescent="0.35">
      <c r="A1032" s="3">
        <v>990</v>
      </c>
      <c r="B1032" t="s">
        <v>628</v>
      </c>
      <c r="C1032" t="s">
        <v>664</v>
      </c>
      <c r="E1032" t="s">
        <v>630</v>
      </c>
      <c r="F1032" s="3">
        <v>2380</v>
      </c>
      <c r="G1032" s="3">
        <v>3</v>
      </c>
      <c r="H1032" s="3">
        <v>184</v>
      </c>
      <c r="I1032" s="2">
        <v>5</v>
      </c>
      <c r="J1032" s="3">
        <v>1</v>
      </c>
      <c r="K1032" s="3">
        <v>1</v>
      </c>
      <c r="L1032" s="3">
        <v>0</v>
      </c>
      <c r="M1032" s="3">
        <v>0</v>
      </c>
      <c r="N1032" s="3">
        <v>0</v>
      </c>
      <c r="O1032" s="3">
        <v>0</v>
      </c>
      <c r="P1032" t="b">
        <f>ISBLANK(E1032)</f>
        <v>0</v>
      </c>
      <c r="Q1032" t="b">
        <f>ISERROR(J1032)</f>
        <v>0</v>
      </c>
      <c r="R1032" t="b">
        <f>ISERROR(K1032)</f>
        <v>0</v>
      </c>
      <c r="S1032" t="b">
        <f>ISERROR(G1032)</f>
        <v>0</v>
      </c>
      <c r="T1032" t="b">
        <f>ISERROR(I1032)</f>
        <v>0</v>
      </c>
      <c r="U1032" t="b">
        <f>OR(P1032:T1032)</f>
        <v>0</v>
      </c>
      <c r="W1032" s="3">
        <f>SUM(L1032:O1032)</f>
        <v>0</v>
      </c>
      <c r="Y1032" t="s">
        <v>1697</v>
      </c>
      <c r="Z1032" t="s">
        <v>1698</v>
      </c>
      <c r="AA1032" t="s">
        <v>1699</v>
      </c>
      <c r="AB1032" t="s">
        <v>1700</v>
      </c>
      <c r="AC1032" t="s">
        <v>2250</v>
      </c>
      <c r="AH1032">
        <f>FIND(" en ",C1032)</f>
        <v>5</v>
      </c>
      <c r="AI1032" t="str">
        <f>MID(C1032,AH1032+4,9999)</f>
        <v>calle de Ayala</v>
      </c>
      <c r="AJ1032" t="str">
        <f>AI1032&amp;" "&amp;D1032&amp;", Madrid, Spain"</f>
        <v>calle de Ayala , Madrid, Spain</v>
      </c>
    </row>
    <row r="1033" spans="1:36" x14ac:dyDescent="0.35">
      <c r="A1033" s="3">
        <v>994</v>
      </c>
      <c r="B1033" t="s">
        <v>628</v>
      </c>
      <c r="C1033" t="s">
        <v>638</v>
      </c>
      <c r="E1033" t="s">
        <v>630</v>
      </c>
      <c r="F1033" s="3">
        <v>2500</v>
      </c>
      <c r="G1033" s="3">
        <v>3</v>
      </c>
      <c r="H1033" s="3">
        <v>190</v>
      </c>
      <c r="I1033" s="2">
        <v>8</v>
      </c>
      <c r="J1033" s="3">
        <v>0</v>
      </c>
      <c r="K1033" s="3">
        <v>1</v>
      </c>
      <c r="L1033" s="3">
        <v>0</v>
      </c>
      <c r="M1033" s="3">
        <v>0</v>
      </c>
      <c r="N1033" s="3">
        <v>0</v>
      </c>
      <c r="O1033" s="3">
        <v>0</v>
      </c>
      <c r="P1033" t="b">
        <f>ISBLANK(E1033)</f>
        <v>0</v>
      </c>
      <c r="Q1033" t="b">
        <f>ISERROR(J1033)</f>
        <v>0</v>
      </c>
      <c r="R1033" t="b">
        <f>ISERROR(K1033)</f>
        <v>0</v>
      </c>
      <c r="S1033" t="b">
        <f>ISERROR(G1033)</f>
        <v>0</v>
      </c>
      <c r="T1033" t="b">
        <f>ISERROR(I1033)</f>
        <v>0</v>
      </c>
      <c r="U1033" t="b">
        <f>OR(P1033:T1033)</f>
        <v>0</v>
      </c>
      <c r="W1033" s="3">
        <f>SUM(L1033:O1033)</f>
        <v>0</v>
      </c>
      <c r="Y1033" t="s">
        <v>1697</v>
      </c>
      <c r="Z1033" t="s">
        <v>1698</v>
      </c>
      <c r="AA1033" t="s">
        <v>630</v>
      </c>
      <c r="AH1033">
        <f>FIND(" en ",C1033)</f>
        <v>5</v>
      </c>
      <c r="AI1033" t="str">
        <f>MID(C1033,AH1033+4,9999)</f>
        <v>Goya</v>
      </c>
      <c r="AJ1033" t="str">
        <f>AI1033&amp;" "&amp;D1033&amp;", Madrid, Spain"</f>
        <v>Goya , Madrid, Spain</v>
      </c>
    </row>
    <row r="1034" spans="1:36" x14ac:dyDescent="0.35">
      <c r="A1034" s="3">
        <v>995</v>
      </c>
      <c r="B1034" t="s">
        <v>628</v>
      </c>
      <c r="C1034" t="s">
        <v>707</v>
      </c>
      <c r="E1034" t="s">
        <v>630</v>
      </c>
      <c r="F1034" s="3">
        <v>2500</v>
      </c>
      <c r="G1034" s="3">
        <v>3</v>
      </c>
      <c r="H1034" s="3">
        <v>165</v>
      </c>
      <c r="I1034" s="2">
        <v>2</v>
      </c>
      <c r="J1034" s="3">
        <v>1</v>
      </c>
      <c r="K1034" s="3">
        <v>1</v>
      </c>
      <c r="L1034" s="3">
        <v>0</v>
      </c>
      <c r="M1034" s="3">
        <v>0</v>
      </c>
      <c r="N1034" s="3">
        <v>0</v>
      </c>
      <c r="O1034" s="3">
        <v>0</v>
      </c>
      <c r="P1034" t="b">
        <f>ISBLANK(E1034)</f>
        <v>0</v>
      </c>
      <c r="Q1034" t="b">
        <f>ISERROR(J1034)</f>
        <v>0</v>
      </c>
      <c r="R1034" t="b">
        <f>ISERROR(K1034)</f>
        <v>0</v>
      </c>
      <c r="S1034" t="b">
        <f>ISERROR(G1034)</f>
        <v>0</v>
      </c>
      <c r="T1034" t="b">
        <f>ISERROR(I1034)</f>
        <v>0</v>
      </c>
      <c r="U1034" t="b">
        <f>OR(P1034:T1034)</f>
        <v>0</v>
      </c>
      <c r="W1034" s="3">
        <f>SUM(L1034:O1034)</f>
        <v>0</v>
      </c>
      <c r="Y1034" t="s">
        <v>1697</v>
      </c>
      <c r="Z1034" t="s">
        <v>1698</v>
      </c>
      <c r="AA1034" t="s">
        <v>1699</v>
      </c>
      <c r="AB1034" t="s">
        <v>2241</v>
      </c>
      <c r="AC1034" t="s">
        <v>2242</v>
      </c>
      <c r="AH1034">
        <f>FIND(" en ",C1034)</f>
        <v>5</v>
      </c>
      <c r="AI1034" t="str">
        <f>MID(C1034,AH1034+4,9999)</f>
        <v>calle General Pardiñas</v>
      </c>
      <c r="AJ1034" t="str">
        <f>AI1034&amp;" "&amp;D1034&amp;", Madrid, Spain"</f>
        <v>calle General Pardiñas , Madrid, Spain</v>
      </c>
    </row>
    <row r="1035" spans="1:36" x14ac:dyDescent="0.35">
      <c r="A1035" s="3">
        <v>996</v>
      </c>
      <c r="B1035" t="s">
        <v>628</v>
      </c>
      <c r="C1035" t="s">
        <v>643</v>
      </c>
      <c r="E1035" t="s">
        <v>630</v>
      </c>
      <c r="F1035" s="3">
        <v>1600</v>
      </c>
      <c r="G1035" s="3">
        <v>1</v>
      </c>
      <c r="H1035" s="3">
        <v>65</v>
      </c>
      <c r="I1035" s="2">
        <v>6</v>
      </c>
      <c r="J1035" s="3">
        <v>1</v>
      </c>
      <c r="K1035" s="3">
        <v>1</v>
      </c>
      <c r="L1035" s="3">
        <v>1</v>
      </c>
      <c r="M1035" s="3">
        <v>0</v>
      </c>
      <c r="N1035" s="3">
        <v>0</v>
      </c>
      <c r="O1035" s="3">
        <v>0</v>
      </c>
      <c r="P1035" t="b">
        <f>ISBLANK(E1035)</f>
        <v>0</v>
      </c>
      <c r="Q1035" t="b">
        <f>ISERROR(J1035)</f>
        <v>0</v>
      </c>
      <c r="R1035" t="b">
        <f>ISERROR(K1035)</f>
        <v>0</v>
      </c>
      <c r="S1035" t="b">
        <f>ISERROR(G1035)</f>
        <v>0</v>
      </c>
      <c r="T1035" t="b">
        <f>ISERROR(I1035)</f>
        <v>0</v>
      </c>
      <c r="U1035" t="b">
        <f>OR(P1035:T1035)</f>
        <v>0</v>
      </c>
      <c r="W1035" s="3">
        <f>SUM(L1035:O1035)</f>
        <v>1</v>
      </c>
      <c r="Y1035" t="s">
        <v>1710</v>
      </c>
      <c r="Z1035" t="s">
        <v>1698</v>
      </c>
      <c r="AA1035" t="s">
        <v>630</v>
      </c>
      <c r="AH1035">
        <f>FIND(" en ",C1035)</f>
        <v>6</v>
      </c>
      <c r="AI1035" t="str">
        <f>MID(C1035,AH1035+4,9999)</f>
        <v>Goya</v>
      </c>
      <c r="AJ1035" t="str">
        <f>AI1035&amp;" "&amp;D1035&amp;", Madrid, Spain"</f>
        <v>Goya , Madrid, Spain</v>
      </c>
    </row>
    <row r="1036" spans="1:36" x14ac:dyDescent="0.35">
      <c r="A1036" s="3">
        <v>999</v>
      </c>
      <c r="B1036" t="s">
        <v>628</v>
      </c>
      <c r="C1036" t="s">
        <v>684</v>
      </c>
      <c r="D1036" t="s">
        <v>787</v>
      </c>
      <c r="E1036" t="s">
        <v>630</v>
      </c>
      <c r="F1036" s="3">
        <v>1800</v>
      </c>
      <c r="G1036" s="3">
        <v>3</v>
      </c>
      <c r="H1036" s="3">
        <v>101</v>
      </c>
      <c r="I1036" s="2">
        <v>3</v>
      </c>
      <c r="J1036" s="3">
        <v>1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  <c r="P1036" t="b">
        <f>ISBLANK(E1036)</f>
        <v>0</v>
      </c>
      <c r="Q1036" t="b">
        <f>ISERROR(J1036)</f>
        <v>0</v>
      </c>
      <c r="R1036" t="b">
        <f>ISERROR(K1036)</f>
        <v>0</v>
      </c>
      <c r="S1036" t="b">
        <f>ISERROR(G1036)</f>
        <v>0</v>
      </c>
      <c r="T1036" t="b">
        <f>ISERROR(I1036)</f>
        <v>0</v>
      </c>
      <c r="U1036" t="b">
        <f>OR(P1036:T1036)</f>
        <v>0</v>
      </c>
      <c r="W1036" s="3">
        <f>SUM(L1036:O1036)</f>
        <v>0</v>
      </c>
      <c r="Y1036" t="s">
        <v>1697</v>
      </c>
      <c r="Z1036" t="s">
        <v>1698</v>
      </c>
      <c r="AA1036" t="s">
        <v>1699</v>
      </c>
      <c r="AB1036" t="s">
        <v>1700</v>
      </c>
      <c r="AC1036" t="s">
        <v>1952</v>
      </c>
      <c r="AH1036">
        <f>FIND(" en ",C1036)</f>
        <v>5</v>
      </c>
      <c r="AI1036" t="str">
        <f>MID(C1036,AH1036+4,9999)</f>
        <v>calle de Alcalá</v>
      </c>
      <c r="AJ1036" t="str">
        <f>AI1036&amp;" "&amp;D1036&amp;", Madrid, Spain"</f>
        <v>calle de Alcalá 150, Madrid, Spain</v>
      </c>
    </row>
    <row r="1037" spans="1:36" x14ac:dyDescent="0.35">
      <c r="A1037" s="3">
        <v>1006</v>
      </c>
      <c r="B1037" t="s">
        <v>628</v>
      </c>
      <c r="C1037" t="s">
        <v>638</v>
      </c>
      <c r="E1037" t="s">
        <v>630</v>
      </c>
      <c r="F1037" s="3">
        <v>3800</v>
      </c>
      <c r="G1037" s="3">
        <v>2</v>
      </c>
      <c r="H1037" s="3">
        <v>110</v>
      </c>
      <c r="I1037" s="2">
        <v>5</v>
      </c>
      <c r="J1037" s="3">
        <v>1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  <c r="P1037" t="b">
        <f>ISBLANK(E1037)</f>
        <v>0</v>
      </c>
      <c r="Q1037" t="b">
        <f>ISERROR(J1037)</f>
        <v>0</v>
      </c>
      <c r="R1037" t="b">
        <f>ISERROR(K1037)</f>
        <v>0</v>
      </c>
      <c r="S1037" t="b">
        <f>ISERROR(G1037)</f>
        <v>0</v>
      </c>
      <c r="T1037" t="b">
        <f>ISERROR(I1037)</f>
        <v>0</v>
      </c>
      <c r="U1037" t="b">
        <f>OR(P1037:T1037)</f>
        <v>0</v>
      </c>
      <c r="W1037" s="3">
        <f>SUM(L1037:O1037)</f>
        <v>0</v>
      </c>
      <c r="Y1037" t="s">
        <v>1697</v>
      </c>
      <c r="Z1037" t="s">
        <v>1698</v>
      </c>
      <c r="AA1037" t="s">
        <v>630</v>
      </c>
      <c r="AH1037">
        <f>FIND(" en ",C1037)</f>
        <v>5</v>
      </c>
      <c r="AI1037" t="str">
        <f>MID(C1037,AH1037+4,9999)</f>
        <v>Goya</v>
      </c>
      <c r="AJ1037" t="str">
        <f>AI1037&amp;" "&amp;D1037&amp;", Madrid, Spain"</f>
        <v>Goya , Madrid, Spain</v>
      </c>
    </row>
    <row r="1038" spans="1:36" x14ac:dyDescent="0.35">
      <c r="A1038" s="3">
        <v>1007</v>
      </c>
      <c r="B1038" t="s">
        <v>628</v>
      </c>
      <c r="C1038" t="s">
        <v>638</v>
      </c>
      <c r="E1038" t="s">
        <v>630</v>
      </c>
      <c r="F1038" s="3">
        <v>1500</v>
      </c>
      <c r="G1038" s="3">
        <v>2</v>
      </c>
      <c r="H1038" s="3">
        <v>110</v>
      </c>
      <c r="I1038" s="2">
        <v>4</v>
      </c>
      <c r="J1038" s="3">
        <v>1</v>
      </c>
      <c r="K1038" s="3">
        <v>1</v>
      </c>
      <c r="L1038" s="3">
        <v>0</v>
      </c>
      <c r="M1038" s="3">
        <v>0</v>
      </c>
      <c r="N1038" s="3">
        <v>0</v>
      </c>
      <c r="O1038" s="3">
        <v>0</v>
      </c>
      <c r="P1038" t="b">
        <f>ISBLANK(E1038)</f>
        <v>0</v>
      </c>
      <c r="Q1038" t="b">
        <f>ISERROR(J1038)</f>
        <v>0</v>
      </c>
      <c r="R1038" t="b">
        <f>ISERROR(K1038)</f>
        <v>0</v>
      </c>
      <c r="S1038" t="b">
        <f>ISERROR(G1038)</f>
        <v>0</v>
      </c>
      <c r="T1038" t="b">
        <f>ISERROR(I1038)</f>
        <v>0</v>
      </c>
      <c r="U1038" t="b">
        <f>OR(P1038:T1038)</f>
        <v>0</v>
      </c>
      <c r="W1038" s="3">
        <f>SUM(L1038:O1038)</f>
        <v>0</v>
      </c>
      <c r="Y1038" t="s">
        <v>1697</v>
      </c>
      <c r="Z1038" t="s">
        <v>1698</v>
      </c>
      <c r="AA1038" t="s">
        <v>630</v>
      </c>
      <c r="AH1038">
        <f>FIND(" en ",C1038)</f>
        <v>5</v>
      </c>
      <c r="AI1038" t="str">
        <f>MID(C1038,AH1038+4,9999)</f>
        <v>Goya</v>
      </c>
      <c r="AJ1038" t="str">
        <f>AI1038&amp;" "&amp;D1038&amp;", Madrid, Spain"</f>
        <v>Goya , Madrid, Spain</v>
      </c>
    </row>
    <row r="1039" spans="1:36" x14ac:dyDescent="0.35">
      <c r="A1039" s="3">
        <v>1010</v>
      </c>
      <c r="B1039" t="s">
        <v>628</v>
      </c>
      <c r="C1039" t="s">
        <v>643</v>
      </c>
      <c r="E1039" t="s">
        <v>630</v>
      </c>
      <c r="F1039" s="3">
        <v>3300</v>
      </c>
      <c r="G1039" s="3">
        <v>3</v>
      </c>
      <c r="H1039" s="3">
        <v>130</v>
      </c>
      <c r="I1039" s="2">
        <v>6</v>
      </c>
      <c r="J1039" s="3">
        <v>1</v>
      </c>
      <c r="K1039" s="3">
        <v>1</v>
      </c>
      <c r="L1039" s="3">
        <v>1</v>
      </c>
      <c r="M1039" s="3">
        <v>0</v>
      </c>
      <c r="N1039" s="3">
        <v>0</v>
      </c>
      <c r="O1039" s="3">
        <v>0</v>
      </c>
      <c r="P1039" t="b">
        <f>ISBLANK(E1039)</f>
        <v>0</v>
      </c>
      <c r="Q1039" t="b">
        <f>ISERROR(J1039)</f>
        <v>0</v>
      </c>
      <c r="R1039" t="b">
        <f>ISERROR(K1039)</f>
        <v>0</v>
      </c>
      <c r="S1039" t="b">
        <f>ISERROR(G1039)</f>
        <v>0</v>
      </c>
      <c r="T1039" t="b">
        <f>ISERROR(I1039)</f>
        <v>0</v>
      </c>
      <c r="U1039" t="b">
        <f>OR(P1039:T1039)</f>
        <v>0</v>
      </c>
      <c r="W1039" s="3">
        <f>SUM(L1039:O1039)</f>
        <v>1</v>
      </c>
      <c r="Y1039" t="s">
        <v>1710</v>
      </c>
      <c r="Z1039" t="s">
        <v>1698</v>
      </c>
      <c r="AA1039" t="s">
        <v>630</v>
      </c>
      <c r="AH1039">
        <f>FIND(" en ",C1039)</f>
        <v>6</v>
      </c>
      <c r="AI1039" t="str">
        <f>MID(C1039,AH1039+4,9999)</f>
        <v>Goya</v>
      </c>
      <c r="AJ1039" t="str">
        <f>AI1039&amp;" "&amp;D1039&amp;", Madrid, Spain"</f>
        <v>Goya , Madrid, Spain</v>
      </c>
    </row>
    <row r="1040" spans="1:36" x14ac:dyDescent="0.35">
      <c r="A1040" s="3">
        <v>1027</v>
      </c>
      <c r="B1040" t="s">
        <v>628</v>
      </c>
      <c r="C1040" t="s">
        <v>643</v>
      </c>
      <c r="E1040" t="s">
        <v>630</v>
      </c>
      <c r="F1040" s="3">
        <v>1850</v>
      </c>
      <c r="G1040" s="3">
        <v>2</v>
      </c>
      <c r="H1040" s="3">
        <v>90</v>
      </c>
      <c r="I1040" s="2">
        <v>7</v>
      </c>
      <c r="J1040" s="3">
        <v>1</v>
      </c>
      <c r="K1040" s="3">
        <v>1</v>
      </c>
      <c r="L1040" s="3">
        <v>1</v>
      </c>
      <c r="M1040" s="3">
        <v>0</v>
      </c>
      <c r="N1040" s="3">
        <v>0</v>
      </c>
      <c r="O1040" s="3">
        <v>0</v>
      </c>
      <c r="P1040" t="b">
        <f>ISBLANK(E1040)</f>
        <v>0</v>
      </c>
      <c r="Q1040" t="b">
        <f>ISERROR(J1040)</f>
        <v>0</v>
      </c>
      <c r="R1040" t="b">
        <f>ISERROR(K1040)</f>
        <v>0</v>
      </c>
      <c r="S1040" t="b">
        <f>ISERROR(G1040)</f>
        <v>0</v>
      </c>
      <c r="T1040" t="b">
        <f>ISERROR(I1040)</f>
        <v>0</v>
      </c>
      <c r="U1040" t="b">
        <f>OR(P1040:T1040)</f>
        <v>0</v>
      </c>
      <c r="W1040" s="3">
        <f>SUM(L1040:O1040)</f>
        <v>1</v>
      </c>
      <c r="Y1040" t="s">
        <v>1710</v>
      </c>
      <c r="Z1040" t="s">
        <v>1698</v>
      </c>
      <c r="AA1040" t="s">
        <v>630</v>
      </c>
      <c r="AH1040">
        <f>FIND(" en ",C1040)</f>
        <v>6</v>
      </c>
      <c r="AI1040" t="str">
        <f>MID(C1040,AH1040+4,9999)</f>
        <v>Goya</v>
      </c>
      <c r="AJ1040" t="str">
        <f>AI1040&amp;" "&amp;D1040&amp;", Madrid, Spain"</f>
        <v>Goya , Madrid, Spain</v>
      </c>
    </row>
    <row r="1041" spans="1:36" x14ac:dyDescent="0.35">
      <c r="A1041" s="3">
        <v>708</v>
      </c>
      <c r="B1041" t="s">
        <v>628</v>
      </c>
      <c r="C1041" t="s">
        <v>636</v>
      </c>
      <c r="E1041" t="s">
        <v>637</v>
      </c>
      <c r="F1041" s="3">
        <v>1200</v>
      </c>
      <c r="G1041" s="3">
        <v>4</v>
      </c>
      <c r="H1041" s="3">
        <v>98</v>
      </c>
      <c r="I1041" s="2">
        <v>1</v>
      </c>
      <c r="J1041" s="3">
        <v>1</v>
      </c>
      <c r="K1041" s="3">
        <v>1</v>
      </c>
      <c r="L1041" s="3">
        <v>0</v>
      </c>
      <c r="M1041" s="3">
        <v>0</v>
      </c>
      <c r="N1041" s="3">
        <v>0</v>
      </c>
      <c r="O1041" s="3">
        <v>0</v>
      </c>
      <c r="P1041" t="b">
        <f>ISBLANK(E1041)</f>
        <v>0</v>
      </c>
      <c r="Q1041" t="b">
        <f>ISERROR(J1041)</f>
        <v>0</v>
      </c>
      <c r="R1041" t="b">
        <f>ISERROR(K1041)</f>
        <v>0</v>
      </c>
      <c r="S1041" t="b">
        <f>ISERROR(G1041)</f>
        <v>0</v>
      </c>
      <c r="T1041" t="b">
        <f>ISERROR(I1041)</f>
        <v>0</v>
      </c>
      <c r="U1041" t="b">
        <f>OR(P1041:T1041)</f>
        <v>0</v>
      </c>
      <c r="W1041" s="3">
        <f>SUM(L1041:O1041)</f>
        <v>0</v>
      </c>
      <c r="Y1041" t="s">
        <v>1697</v>
      </c>
      <c r="Z1041" t="s">
        <v>1698</v>
      </c>
      <c r="AA1041" t="s">
        <v>1699</v>
      </c>
      <c r="AB1041" t="s">
        <v>2225</v>
      </c>
      <c r="AC1041" t="s">
        <v>2226</v>
      </c>
      <c r="AH1041">
        <f>FIND(" en ",C1041)</f>
        <v>5</v>
      </c>
      <c r="AI1041" t="str">
        <f>MID(C1041,AH1041+4,9999)</f>
        <v>calle francisco santos</v>
      </c>
      <c r="AJ1041" t="str">
        <f>AI1041&amp;" "&amp;D1041&amp;", Madrid, Spain"</f>
        <v>calle francisco santos , Madrid, Spain</v>
      </c>
    </row>
    <row r="1042" spans="1:36" x14ac:dyDescent="0.35">
      <c r="A1042" s="3">
        <v>718</v>
      </c>
      <c r="B1042" t="s">
        <v>628</v>
      </c>
      <c r="C1042" t="s">
        <v>644</v>
      </c>
      <c r="D1042" t="s">
        <v>645</v>
      </c>
      <c r="E1042" t="s">
        <v>637</v>
      </c>
      <c r="F1042" s="3">
        <v>695</v>
      </c>
      <c r="G1042" s="1" t="e">
        <v>#NULL!</v>
      </c>
      <c r="H1042" s="3">
        <v>35</v>
      </c>
      <c r="I1042" s="2">
        <v>1</v>
      </c>
      <c r="J1042" s="3">
        <v>1</v>
      </c>
      <c r="K1042" s="3">
        <v>1</v>
      </c>
      <c r="L1042" s="3">
        <v>0</v>
      </c>
      <c r="M1042" s="3">
        <v>0</v>
      </c>
      <c r="N1042" s="3">
        <v>0</v>
      </c>
      <c r="O1042" s="3">
        <v>0</v>
      </c>
      <c r="P1042" t="b">
        <f>ISBLANK(E1042)</f>
        <v>0</v>
      </c>
      <c r="Q1042" t="b">
        <f>ISERROR(J1042)</f>
        <v>0</v>
      </c>
      <c r="R1042" t="b">
        <f>ISERROR(K1042)</f>
        <v>0</v>
      </c>
      <c r="S1042" t="b">
        <f>ISERROR(G1042)</f>
        <v>1</v>
      </c>
      <c r="T1042" t="b">
        <f>ISERROR(I1042)</f>
        <v>0</v>
      </c>
      <c r="U1042" t="b">
        <f>OR(P1042:T1042)</f>
        <v>1</v>
      </c>
      <c r="W1042" s="3">
        <f>SUM(L1042:O1042)</f>
        <v>0</v>
      </c>
      <c r="Y1042" t="s">
        <v>1721</v>
      </c>
      <c r="Z1042" t="s">
        <v>1698</v>
      </c>
      <c r="AA1042" t="s">
        <v>1699</v>
      </c>
      <c r="AB1042" t="s">
        <v>1708</v>
      </c>
      <c r="AC1042" t="s">
        <v>150</v>
      </c>
      <c r="AD1042" t="s">
        <v>1700</v>
      </c>
      <c r="AE1042" t="s">
        <v>2230</v>
      </c>
      <c r="AH1042">
        <f>FIND(" en ",C1042)</f>
        <v>8</v>
      </c>
      <c r="AI1042" t="str">
        <f>MID(C1042,AH1042+4,9999)</f>
        <v>calle del Pilar de Zaragoza</v>
      </c>
      <c r="AJ1042" t="str">
        <f>AI1042&amp;" "&amp;D1042&amp;", Madrid, Spain"</f>
        <v>calle del Pilar de Zaragoza 75, Madrid, Spain</v>
      </c>
    </row>
    <row r="1043" spans="1:36" x14ac:dyDescent="0.35">
      <c r="A1043" s="3">
        <v>724</v>
      </c>
      <c r="B1043" t="s">
        <v>628</v>
      </c>
      <c r="C1043" t="s">
        <v>650</v>
      </c>
      <c r="D1043" t="s">
        <v>21</v>
      </c>
      <c r="E1043" t="s">
        <v>637</v>
      </c>
      <c r="F1043" s="3">
        <v>1550</v>
      </c>
      <c r="G1043" s="3">
        <v>1</v>
      </c>
      <c r="H1043" s="3">
        <v>63</v>
      </c>
      <c r="I1043" s="2">
        <v>0</v>
      </c>
      <c r="J1043" s="3">
        <v>0</v>
      </c>
      <c r="K1043" s="3">
        <v>1</v>
      </c>
      <c r="L1043" s="3">
        <v>0</v>
      </c>
      <c r="M1043" s="3">
        <v>0</v>
      </c>
      <c r="N1043" s="3">
        <v>0</v>
      </c>
      <c r="O1043" s="3">
        <v>0</v>
      </c>
      <c r="P1043" t="b">
        <f>ISBLANK(E1043)</f>
        <v>0</v>
      </c>
      <c r="Q1043" t="b">
        <f>ISERROR(J1043)</f>
        <v>0</v>
      </c>
      <c r="R1043" t="b">
        <f>ISERROR(K1043)</f>
        <v>0</v>
      </c>
      <c r="S1043" t="b">
        <f>ISERROR(G1043)</f>
        <v>0</v>
      </c>
      <c r="T1043" t="b">
        <f>ISERROR(I1043)</f>
        <v>0</v>
      </c>
      <c r="U1043" t="b">
        <f>OR(P1043:T1043)</f>
        <v>0</v>
      </c>
      <c r="W1043" s="3">
        <f>SUM(L1043:O1043)</f>
        <v>0</v>
      </c>
      <c r="Y1043" t="s">
        <v>1697</v>
      </c>
      <c r="Z1043" t="s">
        <v>1698</v>
      </c>
      <c r="AA1043" t="s">
        <v>1699</v>
      </c>
      <c r="AB1043" t="s">
        <v>2237</v>
      </c>
      <c r="AH1043">
        <f>FIND(" en ",C1043)</f>
        <v>5</v>
      </c>
      <c r="AI1043" t="str">
        <f>MID(C1043,AH1043+4,9999)</f>
        <v>calle Iriarte</v>
      </c>
      <c r="AJ1043" t="str">
        <f>AI1043&amp;" "&amp;D1043&amp;", Madrid, Spain"</f>
        <v>calle Iriarte 4, Madrid, Spain</v>
      </c>
    </row>
    <row r="1044" spans="1:36" x14ac:dyDescent="0.35">
      <c r="A1044" s="3">
        <v>726</v>
      </c>
      <c r="B1044" t="s">
        <v>628</v>
      </c>
      <c r="C1044" t="s">
        <v>651</v>
      </c>
      <c r="D1044" t="s">
        <v>21</v>
      </c>
      <c r="E1044" t="s">
        <v>637</v>
      </c>
      <c r="F1044" s="3">
        <v>1450</v>
      </c>
      <c r="G1044" s="3">
        <v>1</v>
      </c>
      <c r="H1044" s="3">
        <v>60</v>
      </c>
      <c r="I1044" s="2">
        <v>1</v>
      </c>
      <c r="J1044" s="3">
        <v>0</v>
      </c>
      <c r="K1044" s="3">
        <v>1</v>
      </c>
      <c r="L1044" s="3">
        <v>0</v>
      </c>
      <c r="M1044" s="3">
        <v>0</v>
      </c>
      <c r="N1044" s="3">
        <v>0</v>
      </c>
      <c r="O1044" s="3">
        <v>0</v>
      </c>
      <c r="P1044" t="b">
        <f>ISBLANK(E1044)</f>
        <v>0</v>
      </c>
      <c r="Q1044" t="b">
        <f>ISERROR(J1044)</f>
        <v>0</v>
      </c>
      <c r="R1044" t="b">
        <f>ISERROR(K1044)</f>
        <v>0</v>
      </c>
      <c r="S1044" t="b">
        <f>ISERROR(G1044)</f>
        <v>0</v>
      </c>
      <c r="T1044" t="b">
        <f>ISERROR(I1044)</f>
        <v>0</v>
      </c>
      <c r="U1044" t="b">
        <f>OR(P1044:T1044)</f>
        <v>0</v>
      </c>
      <c r="W1044" s="3">
        <f>SUM(L1044:O1044)</f>
        <v>0</v>
      </c>
      <c r="Y1044" t="s">
        <v>1697</v>
      </c>
      <c r="Z1044" t="s">
        <v>1698</v>
      </c>
      <c r="AA1044" t="s">
        <v>1699</v>
      </c>
      <c r="AB1044" t="s">
        <v>2238</v>
      </c>
      <c r="AH1044">
        <f>FIND(" en ",C1044)</f>
        <v>5</v>
      </c>
      <c r="AI1044" t="str">
        <f>MID(C1044,AH1044+4,9999)</f>
        <v>calle iriarte</v>
      </c>
      <c r="AJ1044" t="str">
        <f>AI1044&amp;" "&amp;D1044&amp;", Madrid, Spain"</f>
        <v>calle iriarte 4, Madrid, Spain</v>
      </c>
    </row>
    <row r="1045" spans="1:36" x14ac:dyDescent="0.35">
      <c r="A1045" s="3">
        <v>727</v>
      </c>
      <c r="B1045" t="s">
        <v>628</v>
      </c>
      <c r="C1045" t="s">
        <v>652</v>
      </c>
      <c r="D1045" t="s">
        <v>126</v>
      </c>
      <c r="E1045" t="s">
        <v>637</v>
      </c>
      <c r="F1045" s="3">
        <v>850</v>
      </c>
      <c r="G1045" s="3">
        <v>1</v>
      </c>
      <c r="H1045" s="3">
        <v>40</v>
      </c>
      <c r="I1045" s="2">
        <v>0</v>
      </c>
      <c r="J1045" s="3">
        <v>0</v>
      </c>
      <c r="K1045" s="3">
        <v>1</v>
      </c>
      <c r="L1045" s="3">
        <v>0</v>
      </c>
      <c r="M1045" s="3">
        <v>0</v>
      </c>
      <c r="N1045" s="3">
        <v>0</v>
      </c>
      <c r="O1045" s="3">
        <v>0</v>
      </c>
      <c r="P1045" t="b">
        <f>ISBLANK(E1045)</f>
        <v>0</v>
      </c>
      <c r="Q1045" t="b">
        <f>ISERROR(J1045)</f>
        <v>0</v>
      </c>
      <c r="R1045" t="b">
        <f>ISERROR(K1045)</f>
        <v>0</v>
      </c>
      <c r="S1045" t="b">
        <f>ISERROR(G1045)</f>
        <v>0</v>
      </c>
      <c r="T1045" t="b">
        <f>ISERROR(I1045)</f>
        <v>0</v>
      </c>
      <c r="U1045" t="b">
        <f>OR(P1045:T1045)</f>
        <v>0</v>
      </c>
      <c r="W1045" s="3">
        <f>SUM(L1045:O1045)</f>
        <v>0</v>
      </c>
      <c r="Y1045" t="s">
        <v>1697</v>
      </c>
      <c r="Z1045" t="s">
        <v>1698</v>
      </c>
      <c r="AA1045" t="s">
        <v>1699</v>
      </c>
      <c r="AB1045" t="s">
        <v>2239</v>
      </c>
      <c r="AC1045" t="s">
        <v>1708</v>
      </c>
      <c r="AD1045" t="s">
        <v>1824</v>
      </c>
      <c r="AH1045">
        <f>FIND(" en ",C1045)</f>
        <v>5</v>
      </c>
      <c r="AI1045" t="str">
        <f>MID(C1045,AH1045+4,9999)</f>
        <v>calle Ferrer del Río</v>
      </c>
      <c r="AJ1045" t="str">
        <f>AI1045&amp;" "&amp;D1045&amp;", Madrid, Spain"</f>
        <v>calle Ferrer del Río 22, Madrid, Spain</v>
      </c>
    </row>
    <row r="1046" spans="1:36" x14ac:dyDescent="0.35">
      <c r="A1046" s="3">
        <v>732</v>
      </c>
      <c r="B1046" t="s">
        <v>628</v>
      </c>
      <c r="C1046" t="s">
        <v>657</v>
      </c>
      <c r="E1046" t="s">
        <v>637</v>
      </c>
      <c r="F1046" s="3">
        <v>950</v>
      </c>
      <c r="G1046" s="3">
        <v>2</v>
      </c>
      <c r="H1046" s="3">
        <v>72</v>
      </c>
      <c r="I1046" s="2">
        <v>3</v>
      </c>
      <c r="J1046" s="3">
        <v>1</v>
      </c>
      <c r="K1046" s="3">
        <v>1</v>
      </c>
      <c r="L1046" s="3">
        <v>0</v>
      </c>
      <c r="M1046" s="3">
        <v>0</v>
      </c>
      <c r="N1046" s="3">
        <v>0</v>
      </c>
      <c r="O1046" s="3">
        <v>0</v>
      </c>
      <c r="P1046" t="b">
        <f>ISBLANK(E1046)</f>
        <v>0</v>
      </c>
      <c r="Q1046" t="b">
        <f>ISERROR(J1046)</f>
        <v>0</v>
      </c>
      <c r="R1046" t="b">
        <f>ISERROR(K1046)</f>
        <v>0</v>
      </c>
      <c r="S1046" t="b">
        <f>ISERROR(G1046)</f>
        <v>0</v>
      </c>
      <c r="T1046" t="b">
        <f>ISERROR(I1046)</f>
        <v>0</v>
      </c>
      <c r="U1046" t="b">
        <f>OR(P1046:T1046)</f>
        <v>0</v>
      </c>
      <c r="W1046" s="3">
        <f>SUM(L1046:O1046)</f>
        <v>0</v>
      </c>
      <c r="Y1046" t="s">
        <v>1697</v>
      </c>
      <c r="Z1046" t="s">
        <v>1698</v>
      </c>
      <c r="AA1046" t="s">
        <v>1699</v>
      </c>
      <c r="AB1046" t="s">
        <v>1700</v>
      </c>
      <c r="AC1046" t="s">
        <v>2243</v>
      </c>
      <c r="AH1046">
        <f>FIND(" en ",C1046)</f>
        <v>5</v>
      </c>
      <c r="AI1046" t="str">
        <f>MID(C1046,AH1046+4,9999)</f>
        <v>calle de Eraso</v>
      </c>
      <c r="AJ1046" t="str">
        <f>AI1046&amp;" "&amp;D1046&amp;", Madrid, Spain"</f>
        <v>calle de Eraso , Madrid, Spain</v>
      </c>
    </row>
    <row r="1047" spans="1:36" x14ac:dyDescent="0.35">
      <c r="A1047" s="3">
        <v>742</v>
      </c>
      <c r="B1047" t="s">
        <v>628</v>
      </c>
      <c r="C1047" t="s">
        <v>662</v>
      </c>
      <c r="E1047" t="s">
        <v>637</v>
      </c>
      <c r="F1047" s="3">
        <v>1450</v>
      </c>
      <c r="G1047" s="3">
        <v>3</v>
      </c>
      <c r="H1047" s="3">
        <v>120</v>
      </c>
      <c r="I1047" s="2">
        <v>5</v>
      </c>
      <c r="J1047" s="3">
        <v>1</v>
      </c>
      <c r="K1047" s="3">
        <v>1</v>
      </c>
      <c r="L1047" s="3">
        <v>0</v>
      </c>
      <c r="M1047" s="3">
        <v>0</v>
      </c>
      <c r="N1047" s="3">
        <v>0</v>
      </c>
      <c r="O1047" s="3">
        <v>0</v>
      </c>
      <c r="P1047" t="b">
        <f>ISBLANK(E1047)</f>
        <v>0</v>
      </c>
      <c r="Q1047" t="b">
        <f>ISERROR(J1047)</f>
        <v>0</v>
      </c>
      <c r="R1047" t="b">
        <f>ISERROR(K1047)</f>
        <v>0</v>
      </c>
      <c r="S1047" t="b">
        <f>ISERROR(G1047)</f>
        <v>0</v>
      </c>
      <c r="T1047" t="b">
        <f>ISERROR(I1047)</f>
        <v>0</v>
      </c>
      <c r="U1047" t="b">
        <f>OR(P1047:T1047)</f>
        <v>0</v>
      </c>
      <c r="W1047" s="3">
        <f>SUM(L1047:O1047)</f>
        <v>0</v>
      </c>
      <c r="Y1047" t="s">
        <v>1697</v>
      </c>
      <c r="Z1047" t="s">
        <v>1698</v>
      </c>
      <c r="AA1047" t="s">
        <v>1699</v>
      </c>
      <c r="AB1047" t="s">
        <v>1700</v>
      </c>
      <c r="AC1047" t="s">
        <v>1956</v>
      </c>
      <c r="AD1047" t="s">
        <v>2248</v>
      </c>
      <c r="AH1047">
        <f>FIND(" en ",C1047)</f>
        <v>5</v>
      </c>
      <c r="AI1047" t="str">
        <f>MID(C1047,AH1047+4,9999)</f>
        <v>calle de María Teresa</v>
      </c>
      <c r="AJ1047" t="str">
        <f>AI1047&amp;" "&amp;D1047&amp;", Madrid, Spain"</f>
        <v>calle de María Teresa , Madrid, Spain</v>
      </c>
    </row>
    <row r="1048" spans="1:36" x14ac:dyDescent="0.35">
      <c r="A1048" s="3">
        <v>743</v>
      </c>
      <c r="B1048" t="s">
        <v>628</v>
      </c>
      <c r="C1048" t="s">
        <v>663</v>
      </c>
      <c r="E1048" t="s">
        <v>637</v>
      </c>
      <c r="F1048" s="3">
        <v>1450</v>
      </c>
      <c r="G1048" s="3">
        <v>4</v>
      </c>
      <c r="H1048" s="3">
        <v>136</v>
      </c>
      <c r="I1048" s="2">
        <v>6</v>
      </c>
      <c r="J1048" s="3">
        <v>1</v>
      </c>
      <c r="K1048" s="3">
        <v>1</v>
      </c>
      <c r="L1048" s="3">
        <v>0</v>
      </c>
      <c r="M1048" s="3">
        <v>0</v>
      </c>
      <c r="N1048" s="3">
        <v>0</v>
      </c>
      <c r="O1048" s="3">
        <v>0</v>
      </c>
      <c r="P1048" t="b">
        <f>ISBLANK(E1048)</f>
        <v>0</v>
      </c>
      <c r="Q1048" t="b">
        <f>ISERROR(J1048)</f>
        <v>0</v>
      </c>
      <c r="R1048" t="b">
        <f>ISERROR(K1048)</f>
        <v>0</v>
      </c>
      <c r="S1048" t="b">
        <f>ISERROR(G1048)</f>
        <v>0</v>
      </c>
      <c r="T1048" t="b">
        <f>ISERROR(I1048)</f>
        <v>0</v>
      </c>
      <c r="U1048" t="b">
        <f>OR(P1048:T1048)</f>
        <v>0</v>
      </c>
      <c r="W1048" s="3">
        <f>SUM(L1048:O1048)</f>
        <v>0</v>
      </c>
      <c r="Y1048" t="s">
        <v>1697</v>
      </c>
      <c r="Z1048" t="s">
        <v>1698</v>
      </c>
      <c r="AA1048" t="s">
        <v>1762</v>
      </c>
      <c r="AB1048" t="s">
        <v>1700</v>
      </c>
      <c r="AC1048" t="s">
        <v>2249</v>
      </c>
      <c r="AH1048">
        <f>FIND(" en ",C1048)</f>
        <v>5</v>
      </c>
      <c r="AI1048" t="str">
        <f>MID(C1048,AH1048+4,9999)</f>
        <v>avenida de bruselas</v>
      </c>
      <c r="AJ1048" t="str">
        <f>AI1048&amp;" "&amp;D1048&amp;", Madrid, Spain"</f>
        <v>avenida de bruselas , Madrid, Spain</v>
      </c>
    </row>
    <row r="1049" spans="1:36" x14ac:dyDescent="0.35">
      <c r="A1049" s="3">
        <v>748</v>
      </c>
      <c r="B1049" t="s">
        <v>628</v>
      </c>
      <c r="C1049" t="s">
        <v>667</v>
      </c>
      <c r="E1049" t="s">
        <v>637</v>
      </c>
      <c r="F1049" s="3">
        <v>2900</v>
      </c>
      <c r="G1049" s="3">
        <v>4</v>
      </c>
      <c r="H1049" s="3">
        <v>280</v>
      </c>
      <c r="I1049" s="1" t="e">
        <v>#NULL!</v>
      </c>
      <c r="J1049" s="1" t="e">
        <v>#NULL!</v>
      </c>
      <c r="K1049" s="1" t="e">
        <v>#NULL!</v>
      </c>
      <c r="L1049" s="3">
        <v>0</v>
      </c>
      <c r="M1049" s="3">
        <v>1</v>
      </c>
      <c r="N1049" s="3">
        <v>0</v>
      </c>
      <c r="O1049" s="3">
        <v>1</v>
      </c>
      <c r="P1049" t="b">
        <f>ISBLANK(E1049)</f>
        <v>0</v>
      </c>
      <c r="Q1049" t="b">
        <f>ISERROR(J1049)</f>
        <v>1</v>
      </c>
      <c r="R1049" t="b">
        <f>ISERROR(K1049)</f>
        <v>1</v>
      </c>
      <c r="S1049" t="b">
        <f>ISERROR(G1049)</f>
        <v>0</v>
      </c>
      <c r="T1049" t="b">
        <f>ISERROR(I1049)</f>
        <v>1</v>
      </c>
      <c r="U1049" t="b">
        <f>OR(P1049:T1049)</f>
        <v>1</v>
      </c>
      <c r="W1049" s="5">
        <f>SUM(L1049:O1049)</f>
        <v>2</v>
      </c>
      <c r="Y1049" t="s">
        <v>1767</v>
      </c>
      <c r="Z1049" t="s">
        <v>1769</v>
      </c>
      <c r="AA1049" t="s">
        <v>1698</v>
      </c>
      <c r="AB1049" t="s">
        <v>637</v>
      </c>
      <c r="AH1049">
        <f>FIND(" en ",C1049)</f>
        <v>15</v>
      </c>
      <c r="AI1049" t="str">
        <f>MID(C1049,AH1049+4,9999)</f>
        <v>Guindalera</v>
      </c>
      <c r="AJ1049" t="str">
        <f>AI1049&amp;" "&amp;D1049&amp;", Madrid, Spain"</f>
        <v>Guindalera , Madrid, Spain</v>
      </c>
    </row>
    <row r="1050" spans="1:36" x14ac:dyDescent="0.35">
      <c r="A1050" s="3">
        <v>749</v>
      </c>
      <c r="B1050" t="s">
        <v>628</v>
      </c>
      <c r="C1050" t="s">
        <v>668</v>
      </c>
      <c r="D1050" t="s">
        <v>669</v>
      </c>
      <c r="E1050" t="s">
        <v>637</v>
      </c>
      <c r="F1050" s="3">
        <v>850</v>
      </c>
      <c r="G1050" s="3">
        <v>1</v>
      </c>
      <c r="H1050" s="3">
        <v>53</v>
      </c>
      <c r="I1050" s="2">
        <v>7</v>
      </c>
      <c r="J1050" s="3">
        <v>1</v>
      </c>
      <c r="K1050" s="3">
        <v>1</v>
      </c>
      <c r="L1050" s="3">
        <v>0</v>
      </c>
      <c r="M1050" s="3">
        <v>0</v>
      </c>
      <c r="N1050" s="3">
        <v>0</v>
      </c>
      <c r="O1050" s="3">
        <v>0</v>
      </c>
      <c r="P1050" t="b">
        <f>ISBLANK(E1050)</f>
        <v>0</v>
      </c>
      <c r="Q1050" t="b">
        <f>ISERROR(J1050)</f>
        <v>0</v>
      </c>
      <c r="R1050" t="b">
        <f>ISERROR(K1050)</f>
        <v>0</v>
      </c>
      <c r="S1050" t="b">
        <f>ISERROR(G1050)</f>
        <v>0</v>
      </c>
      <c r="T1050" t="b">
        <f>ISERROR(I1050)</f>
        <v>0</v>
      </c>
      <c r="U1050" t="b">
        <f>OR(P1050:T1050)</f>
        <v>0</v>
      </c>
      <c r="W1050" s="3">
        <f>SUM(L1050:O1050)</f>
        <v>0</v>
      </c>
      <c r="Y1050" t="s">
        <v>1697</v>
      </c>
      <c r="Z1050" t="s">
        <v>1698</v>
      </c>
      <c r="AA1050" t="s">
        <v>2253</v>
      </c>
      <c r="AH1050">
        <f>FIND(" en ",C1050)</f>
        <v>5</v>
      </c>
      <c r="AI1050" t="str">
        <f>MID(C1050,AH1050+4,9999)</f>
        <v>londres</v>
      </c>
      <c r="AJ1050" t="str">
        <f>AI1050&amp;" "&amp;D1050&amp;", Madrid, Spain"</f>
        <v>londres 39, Madrid, Spain</v>
      </c>
    </row>
    <row r="1051" spans="1:36" x14ac:dyDescent="0.35">
      <c r="A1051" s="3">
        <v>751</v>
      </c>
      <c r="B1051" t="s">
        <v>628</v>
      </c>
      <c r="C1051" t="s">
        <v>670</v>
      </c>
      <c r="D1051" t="s">
        <v>98</v>
      </c>
      <c r="E1051" t="s">
        <v>637</v>
      </c>
      <c r="F1051" s="3">
        <v>950</v>
      </c>
      <c r="G1051" s="3">
        <v>1</v>
      </c>
      <c r="H1051" s="3">
        <v>50</v>
      </c>
      <c r="I1051" s="2">
        <v>2</v>
      </c>
      <c r="J1051" s="1" t="e">
        <v>#NULL!</v>
      </c>
      <c r="K1051" s="1" t="e">
        <v>#NULL!</v>
      </c>
      <c r="L1051" s="3">
        <v>0</v>
      </c>
      <c r="M1051" s="3">
        <v>0</v>
      </c>
      <c r="N1051" s="3">
        <v>0</v>
      </c>
      <c r="O1051" s="3">
        <v>0</v>
      </c>
      <c r="P1051" t="b">
        <f>ISBLANK(E1051)</f>
        <v>0</v>
      </c>
      <c r="Q1051" t="b">
        <f>ISERROR(J1051)</f>
        <v>1</v>
      </c>
      <c r="R1051" t="b">
        <f>ISERROR(K1051)</f>
        <v>1</v>
      </c>
      <c r="S1051" t="b">
        <f>ISERROR(G1051)</f>
        <v>0</v>
      </c>
      <c r="T1051" t="b">
        <f>ISERROR(I1051)</f>
        <v>0</v>
      </c>
      <c r="U1051" t="b">
        <f>OR(P1051:T1051)</f>
        <v>1</v>
      </c>
      <c r="W1051" s="3">
        <f>SUM(L1051:O1051)</f>
        <v>0</v>
      </c>
      <c r="Y1051" t="s">
        <v>1697</v>
      </c>
      <c r="Z1051" t="s">
        <v>1698</v>
      </c>
      <c r="AA1051" t="s">
        <v>1699</v>
      </c>
      <c r="AB1051" t="s">
        <v>1886</v>
      </c>
      <c r="AC1051" t="s">
        <v>1700</v>
      </c>
      <c r="AD1051" t="s">
        <v>1729</v>
      </c>
      <c r="AE1051" t="s">
        <v>2254</v>
      </c>
      <c r="AH1051">
        <f>FIND(" en ",C1051)</f>
        <v>5</v>
      </c>
      <c r="AI1051" t="str">
        <f>MID(C1051,AH1051+4,9999)</f>
        <v>calle juan de la hoz</v>
      </c>
      <c r="AJ1051" t="str">
        <f>AI1051&amp;" "&amp;D1051&amp;", Madrid, Spain"</f>
        <v>calle juan de la hoz 23, Madrid, Spain</v>
      </c>
    </row>
    <row r="1052" spans="1:36" x14ac:dyDescent="0.35">
      <c r="A1052" s="3">
        <v>776</v>
      </c>
      <c r="B1052" t="s">
        <v>628</v>
      </c>
      <c r="C1052" t="s">
        <v>685</v>
      </c>
      <c r="D1052" t="s">
        <v>110</v>
      </c>
      <c r="E1052" t="s">
        <v>637</v>
      </c>
      <c r="F1052" s="3">
        <v>950</v>
      </c>
      <c r="G1052" s="3">
        <v>2</v>
      </c>
      <c r="H1052" s="3">
        <v>75</v>
      </c>
      <c r="I1052" s="2">
        <v>1</v>
      </c>
      <c r="J1052" s="3">
        <v>1</v>
      </c>
      <c r="K1052" s="3">
        <v>1</v>
      </c>
      <c r="L1052" s="3">
        <v>0</v>
      </c>
      <c r="M1052" s="3">
        <v>0</v>
      </c>
      <c r="N1052" s="3">
        <v>0</v>
      </c>
      <c r="O1052" s="3">
        <v>0</v>
      </c>
      <c r="P1052" t="b">
        <f>ISBLANK(E1052)</f>
        <v>0</v>
      </c>
      <c r="Q1052" t="b">
        <f>ISERROR(J1052)</f>
        <v>0</v>
      </c>
      <c r="R1052" t="b">
        <f>ISERROR(K1052)</f>
        <v>0</v>
      </c>
      <c r="S1052" t="b">
        <f>ISERROR(G1052)</f>
        <v>0</v>
      </c>
      <c r="T1052" t="b">
        <f>ISERROR(I1052)</f>
        <v>0</v>
      </c>
      <c r="U1052" t="b">
        <f>OR(P1052:T1052)</f>
        <v>0</v>
      </c>
      <c r="W1052" s="3">
        <f>SUM(L1052:O1052)</f>
        <v>0</v>
      </c>
      <c r="Y1052" t="s">
        <v>1697</v>
      </c>
      <c r="Z1052" t="s">
        <v>1698</v>
      </c>
      <c r="AA1052" t="s">
        <v>1699</v>
      </c>
      <c r="AB1052" t="s">
        <v>1700</v>
      </c>
      <c r="AC1052" t="s">
        <v>2264</v>
      </c>
      <c r="AH1052">
        <f>FIND(" en ",C1052)</f>
        <v>5</v>
      </c>
      <c r="AI1052" t="str">
        <f>MID(C1052,AH1052+4,9999)</f>
        <v>calle de Oltra</v>
      </c>
      <c r="AJ1052" t="str">
        <f>AI1052&amp;" "&amp;D1052&amp;", Madrid, Spain"</f>
        <v>calle de Oltra 2, Madrid, Spain</v>
      </c>
    </row>
    <row r="1053" spans="1:36" x14ac:dyDescent="0.35">
      <c r="A1053" s="3">
        <v>786</v>
      </c>
      <c r="B1053" t="s">
        <v>628</v>
      </c>
      <c r="C1053" t="s">
        <v>692</v>
      </c>
      <c r="E1053" t="s">
        <v>637</v>
      </c>
      <c r="F1053" s="3">
        <v>2500</v>
      </c>
      <c r="G1053" s="3">
        <v>4</v>
      </c>
      <c r="H1053" s="3">
        <v>167</v>
      </c>
      <c r="I1053" s="2">
        <v>5</v>
      </c>
      <c r="J1053" s="3">
        <v>1</v>
      </c>
      <c r="K1053" s="3">
        <v>1</v>
      </c>
      <c r="L1053" s="3">
        <v>0</v>
      </c>
      <c r="M1053" s="3">
        <v>0</v>
      </c>
      <c r="N1053" s="3">
        <v>0</v>
      </c>
      <c r="O1053" s="3">
        <v>0</v>
      </c>
      <c r="P1053" t="b">
        <f>ISBLANK(E1053)</f>
        <v>0</v>
      </c>
      <c r="Q1053" t="b">
        <f>ISERROR(J1053)</f>
        <v>0</v>
      </c>
      <c r="R1053" t="b">
        <f>ISERROR(K1053)</f>
        <v>0</v>
      </c>
      <c r="S1053" t="b">
        <f>ISERROR(G1053)</f>
        <v>0</v>
      </c>
      <c r="T1053" t="b">
        <f>ISERROR(I1053)</f>
        <v>0</v>
      </c>
      <c r="U1053" t="b">
        <f>OR(P1053:T1053)</f>
        <v>0</v>
      </c>
      <c r="W1053" s="3">
        <f>SUM(L1053:O1053)</f>
        <v>0</v>
      </c>
      <c r="Y1053" t="s">
        <v>1697</v>
      </c>
      <c r="Z1053" t="s">
        <v>1698</v>
      </c>
      <c r="AA1053" t="s">
        <v>1762</v>
      </c>
      <c r="AB1053" t="s">
        <v>1700</v>
      </c>
      <c r="AC1053" t="s">
        <v>2270</v>
      </c>
      <c r="AH1053">
        <f>FIND(" en ",C1053)</f>
        <v>5</v>
      </c>
      <c r="AI1053" t="str">
        <f>MID(C1053,AH1053+4,9999)</f>
        <v>avenida de América</v>
      </c>
      <c r="AJ1053" t="str">
        <f>AI1053&amp;" "&amp;D1053&amp;", Madrid, Spain"</f>
        <v>avenida de América , Madrid, Spain</v>
      </c>
    </row>
    <row r="1054" spans="1:36" x14ac:dyDescent="0.35">
      <c r="A1054" s="3">
        <v>821</v>
      </c>
      <c r="B1054" t="s">
        <v>628</v>
      </c>
      <c r="C1054" t="s">
        <v>716</v>
      </c>
      <c r="E1054" t="s">
        <v>637</v>
      </c>
      <c r="F1054" s="3">
        <v>1250</v>
      </c>
      <c r="G1054" s="3">
        <v>1</v>
      </c>
      <c r="H1054" s="3">
        <v>60</v>
      </c>
      <c r="I1054" s="2">
        <v>0</v>
      </c>
      <c r="J1054" s="3">
        <v>1</v>
      </c>
      <c r="K1054" s="3">
        <v>1</v>
      </c>
      <c r="L1054" s="3">
        <v>0</v>
      </c>
      <c r="M1054" s="3">
        <v>0</v>
      </c>
      <c r="N1054" s="3">
        <v>0</v>
      </c>
      <c r="O1054" s="3">
        <v>0</v>
      </c>
      <c r="P1054" t="b">
        <f>ISBLANK(E1054)</f>
        <v>0</v>
      </c>
      <c r="Q1054" t="b">
        <f>ISERROR(J1054)</f>
        <v>0</v>
      </c>
      <c r="R1054" t="b">
        <f>ISERROR(K1054)</f>
        <v>0</v>
      </c>
      <c r="S1054" t="b">
        <f>ISERROR(G1054)</f>
        <v>0</v>
      </c>
      <c r="T1054" t="b">
        <f>ISERROR(I1054)</f>
        <v>0</v>
      </c>
      <c r="U1054" t="b">
        <f>OR(P1054:T1054)</f>
        <v>0</v>
      </c>
      <c r="W1054" s="3">
        <f>SUM(L1054:O1054)</f>
        <v>0</v>
      </c>
      <c r="Y1054" t="s">
        <v>1697</v>
      </c>
      <c r="Z1054" t="s">
        <v>1698</v>
      </c>
      <c r="AA1054" t="s">
        <v>637</v>
      </c>
      <c r="AH1054">
        <f>FIND(" en ",C1054)</f>
        <v>5</v>
      </c>
      <c r="AI1054" t="str">
        <f>MID(C1054,AH1054+4,9999)</f>
        <v>Guindalera</v>
      </c>
      <c r="AJ1054" t="str">
        <f>AI1054&amp;" "&amp;D1054&amp;", Madrid, Spain"</f>
        <v>Guindalera , Madrid, Spain</v>
      </c>
    </row>
    <row r="1055" spans="1:36" x14ac:dyDescent="0.35">
      <c r="A1055" s="3">
        <v>834</v>
      </c>
      <c r="B1055" t="s">
        <v>628</v>
      </c>
      <c r="C1055" t="s">
        <v>724</v>
      </c>
      <c r="E1055" t="s">
        <v>637</v>
      </c>
      <c r="F1055" s="3">
        <v>3500</v>
      </c>
      <c r="G1055" s="3">
        <v>7</v>
      </c>
      <c r="H1055" s="3">
        <v>340</v>
      </c>
      <c r="I1055" s="2">
        <v>5</v>
      </c>
      <c r="J1055" s="3">
        <v>1</v>
      </c>
      <c r="K1055" s="3">
        <v>1</v>
      </c>
      <c r="L1055" s="3">
        <v>0</v>
      </c>
      <c r="M1055" s="3">
        <v>0</v>
      </c>
      <c r="N1055" s="3">
        <v>0</v>
      </c>
      <c r="O1055" s="3">
        <v>0</v>
      </c>
      <c r="P1055" t="b">
        <f>ISBLANK(E1055)</f>
        <v>0</v>
      </c>
      <c r="Q1055" t="b">
        <f>ISERROR(J1055)</f>
        <v>0</v>
      </c>
      <c r="R1055" t="b">
        <f>ISERROR(K1055)</f>
        <v>0</v>
      </c>
      <c r="S1055" t="b">
        <f>ISERROR(G1055)</f>
        <v>0</v>
      </c>
      <c r="T1055" t="b">
        <f>ISERROR(I1055)</f>
        <v>0</v>
      </c>
      <c r="U1055" t="b">
        <f>OR(P1055:T1055)</f>
        <v>0</v>
      </c>
      <c r="W1055" s="3">
        <f>SUM(L1055:O1055)</f>
        <v>0</v>
      </c>
      <c r="Y1055" t="s">
        <v>1697</v>
      </c>
      <c r="Z1055" t="s">
        <v>1698</v>
      </c>
      <c r="AA1055" t="s">
        <v>1699</v>
      </c>
      <c r="AB1055" t="s">
        <v>1700</v>
      </c>
      <c r="AC1055" t="s">
        <v>1773</v>
      </c>
      <c r="AD1055" t="s">
        <v>2289</v>
      </c>
      <c r="AH1055">
        <f>FIND(" en ",C1055)</f>
        <v>5</v>
      </c>
      <c r="AI1055" t="str">
        <f>MID(C1055,AH1055+4,9999)</f>
        <v>calle de Francisco Silvela</v>
      </c>
      <c r="AJ1055" t="str">
        <f>AI1055&amp;" "&amp;D1055&amp;", Madrid, Spain"</f>
        <v>calle de Francisco Silvela , Madrid, Spain</v>
      </c>
    </row>
    <row r="1056" spans="1:36" x14ac:dyDescent="0.35">
      <c r="A1056" s="3">
        <v>844</v>
      </c>
      <c r="B1056" t="s">
        <v>628</v>
      </c>
      <c r="C1056" t="s">
        <v>731</v>
      </c>
      <c r="E1056" t="s">
        <v>637</v>
      </c>
      <c r="F1056" s="3">
        <v>685</v>
      </c>
      <c r="G1056" s="1" t="e">
        <v>#NULL!</v>
      </c>
      <c r="H1056" s="3">
        <v>48</v>
      </c>
      <c r="I1056" s="2">
        <v>2</v>
      </c>
      <c r="J1056" s="3">
        <v>1</v>
      </c>
      <c r="K1056" s="3">
        <v>1</v>
      </c>
      <c r="L1056" s="3">
        <v>0</v>
      </c>
      <c r="M1056" s="3">
        <v>0</v>
      </c>
      <c r="N1056" s="3">
        <v>0</v>
      </c>
      <c r="O1056" s="3">
        <v>0</v>
      </c>
      <c r="P1056" t="b">
        <f>ISBLANK(E1056)</f>
        <v>0</v>
      </c>
      <c r="Q1056" t="b">
        <f>ISERROR(J1056)</f>
        <v>0</v>
      </c>
      <c r="R1056" t="b">
        <f>ISERROR(K1056)</f>
        <v>0</v>
      </c>
      <c r="S1056" t="b">
        <f>ISERROR(G1056)</f>
        <v>1</v>
      </c>
      <c r="T1056" t="b">
        <f>ISERROR(I1056)</f>
        <v>0</v>
      </c>
      <c r="U1056" t="b">
        <f>OR(P1056:T1056)</f>
        <v>1</v>
      </c>
      <c r="W1056" s="3">
        <f>SUM(L1056:O1056)</f>
        <v>0</v>
      </c>
      <c r="Y1056" t="s">
        <v>1721</v>
      </c>
      <c r="Z1056" t="s">
        <v>1698</v>
      </c>
      <c r="AA1056" t="s">
        <v>1699</v>
      </c>
      <c r="AB1056" t="s">
        <v>1773</v>
      </c>
      <c r="AC1056" t="s">
        <v>2291</v>
      </c>
      <c r="AH1056">
        <f>FIND(" en ",C1056)</f>
        <v>8</v>
      </c>
      <c r="AI1056" t="str">
        <f>MID(C1056,AH1056+4,9999)</f>
        <v>calle Francisco Remiro</v>
      </c>
      <c r="AJ1056" t="str">
        <f>AI1056&amp;" "&amp;D1056&amp;", Madrid, Spain"</f>
        <v>calle Francisco Remiro , Madrid, Spain</v>
      </c>
    </row>
    <row r="1057" spans="1:36" x14ac:dyDescent="0.35">
      <c r="A1057" s="3">
        <v>871</v>
      </c>
      <c r="B1057" t="s">
        <v>628</v>
      </c>
      <c r="C1057" t="s">
        <v>743</v>
      </c>
      <c r="D1057" t="s">
        <v>104</v>
      </c>
      <c r="E1057" t="s">
        <v>637</v>
      </c>
      <c r="F1057" s="3">
        <v>685</v>
      </c>
      <c r="G1057" s="1" t="e">
        <v>#NULL!</v>
      </c>
      <c r="H1057" s="3">
        <v>49</v>
      </c>
      <c r="I1057" s="2">
        <v>1</v>
      </c>
      <c r="J1057" s="3">
        <v>1</v>
      </c>
      <c r="K1057" s="3">
        <v>1</v>
      </c>
      <c r="L1057" s="3">
        <v>0</v>
      </c>
      <c r="M1057" s="3">
        <v>0</v>
      </c>
      <c r="N1057" s="3">
        <v>0</v>
      </c>
      <c r="O1057" s="3">
        <v>0</v>
      </c>
      <c r="P1057" t="b">
        <f>ISBLANK(E1057)</f>
        <v>0</v>
      </c>
      <c r="Q1057" t="b">
        <f>ISERROR(J1057)</f>
        <v>0</v>
      </c>
      <c r="R1057" t="b">
        <f>ISERROR(K1057)</f>
        <v>0</v>
      </c>
      <c r="S1057" t="b">
        <f>ISERROR(G1057)</f>
        <v>1</v>
      </c>
      <c r="T1057" t="b">
        <f>ISERROR(I1057)</f>
        <v>0</v>
      </c>
      <c r="U1057" t="b">
        <f>OR(P1057:T1057)</f>
        <v>1</v>
      </c>
      <c r="W1057" s="3">
        <f>SUM(L1057:O1057)</f>
        <v>0</v>
      </c>
      <c r="Y1057" t="s">
        <v>1721</v>
      </c>
      <c r="Z1057" t="s">
        <v>1698</v>
      </c>
      <c r="AA1057" t="s">
        <v>1699</v>
      </c>
      <c r="AB1057" t="s">
        <v>1700</v>
      </c>
      <c r="AC1057" t="s">
        <v>1773</v>
      </c>
      <c r="AD1057" t="s">
        <v>2291</v>
      </c>
      <c r="AH1057">
        <f>FIND(" en ",C1057)</f>
        <v>8</v>
      </c>
      <c r="AI1057" t="str">
        <f>MID(C1057,AH1057+4,9999)</f>
        <v>calle de Francisco Remiro</v>
      </c>
      <c r="AJ1057" t="str">
        <f>AI1057&amp;" "&amp;D1057&amp;", Madrid, Spain"</f>
        <v>calle de Francisco Remiro 5, Madrid, Spain</v>
      </c>
    </row>
    <row r="1058" spans="1:36" x14ac:dyDescent="0.35">
      <c r="A1058" s="3">
        <v>872</v>
      </c>
      <c r="B1058" t="s">
        <v>628</v>
      </c>
      <c r="C1058" t="s">
        <v>743</v>
      </c>
      <c r="D1058" t="s">
        <v>104</v>
      </c>
      <c r="E1058" t="s">
        <v>637</v>
      </c>
      <c r="F1058" s="3">
        <v>685</v>
      </c>
      <c r="G1058" s="1" t="e">
        <v>#NULL!</v>
      </c>
      <c r="H1058" s="3">
        <v>49</v>
      </c>
      <c r="I1058" s="2">
        <v>1</v>
      </c>
      <c r="J1058" s="3">
        <v>1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  <c r="P1058" t="b">
        <f>ISBLANK(E1058)</f>
        <v>0</v>
      </c>
      <c r="Q1058" t="b">
        <f>ISERROR(J1058)</f>
        <v>0</v>
      </c>
      <c r="R1058" t="b">
        <f>ISERROR(K1058)</f>
        <v>0</v>
      </c>
      <c r="S1058" t="b">
        <f>ISERROR(G1058)</f>
        <v>1</v>
      </c>
      <c r="T1058" t="b">
        <f>ISERROR(I1058)</f>
        <v>0</v>
      </c>
      <c r="U1058" t="b">
        <f>OR(P1058:T1058)</f>
        <v>1</v>
      </c>
      <c r="W1058" s="3">
        <f>SUM(L1058:O1058)</f>
        <v>0</v>
      </c>
      <c r="Y1058" t="s">
        <v>1721</v>
      </c>
      <c r="Z1058" t="s">
        <v>1698</v>
      </c>
      <c r="AA1058" t="s">
        <v>1699</v>
      </c>
      <c r="AB1058" t="s">
        <v>1700</v>
      </c>
      <c r="AC1058" t="s">
        <v>1773</v>
      </c>
      <c r="AD1058" t="s">
        <v>2291</v>
      </c>
      <c r="AH1058">
        <f>FIND(" en ",C1058)</f>
        <v>8</v>
      </c>
      <c r="AI1058" t="str">
        <f>MID(C1058,AH1058+4,9999)</f>
        <v>calle de Francisco Remiro</v>
      </c>
      <c r="AJ1058" t="str">
        <f>AI1058&amp;" "&amp;D1058&amp;", Madrid, Spain"</f>
        <v>calle de Francisco Remiro 5, Madrid, Spain</v>
      </c>
    </row>
    <row r="1059" spans="1:36" x14ac:dyDescent="0.35">
      <c r="A1059" s="3">
        <v>873</v>
      </c>
      <c r="B1059" t="s">
        <v>628</v>
      </c>
      <c r="C1059" t="s">
        <v>743</v>
      </c>
      <c r="D1059" t="s">
        <v>104</v>
      </c>
      <c r="E1059" t="s">
        <v>637</v>
      </c>
      <c r="F1059" s="3">
        <v>685</v>
      </c>
      <c r="G1059" s="1" t="e">
        <v>#NULL!</v>
      </c>
      <c r="H1059" s="3">
        <v>48</v>
      </c>
      <c r="I1059" s="2">
        <v>1</v>
      </c>
      <c r="J1059" s="3">
        <v>1</v>
      </c>
      <c r="K1059" s="3">
        <v>1</v>
      </c>
      <c r="L1059" s="3">
        <v>0</v>
      </c>
      <c r="M1059" s="3">
        <v>0</v>
      </c>
      <c r="N1059" s="3">
        <v>0</v>
      </c>
      <c r="O1059" s="3">
        <v>0</v>
      </c>
      <c r="P1059" t="b">
        <f>ISBLANK(E1059)</f>
        <v>0</v>
      </c>
      <c r="Q1059" t="b">
        <f>ISERROR(J1059)</f>
        <v>0</v>
      </c>
      <c r="R1059" t="b">
        <f>ISERROR(K1059)</f>
        <v>0</v>
      </c>
      <c r="S1059" t="b">
        <f>ISERROR(G1059)</f>
        <v>1</v>
      </c>
      <c r="T1059" t="b">
        <f>ISERROR(I1059)</f>
        <v>0</v>
      </c>
      <c r="U1059" t="b">
        <f>OR(P1059:T1059)</f>
        <v>1</v>
      </c>
      <c r="W1059" s="3">
        <f>SUM(L1059:O1059)</f>
        <v>0</v>
      </c>
      <c r="Y1059" t="s">
        <v>1721</v>
      </c>
      <c r="Z1059" t="s">
        <v>1698</v>
      </c>
      <c r="AA1059" t="s">
        <v>1699</v>
      </c>
      <c r="AB1059" t="s">
        <v>1700</v>
      </c>
      <c r="AC1059" t="s">
        <v>1773</v>
      </c>
      <c r="AD1059" t="s">
        <v>2291</v>
      </c>
      <c r="AH1059">
        <f>FIND(" en ",C1059)</f>
        <v>8</v>
      </c>
      <c r="AI1059" t="str">
        <f>MID(C1059,AH1059+4,9999)</f>
        <v>calle de Francisco Remiro</v>
      </c>
      <c r="AJ1059" t="str">
        <f>AI1059&amp;" "&amp;D1059&amp;", Madrid, Spain"</f>
        <v>calle de Francisco Remiro 5, Madrid, Spain</v>
      </c>
    </row>
    <row r="1060" spans="1:36" x14ac:dyDescent="0.35">
      <c r="A1060" s="3">
        <v>892</v>
      </c>
      <c r="B1060" t="s">
        <v>628</v>
      </c>
      <c r="C1060" t="s">
        <v>751</v>
      </c>
      <c r="D1060" t="s">
        <v>40</v>
      </c>
      <c r="E1060" t="s">
        <v>637</v>
      </c>
      <c r="F1060" s="3">
        <v>1200</v>
      </c>
      <c r="G1060" s="3">
        <v>2</v>
      </c>
      <c r="H1060" s="3">
        <v>70</v>
      </c>
      <c r="I1060" s="2">
        <v>5</v>
      </c>
      <c r="J1060" s="3">
        <v>1</v>
      </c>
      <c r="K1060" s="3">
        <v>1</v>
      </c>
      <c r="L1060" s="3">
        <v>0</v>
      </c>
      <c r="M1060" s="3">
        <v>0</v>
      </c>
      <c r="N1060" s="3">
        <v>0</v>
      </c>
      <c r="O1060" s="3">
        <v>0</v>
      </c>
      <c r="P1060" t="b">
        <f>ISBLANK(E1060)</f>
        <v>0</v>
      </c>
      <c r="Q1060" t="b">
        <f>ISERROR(J1060)</f>
        <v>0</v>
      </c>
      <c r="R1060" t="b">
        <f>ISERROR(K1060)</f>
        <v>0</v>
      </c>
      <c r="S1060" t="b">
        <f>ISERROR(G1060)</f>
        <v>0</v>
      </c>
      <c r="T1060" t="b">
        <f>ISERROR(I1060)</f>
        <v>0</v>
      </c>
      <c r="U1060" t="b">
        <f>OR(P1060:T1060)</f>
        <v>0</v>
      </c>
      <c r="W1060" s="3">
        <f>SUM(L1060:O1060)</f>
        <v>0</v>
      </c>
      <c r="Y1060" t="s">
        <v>1697</v>
      </c>
      <c r="Z1060" t="s">
        <v>1698</v>
      </c>
      <c r="AA1060" t="s">
        <v>1762</v>
      </c>
      <c r="AB1060" t="s">
        <v>2304</v>
      </c>
      <c r="AC1060" t="s">
        <v>1711</v>
      </c>
      <c r="AD1060" t="s">
        <v>2305</v>
      </c>
      <c r="AH1060">
        <f>FIND(" en ",C1060)</f>
        <v>5</v>
      </c>
      <c r="AI1060" t="str">
        <f>MID(C1060,AH1060+4,9999)</f>
        <v>avenida Camilo José Cela</v>
      </c>
      <c r="AJ1060" t="str">
        <f>AI1060&amp;" "&amp;D1060&amp;", Madrid, Spain"</f>
        <v>avenida Camilo José Cela 1, Madrid, Spain</v>
      </c>
    </row>
    <row r="1061" spans="1:36" x14ac:dyDescent="0.35">
      <c r="A1061" s="3">
        <v>940</v>
      </c>
      <c r="B1061" t="s">
        <v>628</v>
      </c>
      <c r="C1061" t="s">
        <v>766</v>
      </c>
      <c r="D1061" t="s">
        <v>40</v>
      </c>
      <c r="E1061" t="s">
        <v>637</v>
      </c>
      <c r="F1061" s="3">
        <v>2200</v>
      </c>
      <c r="G1061" s="3">
        <v>4</v>
      </c>
      <c r="H1061" s="3">
        <v>180</v>
      </c>
      <c r="I1061" s="2">
        <v>8</v>
      </c>
      <c r="J1061" s="3">
        <v>1</v>
      </c>
      <c r="K1061" s="3">
        <v>1</v>
      </c>
      <c r="L1061" s="3">
        <v>0</v>
      </c>
      <c r="M1061" s="3">
        <v>0</v>
      </c>
      <c r="N1061" s="3">
        <v>0</v>
      </c>
      <c r="O1061" s="3">
        <v>0</v>
      </c>
      <c r="P1061" t="b">
        <f>ISBLANK(E1061)</f>
        <v>0</v>
      </c>
      <c r="Q1061" t="b">
        <f>ISERROR(J1061)</f>
        <v>0</v>
      </c>
      <c r="R1061" t="b">
        <f>ISERROR(K1061)</f>
        <v>0</v>
      </c>
      <c r="S1061" t="b">
        <f>ISERROR(G1061)</f>
        <v>0</v>
      </c>
      <c r="T1061" t="b">
        <f>ISERROR(I1061)</f>
        <v>0</v>
      </c>
      <c r="U1061" t="b">
        <f>OR(P1061:T1061)</f>
        <v>0</v>
      </c>
      <c r="W1061" s="3">
        <f>SUM(L1061:O1061)</f>
        <v>0</v>
      </c>
      <c r="Y1061" t="s">
        <v>1697</v>
      </c>
      <c r="Z1061" t="s">
        <v>1698</v>
      </c>
      <c r="AA1061" t="s">
        <v>1762</v>
      </c>
      <c r="AB1061" t="s">
        <v>1700</v>
      </c>
      <c r="AC1061" t="s">
        <v>2314</v>
      </c>
      <c r="AH1061">
        <f>FIND(" en ",C1061)</f>
        <v>5</v>
      </c>
      <c r="AI1061" t="str">
        <f>MID(C1061,AH1061+4,9999)</f>
        <v>avenida de Baviera</v>
      </c>
      <c r="AJ1061" t="str">
        <f>AI1061&amp;" "&amp;D1061&amp;", Madrid, Spain"</f>
        <v>avenida de Baviera 1, Madrid, Spain</v>
      </c>
    </row>
    <row r="1062" spans="1:36" x14ac:dyDescent="0.35">
      <c r="A1062" s="3">
        <v>983</v>
      </c>
      <c r="B1062" t="s">
        <v>628</v>
      </c>
      <c r="C1062" t="s">
        <v>781</v>
      </c>
      <c r="D1062" t="s">
        <v>33</v>
      </c>
      <c r="E1062" t="s">
        <v>637</v>
      </c>
      <c r="F1062" s="3">
        <v>1350</v>
      </c>
      <c r="G1062" s="3">
        <v>3</v>
      </c>
      <c r="H1062" s="3">
        <v>89</v>
      </c>
      <c r="I1062" s="2">
        <v>1</v>
      </c>
      <c r="J1062" s="3">
        <v>1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t="b">
        <f>ISBLANK(E1062)</f>
        <v>0</v>
      </c>
      <c r="Q1062" t="b">
        <f>ISERROR(J1062)</f>
        <v>0</v>
      </c>
      <c r="R1062" t="b">
        <f>ISERROR(K1062)</f>
        <v>0</v>
      </c>
      <c r="S1062" t="b">
        <f>ISERROR(G1062)</f>
        <v>0</v>
      </c>
      <c r="T1062" t="b">
        <f>ISERROR(I1062)</f>
        <v>0</v>
      </c>
      <c r="U1062" t="b">
        <f>OR(P1062:T1062)</f>
        <v>0</v>
      </c>
      <c r="W1062" s="3">
        <f>SUM(L1062:O1062)</f>
        <v>0</v>
      </c>
      <c r="Y1062" t="s">
        <v>1697</v>
      </c>
      <c r="Z1062" t="s">
        <v>1698</v>
      </c>
      <c r="AA1062" t="s">
        <v>1699</v>
      </c>
      <c r="AB1062" t="s">
        <v>1700</v>
      </c>
      <c r="AC1062" t="s">
        <v>2323</v>
      </c>
      <c r="AH1062">
        <f>FIND(" en ",C1062)</f>
        <v>5</v>
      </c>
      <c r="AI1062" t="str">
        <f>MID(C1062,AH1062+4,9999)</f>
        <v>calle de Azcona</v>
      </c>
      <c r="AJ1062" t="str">
        <f>AI1062&amp;" "&amp;D1062&amp;", Madrid, Spain"</f>
        <v>calle de Azcona 17, Madrid, Spain</v>
      </c>
    </row>
    <row r="1063" spans="1:36" x14ac:dyDescent="0.35">
      <c r="A1063" s="3">
        <v>1000</v>
      </c>
      <c r="B1063" t="s">
        <v>628</v>
      </c>
      <c r="C1063" t="s">
        <v>662</v>
      </c>
      <c r="D1063" t="s">
        <v>26</v>
      </c>
      <c r="E1063" t="s">
        <v>637</v>
      </c>
      <c r="F1063" s="3">
        <v>1450</v>
      </c>
      <c r="G1063" s="3">
        <v>3</v>
      </c>
      <c r="H1063" s="3">
        <v>120</v>
      </c>
      <c r="I1063" s="2">
        <v>5</v>
      </c>
      <c r="J1063" s="3">
        <v>1</v>
      </c>
      <c r="K1063" s="3">
        <v>1</v>
      </c>
      <c r="L1063" s="3">
        <v>0</v>
      </c>
      <c r="M1063" s="3">
        <v>0</v>
      </c>
      <c r="N1063" s="3">
        <v>0</v>
      </c>
      <c r="O1063" s="3">
        <v>0</v>
      </c>
      <c r="P1063" t="b">
        <f>ISBLANK(E1063)</f>
        <v>0</v>
      </c>
      <c r="Q1063" t="b">
        <f>ISERROR(J1063)</f>
        <v>0</v>
      </c>
      <c r="R1063" t="b">
        <f>ISERROR(K1063)</f>
        <v>0</v>
      </c>
      <c r="S1063" t="b">
        <f>ISERROR(G1063)</f>
        <v>0</v>
      </c>
      <c r="T1063" t="b">
        <f>ISERROR(I1063)</f>
        <v>0</v>
      </c>
      <c r="U1063" t="b">
        <f>OR(P1063:T1063)</f>
        <v>0</v>
      </c>
      <c r="W1063" s="3">
        <f>SUM(L1063:O1063)</f>
        <v>0</v>
      </c>
      <c r="Y1063" t="s">
        <v>1697</v>
      </c>
      <c r="Z1063" t="s">
        <v>1698</v>
      </c>
      <c r="AA1063" t="s">
        <v>1699</v>
      </c>
      <c r="AB1063" t="s">
        <v>1700</v>
      </c>
      <c r="AC1063" t="s">
        <v>1956</v>
      </c>
      <c r="AD1063" t="s">
        <v>2248</v>
      </c>
      <c r="AH1063">
        <f>FIND(" en ",C1063)</f>
        <v>5</v>
      </c>
      <c r="AI1063" t="str">
        <f>MID(C1063,AH1063+4,9999)</f>
        <v>calle de María Teresa</v>
      </c>
      <c r="AJ1063" t="str">
        <f>AI1063&amp;" "&amp;D1063&amp;", Madrid, Spain"</f>
        <v>calle de María Teresa 9, Madrid, Spain</v>
      </c>
    </row>
    <row r="1064" spans="1:36" x14ac:dyDescent="0.35">
      <c r="A1064" s="3">
        <v>1002</v>
      </c>
      <c r="B1064" t="s">
        <v>628</v>
      </c>
      <c r="C1064" t="s">
        <v>789</v>
      </c>
      <c r="D1064" t="s">
        <v>223</v>
      </c>
      <c r="E1064" t="s">
        <v>637</v>
      </c>
      <c r="F1064" s="3">
        <v>1250</v>
      </c>
      <c r="G1064" s="3">
        <v>3</v>
      </c>
      <c r="H1064" s="3">
        <v>80</v>
      </c>
      <c r="I1064" s="2">
        <v>3</v>
      </c>
      <c r="J1064" s="3">
        <v>1</v>
      </c>
      <c r="K1064" s="3">
        <v>1</v>
      </c>
      <c r="L1064" s="3">
        <v>0</v>
      </c>
      <c r="M1064" s="3">
        <v>0</v>
      </c>
      <c r="N1064" s="3">
        <v>1</v>
      </c>
      <c r="O1064" s="3">
        <v>0</v>
      </c>
      <c r="P1064" t="b">
        <f>ISBLANK(E1064)</f>
        <v>0</v>
      </c>
      <c r="Q1064" t="b">
        <f>ISERROR(J1064)</f>
        <v>0</v>
      </c>
      <c r="R1064" t="b">
        <f>ISERROR(K1064)</f>
        <v>0</v>
      </c>
      <c r="S1064" t="b">
        <f>ISERROR(G1064)</f>
        <v>0</v>
      </c>
      <c r="T1064" t="b">
        <f>ISERROR(I1064)</f>
        <v>0</v>
      </c>
      <c r="U1064" t="b">
        <f>OR(P1064:T1064)</f>
        <v>0</v>
      </c>
      <c r="W1064" s="3">
        <f>SUM(L1064:O1064)</f>
        <v>1</v>
      </c>
      <c r="Y1064" t="s">
        <v>1718</v>
      </c>
      <c r="Z1064" t="s">
        <v>1698</v>
      </c>
      <c r="AA1064" t="s">
        <v>1699</v>
      </c>
      <c r="AB1064" t="s">
        <v>2328</v>
      </c>
      <c r="AC1064" t="s">
        <v>2329</v>
      </c>
      <c r="AH1064">
        <f>FIND(" en ",C1064)</f>
        <v>7</v>
      </c>
      <c r="AI1064" t="str">
        <f>MID(C1064,AH1064+4,9999)</f>
        <v>calle Martínez Izquierdo</v>
      </c>
      <c r="AJ1064" t="str">
        <f>AI1064&amp;" "&amp;D1064&amp;", Madrid, Spain"</f>
        <v>calle Martínez Izquierdo 16, Madrid, Spain</v>
      </c>
    </row>
    <row r="1065" spans="1:36" x14ac:dyDescent="0.35">
      <c r="A1065" s="3">
        <v>1911</v>
      </c>
      <c r="B1065" t="s">
        <v>1430</v>
      </c>
      <c r="C1065" t="s">
        <v>1462</v>
      </c>
      <c r="E1065" t="s">
        <v>1463</v>
      </c>
      <c r="F1065" s="3">
        <v>725</v>
      </c>
      <c r="G1065" s="3">
        <v>3</v>
      </c>
      <c r="H1065" s="3">
        <v>59</v>
      </c>
      <c r="I1065" s="2">
        <v>3</v>
      </c>
      <c r="J1065" s="3">
        <v>1</v>
      </c>
      <c r="K1065" s="3">
        <v>1</v>
      </c>
      <c r="L1065" s="3">
        <v>0</v>
      </c>
      <c r="M1065" s="3">
        <v>0</v>
      </c>
      <c r="N1065" s="3">
        <v>0</v>
      </c>
      <c r="O1065" s="3">
        <v>0</v>
      </c>
      <c r="P1065" t="b">
        <f>ISBLANK(E1065)</f>
        <v>0</v>
      </c>
      <c r="Q1065" t="b">
        <f>ISERROR(J1065)</f>
        <v>0</v>
      </c>
      <c r="R1065" t="b">
        <f>ISERROR(K1065)</f>
        <v>0</v>
      </c>
      <c r="S1065" t="b">
        <f>ISERROR(G1065)</f>
        <v>0</v>
      </c>
      <c r="T1065" t="b">
        <f>ISERROR(I1065)</f>
        <v>0</v>
      </c>
      <c r="U1065" t="b">
        <f>OR(P1065:T1065)</f>
        <v>0</v>
      </c>
      <c r="W1065" s="3">
        <f>SUM(L1065:O1065)</f>
        <v>0</v>
      </c>
      <c r="Y1065" t="s">
        <v>1697</v>
      </c>
      <c r="Z1065" t="s">
        <v>1698</v>
      </c>
      <c r="AA1065" t="s">
        <v>2833</v>
      </c>
      <c r="AH1065">
        <f>FIND(" en ",C1065)</f>
        <v>5</v>
      </c>
      <c r="AI1065" t="str">
        <f>MID(C1065,AH1065+4,9999)</f>
        <v>DECORADORES</v>
      </c>
      <c r="AJ1065" t="str">
        <f>AI1065&amp;" "&amp;D1065&amp;", Madrid, Spain"</f>
        <v>DECORADORES , Madrid, Spain</v>
      </c>
    </row>
    <row r="1066" spans="1:36" x14ac:dyDescent="0.35">
      <c r="A1066" s="3">
        <v>561</v>
      </c>
      <c r="B1066" t="s">
        <v>500</v>
      </c>
      <c r="C1066" t="s">
        <v>508</v>
      </c>
      <c r="D1066" t="s">
        <v>509</v>
      </c>
      <c r="E1066" t="s">
        <v>510</v>
      </c>
      <c r="F1066" s="3">
        <v>1400</v>
      </c>
      <c r="G1066" s="3">
        <v>4</v>
      </c>
      <c r="H1066" s="3">
        <v>120</v>
      </c>
      <c r="I1066" s="2">
        <v>4</v>
      </c>
      <c r="J1066" s="3">
        <v>1</v>
      </c>
      <c r="K1066" s="3">
        <v>1</v>
      </c>
      <c r="L1066" s="3">
        <v>0</v>
      </c>
      <c r="M1066" s="3">
        <v>0</v>
      </c>
      <c r="N1066" s="3">
        <v>0</v>
      </c>
      <c r="O1066" s="3">
        <v>0</v>
      </c>
      <c r="P1066" t="b">
        <f>ISBLANK(E1066)</f>
        <v>0</v>
      </c>
      <c r="Q1066" t="b">
        <f>ISERROR(J1066)</f>
        <v>0</v>
      </c>
      <c r="R1066" t="b">
        <f>ISERROR(K1066)</f>
        <v>0</v>
      </c>
      <c r="S1066" t="b">
        <f>ISERROR(G1066)</f>
        <v>0</v>
      </c>
      <c r="T1066" t="b">
        <f>ISERROR(I1066)</f>
        <v>0</v>
      </c>
      <c r="U1066" t="b">
        <f>OR(P1066:T1066)</f>
        <v>0</v>
      </c>
      <c r="W1066" s="3">
        <f>SUM(L1066:O1066)</f>
        <v>0</v>
      </c>
      <c r="Y1066" t="s">
        <v>1697</v>
      </c>
      <c r="Z1066" t="s">
        <v>1698</v>
      </c>
      <c r="AA1066" t="s">
        <v>1762</v>
      </c>
      <c r="AB1066" t="s">
        <v>1708</v>
      </c>
      <c r="AC1066" t="s">
        <v>1814</v>
      </c>
      <c r="AD1066" t="s">
        <v>1751</v>
      </c>
      <c r="AE1066" t="s">
        <v>2072</v>
      </c>
      <c r="AH1066">
        <f>FIND(" en ",C1066)</f>
        <v>5</v>
      </c>
      <c r="AI1066" t="str">
        <f>MID(C1066,AH1066+4,9999)</f>
        <v>avenida del Doctor García Tapia</v>
      </c>
      <c r="AJ1066" t="str">
        <f>AI1066&amp;" "&amp;D1066&amp;", Madrid, Spain"</f>
        <v>avenida del Doctor García Tapia 157, Madrid, Spain</v>
      </c>
    </row>
    <row r="1067" spans="1:36" x14ac:dyDescent="0.35">
      <c r="A1067" s="3">
        <v>562</v>
      </c>
      <c r="B1067" t="s">
        <v>500</v>
      </c>
      <c r="C1067" t="s">
        <v>508</v>
      </c>
      <c r="D1067" t="s">
        <v>511</v>
      </c>
      <c r="E1067" t="s">
        <v>510</v>
      </c>
      <c r="F1067" s="3">
        <v>1400</v>
      </c>
      <c r="G1067" s="3">
        <v>4</v>
      </c>
      <c r="H1067" s="3">
        <v>150</v>
      </c>
      <c r="I1067" s="2">
        <v>3</v>
      </c>
      <c r="J1067" s="3">
        <v>1</v>
      </c>
      <c r="K1067" s="3">
        <v>1</v>
      </c>
      <c r="L1067" s="3">
        <v>0</v>
      </c>
      <c r="M1067" s="3">
        <v>0</v>
      </c>
      <c r="N1067" s="3">
        <v>0</v>
      </c>
      <c r="O1067" s="3">
        <v>0</v>
      </c>
      <c r="P1067" t="b">
        <f>ISBLANK(E1067)</f>
        <v>0</v>
      </c>
      <c r="Q1067" t="b">
        <f>ISERROR(J1067)</f>
        <v>0</v>
      </c>
      <c r="R1067" t="b">
        <f>ISERROR(K1067)</f>
        <v>0</v>
      </c>
      <c r="S1067" t="b">
        <f>ISERROR(G1067)</f>
        <v>0</v>
      </c>
      <c r="T1067" t="b">
        <f>ISERROR(I1067)</f>
        <v>0</v>
      </c>
      <c r="U1067" t="b">
        <f>OR(P1067:T1067)</f>
        <v>0</v>
      </c>
      <c r="W1067" s="3">
        <f>SUM(L1067:O1067)</f>
        <v>0</v>
      </c>
      <c r="Y1067" t="s">
        <v>1697</v>
      </c>
      <c r="Z1067" t="s">
        <v>1698</v>
      </c>
      <c r="AA1067" t="s">
        <v>1762</v>
      </c>
      <c r="AB1067" t="s">
        <v>1708</v>
      </c>
      <c r="AC1067" t="s">
        <v>1814</v>
      </c>
      <c r="AD1067" t="s">
        <v>1751</v>
      </c>
      <c r="AE1067" t="s">
        <v>2072</v>
      </c>
      <c r="AH1067">
        <f>FIND(" en ",C1067)</f>
        <v>5</v>
      </c>
      <c r="AI1067" t="str">
        <f>MID(C1067,AH1067+4,9999)</f>
        <v>avenida del Doctor García Tapia</v>
      </c>
      <c r="AJ1067" t="str">
        <f>AI1067&amp;" "&amp;D1067&amp;", Madrid, Spain"</f>
        <v>avenida del Doctor García Tapia 232, Madrid, Spain</v>
      </c>
    </row>
    <row r="1068" spans="1:36" x14ac:dyDescent="0.35">
      <c r="A1068" s="3">
        <v>1108</v>
      </c>
      <c r="B1068" t="s">
        <v>872</v>
      </c>
      <c r="C1068" t="s">
        <v>875</v>
      </c>
      <c r="E1068" t="s">
        <v>876</v>
      </c>
      <c r="F1068" s="3">
        <v>1600</v>
      </c>
      <c r="G1068" s="3">
        <v>1</v>
      </c>
      <c r="H1068" s="3">
        <v>50</v>
      </c>
      <c r="I1068" s="2">
        <v>4</v>
      </c>
      <c r="J1068" s="3">
        <v>1</v>
      </c>
      <c r="K1068" s="3">
        <v>1</v>
      </c>
      <c r="L1068" s="3">
        <v>1</v>
      </c>
      <c r="M1068" s="3">
        <v>0</v>
      </c>
      <c r="N1068" s="3">
        <v>0</v>
      </c>
      <c r="O1068" s="3">
        <v>0</v>
      </c>
      <c r="P1068" t="b">
        <f>ISBLANK(E1068)</f>
        <v>0</v>
      </c>
      <c r="Q1068" t="b">
        <f>ISERROR(J1068)</f>
        <v>0</v>
      </c>
      <c r="R1068" t="b">
        <f>ISERROR(K1068)</f>
        <v>0</v>
      </c>
      <c r="S1068" t="b">
        <f>ISERROR(G1068)</f>
        <v>0</v>
      </c>
      <c r="T1068" t="b">
        <f>ISERROR(I1068)</f>
        <v>0</v>
      </c>
      <c r="U1068" t="b">
        <f>OR(P1068:T1068)</f>
        <v>0</v>
      </c>
      <c r="W1068" s="3">
        <f>SUM(L1068:O1068)</f>
        <v>1</v>
      </c>
      <c r="Y1068" t="s">
        <v>1710</v>
      </c>
      <c r="Z1068" t="s">
        <v>1698</v>
      </c>
      <c r="AA1068" t="s">
        <v>1699</v>
      </c>
      <c r="AB1068" t="s">
        <v>2150</v>
      </c>
      <c r="AC1068" t="s">
        <v>1708</v>
      </c>
      <c r="AD1068" t="s">
        <v>2398</v>
      </c>
      <c r="AH1068">
        <f>FIND(" en ",C1068)</f>
        <v>6</v>
      </c>
      <c r="AI1068" t="str">
        <f>MID(C1068,AH1068+4,9999)</f>
        <v>calle Calle del Prado</v>
      </c>
      <c r="AJ1068" t="str">
        <f>AI1068&amp;" "&amp;D1068&amp;", Madrid, Spain"</f>
        <v>calle Calle del Prado , Madrid, Spain</v>
      </c>
    </row>
    <row r="1069" spans="1:36" x14ac:dyDescent="0.35">
      <c r="A1069" s="3">
        <v>1131</v>
      </c>
      <c r="B1069" t="s">
        <v>872</v>
      </c>
      <c r="C1069" t="s">
        <v>901</v>
      </c>
      <c r="D1069" t="s">
        <v>186</v>
      </c>
      <c r="E1069" t="s">
        <v>876</v>
      </c>
      <c r="F1069" s="3">
        <v>1200</v>
      </c>
      <c r="G1069" s="1" t="e">
        <v>#NULL!</v>
      </c>
      <c r="H1069" s="3">
        <v>45</v>
      </c>
      <c r="I1069" s="2">
        <v>5</v>
      </c>
      <c r="J1069" s="3">
        <v>1</v>
      </c>
      <c r="K1069" s="3">
        <v>1</v>
      </c>
      <c r="L1069" s="3">
        <v>1</v>
      </c>
      <c r="M1069" s="3">
        <v>0</v>
      </c>
      <c r="N1069" s="3">
        <v>0</v>
      </c>
      <c r="O1069" s="3">
        <v>0</v>
      </c>
      <c r="P1069" t="b">
        <f>ISBLANK(E1069)</f>
        <v>0</v>
      </c>
      <c r="Q1069" t="b">
        <f>ISERROR(J1069)</f>
        <v>0</v>
      </c>
      <c r="R1069" t="b">
        <f>ISERROR(K1069)</f>
        <v>0</v>
      </c>
      <c r="S1069" t="b">
        <f>ISERROR(G1069)</f>
        <v>1</v>
      </c>
      <c r="T1069" t="b">
        <f>ISERROR(I1069)</f>
        <v>0</v>
      </c>
      <c r="U1069" t="b">
        <f>OR(P1069:T1069)</f>
        <v>1</v>
      </c>
      <c r="W1069" s="3">
        <f>SUM(L1069:O1069)</f>
        <v>1</v>
      </c>
      <c r="Y1069" t="s">
        <v>1710</v>
      </c>
      <c r="Z1069" t="s">
        <v>1698</v>
      </c>
      <c r="AA1069" t="s">
        <v>1699</v>
      </c>
      <c r="AB1069" t="s">
        <v>1700</v>
      </c>
      <c r="AC1069" t="s">
        <v>1866</v>
      </c>
      <c r="AH1069">
        <f>FIND(" en ",C1069)</f>
        <v>6</v>
      </c>
      <c r="AI1069" t="str">
        <f>MID(C1069,AH1069+4,9999)</f>
        <v>calle de Valverde</v>
      </c>
      <c r="AJ1069" t="str">
        <f>AI1069&amp;" "&amp;D1069&amp;", Madrid, Spain"</f>
        <v>calle de Valverde 10, Madrid, Spain</v>
      </c>
    </row>
    <row r="1070" spans="1:36" x14ac:dyDescent="0.35">
      <c r="A1070" s="3">
        <v>1132</v>
      </c>
      <c r="B1070" t="s">
        <v>872</v>
      </c>
      <c r="C1070" t="s">
        <v>902</v>
      </c>
      <c r="E1070" t="s">
        <v>876</v>
      </c>
      <c r="F1070" s="3">
        <v>600</v>
      </c>
      <c r="G1070" s="1" t="e">
        <v>#NULL!</v>
      </c>
      <c r="H1070" s="3">
        <v>35</v>
      </c>
      <c r="I1070" s="2">
        <v>0</v>
      </c>
      <c r="J1070" s="3">
        <v>1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t="b">
        <f>ISBLANK(E1070)</f>
        <v>0</v>
      </c>
      <c r="Q1070" t="b">
        <f>ISERROR(J1070)</f>
        <v>0</v>
      </c>
      <c r="R1070" t="b">
        <f>ISERROR(K1070)</f>
        <v>0</v>
      </c>
      <c r="S1070" t="b">
        <f>ISERROR(G1070)</f>
        <v>1</v>
      </c>
      <c r="T1070" t="b">
        <f>ISERROR(I1070)</f>
        <v>0</v>
      </c>
      <c r="U1070" t="b">
        <f>OR(P1070:T1070)</f>
        <v>1</v>
      </c>
      <c r="W1070" s="3">
        <f>SUM(L1070:O1070)</f>
        <v>0</v>
      </c>
      <c r="Y1070" t="s">
        <v>1721</v>
      </c>
      <c r="Z1070" t="s">
        <v>1698</v>
      </c>
      <c r="AA1070" t="s">
        <v>1699</v>
      </c>
      <c r="AB1070" t="s">
        <v>2415</v>
      </c>
      <c r="AH1070">
        <f>FIND(" en ",C1070)</f>
        <v>8</v>
      </c>
      <c r="AI1070" t="str">
        <f>MID(C1070,AH1070+4,9999)</f>
        <v>calle amparo</v>
      </c>
      <c r="AJ1070" t="str">
        <f>AI1070&amp;" "&amp;D1070&amp;", Madrid, Spain"</f>
        <v>calle amparo , Madrid, Spain</v>
      </c>
    </row>
    <row r="1071" spans="1:36" x14ac:dyDescent="0.35">
      <c r="A1071" s="3">
        <v>1134</v>
      </c>
      <c r="B1071" t="s">
        <v>872</v>
      </c>
      <c r="C1071" t="s">
        <v>904</v>
      </c>
      <c r="D1071" t="s">
        <v>369</v>
      </c>
      <c r="E1071" t="s">
        <v>876</v>
      </c>
      <c r="F1071" s="3">
        <v>700</v>
      </c>
      <c r="G1071" s="3">
        <v>1</v>
      </c>
      <c r="H1071" s="3">
        <v>40</v>
      </c>
      <c r="I1071" s="2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t="b">
        <f>ISBLANK(E1071)</f>
        <v>0</v>
      </c>
      <c r="Q1071" t="b">
        <f>ISERROR(J1071)</f>
        <v>0</v>
      </c>
      <c r="R1071" t="b">
        <f>ISERROR(K1071)</f>
        <v>0</v>
      </c>
      <c r="S1071" t="b">
        <f>ISERROR(G1071)</f>
        <v>0</v>
      </c>
      <c r="T1071" t="b">
        <f>ISERROR(I1071)</f>
        <v>0</v>
      </c>
      <c r="U1071" t="b">
        <f>OR(P1071:T1071)</f>
        <v>0</v>
      </c>
      <c r="W1071" s="3">
        <f>SUM(L1071:O1071)</f>
        <v>0</v>
      </c>
      <c r="Y1071" t="s">
        <v>1697</v>
      </c>
      <c r="Z1071" t="s">
        <v>1698</v>
      </c>
      <c r="AA1071" t="s">
        <v>1699</v>
      </c>
      <c r="AB1071" t="s">
        <v>1708</v>
      </c>
      <c r="AC1071" t="s">
        <v>2417</v>
      </c>
      <c r="AH1071">
        <f>FIND(" en ",C1071)</f>
        <v>5</v>
      </c>
      <c r="AI1071" t="str">
        <f>MID(C1071,AH1071+4,9999)</f>
        <v>calle del Amparo</v>
      </c>
      <c r="AJ1071" t="str">
        <f>AI1071&amp;" "&amp;D1071&amp;", Madrid, Spain"</f>
        <v>calle del Amparo 40, Madrid, Spain</v>
      </c>
    </row>
    <row r="1072" spans="1:36" x14ac:dyDescent="0.35">
      <c r="A1072" s="3">
        <v>1138</v>
      </c>
      <c r="B1072" t="s">
        <v>872</v>
      </c>
      <c r="C1072" t="s">
        <v>907</v>
      </c>
      <c r="E1072" t="s">
        <v>876</v>
      </c>
      <c r="F1072" s="3">
        <v>1150</v>
      </c>
      <c r="G1072" s="3">
        <v>1</v>
      </c>
      <c r="H1072" s="3">
        <v>24</v>
      </c>
      <c r="I1072" s="2">
        <v>2</v>
      </c>
      <c r="J1072" s="1" t="e">
        <v>#NULL!</v>
      </c>
      <c r="K1072" s="1" t="e">
        <v>#NULL!</v>
      </c>
      <c r="L1072" s="3">
        <v>0</v>
      </c>
      <c r="M1072" s="3">
        <v>0</v>
      </c>
      <c r="N1072" s="3">
        <v>0</v>
      </c>
      <c r="O1072" s="3">
        <v>0</v>
      </c>
      <c r="P1072" t="b">
        <f>ISBLANK(E1072)</f>
        <v>0</v>
      </c>
      <c r="Q1072" t="b">
        <f>ISERROR(J1072)</f>
        <v>1</v>
      </c>
      <c r="R1072" t="b">
        <f>ISERROR(K1072)</f>
        <v>1</v>
      </c>
      <c r="S1072" t="b">
        <f>ISERROR(G1072)</f>
        <v>0</v>
      </c>
      <c r="T1072" t="b">
        <f>ISERROR(I1072)</f>
        <v>0</v>
      </c>
      <c r="U1072" t="b">
        <f>OR(P1072:T1072)</f>
        <v>1</v>
      </c>
      <c r="W1072" s="3">
        <f>SUM(L1072:O1072)</f>
        <v>0</v>
      </c>
      <c r="Y1072" t="s">
        <v>1697</v>
      </c>
      <c r="Z1072" t="s">
        <v>1698</v>
      </c>
      <c r="AA1072" t="s">
        <v>1699</v>
      </c>
      <c r="AB1072" t="s">
        <v>1708</v>
      </c>
      <c r="AC1072" t="s">
        <v>2420</v>
      </c>
      <c r="AH1072">
        <f>FIND(" en ",C1072)</f>
        <v>5</v>
      </c>
      <c r="AI1072" t="str">
        <f>MID(C1072,AH1072+4,9999)</f>
        <v>calle del tesoro</v>
      </c>
      <c r="AJ1072" t="str">
        <f>AI1072&amp;" "&amp;D1072&amp;", Madrid, Spain"</f>
        <v>calle del tesoro , Madrid, Spain</v>
      </c>
    </row>
    <row r="1073" spans="1:36" x14ac:dyDescent="0.35">
      <c r="A1073" s="3">
        <v>1151</v>
      </c>
      <c r="B1073" t="s">
        <v>872</v>
      </c>
      <c r="C1073" t="s">
        <v>919</v>
      </c>
      <c r="E1073" t="s">
        <v>876</v>
      </c>
      <c r="F1073" s="3">
        <v>1950</v>
      </c>
      <c r="G1073" s="3">
        <v>3</v>
      </c>
      <c r="H1073" s="3">
        <v>116</v>
      </c>
      <c r="I1073" s="2">
        <v>3</v>
      </c>
      <c r="J1073" s="3">
        <v>1</v>
      </c>
      <c r="K1073" s="3">
        <v>1</v>
      </c>
      <c r="L1073" s="3">
        <v>0</v>
      </c>
      <c r="M1073" s="3">
        <v>0</v>
      </c>
      <c r="N1073" s="3">
        <v>0</v>
      </c>
      <c r="O1073" s="3">
        <v>0</v>
      </c>
      <c r="P1073" t="b">
        <f>ISBLANK(E1073)</f>
        <v>0</v>
      </c>
      <c r="Q1073" t="b">
        <f>ISERROR(J1073)</f>
        <v>0</v>
      </c>
      <c r="R1073" t="b">
        <f>ISERROR(K1073)</f>
        <v>0</v>
      </c>
      <c r="S1073" t="b">
        <f>ISERROR(G1073)</f>
        <v>0</v>
      </c>
      <c r="T1073" t="b">
        <f>ISERROR(I1073)</f>
        <v>0</v>
      </c>
      <c r="U1073" t="b">
        <f>OR(P1073:T1073)</f>
        <v>0</v>
      </c>
      <c r="W1073" s="3">
        <f>SUM(L1073:O1073)</f>
        <v>0</v>
      </c>
      <c r="Y1073" t="s">
        <v>1697</v>
      </c>
      <c r="Z1073" t="s">
        <v>1698</v>
      </c>
      <c r="AA1073" t="s">
        <v>1699</v>
      </c>
      <c r="AB1073" t="s">
        <v>1700</v>
      </c>
      <c r="AC1073" t="s">
        <v>2432</v>
      </c>
      <c r="AH1073">
        <f>FIND(" en ",C1073)</f>
        <v>5</v>
      </c>
      <c r="AI1073" t="str">
        <f>MID(C1073,AH1073+4,9999)</f>
        <v>calle de Moratín</v>
      </c>
      <c r="AJ1073" t="str">
        <f>AI1073&amp;" "&amp;D1073&amp;", Madrid, Spain"</f>
        <v>calle de Moratín , Madrid, Spain</v>
      </c>
    </row>
    <row r="1074" spans="1:36" x14ac:dyDescent="0.35">
      <c r="A1074" s="3">
        <v>1154</v>
      </c>
      <c r="B1074" t="s">
        <v>872</v>
      </c>
      <c r="C1074" t="s">
        <v>921</v>
      </c>
      <c r="E1074" t="s">
        <v>876</v>
      </c>
      <c r="F1074" s="3">
        <v>3000</v>
      </c>
      <c r="G1074" s="3">
        <v>3</v>
      </c>
      <c r="H1074" s="3">
        <v>220</v>
      </c>
      <c r="I1074" s="2">
        <v>1</v>
      </c>
      <c r="J1074" s="3">
        <v>1</v>
      </c>
      <c r="K1074" s="3">
        <v>1</v>
      </c>
      <c r="L1074" s="3">
        <v>0</v>
      </c>
      <c r="M1074" s="3">
        <v>0</v>
      </c>
      <c r="N1074" s="3">
        <v>0</v>
      </c>
      <c r="O1074" s="3">
        <v>0</v>
      </c>
      <c r="P1074" t="b">
        <f>ISBLANK(E1074)</f>
        <v>0</v>
      </c>
      <c r="Q1074" t="b">
        <f>ISERROR(J1074)</f>
        <v>0</v>
      </c>
      <c r="R1074" t="b">
        <f>ISERROR(K1074)</f>
        <v>0</v>
      </c>
      <c r="S1074" t="b">
        <f>ISERROR(G1074)</f>
        <v>0</v>
      </c>
      <c r="T1074" t="b">
        <f>ISERROR(I1074)</f>
        <v>0</v>
      </c>
      <c r="U1074" t="b">
        <f>OR(P1074:T1074)</f>
        <v>0</v>
      </c>
      <c r="W1074" s="3">
        <f>SUM(L1074:O1074)</f>
        <v>0</v>
      </c>
      <c r="Y1074" t="s">
        <v>1697</v>
      </c>
      <c r="Z1074" t="s">
        <v>1698</v>
      </c>
      <c r="AA1074" t="s">
        <v>2037</v>
      </c>
      <c r="AB1074" t="s">
        <v>1700</v>
      </c>
      <c r="AC1074" t="s">
        <v>2434</v>
      </c>
      <c r="AH1074">
        <f>FIND(" en ",C1074)</f>
        <v>5</v>
      </c>
      <c r="AI1074" t="str">
        <f>MID(C1074,AH1074+4,9999)</f>
        <v>Marqués de Cubas</v>
      </c>
      <c r="AJ1074" t="str">
        <f>AI1074&amp;" "&amp;D1074&amp;", Madrid, Spain"</f>
        <v>Marqués de Cubas , Madrid, Spain</v>
      </c>
    </row>
    <row r="1075" spans="1:36" x14ac:dyDescent="0.35">
      <c r="A1075" s="3">
        <v>1156</v>
      </c>
      <c r="B1075" t="s">
        <v>872</v>
      </c>
      <c r="C1075" t="s">
        <v>923</v>
      </c>
      <c r="E1075" t="s">
        <v>876</v>
      </c>
      <c r="F1075" s="3">
        <v>3500</v>
      </c>
      <c r="G1075" s="3">
        <v>2</v>
      </c>
      <c r="H1075" s="3">
        <v>112</v>
      </c>
      <c r="I1075" s="2">
        <v>8</v>
      </c>
      <c r="J1075" s="3">
        <v>1</v>
      </c>
      <c r="K1075" s="3">
        <v>1</v>
      </c>
      <c r="L1075" s="3">
        <v>1</v>
      </c>
      <c r="M1075" s="3">
        <v>0</v>
      </c>
      <c r="N1075" s="3">
        <v>0</v>
      </c>
      <c r="O1075" s="3">
        <v>0</v>
      </c>
      <c r="P1075" t="b">
        <f>ISBLANK(E1075)</f>
        <v>0</v>
      </c>
      <c r="Q1075" t="b">
        <f>ISERROR(J1075)</f>
        <v>0</v>
      </c>
      <c r="R1075" t="b">
        <f>ISERROR(K1075)</f>
        <v>0</v>
      </c>
      <c r="S1075" t="b">
        <f>ISERROR(G1075)</f>
        <v>0</v>
      </c>
      <c r="T1075" t="b">
        <f>ISERROR(I1075)</f>
        <v>0</v>
      </c>
      <c r="U1075" t="b">
        <f>OR(P1075:T1075)</f>
        <v>0</v>
      </c>
      <c r="W1075" s="3">
        <f>SUM(L1075:O1075)</f>
        <v>1</v>
      </c>
      <c r="Y1075" t="s">
        <v>1710</v>
      </c>
      <c r="Z1075" t="s">
        <v>1698</v>
      </c>
      <c r="AA1075" t="s">
        <v>2436</v>
      </c>
      <c r="AH1075">
        <f>FIND(" en ",C1075)</f>
        <v>6</v>
      </c>
      <c r="AI1075" t="str">
        <f>MID(C1075,AH1075+4,9999)</f>
        <v>ATOCHA</v>
      </c>
      <c r="AJ1075" t="str">
        <f>AI1075&amp;" "&amp;D1075&amp;", Madrid, Spain"</f>
        <v>ATOCHA , Madrid, Spain</v>
      </c>
    </row>
    <row r="1076" spans="1:36" x14ac:dyDescent="0.35">
      <c r="A1076" s="3">
        <v>1159</v>
      </c>
      <c r="B1076" t="s">
        <v>872</v>
      </c>
      <c r="C1076" t="s">
        <v>926</v>
      </c>
      <c r="E1076" t="s">
        <v>876</v>
      </c>
      <c r="F1076" s="3">
        <v>950</v>
      </c>
      <c r="G1076" s="1" t="e">
        <v>#NULL!</v>
      </c>
      <c r="H1076" s="3">
        <v>65</v>
      </c>
      <c r="I1076" s="2">
        <v>0</v>
      </c>
      <c r="J1076" s="3">
        <v>1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t="b">
        <f>ISBLANK(E1076)</f>
        <v>0</v>
      </c>
      <c r="Q1076" t="b">
        <f>ISERROR(J1076)</f>
        <v>0</v>
      </c>
      <c r="R1076" t="b">
        <f>ISERROR(K1076)</f>
        <v>0</v>
      </c>
      <c r="S1076" t="b">
        <f>ISERROR(G1076)</f>
        <v>1</v>
      </c>
      <c r="T1076" t="b">
        <f>ISERROR(I1076)</f>
        <v>0</v>
      </c>
      <c r="U1076" t="b">
        <f>OR(P1076:T1076)</f>
        <v>1</v>
      </c>
      <c r="W1076" s="3">
        <f>SUM(L1076:O1076)</f>
        <v>0</v>
      </c>
      <c r="Y1076" t="s">
        <v>1721</v>
      </c>
      <c r="Z1076" t="s">
        <v>1698</v>
      </c>
      <c r="AA1076" t="s">
        <v>1699</v>
      </c>
      <c r="AB1076" t="s">
        <v>2439</v>
      </c>
      <c r="AC1076" t="s">
        <v>1700</v>
      </c>
      <c r="AD1076" t="s">
        <v>2440</v>
      </c>
      <c r="AH1076">
        <f>FIND(" en ",C1076)</f>
        <v>8</v>
      </c>
      <c r="AI1076" t="str">
        <f>MID(C1076,AH1076+4,9999)</f>
        <v>calle Amor de Dios</v>
      </c>
      <c r="AJ1076" t="str">
        <f>AI1076&amp;" "&amp;D1076&amp;", Madrid, Spain"</f>
        <v>calle Amor de Dios , Madrid, Spain</v>
      </c>
    </row>
    <row r="1077" spans="1:36" x14ac:dyDescent="0.35">
      <c r="A1077" s="3">
        <v>1172</v>
      </c>
      <c r="B1077" t="s">
        <v>872</v>
      </c>
      <c r="C1077" t="s">
        <v>938</v>
      </c>
      <c r="E1077" t="s">
        <v>876</v>
      </c>
      <c r="F1077" s="3">
        <v>1200</v>
      </c>
      <c r="G1077" s="3">
        <v>1</v>
      </c>
      <c r="H1077" s="3">
        <v>78</v>
      </c>
      <c r="I1077" s="2">
        <v>4</v>
      </c>
      <c r="J1077" s="3">
        <v>1</v>
      </c>
      <c r="K1077" s="3">
        <v>1</v>
      </c>
      <c r="L1077" s="3">
        <v>0</v>
      </c>
      <c r="M1077" s="3">
        <v>0</v>
      </c>
      <c r="N1077" s="3">
        <v>0</v>
      </c>
      <c r="O1077" s="3">
        <v>0</v>
      </c>
      <c r="P1077" t="b">
        <f>ISBLANK(E1077)</f>
        <v>0</v>
      </c>
      <c r="Q1077" t="b">
        <f>ISERROR(J1077)</f>
        <v>0</v>
      </c>
      <c r="R1077" t="b">
        <f>ISERROR(K1077)</f>
        <v>0</v>
      </c>
      <c r="S1077" t="b">
        <f>ISERROR(G1077)</f>
        <v>0</v>
      </c>
      <c r="T1077" t="b">
        <f>ISERROR(I1077)</f>
        <v>0</v>
      </c>
      <c r="U1077" t="b">
        <f>OR(P1077:T1077)</f>
        <v>0</v>
      </c>
      <c r="W1077" s="3">
        <f>SUM(L1077:O1077)</f>
        <v>0</v>
      </c>
      <c r="Y1077" t="s">
        <v>1697</v>
      </c>
      <c r="Z1077" t="s">
        <v>1698</v>
      </c>
      <c r="AA1077" t="s">
        <v>1699</v>
      </c>
      <c r="AB1077" t="s">
        <v>1700</v>
      </c>
      <c r="AC1077" t="s">
        <v>2454</v>
      </c>
      <c r="AH1077">
        <f>FIND(" en ",C1077)</f>
        <v>5</v>
      </c>
      <c r="AI1077" t="str">
        <f>MID(C1077,AH1077+4,9999)</f>
        <v>calle de Zorrilla</v>
      </c>
      <c r="AJ1077" t="str">
        <f>AI1077&amp;" "&amp;D1077&amp;", Madrid, Spain"</f>
        <v>calle de Zorrilla , Madrid, Spain</v>
      </c>
    </row>
    <row r="1078" spans="1:36" x14ac:dyDescent="0.35">
      <c r="A1078" s="3">
        <v>1177</v>
      </c>
      <c r="B1078" t="s">
        <v>872</v>
      </c>
      <c r="C1078" t="s">
        <v>913</v>
      </c>
      <c r="E1078" t="s">
        <v>876</v>
      </c>
      <c r="F1078" s="3">
        <v>1000</v>
      </c>
      <c r="G1078" s="3">
        <v>2</v>
      </c>
      <c r="H1078" s="3">
        <v>60</v>
      </c>
      <c r="I1078" s="2">
        <v>4</v>
      </c>
      <c r="J1078" s="3">
        <v>0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  <c r="P1078" t="b">
        <f>ISBLANK(E1078)</f>
        <v>0</v>
      </c>
      <c r="Q1078" t="b">
        <f>ISERROR(J1078)</f>
        <v>0</v>
      </c>
      <c r="R1078" t="b">
        <f>ISERROR(K1078)</f>
        <v>0</v>
      </c>
      <c r="S1078" t="b">
        <f>ISERROR(G1078)</f>
        <v>0</v>
      </c>
      <c r="T1078" t="b">
        <f>ISERROR(I1078)</f>
        <v>0</v>
      </c>
      <c r="U1078" t="b">
        <f>OR(P1078:T1078)</f>
        <v>0</v>
      </c>
      <c r="W1078" s="3">
        <f>SUM(L1078:O1078)</f>
        <v>0</v>
      </c>
      <c r="Y1078" t="s">
        <v>1697</v>
      </c>
      <c r="Z1078" t="s">
        <v>1698</v>
      </c>
      <c r="AA1078" t="s">
        <v>1699</v>
      </c>
      <c r="AB1078" t="s">
        <v>1700</v>
      </c>
      <c r="AC1078" t="s">
        <v>1932</v>
      </c>
      <c r="AD1078" t="s">
        <v>2424</v>
      </c>
      <c r="AE1078" t="s">
        <v>1919</v>
      </c>
      <c r="AF1078" t="s">
        <v>2425</v>
      </c>
      <c r="AH1078">
        <f>FIND(" en ",C1078)</f>
        <v>5</v>
      </c>
      <c r="AI1078" t="str">
        <f>MID(C1078,AH1078+4,9999)</f>
        <v>calle de Manuel Fernández y González</v>
      </c>
      <c r="AJ1078" t="str">
        <f>AI1078&amp;" "&amp;D1078&amp;", Madrid, Spain"</f>
        <v>calle de Manuel Fernández y González , Madrid, Spain</v>
      </c>
    </row>
    <row r="1079" spans="1:36" x14ac:dyDescent="0.35">
      <c r="A1079" s="3">
        <v>1184</v>
      </c>
      <c r="B1079" t="s">
        <v>872</v>
      </c>
      <c r="C1079" t="s">
        <v>949</v>
      </c>
      <c r="E1079" t="s">
        <v>876</v>
      </c>
      <c r="F1079" s="3">
        <v>890</v>
      </c>
      <c r="G1079" s="3">
        <v>2</v>
      </c>
      <c r="H1079" s="3">
        <v>52</v>
      </c>
      <c r="I1079" s="2">
        <v>2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t="b">
        <f>ISBLANK(E1079)</f>
        <v>0</v>
      </c>
      <c r="Q1079" t="b">
        <f>ISERROR(J1079)</f>
        <v>0</v>
      </c>
      <c r="R1079" t="b">
        <f>ISERROR(K1079)</f>
        <v>0</v>
      </c>
      <c r="S1079" t="b">
        <f>ISERROR(G1079)</f>
        <v>0</v>
      </c>
      <c r="T1079" t="b">
        <f>ISERROR(I1079)</f>
        <v>0</v>
      </c>
      <c r="U1079" t="b">
        <f>OR(P1079:T1079)</f>
        <v>0</v>
      </c>
      <c r="W1079" s="3">
        <f>SUM(L1079:O1079)</f>
        <v>0</v>
      </c>
      <c r="Y1079" t="s">
        <v>1697</v>
      </c>
      <c r="Z1079" t="s">
        <v>1698</v>
      </c>
      <c r="AA1079" t="s">
        <v>876</v>
      </c>
      <c r="AH1079">
        <f>FIND(" en ",C1079)</f>
        <v>5</v>
      </c>
      <c r="AI1079" t="str">
        <f>MID(C1079,AH1079+4,9999)</f>
        <v>Huertas-Cortes</v>
      </c>
      <c r="AJ1079" t="str">
        <f>AI1079&amp;" "&amp;D1079&amp;", Madrid, Spain"</f>
        <v>Huertas-Cortes , Madrid, Spain</v>
      </c>
    </row>
    <row r="1080" spans="1:36" x14ac:dyDescent="0.35">
      <c r="A1080" s="3">
        <v>1207</v>
      </c>
      <c r="B1080" t="s">
        <v>872</v>
      </c>
      <c r="C1080" t="s">
        <v>938</v>
      </c>
      <c r="D1080" t="s">
        <v>98</v>
      </c>
      <c r="E1080" t="s">
        <v>876</v>
      </c>
      <c r="F1080" s="3">
        <v>1250</v>
      </c>
      <c r="G1080" s="3">
        <v>1</v>
      </c>
      <c r="H1080" s="3">
        <v>58</v>
      </c>
      <c r="I1080" s="2">
        <v>4</v>
      </c>
      <c r="J1080" s="3">
        <v>1</v>
      </c>
      <c r="K1080" s="3">
        <v>1</v>
      </c>
      <c r="L1080" s="3">
        <v>0</v>
      </c>
      <c r="M1080" s="3">
        <v>0</v>
      </c>
      <c r="N1080" s="3">
        <v>0</v>
      </c>
      <c r="O1080" s="3">
        <v>0</v>
      </c>
      <c r="P1080" t="b">
        <f>ISBLANK(E1080)</f>
        <v>0</v>
      </c>
      <c r="Q1080" t="b">
        <f>ISERROR(J1080)</f>
        <v>0</v>
      </c>
      <c r="R1080" t="b">
        <f>ISERROR(K1080)</f>
        <v>0</v>
      </c>
      <c r="S1080" t="b">
        <f>ISERROR(G1080)</f>
        <v>0</v>
      </c>
      <c r="T1080" t="b">
        <f>ISERROR(I1080)</f>
        <v>0</v>
      </c>
      <c r="U1080" t="b">
        <f>OR(P1080:T1080)</f>
        <v>0</v>
      </c>
      <c r="W1080" s="3">
        <f>SUM(L1080:O1080)</f>
        <v>0</v>
      </c>
      <c r="Y1080" t="s">
        <v>1697</v>
      </c>
      <c r="Z1080" t="s">
        <v>1698</v>
      </c>
      <c r="AA1080" t="s">
        <v>1699</v>
      </c>
      <c r="AB1080" t="s">
        <v>1700</v>
      </c>
      <c r="AC1080" t="s">
        <v>2454</v>
      </c>
      <c r="AH1080">
        <f>FIND(" en ",C1080)</f>
        <v>5</v>
      </c>
      <c r="AI1080" t="str">
        <f>MID(C1080,AH1080+4,9999)</f>
        <v>calle de Zorrilla</v>
      </c>
      <c r="AJ1080" t="str">
        <f>AI1080&amp;" "&amp;D1080&amp;", Madrid, Spain"</f>
        <v>calle de Zorrilla 23, Madrid, Spain</v>
      </c>
    </row>
    <row r="1081" spans="1:36" x14ac:dyDescent="0.35">
      <c r="A1081" s="3">
        <v>1218</v>
      </c>
      <c r="B1081" t="s">
        <v>872</v>
      </c>
      <c r="C1081" t="s">
        <v>976</v>
      </c>
      <c r="D1081" t="s">
        <v>301</v>
      </c>
      <c r="E1081" t="s">
        <v>876</v>
      </c>
      <c r="F1081" s="3">
        <v>1150</v>
      </c>
      <c r="G1081" s="1" t="e">
        <v>#NULL!</v>
      </c>
      <c r="H1081" s="3">
        <v>50</v>
      </c>
      <c r="I1081" s="2">
        <v>4</v>
      </c>
      <c r="J1081" s="3">
        <v>1</v>
      </c>
      <c r="K1081" s="3">
        <v>1</v>
      </c>
      <c r="L1081" s="3">
        <v>0</v>
      </c>
      <c r="M1081" s="3">
        <v>0</v>
      </c>
      <c r="N1081" s="3">
        <v>0</v>
      </c>
      <c r="O1081" s="3">
        <v>0</v>
      </c>
      <c r="P1081" t="b">
        <f>ISBLANK(E1081)</f>
        <v>0</v>
      </c>
      <c r="Q1081" t="b">
        <f>ISERROR(J1081)</f>
        <v>0</v>
      </c>
      <c r="R1081" t="b">
        <f>ISERROR(K1081)</f>
        <v>0</v>
      </c>
      <c r="S1081" t="b">
        <f>ISERROR(G1081)</f>
        <v>1</v>
      </c>
      <c r="T1081" t="b">
        <f>ISERROR(I1081)</f>
        <v>0</v>
      </c>
      <c r="U1081" t="b">
        <f>OR(P1081:T1081)</f>
        <v>1</v>
      </c>
      <c r="W1081" s="3">
        <f>SUM(L1081:O1081)</f>
        <v>0</v>
      </c>
      <c r="Y1081" t="s">
        <v>1721</v>
      </c>
      <c r="Z1081" t="s">
        <v>1698</v>
      </c>
      <c r="AA1081" t="s">
        <v>1699</v>
      </c>
      <c r="AB1081" t="s">
        <v>1700</v>
      </c>
      <c r="AC1081" t="s">
        <v>2493</v>
      </c>
      <c r="AH1081">
        <f>FIND(" en ",C1081)</f>
        <v>8</v>
      </c>
      <c r="AI1081" t="str">
        <f>MID(C1081,AH1081+4,9999)</f>
        <v>calle de Cervantes</v>
      </c>
      <c r="AJ1081" t="str">
        <f>AI1081&amp;" "&amp;D1081&amp;", Madrid, Spain"</f>
        <v>calle de Cervantes 30, Madrid, Spain</v>
      </c>
    </row>
    <row r="1082" spans="1:36" x14ac:dyDescent="0.35">
      <c r="A1082" s="3">
        <v>1219</v>
      </c>
      <c r="B1082" t="s">
        <v>872</v>
      </c>
      <c r="C1082" t="s">
        <v>977</v>
      </c>
      <c r="D1082" t="s">
        <v>477</v>
      </c>
      <c r="E1082" t="s">
        <v>876</v>
      </c>
      <c r="F1082" s="3">
        <v>700</v>
      </c>
      <c r="G1082" s="3">
        <v>1</v>
      </c>
      <c r="H1082" s="3">
        <v>40</v>
      </c>
      <c r="I1082" s="2">
        <v>4</v>
      </c>
      <c r="J1082" s="3">
        <v>1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t="b">
        <f>ISBLANK(E1082)</f>
        <v>0</v>
      </c>
      <c r="Q1082" t="b">
        <f>ISERROR(J1082)</f>
        <v>0</v>
      </c>
      <c r="R1082" t="b">
        <f>ISERROR(K1082)</f>
        <v>0</v>
      </c>
      <c r="S1082" t="b">
        <f>ISERROR(G1082)</f>
        <v>0</v>
      </c>
      <c r="T1082" t="b">
        <f>ISERROR(I1082)</f>
        <v>0</v>
      </c>
      <c r="U1082" t="b">
        <f>OR(P1082:T1082)</f>
        <v>0</v>
      </c>
      <c r="W1082" s="3">
        <f>SUM(L1082:O1082)</f>
        <v>0</v>
      </c>
      <c r="Y1082" t="s">
        <v>1697</v>
      </c>
      <c r="Z1082" t="s">
        <v>1698</v>
      </c>
      <c r="AA1082" t="s">
        <v>1699</v>
      </c>
      <c r="AB1082" t="s">
        <v>2432</v>
      </c>
      <c r="AH1082">
        <f>FIND(" en ",C1082)</f>
        <v>5</v>
      </c>
      <c r="AI1082" t="str">
        <f>MID(C1082,AH1082+4,9999)</f>
        <v>calle Moratín</v>
      </c>
      <c r="AJ1082" t="str">
        <f>AI1082&amp;" "&amp;D1082&amp;", Madrid, Spain"</f>
        <v>calle Moratín 21, Madrid, Spain</v>
      </c>
    </row>
    <row r="1083" spans="1:36" x14ac:dyDescent="0.35">
      <c r="A1083" s="3">
        <v>1249</v>
      </c>
      <c r="B1083" t="s">
        <v>872</v>
      </c>
      <c r="C1083" t="s">
        <v>997</v>
      </c>
      <c r="D1083" t="s">
        <v>232</v>
      </c>
      <c r="E1083" t="s">
        <v>876</v>
      </c>
      <c r="F1083" s="3">
        <v>2160</v>
      </c>
      <c r="G1083" s="3">
        <v>1</v>
      </c>
      <c r="H1083" s="3">
        <v>65</v>
      </c>
      <c r="I1083" s="2">
        <v>5</v>
      </c>
      <c r="J1083" s="3">
        <v>1</v>
      </c>
      <c r="K1083" s="3">
        <v>1</v>
      </c>
      <c r="L1083" s="3">
        <v>1</v>
      </c>
      <c r="M1083" s="3">
        <v>0</v>
      </c>
      <c r="N1083" s="3">
        <v>0</v>
      </c>
      <c r="O1083" s="3">
        <v>0</v>
      </c>
      <c r="P1083" t="b">
        <f>ISBLANK(E1083)</f>
        <v>0</v>
      </c>
      <c r="Q1083" t="b">
        <f>ISERROR(J1083)</f>
        <v>0</v>
      </c>
      <c r="R1083" t="b">
        <f>ISERROR(K1083)</f>
        <v>0</v>
      </c>
      <c r="S1083" t="b">
        <f>ISERROR(G1083)</f>
        <v>0</v>
      </c>
      <c r="T1083" t="b">
        <f>ISERROR(I1083)</f>
        <v>0</v>
      </c>
      <c r="U1083" t="b">
        <f>OR(P1083:T1083)</f>
        <v>0</v>
      </c>
      <c r="W1083" s="3">
        <f>SUM(L1083:O1083)</f>
        <v>1</v>
      </c>
      <c r="Y1083" t="s">
        <v>1710</v>
      </c>
      <c r="Z1083" t="s">
        <v>1698</v>
      </c>
      <c r="AA1083" t="s">
        <v>1885</v>
      </c>
      <c r="AB1083" t="s">
        <v>2511</v>
      </c>
      <c r="AH1083">
        <f>FIND(" en ",C1083)</f>
        <v>6</v>
      </c>
      <c r="AI1083" t="str">
        <f>MID(C1083,AH1083+4,9999)</f>
        <v>san agustin</v>
      </c>
      <c r="AJ1083" t="str">
        <f>AI1083&amp;" "&amp;D1083&amp;", Madrid, Spain"</f>
        <v>san agustin 18, Madrid, Spain</v>
      </c>
    </row>
    <row r="1084" spans="1:36" x14ac:dyDescent="0.35">
      <c r="A1084" s="3">
        <v>1250</v>
      </c>
      <c r="B1084" t="s">
        <v>872</v>
      </c>
      <c r="C1084" t="s">
        <v>998</v>
      </c>
      <c r="D1084" t="s">
        <v>476</v>
      </c>
      <c r="E1084" t="s">
        <v>876</v>
      </c>
      <c r="F1084" s="3">
        <v>2700</v>
      </c>
      <c r="G1084" s="3">
        <v>2</v>
      </c>
      <c r="H1084" s="3">
        <v>120</v>
      </c>
      <c r="I1084" s="2">
        <v>4</v>
      </c>
      <c r="J1084" s="3">
        <v>0</v>
      </c>
      <c r="K1084" s="3">
        <v>1</v>
      </c>
      <c r="L1084" s="3">
        <v>0</v>
      </c>
      <c r="M1084" s="3">
        <v>0</v>
      </c>
      <c r="N1084" s="3">
        <v>1</v>
      </c>
      <c r="O1084" s="3">
        <v>0</v>
      </c>
      <c r="P1084" t="b">
        <f>ISBLANK(E1084)</f>
        <v>0</v>
      </c>
      <c r="Q1084" t="b">
        <f>ISERROR(J1084)</f>
        <v>0</v>
      </c>
      <c r="R1084" t="b">
        <f>ISERROR(K1084)</f>
        <v>0</v>
      </c>
      <c r="S1084" t="b">
        <f>ISERROR(G1084)</f>
        <v>0</v>
      </c>
      <c r="T1084" t="b">
        <f>ISERROR(I1084)</f>
        <v>0</v>
      </c>
      <c r="U1084" t="b">
        <f>OR(P1084:T1084)</f>
        <v>0</v>
      </c>
      <c r="W1084" s="3">
        <f>SUM(L1084:O1084)</f>
        <v>1</v>
      </c>
      <c r="Y1084" t="s">
        <v>1718</v>
      </c>
      <c r="Z1084" t="s">
        <v>1698</v>
      </c>
      <c r="AA1084" t="s">
        <v>1699</v>
      </c>
      <c r="AB1084" t="s">
        <v>2202</v>
      </c>
      <c r="AC1084" t="s">
        <v>1700</v>
      </c>
      <c r="AD1084" t="s">
        <v>2512</v>
      </c>
      <c r="AH1084">
        <f>FIND(" en ",C1084)</f>
        <v>7</v>
      </c>
      <c r="AI1084" t="str">
        <f>MID(C1084,AH1084+4,9999)</f>
        <v>calle Lope de Vega</v>
      </c>
      <c r="AJ1084" t="str">
        <f>AI1084&amp;" "&amp;D1084&amp;", Madrid, Spain"</f>
        <v>calle Lope de Vega 26, Madrid, Spain</v>
      </c>
    </row>
    <row r="1085" spans="1:36" x14ac:dyDescent="0.35">
      <c r="A1085" s="3">
        <v>1267</v>
      </c>
      <c r="B1085" t="s">
        <v>872</v>
      </c>
      <c r="C1085" t="s">
        <v>1011</v>
      </c>
      <c r="E1085" t="s">
        <v>876</v>
      </c>
      <c r="F1085" s="3">
        <v>1200</v>
      </c>
      <c r="G1085" s="1" t="e">
        <v>#NULL!</v>
      </c>
      <c r="H1085" s="3">
        <v>60</v>
      </c>
      <c r="I1085" s="2">
        <v>2</v>
      </c>
      <c r="J1085" s="3">
        <v>1</v>
      </c>
      <c r="K1085" s="3">
        <v>1</v>
      </c>
      <c r="L1085" s="3">
        <v>0</v>
      </c>
      <c r="M1085" s="3">
        <v>0</v>
      </c>
      <c r="N1085" s="3">
        <v>0</v>
      </c>
      <c r="O1085" s="3">
        <v>0</v>
      </c>
      <c r="P1085" t="b">
        <f>ISBLANK(E1085)</f>
        <v>0</v>
      </c>
      <c r="Q1085" t="b">
        <f>ISERROR(J1085)</f>
        <v>0</v>
      </c>
      <c r="R1085" t="b">
        <f>ISERROR(K1085)</f>
        <v>0</v>
      </c>
      <c r="S1085" t="b">
        <f>ISERROR(G1085)</f>
        <v>1</v>
      </c>
      <c r="T1085" t="b">
        <f>ISERROR(I1085)</f>
        <v>0</v>
      </c>
      <c r="U1085" t="b">
        <f>OR(P1085:T1085)</f>
        <v>1</v>
      </c>
      <c r="W1085" s="3">
        <f>SUM(L1085:O1085)</f>
        <v>0</v>
      </c>
      <c r="Y1085" t="s">
        <v>1721</v>
      </c>
      <c r="Z1085" t="s">
        <v>1698</v>
      </c>
      <c r="AA1085" t="s">
        <v>2519</v>
      </c>
      <c r="AH1085">
        <f>FIND(" en ",C1085)</f>
        <v>8</v>
      </c>
      <c r="AI1085" t="str">
        <f>MID(C1085,AH1085+4,9999)</f>
        <v>huertas-cortes</v>
      </c>
      <c r="AJ1085" t="str">
        <f>AI1085&amp;" "&amp;D1085&amp;", Madrid, Spain"</f>
        <v>huertas-cortes , Madrid, Spain</v>
      </c>
    </row>
    <row r="1086" spans="1:36" x14ac:dyDescent="0.35">
      <c r="A1086" s="3">
        <v>1283</v>
      </c>
      <c r="B1086" t="s">
        <v>872</v>
      </c>
      <c r="C1086" t="s">
        <v>949</v>
      </c>
      <c r="E1086" t="s">
        <v>876</v>
      </c>
      <c r="F1086" s="3">
        <v>1500</v>
      </c>
      <c r="G1086" s="3">
        <v>2</v>
      </c>
      <c r="H1086" s="3">
        <v>100</v>
      </c>
      <c r="I1086" s="2">
        <v>6</v>
      </c>
      <c r="J1086" s="3">
        <v>0</v>
      </c>
      <c r="K1086" s="3">
        <v>1</v>
      </c>
      <c r="L1086" s="3">
        <v>0</v>
      </c>
      <c r="M1086" s="3">
        <v>0</v>
      </c>
      <c r="N1086" s="3">
        <v>0</v>
      </c>
      <c r="O1086" s="3">
        <v>0</v>
      </c>
      <c r="P1086" t="b">
        <f>ISBLANK(E1086)</f>
        <v>0</v>
      </c>
      <c r="Q1086" t="b">
        <f>ISERROR(J1086)</f>
        <v>0</v>
      </c>
      <c r="R1086" t="b">
        <f>ISERROR(K1086)</f>
        <v>0</v>
      </c>
      <c r="S1086" t="b">
        <f>ISERROR(G1086)</f>
        <v>0</v>
      </c>
      <c r="T1086" t="b">
        <f>ISERROR(I1086)</f>
        <v>0</v>
      </c>
      <c r="U1086" t="b">
        <f>OR(P1086:T1086)</f>
        <v>0</v>
      </c>
      <c r="W1086" s="3">
        <f>SUM(L1086:O1086)</f>
        <v>0</v>
      </c>
      <c r="Y1086" t="s">
        <v>1697</v>
      </c>
      <c r="Z1086" t="s">
        <v>1698</v>
      </c>
      <c r="AA1086" t="s">
        <v>876</v>
      </c>
      <c r="AH1086">
        <f>FIND(" en ",C1086)</f>
        <v>5</v>
      </c>
      <c r="AI1086" t="str">
        <f>MID(C1086,AH1086+4,9999)</f>
        <v>Huertas-Cortes</v>
      </c>
      <c r="AJ1086" t="str">
        <f>AI1086&amp;" "&amp;D1086&amp;", Madrid, Spain"</f>
        <v>Huertas-Cortes , Madrid, Spain</v>
      </c>
    </row>
    <row r="1087" spans="1:36" x14ac:dyDescent="0.35">
      <c r="A1087" s="3">
        <v>1296</v>
      </c>
      <c r="B1087" t="s">
        <v>872</v>
      </c>
      <c r="C1087" t="s">
        <v>1028</v>
      </c>
      <c r="D1087" t="s">
        <v>98</v>
      </c>
      <c r="E1087" t="s">
        <v>876</v>
      </c>
      <c r="F1087" s="3">
        <v>1300</v>
      </c>
      <c r="G1087" s="3">
        <v>1</v>
      </c>
      <c r="H1087" s="3">
        <v>60</v>
      </c>
      <c r="I1087" s="2">
        <v>4</v>
      </c>
      <c r="J1087" s="3">
        <v>1</v>
      </c>
      <c r="K1087" s="3">
        <v>1</v>
      </c>
      <c r="L1087" s="3">
        <v>0</v>
      </c>
      <c r="M1087" s="3">
        <v>0</v>
      </c>
      <c r="N1087" s="3">
        <v>0</v>
      </c>
      <c r="O1087" s="3">
        <v>0</v>
      </c>
      <c r="P1087" t="b">
        <f>ISBLANK(E1087)</f>
        <v>0</v>
      </c>
      <c r="Q1087" t="b">
        <f>ISERROR(J1087)</f>
        <v>0</v>
      </c>
      <c r="R1087" t="b">
        <f>ISERROR(K1087)</f>
        <v>0</v>
      </c>
      <c r="S1087" t="b">
        <f>ISERROR(G1087)</f>
        <v>0</v>
      </c>
      <c r="T1087" t="b">
        <f>ISERROR(I1087)</f>
        <v>0</v>
      </c>
      <c r="U1087" t="b">
        <f>OR(P1087:T1087)</f>
        <v>0</v>
      </c>
      <c r="W1087" s="3">
        <f>SUM(L1087:O1087)</f>
        <v>0</v>
      </c>
      <c r="Y1087" t="s">
        <v>1697</v>
      </c>
      <c r="Z1087" t="s">
        <v>1698</v>
      </c>
      <c r="AA1087" t="s">
        <v>1699</v>
      </c>
      <c r="AB1087" t="s">
        <v>2454</v>
      </c>
      <c r="AH1087">
        <f>FIND(" en ",C1087)</f>
        <v>5</v>
      </c>
      <c r="AI1087" t="str">
        <f>MID(C1087,AH1087+4,9999)</f>
        <v>calle Zorrilla</v>
      </c>
      <c r="AJ1087" t="str">
        <f>AI1087&amp;" "&amp;D1087&amp;", Madrid, Spain"</f>
        <v>calle Zorrilla 23, Madrid, Spain</v>
      </c>
    </row>
    <row r="1088" spans="1:36" x14ac:dyDescent="0.35">
      <c r="A1088" s="3">
        <v>1297</v>
      </c>
      <c r="B1088" t="s">
        <v>872</v>
      </c>
      <c r="C1088" t="s">
        <v>1029</v>
      </c>
      <c r="E1088" t="s">
        <v>876</v>
      </c>
      <c r="F1088" s="3">
        <v>2100</v>
      </c>
      <c r="G1088" s="3">
        <v>1</v>
      </c>
      <c r="H1088" s="3">
        <v>121</v>
      </c>
      <c r="I1088" s="2">
        <v>5</v>
      </c>
      <c r="J1088" s="3">
        <v>1</v>
      </c>
      <c r="K1088" s="3">
        <v>1</v>
      </c>
      <c r="L1088" s="3">
        <v>1</v>
      </c>
      <c r="M1088" s="3">
        <v>0</v>
      </c>
      <c r="N1088" s="3">
        <v>0</v>
      </c>
      <c r="O1088" s="3">
        <v>0</v>
      </c>
      <c r="P1088" t="b">
        <f>ISBLANK(E1088)</f>
        <v>0</v>
      </c>
      <c r="Q1088" t="b">
        <f>ISERROR(J1088)</f>
        <v>0</v>
      </c>
      <c r="R1088" t="b">
        <f>ISERROR(K1088)</f>
        <v>0</v>
      </c>
      <c r="S1088" t="b">
        <f>ISERROR(G1088)</f>
        <v>0</v>
      </c>
      <c r="T1088" t="b">
        <f>ISERROR(I1088)</f>
        <v>0</v>
      </c>
      <c r="U1088" t="b">
        <f>OR(P1088:T1088)</f>
        <v>0</v>
      </c>
      <c r="W1088" s="3">
        <f>SUM(L1088:O1088)</f>
        <v>1</v>
      </c>
      <c r="Y1088" t="s">
        <v>1710</v>
      </c>
      <c r="Z1088" t="s">
        <v>1698</v>
      </c>
      <c r="AA1088" t="s">
        <v>2529</v>
      </c>
      <c r="AH1088">
        <f>FIND(" en ",C1088)</f>
        <v>6</v>
      </c>
      <c r="AI1088" t="str">
        <f>MID(C1088,AH1088+4,9999)</f>
        <v>Cedaceros</v>
      </c>
      <c r="AJ1088" t="str">
        <f>AI1088&amp;" "&amp;D1088&amp;", Madrid, Spain"</f>
        <v>Cedaceros , Madrid, Spain</v>
      </c>
    </row>
    <row r="1089" spans="1:36" x14ac:dyDescent="0.35">
      <c r="A1089" s="3">
        <v>1306</v>
      </c>
      <c r="B1089" t="s">
        <v>872</v>
      </c>
      <c r="C1089" t="s">
        <v>1035</v>
      </c>
      <c r="D1089" t="s">
        <v>223</v>
      </c>
      <c r="E1089" t="s">
        <v>876</v>
      </c>
      <c r="F1089" s="3">
        <v>1600</v>
      </c>
      <c r="G1089" s="3">
        <v>2</v>
      </c>
      <c r="H1089" s="3">
        <v>80</v>
      </c>
      <c r="I1089" s="2">
        <v>2</v>
      </c>
      <c r="J1089" s="3">
        <v>1</v>
      </c>
      <c r="K1089" s="3">
        <v>1</v>
      </c>
      <c r="L1089" s="3">
        <v>0</v>
      </c>
      <c r="M1089" s="3">
        <v>0</v>
      </c>
      <c r="N1089" s="3">
        <v>0</v>
      </c>
      <c r="O1089" s="3">
        <v>0</v>
      </c>
      <c r="P1089" t="b">
        <f>ISBLANK(E1089)</f>
        <v>0</v>
      </c>
      <c r="Q1089" t="b">
        <f>ISERROR(J1089)</f>
        <v>0</v>
      </c>
      <c r="R1089" t="b">
        <f>ISERROR(K1089)</f>
        <v>0</v>
      </c>
      <c r="S1089" t="b">
        <f>ISERROR(G1089)</f>
        <v>0</v>
      </c>
      <c r="T1089" t="b">
        <f>ISERROR(I1089)</f>
        <v>0</v>
      </c>
      <c r="U1089" t="b">
        <f>OR(P1089:T1089)</f>
        <v>0</v>
      </c>
      <c r="W1089" s="3">
        <f>SUM(L1089:O1089)</f>
        <v>0</v>
      </c>
      <c r="Y1089" t="s">
        <v>1697</v>
      </c>
      <c r="Z1089" t="s">
        <v>1698</v>
      </c>
      <c r="AA1089" t="s">
        <v>1699</v>
      </c>
      <c r="AB1089" t="s">
        <v>1700</v>
      </c>
      <c r="AC1089" t="s">
        <v>1729</v>
      </c>
      <c r="AD1089" t="s">
        <v>2378</v>
      </c>
      <c r="AH1089">
        <f>FIND(" en ",C1089)</f>
        <v>5</v>
      </c>
      <c r="AI1089" t="str">
        <f>MID(C1089,AH1089+4,9999)</f>
        <v>calle de la Alameda</v>
      </c>
      <c r="AJ1089" t="str">
        <f>AI1089&amp;" "&amp;D1089&amp;", Madrid, Spain"</f>
        <v>calle de la Alameda 16, Madrid, Spain</v>
      </c>
    </row>
    <row r="1090" spans="1:36" x14ac:dyDescent="0.35">
      <c r="A1090" s="3">
        <v>1309</v>
      </c>
      <c r="B1090" t="s">
        <v>872</v>
      </c>
      <c r="C1090" t="s">
        <v>1037</v>
      </c>
      <c r="E1090" t="s">
        <v>876</v>
      </c>
      <c r="F1090" s="3">
        <v>2100</v>
      </c>
      <c r="G1090" s="3">
        <v>4</v>
      </c>
      <c r="H1090" s="3">
        <v>156</v>
      </c>
      <c r="I1090" s="2">
        <v>2</v>
      </c>
      <c r="J1090" s="3">
        <v>1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  <c r="P1090" t="b">
        <f>ISBLANK(E1090)</f>
        <v>0</v>
      </c>
      <c r="Q1090" t="b">
        <f>ISERROR(J1090)</f>
        <v>0</v>
      </c>
      <c r="R1090" t="b">
        <f>ISERROR(K1090)</f>
        <v>0</v>
      </c>
      <c r="S1090" t="b">
        <f>ISERROR(G1090)</f>
        <v>0</v>
      </c>
      <c r="T1090" t="b">
        <f>ISERROR(I1090)</f>
        <v>0</v>
      </c>
      <c r="U1090" t="b">
        <f>OR(P1090:T1090)</f>
        <v>0</v>
      </c>
      <c r="W1090" s="3">
        <f>SUM(L1090:O1090)</f>
        <v>0</v>
      </c>
      <c r="Y1090" t="s">
        <v>1697</v>
      </c>
      <c r="Z1090" t="s">
        <v>1698</v>
      </c>
      <c r="AA1090" t="s">
        <v>2014</v>
      </c>
      <c r="AB1090" t="s">
        <v>1708</v>
      </c>
      <c r="AC1090" t="s">
        <v>2398</v>
      </c>
      <c r="AH1090">
        <f>FIND(" en ",C1090)</f>
        <v>5</v>
      </c>
      <c r="AI1090" t="str">
        <f>MID(C1090,AH1090+4,9999)</f>
        <v>paseo del Prado</v>
      </c>
      <c r="AJ1090" t="str">
        <f>AI1090&amp;" "&amp;D1090&amp;", Madrid, Spain"</f>
        <v>paseo del Prado , Madrid, Spain</v>
      </c>
    </row>
    <row r="1091" spans="1:36" x14ac:dyDescent="0.35">
      <c r="A1091" s="3">
        <v>1313</v>
      </c>
      <c r="B1091" t="s">
        <v>872</v>
      </c>
      <c r="C1091" t="s">
        <v>949</v>
      </c>
      <c r="E1091" t="s">
        <v>876</v>
      </c>
      <c r="F1091" s="3">
        <v>1300</v>
      </c>
      <c r="G1091" s="3">
        <v>3</v>
      </c>
      <c r="H1091" s="3">
        <v>85</v>
      </c>
      <c r="I1091" s="2">
        <v>4</v>
      </c>
      <c r="J1091" s="3">
        <v>1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t="b">
        <f>ISBLANK(E1091)</f>
        <v>0</v>
      </c>
      <c r="Q1091" t="b">
        <f>ISERROR(J1091)</f>
        <v>0</v>
      </c>
      <c r="R1091" t="b">
        <f>ISERROR(K1091)</f>
        <v>0</v>
      </c>
      <c r="S1091" t="b">
        <f>ISERROR(G1091)</f>
        <v>0</v>
      </c>
      <c r="T1091" t="b">
        <f>ISERROR(I1091)</f>
        <v>0</v>
      </c>
      <c r="U1091" t="b">
        <f>OR(P1091:T1091)</f>
        <v>0</v>
      </c>
      <c r="W1091" s="3">
        <f>SUM(L1091:O1091)</f>
        <v>0</v>
      </c>
      <c r="Y1091" t="s">
        <v>1697</v>
      </c>
      <c r="Z1091" t="s">
        <v>1698</v>
      </c>
      <c r="AA1091" t="s">
        <v>876</v>
      </c>
      <c r="AH1091">
        <f>FIND(" en ",C1091)</f>
        <v>5</v>
      </c>
      <c r="AI1091" t="str">
        <f>MID(C1091,AH1091+4,9999)</f>
        <v>Huertas-Cortes</v>
      </c>
      <c r="AJ1091" t="str">
        <f>AI1091&amp;" "&amp;D1091&amp;", Madrid, Spain"</f>
        <v>Huertas-Cortes , Madrid, Spain</v>
      </c>
    </row>
    <row r="1092" spans="1:36" x14ac:dyDescent="0.35">
      <c r="A1092" s="3">
        <v>1322</v>
      </c>
      <c r="B1092" t="s">
        <v>872</v>
      </c>
      <c r="C1092" t="s">
        <v>1040</v>
      </c>
      <c r="E1092" t="s">
        <v>876</v>
      </c>
      <c r="F1092" s="3">
        <v>2250</v>
      </c>
      <c r="G1092" s="3">
        <v>2</v>
      </c>
      <c r="H1092" s="3">
        <v>140</v>
      </c>
      <c r="I1092" s="2">
        <v>4</v>
      </c>
      <c r="J1092" s="3">
        <v>1</v>
      </c>
      <c r="K1092" s="3">
        <v>1</v>
      </c>
      <c r="L1092" s="3">
        <v>0</v>
      </c>
      <c r="M1092" s="3">
        <v>0</v>
      </c>
      <c r="N1092" s="3">
        <v>0</v>
      </c>
      <c r="O1092" s="3">
        <v>0</v>
      </c>
      <c r="P1092" t="b">
        <f>ISBLANK(E1092)</f>
        <v>0</v>
      </c>
      <c r="Q1092" t="b">
        <f>ISERROR(J1092)</f>
        <v>0</v>
      </c>
      <c r="R1092" t="b">
        <f>ISERROR(K1092)</f>
        <v>0</v>
      </c>
      <c r="S1092" t="b">
        <f>ISERROR(G1092)</f>
        <v>0</v>
      </c>
      <c r="T1092" t="b">
        <f>ISERROR(I1092)</f>
        <v>0</v>
      </c>
      <c r="U1092" t="b">
        <f>OR(P1092:T1092)</f>
        <v>0</v>
      </c>
      <c r="W1092" s="3">
        <f>SUM(L1092:O1092)</f>
        <v>0</v>
      </c>
      <c r="Y1092" t="s">
        <v>1697</v>
      </c>
      <c r="Z1092" t="s">
        <v>1698</v>
      </c>
      <c r="AA1092" t="s">
        <v>1780</v>
      </c>
      <c r="AB1092" t="s">
        <v>2189</v>
      </c>
      <c r="AH1092">
        <f>FIND(" en ",C1092)</f>
        <v>5</v>
      </c>
      <c r="AI1092" t="str">
        <f>MID(C1092,AH1092+4,9999)</f>
        <v>plaza Jesús</v>
      </c>
      <c r="AJ1092" t="str">
        <f>AI1092&amp;" "&amp;D1092&amp;", Madrid, Spain"</f>
        <v>plaza Jesús , Madrid, Spain</v>
      </c>
    </row>
    <row r="1093" spans="1:36" x14ac:dyDescent="0.35">
      <c r="A1093" s="3">
        <v>1336</v>
      </c>
      <c r="B1093" t="s">
        <v>872</v>
      </c>
      <c r="C1093" t="s">
        <v>949</v>
      </c>
      <c r="E1093" t="s">
        <v>876</v>
      </c>
      <c r="F1093" s="3">
        <v>3700</v>
      </c>
      <c r="G1093" s="3">
        <v>3</v>
      </c>
      <c r="H1093" s="3">
        <v>240</v>
      </c>
      <c r="I1093" s="2">
        <v>4</v>
      </c>
      <c r="J1093" s="3">
        <v>1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  <c r="P1093" t="b">
        <f>ISBLANK(E1093)</f>
        <v>0</v>
      </c>
      <c r="Q1093" t="b">
        <f>ISERROR(J1093)</f>
        <v>0</v>
      </c>
      <c r="R1093" t="b">
        <f>ISERROR(K1093)</f>
        <v>0</v>
      </c>
      <c r="S1093" t="b">
        <f>ISERROR(G1093)</f>
        <v>0</v>
      </c>
      <c r="T1093" t="b">
        <f>ISERROR(I1093)</f>
        <v>0</v>
      </c>
      <c r="U1093" t="b">
        <f>OR(P1093:T1093)</f>
        <v>0</v>
      </c>
      <c r="W1093" s="3">
        <f>SUM(L1093:O1093)</f>
        <v>0</v>
      </c>
      <c r="Y1093" t="s">
        <v>1697</v>
      </c>
      <c r="Z1093" t="s">
        <v>1698</v>
      </c>
      <c r="AA1093" t="s">
        <v>876</v>
      </c>
      <c r="AH1093">
        <f>FIND(" en ",C1093)</f>
        <v>5</v>
      </c>
      <c r="AI1093" t="str">
        <f>MID(C1093,AH1093+4,9999)</f>
        <v>Huertas-Cortes</v>
      </c>
      <c r="AJ1093" t="str">
        <f>AI1093&amp;" "&amp;D1093&amp;", Madrid, Spain"</f>
        <v>Huertas-Cortes , Madrid, Spain</v>
      </c>
    </row>
    <row r="1094" spans="1:36" x14ac:dyDescent="0.35">
      <c r="A1094" s="3">
        <v>1352</v>
      </c>
      <c r="B1094" t="s">
        <v>872</v>
      </c>
      <c r="C1094" t="s">
        <v>1050</v>
      </c>
      <c r="E1094" t="s">
        <v>876</v>
      </c>
      <c r="F1094" s="3">
        <v>1050</v>
      </c>
      <c r="G1094" s="3">
        <v>2</v>
      </c>
      <c r="H1094" s="3">
        <v>75</v>
      </c>
      <c r="I1094" s="2">
        <v>0</v>
      </c>
      <c r="J1094" s="3">
        <v>1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t="b">
        <f>ISBLANK(E1094)</f>
        <v>0</v>
      </c>
      <c r="Q1094" t="b">
        <f>ISERROR(J1094)</f>
        <v>0</v>
      </c>
      <c r="R1094" t="b">
        <f>ISERROR(K1094)</f>
        <v>0</v>
      </c>
      <c r="S1094" t="b">
        <f>ISERROR(G1094)</f>
        <v>0</v>
      </c>
      <c r="T1094" t="b">
        <f>ISERROR(I1094)</f>
        <v>0</v>
      </c>
      <c r="U1094" t="b">
        <f>OR(P1094:T1094)</f>
        <v>0</v>
      </c>
      <c r="W1094" s="3">
        <f>SUM(L1094:O1094)</f>
        <v>0</v>
      </c>
      <c r="Y1094" t="s">
        <v>1697</v>
      </c>
      <c r="Z1094" t="s">
        <v>1698</v>
      </c>
      <c r="AA1094" t="s">
        <v>1758</v>
      </c>
      <c r="AB1094" t="s">
        <v>1833</v>
      </c>
      <c r="AH1094">
        <f>FIND(" en ",C1094)</f>
        <v>5</v>
      </c>
      <c r="AI1094" t="str">
        <f>MID(C1094,AH1094+4,9999)</f>
        <v>San Pedro</v>
      </c>
      <c r="AJ1094" t="str">
        <f>AI1094&amp;" "&amp;D1094&amp;", Madrid, Spain"</f>
        <v>San Pedro , Madrid, Spain</v>
      </c>
    </row>
    <row r="1095" spans="1:36" x14ac:dyDescent="0.35">
      <c r="A1095" s="3">
        <v>1361</v>
      </c>
      <c r="B1095" t="s">
        <v>872</v>
      </c>
      <c r="C1095" t="s">
        <v>949</v>
      </c>
      <c r="E1095" t="s">
        <v>876</v>
      </c>
      <c r="F1095" s="3">
        <v>2500</v>
      </c>
      <c r="G1095" s="3">
        <v>1</v>
      </c>
      <c r="H1095" s="3">
        <v>80</v>
      </c>
      <c r="I1095" s="1" t="e">
        <v>#NULL!</v>
      </c>
      <c r="J1095" s="1" t="e">
        <v>#NULL!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t="b">
        <f>ISBLANK(E1095)</f>
        <v>0</v>
      </c>
      <c r="Q1095" t="b">
        <f>ISERROR(J1095)</f>
        <v>1</v>
      </c>
      <c r="R1095" t="b">
        <f>ISERROR(K1095)</f>
        <v>0</v>
      </c>
      <c r="S1095" t="b">
        <f>ISERROR(G1095)</f>
        <v>0</v>
      </c>
      <c r="T1095" t="b">
        <f>ISERROR(I1095)</f>
        <v>1</v>
      </c>
      <c r="U1095" t="b">
        <f>OR(P1095:T1095)</f>
        <v>1</v>
      </c>
      <c r="W1095" s="3">
        <f>SUM(L1095:O1095)</f>
        <v>0</v>
      </c>
      <c r="Y1095" t="s">
        <v>1697</v>
      </c>
      <c r="Z1095" t="s">
        <v>1698</v>
      </c>
      <c r="AA1095" t="s">
        <v>876</v>
      </c>
      <c r="AH1095">
        <f>FIND(" en ",C1095)</f>
        <v>5</v>
      </c>
      <c r="AI1095" t="str">
        <f>MID(C1095,AH1095+4,9999)</f>
        <v>Huertas-Cortes</v>
      </c>
      <c r="AJ1095" t="str">
        <f>AI1095&amp;" "&amp;D1095&amp;", Madrid, Spain"</f>
        <v>Huertas-Cortes , Madrid, Spain</v>
      </c>
    </row>
    <row r="1096" spans="1:36" x14ac:dyDescent="0.35">
      <c r="A1096" s="3">
        <v>1368</v>
      </c>
      <c r="B1096" t="s">
        <v>872</v>
      </c>
      <c r="C1096" t="s">
        <v>949</v>
      </c>
      <c r="E1096" t="s">
        <v>876</v>
      </c>
      <c r="F1096" s="3">
        <v>940</v>
      </c>
      <c r="G1096" s="3">
        <v>1</v>
      </c>
      <c r="H1096" s="3">
        <v>78</v>
      </c>
      <c r="I1096" s="1" t="e">
        <v>#NULL!</v>
      </c>
      <c r="J1096" s="1" t="e">
        <v>#NULL!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t="b">
        <f>ISBLANK(E1096)</f>
        <v>0</v>
      </c>
      <c r="Q1096" t="b">
        <f>ISERROR(J1096)</f>
        <v>1</v>
      </c>
      <c r="R1096" t="b">
        <f>ISERROR(K1096)</f>
        <v>0</v>
      </c>
      <c r="S1096" t="b">
        <f>ISERROR(G1096)</f>
        <v>0</v>
      </c>
      <c r="T1096" t="b">
        <f>ISERROR(I1096)</f>
        <v>1</v>
      </c>
      <c r="U1096" t="b">
        <f>OR(P1096:T1096)</f>
        <v>1</v>
      </c>
      <c r="W1096" s="3">
        <f>SUM(L1096:O1096)</f>
        <v>0</v>
      </c>
      <c r="Y1096" t="s">
        <v>1697</v>
      </c>
      <c r="Z1096" t="s">
        <v>1698</v>
      </c>
      <c r="AA1096" t="s">
        <v>876</v>
      </c>
      <c r="AH1096">
        <f>FIND(" en ",C1096)</f>
        <v>5</v>
      </c>
      <c r="AI1096" t="str">
        <f>MID(C1096,AH1096+4,9999)</f>
        <v>Huertas-Cortes</v>
      </c>
      <c r="AJ1096" t="str">
        <f>AI1096&amp;" "&amp;D1096&amp;", Madrid, Spain"</f>
        <v>Huertas-Cortes , Madrid, Spain</v>
      </c>
    </row>
    <row r="1097" spans="1:36" x14ac:dyDescent="0.35">
      <c r="A1097" s="3">
        <v>1371</v>
      </c>
      <c r="B1097" t="s">
        <v>872</v>
      </c>
      <c r="C1097" t="s">
        <v>1062</v>
      </c>
      <c r="D1097" t="s">
        <v>176</v>
      </c>
      <c r="E1097" t="s">
        <v>876</v>
      </c>
      <c r="F1097" s="3">
        <v>2800</v>
      </c>
      <c r="G1097" s="3">
        <v>2</v>
      </c>
      <c r="H1097" s="3">
        <v>130</v>
      </c>
      <c r="I1097" s="2">
        <v>2</v>
      </c>
      <c r="J1097" s="3">
        <v>1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t="b">
        <f>ISBLANK(E1097)</f>
        <v>0</v>
      </c>
      <c r="Q1097" t="b">
        <f>ISERROR(J1097)</f>
        <v>0</v>
      </c>
      <c r="R1097" t="b">
        <f>ISERROR(K1097)</f>
        <v>0</v>
      </c>
      <c r="S1097" t="b">
        <f>ISERROR(G1097)</f>
        <v>0</v>
      </c>
      <c r="T1097" t="b">
        <f>ISERROR(I1097)</f>
        <v>0</v>
      </c>
      <c r="U1097" t="b">
        <f>OR(P1097:T1097)</f>
        <v>0</v>
      </c>
      <c r="W1097" s="3">
        <f>SUM(L1097:O1097)</f>
        <v>0</v>
      </c>
      <c r="Y1097" t="s">
        <v>1697</v>
      </c>
      <c r="Z1097" t="s">
        <v>1698</v>
      </c>
      <c r="AA1097" t="s">
        <v>1699</v>
      </c>
      <c r="AB1097" t="s">
        <v>2312</v>
      </c>
      <c r="AC1097" t="s">
        <v>1700</v>
      </c>
      <c r="AD1097" t="s">
        <v>2547</v>
      </c>
      <c r="AH1097">
        <f>FIND(" en ",C1097)</f>
        <v>5</v>
      </c>
      <c r="AI1097" t="str">
        <f>MID(C1097,AH1097+4,9999)</f>
        <v>calle Núñez de Arce</v>
      </c>
      <c r="AJ1097" t="str">
        <f>AI1097&amp;" "&amp;D1097&amp;", Madrid, Spain"</f>
        <v>calle Núñez de Arce 13, Madrid, Spain</v>
      </c>
    </row>
    <row r="1098" spans="1:36" x14ac:dyDescent="0.35">
      <c r="A1098" s="3">
        <v>1376</v>
      </c>
      <c r="B1098" t="s">
        <v>872</v>
      </c>
      <c r="C1098" t="s">
        <v>1035</v>
      </c>
      <c r="D1098" t="s">
        <v>379</v>
      </c>
      <c r="E1098" t="s">
        <v>876</v>
      </c>
      <c r="F1098" s="3">
        <v>1200</v>
      </c>
      <c r="G1098" s="3">
        <v>1</v>
      </c>
      <c r="H1098" s="3">
        <v>65</v>
      </c>
      <c r="I1098" s="2">
        <v>1</v>
      </c>
      <c r="J1098" s="3">
        <v>1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  <c r="P1098" t="b">
        <f>ISBLANK(E1098)</f>
        <v>0</v>
      </c>
      <c r="Q1098" t="b">
        <f>ISERROR(J1098)</f>
        <v>0</v>
      </c>
      <c r="R1098" t="b">
        <f>ISERROR(K1098)</f>
        <v>0</v>
      </c>
      <c r="S1098" t="b">
        <f>ISERROR(G1098)</f>
        <v>0</v>
      </c>
      <c r="T1098" t="b">
        <f>ISERROR(I1098)</f>
        <v>0</v>
      </c>
      <c r="U1098" t="b">
        <f>OR(P1098:T1098)</f>
        <v>0</v>
      </c>
      <c r="W1098" s="3">
        <f>SUM(L1098:O1098)</f>
        <v>0</v>
      </c>
      <c r="Y1098" t="s">
        <v>1697</v>
      </c>
      <c r="Z1098" t="s">
        <v>1698</v>
      </c>
      <c r="AA1098" t="s">
        <v>1699</v>
      </c>
      <c r="AB1098" t="s">
        <v>1700</v>
      </c>
      <c r="AC1098" t="s">
        <v>1729</v>
      </c>
      <c r="AD1098" t="s">
        <v>2378</v>
      </c>
      <c r="AH1098">
        <f>FIND(" en ",C1098)</f>
        <v>5</v>
      </c>
      <c r="AI1098" t="str">
        <f>MID(C1098,AH1098+4,9999)</f>
        <v>calle de la Alameda</v>
      </c>
      <c r="AJ1098" t="str">
        <f>AI1098&amp;" "&amp;D1098&amp;", Madrid, Spain"</f>
        <v>calle de la Alameda 8, Madrid, Spain</v>
      </c>
    </row>
    <row r="1099" spans="1:36" x14ac:dyDescent="0.35">
      <c r="A1099" s="3">
        <v>1385</v>
      </c>
      <c r="B1099" t="s">
        <v>872</v>
      </c>
      <c r="C1099" t="s">
        <v>1073</v>
      </c>
      <c r="D1099" t="s">
        <v>257</v>
      </c>
      <c r="E1099" t="s">
        <v>876</v>
      </c>
      <c r="F1099" s="3">
        <v>2200</v>
      </c>
      <c r="G1099" s="3">
        <v>1</v>
      </c>
      <c r="H1099" s="3">
        <v>80</v>
      </c>
      <c r="I1099" s="2">
        <v>0</v>
      </c>
      <c r="J1099" s="3">
        <v>1</v>
      </c>
      <c r="K1099" s="3">
        <v>1</v>
      </c>
      <c r="L1099" s="3">
        <v>0</v>
      </c>
      <c r="M1099" s="3">
        <v>0</v>
      </c>
      <c r="N1099" s="3">
        <v>0</v>
      </c>
      <c r="O1099" s="3">
        <v>0</v>
      </c>
      <c r="P1099" t="b">
        <f>ISBLANK(E1099)</f>
        <v>0</v>
      </c>
      <c r="Q1099" t="b">
        <f>ISERROR(J1099)</f>
        <v>0</v>
      </c>
      <c r="R1099" t="b">
        <f>ISERROR(K1099)</f>
        <v>0</v>
      </c>
      <c r="S1099" t="b">
        <f>ISERROR(G1099)</f>
        <v>0</v>
      </c>
      <c r="T1099" t="b">
        <f>ISERROR(I1099)</f>
        <v>0</v>
      </c>
      <c r="U1099" t="b">
        <f>OR(P1099:T1099)</f>
        <v>0</v>
      </c>
      <c r="W1099" s="3">
        <f>SUM(L1099:O1099)</f>
        <v>0</v>
      </c>
      <c r="Y1099" t="s">
        <v>1697</v>
      </c>
      <c r="Z1099" t="s">
        <v>1698</v>
      </c>
      <c r="AA1099" t="s">
        <v>1699</v>
      </c>
      <c r="AB1099" t="s">
        <v>1700</v>
      </c>
      <c r="AC1099" t="s">
        <v>1967</v>
      </c>
      <c r="AD1099" t="s">
        <v>2555</v>
      </c>
      <c r="AH1099">
        <f>FIND(" en ",C1099)</f>
        <v>5</v>
      </c>
      <c r="AI1099" t="str">
        <f>MID(C1099,AH1099+4,9999)</f>
        <v>calle de las Huertas</v>
      </c>
      <c r="AJ1099" t="str">
        <f>AI1099&amp;" "&amp;D1099&amp;", Madrid, Spain"</f>
        <v>calle de las Huertas 52, Madrid, Spain</v>
      </c>
    </row>
    <row r="1100" spans="1:36" x14ac:dyDescent="0.35">
      <c r="A1100" s="3">
        <v>623</v>
      </c>
      <c r="B1100" t="s">
        <v>573</v>
      </c>
      <c r="C1100" t="s">
        <v>584</v>
      </c>
      <c r="E1100" t="s">
        <v>585</v>
      </c>
      <c r="F1100" s="3">
        <v>1000</v>
      </c>
      <c r="G1100" s="3">
        <v>2</v>
      </c>
      <c r="H1100" s="3">
        <v>50</v>
      </c>
      <c r="I1100" s="2">
        <v>4</v>
      </c>
      <c r="J1100" s="3">
        <v>0</v>
      </c>
      <c r="K1100" s="3">
        <v>1</v>
      </c>
      <c r="L1100" s="3">
        <v>0</v>
      </c>
      <c r="M1100" s="3">
        <v>0</v>
      </c>
      <c r="N1100" s="3">
        <v>0</v>
      </c>
      <c r="O1100" s="3">
        <v>0</v>
      </c>
      <c r="P1100" t="b">
        <f>ISBLANK(E1100)</f>
        <v>0</v>
      </c>
      <c r="Q1100" t="b">
        <f>ISERROR(J1100)</f>
        <v>0</v>
      </c>
      <c r="R1100" t="b">
        <f>ISERROR(K1100)</f>
        <v>0</v>
      </c>
      <c r="S1100" t="b">
        <f>ISERROR(G1100)</f>
        <v>0</v>
      </c>
      <c r="T1100" t="b">
        <f>ISERROR(I1100)</f>
        <v>0</v>
      </c>
      <c r="U1100" t="b">
        <f>OR(P1100:T1100)</f>
        <v>0</v>
      </c>
      <c r="W1100" s="3">
        <f>SUM(L1100:O1100)</f>
        <v>0</v>
      </c>
      <c r="Y1100" t="s">
        <v>1697</v>
      </c>
      <c r="Z1100" t="s">
        <v>1698</v>
      </c>
      <c r="AA1100" t="s">
        <v>1699</v>
      </c>
      <c r="AB1100" t="s">
        <v>1700</v>
      </c>
      <c r="AC1100" t="s">
        <v>2190</v>
      </c>
      <c r="AH1100">
        <f>FIND(" en ",C1100)</f>
        <v>5</v>
      </c>
      <c r="AI1100" t="str">
        <f>MID(C1100,AH1100+4,9999)</f>
        <v>calle de máiquez</v>
      </c>
      <c r="AJ1100" t="str">
        <f>AI1100&amp;" "&amp;D1100&amp;", Madrid, Spain"</f>
        <v>calle de máiquez , Madrid, Spain</v>
      </c>
    </row>
    <row r="1101" spans="1:36" x14ac:dyDescent="0.35">
      <c r="A1101" s="3">
        <v>624</v>
      </c>
      <c r="B1101" t="s">
        <v>573</v>
      </c>
      <c r="C1101" t="s">
        <v>574</v>
      </c>
      <c r="E1101" t="s">
        <v>585</v>
      </c>
      <c r="F1101" s="3">
        <v>1350</v>
      </c>
      <c r="G1101" s="3">
        <v>2</v>
      </c>
      <c r="H1101" s="3">
        <v>75</v>
      </c>
      <c r="I1101" s="2">
        <v>7</v>
      </c>
      <c r="J1101" s="3">
        <v>0</v>
      </c>
      <c r="K1101" s="3">
        <v>1</v>
      </c>
      <c r="L1101" s="3">
        <v>0</v>
      </c>
      <c r="M1101" s="3">
        <v>0</v>
      </c>
      <c r="N1101" s="3">
        <v>0</v>
      </c>
      <c r="O1101" s="3">
        <v>0</v>
      </c>
      <c r="P1101" t="b">
        <f>ISBLANK(E1101)</f>
        <v>0</v>
      </c>
      <c r="Q1101" t="b">
        <f>ISERROR(J1101)</f>
        <v>0</v>
      </c>
      <c r="R1101" t="b">
        <f>ISERROR(K1101)</f>
        <v>0</v>
      </c>
      <c r="S1101" t="b">
        <f>ISERROR(G1101)</f>
        <v>0</v>
      </c>
      <c r="T1101" t="b">
        <f>ISERROR(I1101)</f>
        <v>0</v>
      </c>
      <c r="U1101" t="b">
        <f>OR(P1101:T1101)</f>
        <v>0</v>
      </c>
      <c r="W1101" s="3">
        <f>SUM(L1101:O1101)</f>
        <v>0</v>
      </c>
      <c r="Y1101" t="s">
        <v>1697</v>
      </c>
      <c r="Z1101" t="s">
        <v>1698</v>
      </c>
      <c r="AA1101" t="s">
        <v>1699</v>
      </c>
      <c r="AB1101" t="s">
        <v>1708</v>
      </c>
      <c r="AC1101" t="s">
        <v>2183</v>
      </c>
      <c r="AD1101" t="s">
        <v>2184</v>
      </c>
      <c r="AE1101" t="s">
        <v>1700</v>
      </c>
      <c r="AF1101" t="s">
        <v>2185</v>
      </c>
      <c r="AH1101">
        <f>FIND(" en ",C1101)</f>
        <v>5</v>
      </c>
      <c r="AI1101" t="str">
        <f>MID(C1101,AH1101+4,9999)</f>
        <v>calle del Alcalde Sáinz de Baranda</v>
      </c>
      <c r="AJ1101" t="str">
        <f>AI1101&amp;" "&amp;D1101&amp;", Madrid, Spain"</f>
        <v>calle del Alcalde Sáinz de Baranda , Madrid, Spain</v>
      </c>
    </row>
    <row r="1102" spans="1:36" x14ac:dyDescent="0.35">
      <c r="A1102" s="3">
        <v>625</v>
      </c>
      <c r="B1102" t="s">
        <v>573</v>
      </c>
      <c r="C1102" t="s">
        <v>586</v>
      </c>
      <c r="E1102" t="s">
        <v>585</v>
      </c>
      <c r="F1102" s="3">
        <v>900</v>
      </c>
      <c r="G1102" s="3">
        <v>2</v>
      </c>
      <c r="H1102" s="3">
        <v>35</v>
      </c>
      <c r="I1102" s="2">
        <v>7</v>
      </c>
      <c r="J1102" s="3">
        <v>1</v>
      </c>
      <c r="K1102" s="3">
        <v>1</v>
      </c>
      <c r="L1102" s="3">
        <v>0</v>
      </c>
      <c r="M1102" s="3">
        <v>0</v>
      </c>
      <c r="N1102" s="3">
        <v>0</v>
      </c>
      <c r="O1102" s="3">
        <v>0</v>
      </c>
      <c r="P1102" t="b">
        <f>ISBLANK(E1102)</f>
        <v>0</v>
      </c>
      <c r="Q1102" t="b">
        <f>ISERROR(J1102)</f>
        <v>0</v>
      </c>
      <c r="R1102" t="b">
        <f>ISERROR(K1102)</f>
        <v>0</v>
      </c>
      <c r="S1102" t="b">
        <f>ISERROR(G1102)</f>
        <v>0</v>
      </c>
      <c r="T1102" t="b">
        <f>ISERROR(I1102)</f>
        <v>0</v>
      </c>
      <c r="U1102" t="b">
        <f>OR(P1102:T1102)</f>
        <v>0</v>
      </c>
      <c r="W1102" s="3">
        <f>SUM(L1102:O1102)</f>
        <v>0</v>
      </c>
      <c r="Y1102" t="s">
        <v>1697</v>
      </c>
      <c r="Z1102" t="s">
        <v>1698</v>
      </c>
      <c r="AA1102" t="s">
        <v>2191</v>
      </c>
      <c r="AH1102">
        <f>FIND(" en ",C1102)</f>
        <v>5</v>
      </c>
      <c r="AI1102" t="str">
        <f>MID(C1102,AH1102+4,9999)</f>
        <v>Narvaez</v>
      </c>
      <c r="AJ1102" t="str">
        <f>AI1102&amp;" "&amp;D1102&amp;", Madrid, Spain"</f>
        <v>Narvaez , Madrid, Spain</v>
      </c>
    </row>
    <row r="1103" spans="1:36" x14ac:dyDescent="0.35">
      <c r="A1103" s="3">
        <v>627</v>
      </c>
      <c r="B1103" t="s">
        <v>573</v>
      </c>
      <c r="C1103" t="s">
        <v>588</v>
      </c>
      <c r="E1103" t="s">
        <v>585</v>
      </c>
      <c r="F1103" s="3">
        <v>900</v>
      </c>
      <c r="G1103" s="1" t="e">
        <v>#NULL!</v>
      </c>
      <c r="H1103" s="3">
        <v>37</v>
      </c>
      <c r="I1103" s="2">
        <v>4</v>
      </c>
      <c r="J1103" s="3">
        <v>0</v>
      </c>
      <c r="K1103" s="3">
        <v>1</v>
      </c>
      <c r="L1103" s="3">
        <v>0</v>
      </c>
      <c r="M1103" s="3">
        <v>0</v>
      </c>
      <c r="N1103" s="3">
        <v>0</v>
      </c>
      <c r="O1103" s="3">
        <v>0</v>
      </c>
      <c r="P1103" t="b">
        <f>ISBLANK(E1103)</f>
        <v>0</v>
      </c>
      <c r="Q1103" t="b">
        <f>ISERROR(J1103)</f>
        <v>0</v>
      </c>
      <c r="R1103" t="b">
        <f>ISERROR(K1103)</f>
        <v>0</v>
      </c>
      <c r="S1103" t="b">
        <f>ISERROR(G1103)</f>
        <v>1</v>
      </c>
      <c r="T1103" t="b">
        <f>ISERROR(I1103)</f>
        <v>0</v>
      </c>
      <c r="U1103" t="b">
        <f>OR(P1103:T1103)</f>
        <v>1</v>
      </c>
      <c r="W1103" s="3">
        <f>SUM(L1103:O1103)</f>
        <v>0</v>
      </c>
      <c r="Y1103" t="s">
        <v>1721</v>
      </c>
      <c r="Z1103" t="s">
        <v>1698</v>
      </c>
      <c r="AA1103" t="s">
        <v>585</v>
      </c>
      <c r="AH1103">
        <f>FIND(" en ",C1103)</f>
        <v>8</v>
      </c>
      <c r="AI1103" t="str">
        <f>MID(C1103,AH1103+4,9999)</f>
        <v>Ibiza</v>
      </c>
      <c r="AJ1103" t="str">
        <f>AI1103&amp;" "&amp;D1103&amp;", Madrid, Spain"</f>
        <v>Ibiza , Madrid, Spain</v>
      </c>
    </row>
    <row r="1104" spans="1:36" x14ac:dyDescent="0.35">
      <c r="A1104" s="3">
        <v>629</v>
      </c>
      <c r="B1104" t="s">
        <v>573</v>
      </c>
      <c r="C1104" t="s">
        <v>574</v>
      </c>
      <c r="E1104" t="s">
        <v>585</v>
      </c>
      <c r="F1104" s="3">
        <v>1400</v>
      </c>
      <c r="G1104" s="3">
        <v>2</v>
      </c>
      <c r="H1104" s="3">
        <v>72</v>
      </c>
      <c r="I1104" s="2">
        <v>8</v>
      </c>
      <c r="J1104" s="3">
        <v>0</v>
      </c>
      <c r="K1104" s="3">
        <v>1</v>
      </c>
      <c r="L1104" s="3">
        <v>0</v>
      </c>
      <c r="M1104" s="3">
        <v>0</v>
      </c>
      <c r="N1104" s="3">
        <v>0</v>
      </c>
      <c r="O1104" s="3">
        <v>0</v>
      </c>
      <c r="P1104" t="b">
        <f>ISBLANK(E1104)</f>
        <v>0</v>
      </c>
      <c r="Q1104" t="b">
        <f>ISERROR(J1104)</f>
        <v>0</v>
      </c>
      <c r="R1104" t="b">
        <f>ISERROR(K1104)</f>
        <v>0</v>
      </c>
      <c r="S1104" t="b">
        <f>ISERROR(G1104)</f>
        <v>0</v>
      </c>
      <c r="T1104" t="b">
        <f>ISERROR(I1104)</f>
        <v>0</v>
      </c>
      <c r="U1104" t="b">
        <f>OR(P1104:T1104)</f>
        <v>0</v>
      </c>
      <c r="W1104" s="3">
        <f>SUM(L1104:O1104)</f>
        <v>0</v>
      </c>
      <c r="Y1104" t="s">
        <v>1697</v>
      </c>
      <c r="Z1104" t="s">
        <v>1698</v>
      </c>
      <c r="AA1104" t="s">
        <v>1699</v>
      </c>
      <c r="AB1104" t="s">
        <v>1708</v>
      </c>
      <c r="AC1104" t="s">
        <v>2183</v>
      </c>
      <c r="AD1104" t="s">
        <v>2184</v>
      </c>
      <c r="AE1104" t="s">
        <v>1700</v>
      </c>
      <c r="AF1104" t="s">
        <v>2185</v>
      </c>
      <c r="AH1104">
        <f>FIND(" en ",C1104)</f>
        <v>5</v>
      </c>
      <c r="AI1104" t="str">
        <f>MID(C1104,AH1104+4,9999)</f>
        <v>calle del Alcalde Sáinz de Baranda</v>
      </c>
      <c r="AJ1104" t="str">
        <f>AI1104&amp;" "&amp;D1104&amp;", Madrid, Spain"</f>
        <v>calle del Alcalde Sáinz de Baranda , Madrid, Spain</v>
      </c>
    </row>
    <row r="1105" spans="1:36" x14ac:dyDescent="0.35">
      <c r="A1105" s="3">
        <v>633</v>
      </c>
      <c r="B1105" t="s">
        <v>573</v>
      </c>
      <c r="C1105" t="s">
        <v>592</v>
      </c>
      <c r="E1105" t="s">
        <v>585</v>
      </c>
      <c r="F1105" s="3">
        <v>1250</v>
      </c>
      <c r="G1105" s="3">
        <v>1</v>
      </c>
      <c r="H1105" s="3">
        <v>90</v>
      </c>
      <c r="I1105" s="2">
        <v>0</v>
      </c>
      <c r="J1105" s="3">
        <v>1</v>
      </c>
      <c r="K1105" s="3">
        <v>1</v>
      </c>
      <c r="L1105" s="3">
        <v>0</v>
      </c>
      <c r="M1105" s="3">
        <v>0</v>
      </c>
      <c r="N1105" s="3">
        <v>0</v>
      </c>
      <c r="O1105" s="3">
        <v>0</v>
      </c>
      <c r="P1105" t="b">
        <f>ISBLANK(E1105)</f>
        <v>0</v>
      </c>
      <c r="Q1105" t="b">
        <f>ISERROR(J1105)</f>
        <v>0</v>
      </c>
      <c r="R1105" t="b">
        <f>ISERROR(K1105)</f>
        <v>0</v>
      </c>
      <c r="S1105" t="b">
        <f>ISERROR(G1105)</f>
        <v>0</v>
      </c>
      <c r="T1105" t="b">
        <f>ISERROR(I1105)</f>
        <v>0</v>
      </c>
      <c r="U1105" t="b">
        <f>OR(P1105:T1105)</f>
        <v>0</v>
      </c>
      <c r="W1105" s="3">
        <f>SUM(L1105:O1105)</f>
        <v>0</v>
      </c>
      <c r="Y1105" t="s">
        <v>1697</v>
      </c>
      <c r="Z1105" t="s">
        <v>1698</v>
      </c>
      <c r="AA1105" t="s">
        <v>1699</v>
      </c>
      <c r="AB1105" t="s">
        <v>1700</v>
      </c>
      <c r="AC1105" t="s">
        <v>2197</v>
      </c>
      <c r="AD1105" t="s">
        <v>2198</v>
      </c>
      <c r="AH1105">
        <f>FIND(" en ",C1105)</f>
        <v>5</v>
      </c>
      <c r="AI1105" t="str">
        <f>MID(C1105,AH1105+4,9999)</f>
        <v>calle de Fernán Gonzalez</v>
      </c>
      <c r="AJ1105" t="str">
        <f>AI1105&amp;" "&amp;D1105&amp;", Madrid, Spain"</f>
        <v>calle de Fernán Gonzalez , Madrid, Spain</v>
      </c>
    </row>
    <row r="1106" spans="1:36" x14ac:dyDescent="0.35">
      <c r="A1106" s="3">
        <v>638</v>
      </c>
      <c r="B1106" t="s">
        <v>573</v>
      </c>
      <c r="C1106" t="s">
        <v>596</v>
      </c>
      <c r="E1106" t="s">
        <v>585</v>
      </c>
      <c r="F1106" s="3">
        <v>2000</v>
      </c>
      <c r="G1106" s="3">
        <v>4</v>
      </c>
      <c r="H1106" s="3">
        <v>118</v>
      </c>
      <c r="I1106" s="2">
        <v>5</v>
      </c>
      <c r="J1106" s="3">
        <v>1</v>
      </c>
      <c r="K1106" s="3">
        <v>1</v>
      </c>
      <c r="L1106" s="3">
        <v>0</v>
      </c>
      <c r="M1106" s="3">
        <v>0</v>
      </c>
      <c r="N1106" s="3">
        <v>0</v>
      </c>
      <c r="O1106" s="3">
        <v>0</v>
      </c>
      <c r="P1106" t="b">
        <f>ISBLANK(E1106)</f>
        <v>0</v>
      </c>
      <c r="Q1106" t="b">
        <f>ISERROR(J1106)</f>
        <v>0</v>
      </c>
      <c r="R1106" t="b">
        <f>ISERROR(K1106)</f>
        <v>0</v>
      </c>
      <c r="S1106" t="b">
        <f>ISERROR(G1106)</f>
        <v>0</v>
      </c>
      <c r="T1106" t="b">
        <f>ISERROR(I1106)</f>
        <v>0</v>
      </c>
      <c r="U1106" t="b">
        <f>OR(P1106:T1106)</f>
        <v>0</v>
      </c>
      <c r="W1106" s="3">
        <f>SUM(L1106:O1106)</f>
        <v>0</v>
      </c>
      <c r="Y1106" t="s">
        <v>1697</v>
      </c>
      <c r="Z1106" t="s">
        <v>1698</v>
      </c>
      <c r="AA1106" t="s">
        <v>1814</v>
      </c>
      <c r="AB1106" t="s">
        <v>2201</v>
      </c>
      <c r="AH1106">
        <f>FIND(" en ",C1106)</f>
        <v>5</v>
      </c>
      <c r="AI1106" t="str">
        <f>MID(C1106,AH1106+4,9999)</f>
        <v>Doctor castelo</v>
      </c>
      <c r="AJ1106" t="str">
        <f>AI1106&amp;" "&amp;D1106&amp;", Madrid, Spain"</f>
        <v>Doctor castelo , Madrid, Spain</v>
      </c>
    </row>
    <row r="1107" spans="1:36" x14ac:dyDescent="0.35">
      <c r="A1107" s="3">
        <v>639</v>
      </c>
      <c r="B1107" t="s">
        <v>573</v>
      </c>
      <c r="C1107" t="s">
        <v>597</v>
      </c>
      <c r="E1107" t="s">
        <v>585</v>
      </c>
      <c r="F1107" s="3">
        <v>1900</v>
      </c>
      <c r="G1107" s="3">
        <v>2</v>
      </c>
      <c r="H1107" s="3">
        <v>100</v>
      </c>
      <c r="I1107" s="2">
        <v>2</v>
      </c>
      <c r="J1107" s="3">
        <v>1</v>
      </c>
      <c r="K1107" s="3">
        <v>1</v>
      </c>
      <c r="L1107" s="3">
        <v>0</v>
      </c>
      <c r="M1107" s="3">
        <v>0</v>
      </c>
      <c r="N1107" s="3">
        <v>0</v>
      </c>
      <c r="O1107" s="3">
        <v>0</v>
      </c>
      <c r="P1107" t="b">
        <f>ISBLANK(E1107)</f>
        <v>0</v>
      </c>
      <c r="Q1107" t="b">
        <f>ISERROR(J1107)</f>
        <v>0</v>
      </c>
      <c r="R1107" t="b">
        <f>ISERROR(K1107)</f>
        <v>0</v>
      </c>
      <c r="S1107" t="b">
        <f>ISERROR(G1107)</f>
        <v>0</v>
      </c>
      <c r="T1107" t="b">
        <f>ISERROR(I1107)</f>
        <v>0</v>
      </c>
      <c r="U1107" t="b">
        <f>OR(P1107:T1107)</f>
        <v>0</v>
      </c>
      <c r="W1107" s="3">
        <f>SUM(L1107:O1107)</f>
        <v>0</v>
      </c>
      <c r="Y1107" t="s">
        <v>1697</v>
      </c>
      <c r="Z1107" t="s">
        <v>1698</v>
      </c>
      <c r="AA1107" t="s">
        <v>1699</v>
      </c>
      <c r="AB1107" t="s">
        <v>1700</v>
      </c>
      <c r="AC1107" t="s">
        <v>2202</v>
      </c>
      <c r="AD1107" t="s">
        <v>1700</v>
      </c>
      <c r="AE1107" t="s">
        <v>2203</v>
      </c>
      <c r="AH1107">
        <f>FIND(" en ",C1107)</f>
        <v>5</v>
      </c>
      <c r="AI1107" t="str">
        <f>MID(C1107,AH1107+4,9999)</f>
        <v>calle de Lope de Rueda</v>
      </c>
      <c r="AJ1107" t="str">
        <f>AI1107&amp;" "&amp;D1107&amp;", Madrid, Spain"</f>
        <v>calle de Lope de Rueda , Madrid, Spain</v>
      </c>
    </row>
    <row r="1108" spans="1:36" x14ac:dyDescent="0.35">
      <c r="A1108" s="3">
        <v>644</v>
      </c>
      <c r="B1108" t="s">
        <v>573</v>
      </c>
      <c r="C1108" t="s">
        <v>600</v>
      </c>
      <c r="E1108" t="s">
        <v>585</v>
      </c>
      <c r="F1108" s="3">
        <v>4100</v>
      </c>
      <c r="G1108" s="3">
        <v>3</v>
      </c>
      <c r="H1108" s="3">
        <v>220</v>
      </c>
      <c r="I1108" s="2">
        <v>0.5</v>
      </c>
      <c r="J1108" s="3">
        <v>1</v>
      </c>
      <c r="K1108" s="3">
        <v>1</v>
      </c>
      <c r="L1108" s="3">
        <v>0</v>
      </c>
      <c r="M1108" s="3">
        <v>0</v>
      </c>
      <c r="N1108" s="3">
        <v>0</v>
      </c>
      <c r="O1108" s="3">
        <v>0</v>
      </c>
      <c r="P1108" t="b">
        <f>ISBLANK(E1108)</f>
        <v>0</v>
      </c>
      <c r="Q1108" t="b">
        <f>ISERROR(J1108)</f>
        <v>0</v>
      </c>
      <c r="R1108" t="b">
        <f>ISERROR(K1108)</f>
        <v>0</v>
      </c>
      <c r="S1108" t="b">
        <f>ISERROR(G1108)</f>
        <v>0</v>
      </c>
      <c r="T1108" t="b">
        <f>ISERROR(I1108)</f>
        <v>0</v>
      </c>
      <c r="U1108" t="b">
        <f>OR(P1108:T1108)</f>
        <v>0</v>
      </c>
      <c r="W1108" s="3">
        <f>SUM(L1108:O1108)</f>
        <v>0</v>
      </c>
      <c r="Y1108" t="s">
        <v>1697</v>
      </c>
      <c r="Z1108" t="s">
        <v>1698</v>
      </c>
      <c r="AA1108" t="s">
        <v>585</v>
      </c>
      <c r="AH1108">
        <f>FIND(" en ",C1108)</f>
        <v>5</v>
      </c>
      <c r="AI1108" t="str">
        <f>MID(C1108,AH1108+4,9999)</f>
        <v>Ibiza</v>
      </c>
      <c r="AJ1108" t="str">
        <f>AI1108&amp;" "&amp;D1108&amp;", Madrid, Spain"</f>
        <v>Ibiza , Madrid, Spain</v>
      </c>
    </row>
    <row r="1109" spans="1:36" x14ac:dyDescent="0.35">
      <c r="A1109" s="3">
        <v>646</v>
      </c>
      <c r="B1109" t="s">
        <v>573</v>
      </c>
      <c r="C1109" t="s">
        <v>602</v>
      </c>
      <c r="E1109" t="s">
        <v>585</v>
      </c>
      <c r="F1109" s="3">
        <v>3500</v>
      </c>
      <c r="G1109" s="3">
        <v>4</v>
      </c>
      <c r="H1109" s="3">
        <v>175</v>
      </c>
      <c r="I1109" s="2">
        <v>8</v>
      </c>
      <c r="J1109" s="3">
        <v>1</v>
      </c>
      <c r="K1109" s="3">
        <v>1</v>
      </c>
      <c r="L1109" s="3">
        <v>1</v>
      </c>
      <c r="M1109" s="3">
        <v>0</v>
      </c>
      <c r="N1109" s="3">
        <v>0</v>
      </c>
      <c r="O1109" s="3">
        <v>0</v>
      </c>
      <c r="P1109" t="b">
        <f>ISBLANK(E1109)</f>
        <v>0</v>
      </c>
      <c r="Q1109" t="b">
        <f>ISERROR(J1109)</f>
        <v>0</v>
      </c>
      <c r="R1109" t="b">
        <f>ISERROR(K1109)</f>
        <v>0</v>
      </c>
      <c r="S1109" t="b">
        <f>ISERROR(G1109)</f>
        <v>0</v>
      </c>
      <c r="T1109" t="b">
        <f>ISERROR(I1109)</f>
        <v>0</v>
      </c>
      <c r="U1109" t="b">
        <f>OR(P1109:T1109)</f>
        <v>0</v>
      </c>
      <c r="W1109" s="3">
        <f>SUM(L1109:O1109)</f>
        <v>1</v>
      </c>
      <c r="Y1109" t="s">
        <v>1710</v>
      </c>
      <c r="Z1109" t="s">
        <v>1698</v>
      </c>
      <c r="AA1109" t="s">
        <v>1699</v>
      </c>
      <c r="AB1109" t="s">
        <v>1814</v>
      </c>
      <c r="AC1109" t="s">
        <v>2204</v>
      </c>
      <c r="AH1109">
        <f>FIND(" en ",C1109)</f>
        <v>6</v>
      </c>
      <c r="AI1109" t="str">
        <f>MID(C1109,AH1109+4,9999)</f>
        <v>calle Doctor Castelo</v>
      </c>
      <c r="AJ1109" t="str">
        <f>AI1109&amp;" "&amp;D1109&amp;", Madrid, Spain"</f>
        <v>calle Doctor Castelo , Madrid, Spain</v>
      </c>
    </row>
    <row r="1110" spans="1:36" x14ac:dyDescent="0.35">
      <c r="A1110" s="3">
        <v>647</v>
      </c>
      <c r="B1110" t="s">
        <v>573</v>
      </c>
      <c r="C1110" t="s">
        <v>603</v>
      </c>
      <c r="E1110" t="s">
        <v>585</v>
      </c>
      <c r="F1110" s="3">
        <v>4100</v>
      </c>
      <c r="G1110" s="3">
        <v>3</v>
      </c>
      <c r="H1110" s="3">
        <v>200</v>
      </c>
      <c r="I1110" s="2">
        <v>0.5</v>
      </c>
      <c r="J1110" s="3">
        <v>1</v>
      </c>
      <c r="K1110" s="3">
        <v>1</v>
      </c>
      <c r="L1110" s="3">
        <v>0</v>
      </c>
      <c r="M1110" s="3">
        <v>0</v>
      </c>
      <c r="N1110" s="3">
        <v>0</v>
      </c>
      <c r="O1110" s="3">
        <v>0</v>
      </c>
      <c r="P1110" t="b">
        <f>ISBLANK(E1110)</f>
        <v>0</v>
      </c>
      <c r="Q1110" t="b">
        <f>ISERROR(J1110)</f>
        <v>0</v>
      </c>
      <c r="R1110" t="b">
        <f>ISERROR(K1110)</f>
        <v>0</v>
      </c>
      <c r="S1110" t="b">
        <f>ISERROR(G1110)</f>
        <v>0</v>
      </c>
      <c r="T1110" t="b">
        <f>ISERROR(I1110)</f>
        <v>0</v>
      </c>
      <c r="U1110" t="b">
        <f>OR(P1110:T1110)</f>
        <v>0</v>
      </c>
      <c r="W1110" s="3">
        <f>SUM(L1110:O1110)</f>
        <v>0</v>
      </c>
      <c r="Y1110" t="s">
        <v>1697</v>
      </c>
      <c r="Z1110" t="s">
        <v>1698</v>
      </c>
      <c r="AA1110" t="s">
        <v>1762</v>
      </c>
      <c r="AB1110" t="s">
        <v>1700</v>
      </c>
      <c r="AC1110" t="s">
        <v>2205</v>
      </c>
      <c r="AD1110" t="s">
        <v>2206</v>
      </c>
      <c r="AH1110">
        <f>FIND(" en ",C1110)</f>
        <v>5</v>
      </c>
      <c r="AI1110" t="str">
        <f>MID(C1110,AH1110+4,9999)</f>
        <v>avenida de Menéndez Pelayo</v>
      </c>
      <c r="AJ1110" t="str">
        <f>AI1110&amp;" "&amp;D1110&amp;", Madrid, Spain"</f>
        <v>avenida de Menéndez Pelayo , Madrid, Spain</v>
      </c>
    </row>
    <row r="1111" spans="1:36" x14ac:dyDescent="0.35">
      <c r="A1111" s="3">
        <v>648</v>
      </c>
      <c r="B1111" t="s">
        <v>573</v>
      </c>
      <c r="C1111" t="s">
        <v>589</v>
      </c>
      <c r="D1111" t="s">
        <v>126</v>
      </c>
      <c r="E1111" t="s">
        <v>585</v>
      </c>
      <c r="F1111" s="3">
        <v>1400</v>
      </c>
      <c r="G1111" s="3">
        <v>4</v>
      </c>
      <c r="H1111" s="3">
        <v>108</v>
      </c>
      <c r="I1111" s="2">
        <v>6</v>
      </c>
      <c r="J1111" s="3">
        <v>1</v>
      </c>
      <c r="K1111" s="3">
        <v>1</v>
      </c>
      <c r="L1111" s="3">
        <v>0</v>
      </c>
      <c r="M1111" s="3">
        <v>0</v>
      </c>
      <c r="N1111" s="3">
        <v>0</v>
      </c>
      <c r="O1111" s="3">
        <v>0</v>
      </c>
      <c r="P1111" t="b">
        <f>ISBLANK(E1111)</f>
        <v>0</v>
      </c>
      <c r="Q1111" t="b">
        <f>ISERROR(J1111)</f>
        <v>0</v>
      </c>
      <c r="R1111" t="b">
        <f>ISERROR(K1111)</f>
        <v>0</v>
      </c>
      <c r="S1111" t="b">
        <f>ISERROR(G1111)</f>
        <v>0</v>
      </c>
      <c r="T1111" t="b">
        <f>ISERROR(I1111)</f>
        <v>0</v>
      </c>
      <c r="U1111" t="b">
        <f>OR(P1111:T1111)</f>
        <v>0</v>
      </c>
      <c r="W1111" s="3">
        <f>SUM(L1111:O1111)</f>
        <v>0</v>
      </c>
      <c r="Y1111" t="s">
        <v>1697</v>
      </c>
      <c r="Z1111" t="s">
        <v>1698</v>
      </c>
      <c r="AA1111" t="s">
        <v>1699</v>
      </c>
      <c r="AB1111" t="s">
        <v>1708</v>
      </c>
      <c r="AC1111" t="s">
        <v>2193</v>
      </c>
      <c r="AD1111" t="s">
        <v>2194</v>
      </c>
      <c r="AE1111" t="s">
        <v>1700</v>
      </c>
      <c r="AF1111" t="s">
        <v>2195</v>
      </c>
      <c r="AH1111">
        <f>FIND(" en ",C1111)</f>
        <v>5</v>
      </c>
      <c r="AI1111" t="str">
        <f>MID(C1111,AH1111+4,9999)</f>
        <v>calle del alcalde sáinz de baranda</v>
      </c>
      <c r="AJ1111" t="str">
        <f>AI1111&amp;" "&amp;D1111&amp;", Madrid, Spain"</f>
        <v>calle del alcalde sáinz de baranda 22, Madrid, Spain</v>
      </c>
    </row>
    <row r="1112" spans="1:36" x14ac:dyDescent="0.35">
      <c r="A1112" s="3">
        <v>649</v>
      </c>
      <c r="B1112" t="s">
        <v>573</v>
      </c>
      <c r="C1112" t="s">
        <v>600</v>
      </c>
      <c r="E1112" t="s">
        <v>585</v>
      </c>
      <c r="F1112" s="3">
        <v>2800</v>
      </c>
      <c r="G1112" s="3">
        <v>2</v>
      </c>
      <c r="H1112" s="3">
        <v>188</v>
      </c>
      <c r="I1112" s="2">
        <v>4</v>
      </c>
      <c r="J1112" s="3">
        <v>1</v>
      </c>
      <c r="K1112" s="3">
        <v>1</v>
      </c>
      <c r="L1112" s="3">
        <v>0</v>
      </c>
      <c r="M1112" s="3">
        <v>0</v>
      </c>
      <c r="N1112" s="3">
        <v>0</v>
      </c>
      <c r="O1112" s="3">
        <v>0</v>
      </c>
      <c r="P1112" t="b">
        <f>ISBLANK(E1112)</f>
        <v>0</v>
      </c>
      <c r="Q1112" t="b">
        <f>ISERROR(J1112)</f>
        <v>0</v>
      </c>
      <c r="R1112" t="b">
        <f>ISERROR(K1112)</f>
        <v>0</v>
      </c>
      <c r="S1112" t="b">
        <f>ISERROR(G1112)</f>
        <v>0</v>
      </c>
      <c r="T1112" t="b">
        <f>ISERROR(I1112)</f>
        <v>0</v>
      </c>
      <c r="U1112" t="b">
        <f>OR(P1112:T1112)</f>
        <v>0</v>
      </c>
      <c r="W1112" s="3">
        <f>SUM(L1112:O1112)</f>
        <v>0</v>
      </c>
      <c r="Y1112" t="s">
        <v>1697</v>
      </c>
      <c r="Z1112" t="s">
        <v>1698</v>
      </c>
      <c r="AA1112" t="s">
        <v>585</v>
      </c>
      <c r="AH1112">
        <f>FIND(" en ",C1112)</f>
        <v>5</v>
      </c>
      <c r="AI1112" t="str">
        <f>MID(C1112,AH1112+4,9999)</f>
        <v>Ibiza</v>
      </c>
      <c r="AJ1112" t="str">
        <f>AI1112&amp;" "&amp;D1112&amp;", Madrid, Spain"</f>
        <v>Ibiza , Madrid, Spain</v>
      </c>
    </row>
    <row r="1113" spans="1:36" x14ac:dyDescent="0.35">
      <c r="A1113" s="3">
        <v>654</v>
      </c>
      <c r="B1113" t="s">
        <v>573</v>
      </c>
      <c r="C1113" t="s">
        <v>607</v>
      </c>
      <c r="D1113" t="s">
        <v>206</v>
      </c>
      <c r="E1113" t="s">
        <v>585</v>
      </c>
      <c r="F1113" s="3">
        <v>2565</v>
      </c>
      <c r="G1113" s="3">
        <v>2</v>
      </c>
      <c r="H1113" s="3">
        <v>70</v>
      </c>
      <c r="I1113" s="2">
        <v>9</v>
      </c>
      <c r="J1113" s="3">
        <v>1</v>
      </c>
      <c r="K1113" s="3">
        <v>1</v>
      </c>
      <c r="L1113" s="3">
        <v>0</v>
      </c>
      <c r="M1113" s="3">
        <v>0</v>
      </c>
      <c r="N1113" s="3">
        <v>0</v>
      </c>
      <c r="O1113" s="3">
        <v>0</v>
      </c>
      <c r="P1113" t="b">
        <f>ISBLANK(E1113)</f>
        <v>0</v>
      </c>
      <c r="Q1113" t="b">
        <f>ISERROR(J1113)</f>
        <v>0</v>
      </c>
      <c r="R1113" t="b">
        <f>ISERROR(K1113)</f>
        <v>0</v>
      </c>
      <c r="S1113" t="b">
        <f>ISERROR(G1113)</f>
        <v>0</v>
      </c>
      <c r="T1113" t="b">
        <f>ISERROR(I1113)</f>
        <v>0</v>
      </c>
      <c r="U1113" t="b">
        <f>OR(P1113:T1113)</f>
        <v>0</v>
      </c>
      <c r="W1113" s="3">
        <f>SUM(L1113:O1113)</f>
        <v>0</v>
      </c>
      <c r="Y1113" t="s">
        <v>1697</v>
      </c>
      <c r="Z1113" t="s">
        <v>1698</v>
      </c>
      <c r="AA1113" t="s">
        <v>1699</v>
      </c>
      <c r="AB1113" t="s">
        <v>585</v>
      </c>
      <c r="AH1113">
        <f>FIND(" en ",C1113)</f>
        <v>5</v>
      </c>
      <c r="AI1113" t="str">
        <f>MID(C1113,AH1113+4,9999)</f>
        <v>calle Ibiza</v>
      </c>
      <c r="AJ1113" t="str">
        <f>AI1113&amp;" "&amp;D1113&amp;", Madrid, Spain"</f>
        <v>calle Ibiza 37, Madrid, Spain</v>
      </c>
    </row>
    <row r="1114" spans="1:36" x14ac:dyDescent="0.35">
      <c r="A1114" s="3">
        <v>661</v>
      </c>
      <c r="B1114" t="s">
        <v>573</v>
      </c>
      <c r="C1114" t="s">
        <v>574</v>
      </c>
      <c r="D1114" t="s">
        <v>477</v>
      </c>
      <c r="E1114" t="s">
        <v>585</v>
      </c>
      <c r="F1114" s="3">
        <v>2295</v>
      </c>
      <c r="G1114" s="3">
        <v>2</v>
      </c>
      <c r="H1114" s="3">
        <v>95</v>
      </c>
      <c r="I1114" s="2">
        <v>6</v>
      </c>
      <c r="J1114" s="3">
        <v>0</v>
      </c>
      <c r="K1114" s="3">
        <v>1</v>
      </c>
      <c r="L1114" s="3">
        <v>0</v>
      </c>
      <c r="M1114" s="3">
        <v>0</v>
      </c>
      <c r="N1114" s="3">
        <v>0</v>
      </c>
      <c r="O1114" s="3">
        <v>0</v>
      </c>
      <c r="P1114" t="b">
        <f>ISBLANK(E1114)</f>
        <v>0</v>
      </c>
      <c r="Q1114" t="b">
        <f>ISERROR(J1114)</f>
        <v>0</v>
      </c>
      <c r="R1114" t="b">
        <f>ISERROR(K1114)</f>
        <v>0</v>
      </c>
      <c r="S1114" t="b">
        <f>ISERROR(G1114)</f>
        <v>0</v>
      </c>
      <c r="T1114" t="b">
        <f>ISERROR(I1114)</f>
        <v>0</v>
      </c>
      <c r="U1114" t="b">
        <f>OR(P1114:T1114)</f>
        <v>0</v>
      </c>
      <c r="W1114" s="3">
        <f>SUM(L1114:O1114)</f>
        <v>0</v>
      </c>
      <c r="Y1114" t="s">
        <v>1697</v>
      </c>
      <c r="Z1114" t="s">
        <v>1698</v>
      </c>
      <c r="AA1114" t="s">
        <v>1699</v>
      </c>
      <c r="AB1114" t="s">
        <v>1708</v>
      </c>
      <c r="AC1114" t="s">
        <v>2183</v>
      </c>
      <c r="AD1114" t="s">
        <v>2184</v>
      </c>
      <c r="AE1114" t="s">
        <v>1700</v>
      </c>
      <c r="AF1114" t="s">
        <v>2185</v>
      </c>
      <c r="AH1114">
        <f>FIND(" en ",C1114)</f>
        <v>5</v>
      </c>
      <c r="AI1114" t="str">
        <f>MID(C1114,AH1114+4,9999)</f>
        <v>calle del Alcalde Sáinz de Baranda</v>
      </c>
      <c r="AJ1114" t="str">
        <f>AI1114&amp;" "&amp;D1114&amp;", Madrid, Spain"</f>
        <v>calle del Alcalde Sáinz de Baranda 21, Madrid, Spain</v>
      </c>
    </row>
    <row r="1115" spans="1:36" x14ac:dyDescent="0.35">
      <c r="A1115" s="3">
        <v>663</v>
      </c>
      <c r="B1115" t="s">
        <v>573</v>
      </c>
      <c r="C1115" t="s">
        <v>589</v>
      </c>
      <c r="D1115" t="s">
        <v>477</v>
      </c>
      <c r="E1115" t="s">
        <v>585</v>
      </c>
      <c r="F1115" s="3">
        <v>2295</v>
      </c>
      <c r="G1115" s="3">
        <v>2</v>
      </c>
      <c r="H1115" s="3">
        <v>80</v>
      </c>
      <c r="I1115" s="2">
        <v>7</v>
      </c>
      <c r="J1115" s="3">
        <v>0</v>
      </c>
      <c r="K1115" s="3">
        <v>1</v>
      </c>
      <c r="L1115" s="3">
        <v>0</v>
      </c>
      <c r="M1115" s="3">
        <v>0</v>
      </c>
      <c r="N1115" s="3">
        <v>0</v>
      </c>
      <c r="O1115" s="3">
        <v>0</v>
      </c>
      <c r="P1115" t="b">
        <f>ISBLANK(E1115)</f>
        <v>0</v>
      </c>
      <c r="Q1115" t="b">
        <f>ISERROR(J1115)</f>
        <v>0</v>
      </c>
      <c r="R1115" t="b">
        <f>ISERROR(K1115)</f>
        <v>0</v>
      </c>
      <c r="S1115" t="b">
        <f>ISERROR(G1115)</f>
        <v>0</v>
      </c>
      <c r="T1115" t="b">
        <f>ISERROR(I1115)</f>
        <v>0</v>
      </c>
      <c r="U1115" t="b">
        <f>OR(P1115:T1115)</f>
        <v>0</v>
      </c>
      <c r="W1115" s="3">
        <f>SUM(L1115:O1115)</f>
        <v>0</v>
      </c>
      <c r="Y1115" t="s">
        <v>1697</v>
      </c>
      <c r="Z1115" t="s">
        <v>1698</v>
      </c>
      <c r="AA1115" t="s">
        <v>1699</v>
      </c>
      <c r="AB1115" t="s">
        <v>1708</v>
      </c>
      <c r="AC1115" t="s">
        <v>2193</v>
      </c>
      <c r="AD1115" t="s">
        <v>2194</v>
      </c>
      <c r="AE1115" t="s">
        <v>1700</v>
      </c>
      <c r="AF1115" t="s">
        <v>2195</v>
      </c>
      <c r="AH1115">
        <f>FIND(" en ",C1115)</f>
        <v>5</v>
      </c>
      <c r="AI1115" t="str">
        <f>MID(C1115,AH1115+4,9999)</f>
        <v>calle del alcalde sáinz de baranda</v>
      </c>
      <c r="AJ1115" t="str">
        <f>AI1115&amp;" "&amp;D1115&amp;", Madrid, Spain"</f>
        <v>calle del alcalde sáinz de baranda 21, Madrid, Spain</v>
      </c>
    </row>
    <row r="1116" spans="1:36" x14ac:dyDescent="0.35">
      <c r="A1116" s="3">
        <v>664</v>
      </c>
      <c r="B1116" t="s">
        <v>573</v>
      </c>
      <c r="C1116" t="s">
        <v>610</v>
      </c>
      <c r="D1116" t="s">
        <v>301</v>
      </c>
      <c r="E1116" t="s">
        <v>585</v>
      </c>
      <c r="F1116" s="3">
        <v>2430</v>
      </c>
      <c r="G1116" s="3">
        <v>2</v>
      </c>
      <c r="H1116" s="3">
        <v>140</v>
      </c>
      <c r="I1116" s="2">
        <v>7</v>
      </c>
      <c r="J1116" s="3">
        <v>1</v>
      </c>
      <c r="K1116" s="3">
        <v>1</v>
      </c>
      <c r="L1116" s="3">
        <v>0</v>
      </c>
      <c r="M1116" s="3">
        <v>0</v>
      </c>
      <c r="N1116" s="3">
        <v>0</v>
      </c>
      <c r="O1116" s="3">
        <v>0</v>
      </c>
      <c r="P1116" t="b">
        <f>ISBLANK(E1116)</f>
        <v>0</v>
      </c>
      <c r="Q1116" t="b">
        <f>ISERROR(J1116)</f>
        <v>0</v>
      </c>
      <c r="R1116" t="b">
        <f>ISERROR(K1116)</f>
        <v>0</v>
      </c>
      <c r="S1116" t="b">
        <f>ISERROR(G1116)</f>
        <v>0</v>
      </c>
      <c r="T1116" t="b">
        <f>ISERROR(I1116)</f>
        <v>0</v>
      </c>
      <c r="U1116" t="b">
        <f>OR(P1116:T1116)</f>
        <v>0</v>
      </c>
      <c r="W1116" s="3">
        <f>SUM(L1116:O1116)</f>
        <v>0</v>
      </c>
      <c r="Y1116" t="s">
        <v>1697</v>
      </c>
      <c r="Z1116" t="s">
        <v>1698</v>
      </c>
      <c r="AA1116" t="s">
        <v>2210</v>
      </c>
      <c r="AH1116">
        <f>FIND(" en ",C1116)</f>
        <v>5</v>
      </c>
      <c r="AI1116" t="str">
        <f>MID(C1116,AH1116+4,9999)</f>
        <v>o'donnell</v>
      </c>
      <c r="AJ1116" t="str">
        <f>AI1116&amp;" "&amp;D1116&amp;", Madrid, Spain"</f>
        <v>o'donnell 30, Madrid, Spain</v>
      </c>
    </row>
    <row r="1117" spans="1:36" x14ac:dyDescent="0.35">
      <c r="A1117" s="3">
        <v>669</v>
      </c>
      <c r="B1117" t="s">
        <v>573</v>
      </c>
      <c r="C1117" t="s">
        <v>600</v>
      </c>
      <c r="E1117" t="s">
        <v>585</v>
      </c>
      <c r="F1117" s="3">
        <v>2800</v>
      </c>
      <c r="G1117" s="3">
        <v>3</v>
      </c>
      <c r="H1117" s="3">
        <v>198</v>
      </c>
      <c r="I1117" s="2">
        <v>1</v>
      </c>
      <c r="J1117" s="3">
        <v>1</v>
      </c>
      <c r="K1117" s="3">
        <v>1</v>
      </c>
      <c r="L1117" s="3">
        <v>0</v>
      </c>
      <c r="M1117" s="3">
        <v>0</v>
      </c>
      <c r="N1117" s="3">
        <v>0</v>
      </c>
      <c r="O1117" s="3">
        <v>0</v>
      </c>
      <c r="P1117" t="b">
        <f>ISBLANK(E1117)</f>
        <v>0</v>
      </c>
      <c r="Q1117" t="b">
        <f>ISERROR(J1117)</f>
        <v>0</v>
      </c>
      <c r="R1117" t="b">
        <f>ISERROR(K1117)</f>
        <v>0</v>
      </c>
      <c r="S1117" t="b">
        <f>ISERROR(G1117)</f>
        <v>0</v>
      </c>
      <c r="T1117" t="b">
        <f>ISERROR(I1117)</f>
        <v>0</v>
      </c>
      <c r="U1117" t="b">
        <f>OR(P1117:T1117)</f>
        <v>0</v>
      </c>
      <c r="W1117" s="3">
        <f>SUM(L1117:O1117)</f>
        <v>0</v>
      </c>
      <c r="Y1117" t="s">
        <v>1697</v>
      </c>
      <c r="Z1117" t="s">
        <v>1698</v>
      </c>
      <c r="AA1117" t="s">
        <v>585</v>
      </c>
      <c r="AH1117">
        <f>FIND(" en ",C1117)</f>
        <v>5</v>
      </c>
      <c r="AI1117" t="str">
        <f>MID(C1117,AH1117+4,9999)</f>
        <v>Ibiza</v>
      </c>
      <c r="AJ1117" t="str">
        <f>AI1117&amp;" "&amp;D1117&amp;", Madrid, Spain"</f>
        <v>Ibiza , Madrid, Spain</v>
      </c>
    </row>
    <row r="1118" spans="1:36" x14ac:dyDescent="0.35">
      <c r="A1118" s="3">
        <v>670</v>
      </c>
      <c r="B1118" t="s">
        <v>573</v>
      </c>
      <c r="C1118" t="s">
        <v>614</v>
      </c>
      <c r="E1118" t="s">
        <v>585</v>
      </c>
      <c r="F1118" s="3">
        <v>1400</v>
      </c>
      <c r="G1118" s="3">
        <v>3</v>
      </c>
      <c r="H1118" s="3">
        <v>100</v>
      </c>
      <c r="I1118" s="2">
        <v>1</v>
      </c>
      <c r="J1118" s="3">
        <v>1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  <c r="P1118" t="b">
        <f>ISBLANK(E1118)</f>
        <v>0</v>
      </c>
      <c r="Q1118" t="b">
        <f>ISERROR(J1118)</f>
        <v>0</v>
      </c>
      <c r="R1118" t="b">
        <f>ISERROR(K1118)</f>
        <v>0</v>
      </c>
      <c r="S1118" t="b">
        <f>ISERROR(G1118)</f>
        <v>0</v>
      </c>
      <c r="T1118" t="b">
        <f>ISERROR(I1118)</f>
        <v>0</v>
      </c>
      <c r="U1118" t="b">
        <f>OR(P1118:T1118)</f>
        <v>0</v>
      </c>
      <c r="W1118" s="3">
        <f>SUM(L1118:O1118)</f>
        <v>0</v>
      </c>
      <c r="Y1118" t="s">
        <v>1697</v>
      </c>
      <c r="Z1118" t="s">
        <v>1698</v>
      </c>
      <c r="AA1118" t="s">
        <v>2212</v>
      </c>
      <c r="AH1118">
        <f>FIND(" en ",C1118)</f>
        <v>5</v>
      </c>
      <c r="AI1118" t="str">
        <f>MID(C1118,AH1118+4,9999)</f>
        <v>NARVAEZ</v>
      </c>
      <c r="AJ1118" t="str">
        <f>AI1118&amp;" "&amp;D1118&amp;", Madrid, Spain"</f>
        <v>NARVAEZ , Madrid, Spain</v>
      </c>
    </row>
    <row r="1119" spans="1:36" x14ac:dyDescent="0.35">
      <c r="A1119" s="3">
        <v>671</v>
      </c>
      <c r="B1119" t="s">
        <v>573</v>
      </c>
      <c r="C1119" t="s">
        <v>615</v>
      </c>
      <c r="E1119" t="s">
        <v>585</v>
      </c>
      <c r="F1119" s="3">
        <v>1550</v>
      </c>
      <c r="G1119" s="3">
        <v>2</v>
      </c>
      <c r="H1119" s="3">
        <v>86</v>
      </c>
      <c r="I1119" s="2">
        <v>3</v>
      </c>
      <c r="J1119" s="3">
        <v>0</v>
      </c>
      <c r="K1119" s="3">
        <v>1</v>
      </c>
      <c r="L1119" s="3">
        <v>0</v>
      </c>
      <c r="M1119" s="3">
        <v>0</v>
      </c>
      <c r="N1119" s="3">
        <v>0</v>
      </c>
      <c r="O1119" s="3">
        <v>0</v>
      </c>
      <c r="P1119" t="b">
        <f>ISBLANK(E1119)</f>
        <v>0</v>
      </c>
      <c r="Q1119" t="b">
        <f>ISERROR(J1119)</f>
        <v>0</v>
      </c>
      <c r="R1119" t="b">
        <f>ISERROR(K1119)</f>
        <v>0</v>
      </c>
      <c r="S1119" t="b">
        <f>ISERROR(G1119)</f>
        <v>0</v>
      </c>
      <c r="T1119" t="b">
        <f>ISERROR(I1119)</f>
        <v>0</v>
      </c>
      <c r="U1119" t="b">
        <f>OR(P1119:T1119)</f>
        <v>0</v>
      </c>
      <c r="W1119" s="3">
        <f>SUM(L1119:O1119)</f>
        <v>0</v>
      </c>
      <c r="Y1119" t="s">
        <v>1697</v>
      </c>
      <c r="Z1119" t="s">
        <v>1698</v>
      </c>
      <c r="AA1119" t="s">
        <v>2213</v>
      </c>
      <c r="AH1119">
        <f>FIND(" en ",C1119)</f>
        <v>5</v>
      </c>
      <c r="AI1119" t="str">
        <f>MID(C1119,AH1119+4,9999)</f>
        <v>oÂ´donnell</v>
      </c>
      <c r="AJ1119" t="str">
        <f>AI1119&amp;" "&amp;D1119&amp;", Madrid, Spain"</f>
        <v>oÂ´donnell , Madrid, Spain</v>
      </c>
    </row>
    <row r="1120" spans="1:36" x14ac:dyDescent="0.35">
      <c r="A1120" s="3">
        <v>672</v>
      </c>
      <c r="B1120" t="s">
        <v>573</v>
      </c>
      <c r="C1120" t="s">
        <v>616</v>
      </c>
      <c r="E1120" t="s">
        <v>585</v>
      </c>
      <c r="F1120" s="3">
        <v>1550</v>
      </c>
      <c r="G1120" s="3">
        <v>3</v>
      </c>
      <c r="H1120" s="3">
        <v>130</v>
      </c>
      <c r="I1120" s="2">
        <v>3</v>
      </c>
      <c r="J1120" s="3">
        <v>0</v>
      </c>
      <c r="K1120" s="3">
        <v>1</v>
      </c>
      <c r="L1120" s="3">
        <v>0</v>
      </c>
      <c r="M1120" s="3">
        <v>0</v>
      </c>
      <c r="N1120" s="3">
        <v>0</v>
      </c>
      <c r="O1120" s="3">
        <v>0</v>
      </c>
      <c r="P1120" t="b">
        <f>ISBLANK(E1120)</f>
        <v>0</v>
      </c>
      <c r="Q1120" t="b">
        <f>ISERROR(J1120)</f>
        <v>0</v>
      </c>
      <c r="R1120" t="b">
        <f>ISERROR(K1120)</f>
        <v>0</v>
      </c>
      <c r="S1120" t="b">
        <f>ISERROR(G1120)</f>
        <v>0</v>
      </c>
      <c r="T1120" t="b">
        <f>ISERROR(I1120)</f>
        <v>0</v>
      </c>
      <c r="U1120" t="b">
        <f>OR(P1120:T1120)</f>
        <v>0</v>
      </c>
      <c r="W1120" s="3">
        <f>SUM(L1120:O1120)</f>
        <v>0</v>
      </c>
      <c r="Y1120" t="s">
        <v>1697</v>
      </c>
      <c r="Z1120" t="s">
        <v>1698</v>
      </c>
      <c r="AA1120" t="s">
        <v>1699</v>
      </c>
      <c r="AB1120" t="s">
        <v>2214</v>
      </c>
      <c r="AH1120">
        <f>FIND(" en ",C1120)</f>
        <v>5</v>
      </c>
      <c r="AI1120" t="str">
        <f>MID(C1120,AH1120+4,9999)</f>
        <v>calle Menorca</v>
      </c>
      <c r="AJ1120" t="str">
        <f>AI1120&amp;" "&amp;D1120&amp;", Madrid, Spain"</f>
        <v>calle Menorca , Madrid, Spain</v>
      </c>
    </row>
    <row r="1121" spans="1:36" x14ac:dyDescent="0.35">
      <c r="A1121" s="3">
        <v>673</v>
      </c>
      <c r="B1121" t="s">
        <v>573</v>
      </c>
      <c r="C1121" t="s">
        <v>617</v>
      </c>
      <c r="D1121" t="s">
        <v>205</v>
      </c>
      <c r="E1121" t="s">
        <v>585</v>
      </c>
      <c r="F1121" s="3">
        <v>2300</v>
      </c>
      <c r="G1121" s="3">
        <v>4</v>
      </c>
      <c r="H1121" s="3">
        <v>220</v>
      </c>
      <c r="I1121" s="2">
        <v>1</v>
      </c>
      <c r="J1121" s="3">
        <v>1</v>
      </c>
      <c r="K1121" s="3">
        <v>1</v>
      </c>
      <c r="L1121" s="3">
        <v>0</v>
      </c>
      <c r="M1121" s="3">
        <v>0</v>
      </c>
      <c r="N1121" s="3">
        <v>0</v>
      </c>
      <c r="O1121" s="3">
        <v>0</v>
      </c>
      <c r="P1121" t="b">
        <f>ISBLANK(E1121)</f>
        <v>0</v>
      </c>
      <c r="Q1121" t="b">
        <f>ISERROR(J1121)</f>
        <v>0</v>
      </c>
      <c r="R1121" t="b">
        <f>ISERROR(K1121)</f>
        <v>0</v>
      </c>
      <c r="S1121" t="b">
        <f>ISERROR(G1121)</f>
        <v>0</v>
      </c>
      <c r="T1121" t="b">
        <f>ISERROR(I1121)</f>
        <v>0</v>
      </c>
      <c r="U1121" t="b">
        <f>OR(P1121:T1121)</f>
        <v>0</v>
      </c>
      <c r="W1121" s="3">
        <f>SUM(L1121:O1121)</f>
        <v>0</v>
      </c>
      <c r="Y1121" t="s">
        <v>1697</v>
      </c>
      <c r="Z1121" t="s">
        <v>1698</v>
      </c>
      <c r="AA1121" t="s">
        <v>2215</v>
      </c>
      <c r="AH1121">
        <f>FIND(" en ",C1121)</f>
        <v>5</v>
      </c>
      <c r="AI1121" t="str">
        <f>MID(C1121,AH1121+4,9999)</f>
        <v>ibiza</v>
      </c>
      <c r="AJ1121" t="str">
        <f>AI1121&amp;" "&amp;D1121&amp;", Madrid, Spain"</f>
        <v>ibiza 33, Madrid, Spain</v>
      </c>
    </row>
    <row r="1122" spans="1:36" x14ac:dyDescent="0.35">
      <c r="A1122" s="3">
        <v>674</v>
      </c>
      <c r="B1122" t="s">
        <v>573</v>
      </c>
      <c r="C1122" t="s">
        <v>618</v>
      </c>
      <c r="E1122" t="s">
        <v>585</v>
      </c>
      <c r="F1122" s="3">
        <v>1300</v>
      </c>
      <c r="G1122" s="3">
        <v>3</v>
      </c>
      <c r="H1122" s="3">
        <v>90</v>
      </c>
      <c r="I1122" s="2">
        <v>3</v>
      </c>
      <c r="J1122" s="3">
        <v>0</v>
      </c>
      <c r="K1122" s="3">
        <v>1</v>
      </c>
      <c r="L1122" s="3">
        <v>0</v>
      </c>
      <c r="M1122" s="3">
        <v>0</v>
      </c>
      <c r="N1122" s="3">
        <v>0</v>
      </c>
      <c r="O1122" s="3">
        <v>0</v>
      </c>
      <c r="P1122" t="b">
        <f>ISBLANK(E1122)</f>
        <v>0</v>
      </c>
      <c r="Q1122" t="b">
        <f>ISERROR(J1122)</f>
        <v>0</v>
      </c>
      <c r="R1122" t="b">
        <f>ISERROR(K1122)</f>
        <v>0</v>
      </c>
      <c r="S1122" t="b">
        <f>ISERROR(G1122)</f>
        <v>0</v>
      </c>
      <c r="T1122" t="b">
        <f>ISERROR(I1122)</f>
        <v>0</v>
      </c>
      <c r="U1122" t="b">
        <f>OR(P1122:T1122)</f>
        <v>0</v>
      </c>
      <c r="W1122" s="3">
        <f>SUM(L1122:O1122)</f>
        <v>0</v>
      </c>
      <c r="Y1122" t="s">
        <v>1697</v>
      </c>
      <c r="Z1122" t="s">
        <v>1698</v>
      </c>
      <c r="AA1122" t="s">
        <v>1699</v>
      </c>
      <c r="AB1122" t="s">
        <v>1814</v>
      </c>
      <c r="AC1122" t="s">
        <v>2204</v>
      </c>
      <c r="AH1122">
        <f>FIND(" en ",C1122)</f>
        <v>5</v>
      </c>
      <c r="AI1122" t="str">
        <f>MID(C1122,AH1122+4,9999)</f>
        <v>calle Doctor Castelo</v>
      </c>
      <c r="AJ1122" t="str">
        <f>AI1122&amp;" "&amp;D1122&amp;", Madrid, Spain"</f>
        <v>calle Doctor Castelo , Madrid, Spain</v>
      </c>
    </row>
    <row r="1123" spans="1:36" x14ac:dyDescent="0.35">
      <c r="A1123" s="3">
        <v>675</v>
      </c>
      <c r="B1123" t="s">
        <v>573</v>
      </c>
      <c r="C1123" t="s">
        <v>619</v>
      </c>
      <c r="E1123" t="s">
        <v>585</v>
      </c>
      <c r="F1123" s="3">
        <v>2800</v>
      </c>
      <c r="G1123" s="3">
        <v>3</v>
      </c>
      <c r="H1123" s="3">
        <v>219</v>
      </c>
      <c r="I1123" s="2">
        <v>1</v>
      </c>
      <c r="J1123" s="3">
        <v>1</v>
      </c>
      <c r="K1123" s="3">
        <v>1</v>
      </c>
      <c r="L1123" s="3">
        <v>0</v>
      </c>
      <c r="M1123" s="3">
        <v>0</v>
      </c>
      <c r="N1123" s="3">
        <v>0</v>
      </c>
      <c r="O1123" s="3">
        <v>0</v>
      </c>
      <c r="P1123" t="b">
        <f>ISBLANK(E1123)</f>
        <v>0</v>
      </c>
      <c r="Q1123" t="b">
        <f>ISERROR(J1123)</f>
        <v>0</v>
      </c>
      <c r="R1123" t="b">
        <f>ISERROR(K1123)</f>
        <v>0</v>
      </c>
      <c r="S1123" t="b">
        <f>ISERROR(G1123)</f>
        <v>0</v>
      </c>
      <c r="T1123" t="b">
        <f>ISERROR(I1123)</f>
        <v>0</v>
      </c>
      <c r="U1123" t="b">
        <f>OR(P1123:T1123)</f>
        <v>0</v>
      </c>
      <c r="W1123" s="3">
        <f>SUM(L1123:O1123)</f>
        <v>0</v>
      </c>
      <c r="Y1123" t="s">
        <v>1697</v>
      </c>
      <c r="Z1123" t="s">
        <v>1698</v>
      </c>
      <c r="AA1123" t="s">
        <v>1960</v>
      </c>
      <c r="AB1123" t="s">
        <v>2216</v>
      </c>
      <c r="AH1123">
        <f>FIND(" en ",C1123)</f>
        <v>5</v>
      </c>
      <c r="AI1123" t="str">
        <f>MID(C1123,AH1123+4,9999)</f>
        <v>Antonio Acuña</v>
      </c>
      <c r="AJ1123" t="str">
        <f>AI1123&amp;" "&amp;D1123&amp;", Madrid, Spain"</f>
        <v>Antonio Acuña , Madrid, Spain</v>
      </c>
    </row>
    <row r="1124" spans="1:36" x14ac:dyDescent="0.35">
      <c r="A1124" s="3">
        <v>676</v>
      </c>
      <c r="B1124" t="s">
        <v>573</v>
      </c>
      <c r="C1124" t="s">
        <v>620</v>
      </c>
      <c r="E1124" t="s">
        <v>585</v>
      </c>
      <c r="F1124" s="3">
        <v>2800</v>
      </c>
      <c r="G1124" s="3">
        <v>3</v>
      </c>
      <c r="H1124" s="3">
        <v>190</v>
      </c>
      <c r="I1124" s="2">
        <v>1</v>
      </c>
      <c r="J1124" s="3">
        <v>1</v>
      </c>
      <c r="K1124" s="3">
        <v>1</v>
      </c>
      <c r="L1124" s="3">
        <v>0</v>
      </c>
      <c r="M1124" s="3">
        <v>0</v>
      </c>
      <c r="N1124" s="3">
        <v>0</v>
      </c>
      <c r="O1124" s="3">
        <v>0</v>
      </c>
      <c r="P1124" t="b">
        <f>ISBLANK(E1124)</f>
        <v>0</v>
      </c>
      <c r="Q1124" t="b">
        <f>ISERROR(J1124)</f>
        <v>0</v>
      </c>
      <c r="R1124" t="b">
        <f>ISERROR(K1124)</f>
        <v>0</v>
      </c>
      <c r="S1124" t="b">
        <f>ISERROR(G1124)</f>
        <v>0</v>
      </c>
      <c r="T1124" t="b">
        <f>ISERROR(I1124)</f>
        <v>0</v>
      </c>
      <c r="U1124" t="b">
        <f>OR(P1124:T1124)</f>
        <v>0</v>
      </c>
      <c r="W1124" s="3">
        <f>SUM(L1124:O1124)</f>
        <v>0</v>
      </c>
      <c r="Y1124" t="s">
        <v>1697</v>
      </c>
      <c r="Z1124" t="s">
        <v>1698</v>
      </c>
      <c r="AA1124" t="s">
        <v>1699</v>
      </c>
      <c r="AB1124" t="s">
        <v>1700</v>
      </c>
      <c r="AC1124" t="s">
        <v>1960</v>
      </c>
      <c r="AD1124" t="s">
        <v>2216</v>
      </c>
      <c r="AH1124">
        <f>FIND(" en ",C1124)</f>
        <v>5</v>
      </c>
      <c r="AI1124" t="str">
        <f>MID(C1124,AH1124+4,9999)</f>
        <v>calle de Antonio Acuña</v>
      </c>
      <c r="AJ1124" t="str">
        <f>AI1124&amp;" "&amp;D1124&amp;", Madrid, Spain"</f>
        <v>calle de Antonio Acuña , Madrid, Spain</v>
      </c>
    </row>
    <row r="1125" spans="1:36" x14ac:dyDescent="0.35">
      <c r="A1125" s="3">
        <v>678</v>
      </c>
      <c r="B1125" t="s">
        <v>573</v>
      </c>
      <c r="C1125" t="s">
        <v>592</v>
      </c>
      <c r="E1125" t="s">
        <v>585</v>
      </c>
      <c r="F1125" s="3">
        <v>1600</v>
      </c>
      <c r="G1125" s="3">
        <v>3</v>
      </c>
      <c r="H1125" s="3">
        <v>130</v>
      </c>
      <c r="I1125" s="2">
        <v>3</v>
      </c>
      <c r="J1125" s="3">
        <v>1</v>
      </c>
      <c r="K1125" s="3">
        <v>1</v>
      </c>
      <c r="L1125" s="3">
        <v>0</v>
      </c>
      <c r="M1125" s="3">
        <v>0</v>
      </c>
      <c r="N1125" s="3">
        <v>0</v>
      </c>
      <c r="O1125" s="3">
        <v>0</v>
      </c>
      <c r="P1125" t="b">
        <f>ISBLANK(E1125)</f>
        <v>0</v>
      </c>
      <c r="Q1125" t="b">
        <f>ISERROR(J1125)</f>
        <v>0</v>
      </c>
      <c r="R1125" t="b">
        <f>ISERROR(K1125)</f>
        <v>0</v>
      </c>
      <c r="S1125" t="b">
        <f>ISERROR(G1125)</f>
        <v>0</v>
      </c>
      <c r="T1125" t="b">
        <f>ISERROR(I1125)</f>
        <v>0</v>
      </c>
      <c r="U1125" t="b">
        <f>OR(P1125:T1125)</f>
        <v>0</v>
      </c>
      <c r="W1125" s="3">
        <f>SUM(L1125:O1125)</f>
        <v>0</v>
      </c>
      <c r="Y1125" t="s">
        <v>1697</v>
      </c>
      <c r="Z1125" t="s">
        <v>1698</v>
      </c>
      <c r="AA1125" t="s">
        <v>1699</v>
      </c>
      <c r="AB1125" t="s">
        <v>1700</v>
      </c>
      <c r="AC1125" t="s">
        <v>2197</v>
      </c>
      <c r="AD1125" t="s">
        <v>2198</v>
      </c>
      <c r="AH1125">
        <f>FIND(" en ",C1125)</f>
        <v>5</v>
      </c>
      <c r="AI1125" t="str">
        <f>MID(C1125,AH1125+4,9999)</f>
        <v>calle de Fernán Gonzalez</v>
      </c>
      <c r="AJ1125" t="str">
        <f>AI1125&amp;" "&amp;D1125&amp;", Madrid, Spain"</f>
        <v>calle de Fernán Gonzalez , Madrid, Spain</v>
      </c>
    </row>
    <row r="1126" spans="1:36" x14ac:dyDescent="0.35">
      <c r="A1126" s="3">
        <v>680</v>
      </c>
      <c r="B1126" t="s">
        <v>573</v>
      </c>
      <c r="C1126" t="s">
        <v>600</v>
      </c>
      <c r="E1126" t="s">
        <v>585</v>
      </c>
      <c r="F1126" s="3">
        <v>2000</v>
      </c>
      <c r="G1126" s="3">
        <v>2</v>
      </c>
      <c r="H1126" s="3">
        <v>120</v>
      </c>
      <c r="I1126" s="2">
        <v>1</v>
      </c>
      <c r="J1126" s="3">
        <v>1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  <c r="P1126" t="b">
        <f>ISBLANK(E1126)</f>
        <v>0</v>
      </c>
      <c r="Q1126" t="b">
        <f>ISERROR(J1126)</f>
        <v>0</v>
      </c>
      <c r="R1126" t="b">
        <f>ISERROR(K1126)</f>
        <v>0</v>
      </c>
      <c r="S1126" t="b">
        <f>ISERROR(G1126)</f>
        <v>0</v>
      </c>
      <c r="T1126" t="b">
        <f>ISERROR(I1126)</f>
        <v>0</v>
      </c>
      <c r="U1126" t="b">
        <f>OR(P1126:T1126)</f>
        <v>0</v>
      </c>
      <c r="W1126" s="3">
        <f>SUM(L1126:O1126)</f>
        <v>0</v>
      </c>
      <c r="Y1126" t="s">
        <v>1697</v>
      </c>
      <c r="Z1126" t="s">
        <v>1698</v>
      </c>
      <c r="AA1126" t="s">
        <v>585</v>
      </c>
      <c r="AH1126">
        <f>FIND(" en ",C1126)</f>
        <v>5</v>
      </c>
      <c r="AI1126" t="str">
        <f>MID(C1126,AH1126+4,9999)</f>
        <v>Ibiza</v>
      </c>
      <c r="AJ1126" t="str">
        <f>AI1126&amp;" "&amp;D1126&amp;", Madrid, Spain"</f>
        <v>Ibiza , Madrid, Spain</v>
      </c>
    </row>
    <row r="1127" spans="1:36" x14ac:dyDescent="0.35">
      <c r="A1127" s="3">
        <v>681</v>
      </c>
      <c r="B1127" t="s">
        <v>573</v>
      </c>
      <c r="C1127" t="s">
        <v>600</v>
      </c>
      <c r="E1127" t="s">
        <v>585</v>
      </c>
      <c r="F1127" s="3">
        <v>1600</v>
      </c>
      <c r="G1127" s="3">
        <v>3</v>
      </c>
      <c r="H1127" s="3">
        <v>130</v>
      </c>
      <c r="I1127" s="2">
        <v>1</v>
      </c>
      <c r="J1127" s="3">
        <v>1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  <c r="P1127" t="b">
        <f>ISBLANK(E1127)</f>
        <v>0</v>
      </c>
      <c r="Q1127" t="b">
        <f>ISERROR(J1127)</f>
        <v>0</v>
      </c>
      <c r="R1127" t="b">
        <f>ISERROR(K1127)</f>
        <v>0</v>
      </c>
      <c r="S1127" t="b">
        <f>ISERROR(G1127)</f>
        <v>0</v>
      </c>
      <c r="T1127" t="b">
        <f>ISERROR(I1127)</f>
        <v>0</v>
      </c>
      <c r="U1127" t="b">
        <f>OR(P1127:T1127)</f>
        <v>0</v>
      </c>
      <c r="W1127" s="3">
        <f>SUM(L1127:O1127)</f>
        <v>0</v>
      </c>
      <c r="Y1127" t="s">
        <v>1697</v>
      </c>
      <c r="Z1127" t="s">
        <v>1698</v>
      </c>
      <c r="AA1127" t="s">
        <v>585</v>
      </c>
      <c r="AH1127">
        <f>FIND(" en ",C1127)</f>
        <v>5</v>
      </c>
      <c r="AI1127" t="str">
        <f>MID(C1127,AH1127+4,9999)</f>
        <v>Ibiza</v>
      </c>
      <c r="AJ1127" t="str">
        <f>AI1127&amp;" "&amp;D1127&amp;", Madrid, Spain"</f>
        <v>Ibiza , Madrid, Spain</v>
      </c>
    </row>
    <row r="1128" spans="1:36" x14ac:dyDescent="0.35">
      <c r="A1128" s="3">
        <v>682</v>
      </c>
      <c r="B1128" t="s">
        <v>573</v>
      </c>
      <c r="C1128" t="s">
        <v>600</v>
      </c>
      <c r="E1128" t="s">
        <v>585</v>
      </c>
      <c r="F1128" s="3">
        <v>1500</v>
      </c>
      <c r="G1128" s="3">
        <v>3</v>
      </c>
      <c r="H1128" s="3">
        <v>120</v>
      </c>
      <c r="I1128" s="2">
        <v>0</v>
      </c>
      <c r="J1128" s="3">
        <v>0</v>
      </c>
      <c r="K1128" s="3">
        <v>1</v>
      </c>
      <c r="L1128" s="3">
        <v>0</v>
      </c>
      <c r="M1128" s="3">
        <v>0</v>
      </c>
      <c r="N1128" s="3">
        <v>0</v>
      </c>
      <c r="O1128" s="3">
        <v>0</v>
      </c>
      <c r="P1128" t="b">
        <f>ISBLANK(E1128)</f>
        <v>0</v>
      </c>
      <c r="Q1128" t="b">
        <f>ISERROR(J1128)</f>
        <v>0</v>
      </c>
      <c r="R1128" t="b">
        <f>ISERROR(K1128)</f>
        <v>0</v>
      </c>
      <c r="S1128" t="b">
        <f>ISERROR(G1128)</f>
        <v>0</v>
      </c>
      <c r="T1128" t="b">
        <f>ISERROR(I1128)</f>
        <v>0</v>
      </c>
      <c r="U1128" t="b">
        <f>OR(P1128:T1128)</f>
        <v>0</v>
      </c>
      <c r="W1128" s="3">
        <f>SUM(L1128:O1128)</f>
        <v>0</v>
      </c>
      <c r="Y1128" t="s">
        <v>1697</v>
      </c>
      <c r="Z1128" t="s">
        <v>1698</v>
      </c>
      <c r="AA1128" t="s">
        <v>585</v>
      </c>
      <c r="AH1128">
        <f>FIND(" en ",C1128)</f>
        <v>5</v>
      </c>
      <c r="AI1128" t="str">
        <f>MID(C1128,AH1128+4,9999)</f>
        <v>Ibiza</v>
      </c>
      <c r="AJ1128" t="str">
        <f>AI1128&amp;" "&amp;D1128&amp;", Madrid, Spain"</f>
        <v>Ibiza , Madrid, Spain</v>
      </c>
    </row>
    <row r="1129" spans="1:36" x14ac:dyDescent="0.35">
      <c r="A1129" s="3">
        <v>683</v>
      </c>
      <c r="B1129" t="s">
        <v>573</v>
      </c>
      <c r="C1129" t="s">
        <v>600</v>
      </c>
      <c r="E1129" t="s">
        <v>585</v>
      </c>
      <c r="F1129" s="3">
        <v>1200</v>
      </c>
      <c r="G1129" s="3">
        <v>1</v>
      </c>
      <c r="H1129" s="3">
        <v>90</v>
      </c>
      <c r="I1129" s="2">
        <v>0</v>
      </c>
      <c r="J1129" s="3">
        <v>0</v>
      </c>
      <c r="K1129" s="3">
        <v>1</v>
      </c>
      <c r="L1129" s="3">
        <v>0</v>
      </c>
      <c r="M1129" s="3">
        <v>0</v>
      </c>
      <c r="N1129" s="3">
        <v>0</v>
      </c>
      <c r="O1129" s="3">
        <v>0</v>
      </c>
      <c r="P1129" t="b">
        <f>ISBLANK(E1129)</f>
        <v>0</v>
      </c>
      <c r="Q1129" t="b">
        <f>ISERROR(J1129)</f>
        <v>0</v>
      </c>
      <c r="R1129" t="b">
        <f>ISERROR(K1129)</f>
        <v>0</v>
      </c>
      <c r="S1129" t="b">
        <f>ISERROR(G1129)</f>
        <v>0</v>
      </c>
      <c r="T1129" t="b">
        <f>ISERROR(I1129)</f>
        <v>0</v>
      </c>
      <c r="U1129" t="b">
        <f>OR(P1129:T1129)</f>
        <v>0</v>
      </c>
      <c r="W1129" s="3">
        <f>SUM(L1129:O1129)</f>
        <v>0</v>
      </c>
      <c r="Y1129" t="s">
        <v>1697</v>
      </c>
      <c r="Z1129" t="s">
        <v>1698</v>
      </c>
      <c r="AA1129" t="s">
        <v>585</v>
      </c>
      <c r="AH1129">
        <f>FIND(" en ",C1129)</f>
        <v>5</v>
      </c>
      <c r="AI1129" t="str">
        <f>MID(C1129,AH1129+4,9999)</f>
        <v>Ibiza</v>
      </c>
      <c r="AJ1129" t="str">
        <f>AI1129&amp;" "&amp;D1129&amp;", Madrid, Spain"</f>
        <v>Ibiza , Madrid, Spain</v>
      </c>
    </row>
    <row r="1130" spans="1:36" x14ac:dyDescent="0.35">
      <c r="A1130" s="3">
        <v>684</v>
      </c>
      <c r="B1130" t="s">
        <v>573</v>
      </c>
      <c r="C1130" t="s">
        <v>600</v>
      </c>
      <c r="E1130" t="s">
        <v>585</v>
      </c>
      <c r="F1130" s="3">
        <v>1200</v>
      </c>
      <c r="G1130" s="3">
        <v>1</v>
      </c>
      <c r="H1130" s="3">
        <v>90</v>
      </c>
      <c r="I1130" s="2">
        <v>0</v>
      </c>
      <c r="J1130" s="3">
        <v>0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  <c r="P1130" t="b">
        <f>ISBLANK(E1130)</f>
        <v>0</v>
      </c>
      <c r="Q1130" t="b">
        <f>ISERROR(J1130)</f>
        <v>0</v>
      </c>
      <c r="R1130" t="b">
        <f>ISERROR(K1130)</f>
        <v>0</v>
      </c>
      <c r="S1130" t="b">
        <f>ISERROR(G1130)</f>
        <v>0</v>
      </c>
      <c r="T1130" t="b">
        <f>ISERROR(I1130)</f>
        <v>0</v>
      </c>
      <c r="U1130" t="b">
        <f>OR(P1130:T1130)</f>
        <v>0</v>
      </c>
      <c r="W1130" s="3">
        <f>SUM(L1130:O1130)</f>
        <v>0</v>
      </c>
      <c r="Y1130" t="s">
        <v>1697</v>
      </c>
      <c r="Z1130" t="s">
        <v>1698</v>
      </c>
      <c r="AA1130" t="s">
        <v>585</v>
      </c>
      <c r="AH1130">
        <f>FIND(" en ",C1130)</f>
        <v>5</v>
      </c>
      <c r="AI1130" t="str">
        <f>MID(C1130,AH1130+4,9999)</f>
        <v>Ibiza</v>
      </c>
      <c r="AJ1130" t="str">
        <f>AI1130&amp;" "&amp;D1130&amp;", Madrid, Spain"</f>
        <v>Ibiza , Madrid, Spain</v>
      </c>
    </row>
    <row r="1131" spans="1:36" x14ac:dyDescent="0.35">
      <c r="A1131" s="3">
        <v>685</v>
      </c>
      <c r="B1131" t="s">
        <v>573</v>
      </c>
      <c r="C1131" t="s">
        <v>600</v>
      </c>
      <c r="E1131" t="s">
        <v>585</v>
      </c>
      <c r="F1131" s="3">
        <v>1200</v>
      </c>
      <c r="G1131" s="3">
        <v>1</v>
      </c>
      <c r="H1131" s="3">
        <v>90</v>
      </c>
      <c r="I1131" s="2">
        <v>0</v>
      </c>
      <c r="J1131" s="3">
        <v>0</v>
      </c>
      <c r="K1131" s="3">
        <v>1</v>
      </c>
      <c r="L1131" s="3">
        <v>0</v>
      </c>
      <c r="M1131" s="3">
        <v>0</v>
      </c>
      <c r="N1131" s="3">
        <v>0</v>
      </c>
      <c r="O1131" s="3">
        <v>0</v>
      </c>
      <c r="P1131" t="b">
        <f>ISBLANK(E1131)</f>
        <v>0</v>
      </c>
      <c r="Q1131" t="b">
        <f>ISERROR(J1131)</f>
        <v>0</v>
      </c>
      <c r="R1131" t="b">
        <f>ISERROR(K1131)</f>
        <v>0</v>
      </c>
      <c r="S1131" t="b">
        <f>ISERROR(G1131)</f>
        <v>0</v>
      </c>
      <c r="T1131" t="b">
        <f>ISERROR(I1131)</f>
        <v>0</v>
      </c>
      <c r="U1131" t="b">
        <f>OR(P1131:T1131)</f>
        <v>0</v>
      </c>
      <c r="W1131" s="3">
        <f>SUM(L1131:O1131)</f>
        <v>0</v>
      </c>
      <c r="Y1131" t="s">
        <v>1697</v>
      </c>
      <c r="Z1131" t="s">
        <v>1698</v>
      </c>
      <c r="AA1131" t="s">
        <v>585</v>
      </c>
      <c r="AH1131">
        <f>FIND(" en ",C1131)</f>
        <v>5</v>
      </c>
      <c r="AI1131" t="str">
        <f>MID(C1131,AH1131+4,9999)</f>
        <v>Ibiza</v>
      </c>
      <c r="AJ1131" t="str">
        <f>AI1131&amp;" "&amp;D1131&amp;", Madrid, Spain"</f>
        <v>Ibiza , Madrid, Spain</v>
      </c>
    </row>
    <row r="1132" spans="1:36" x14ac:dyDescent="0.35">
      <c r="A1132" s="3">
        <v>686</v>
      </c>
      <c r="B1132" t="s">
        <v>573</v>
      </c>
      <c r="C1132" t="s">
        <v>600</v>
      </c>
      <c r="E1132" t="s">
        <v>585</v>
      </c>
      <c r="F1132" s="3">
        <v>1200</v>
      </c>
      <c r="G1132" s="3">
        <v>1</v>
      </c>
      <c r="H1132" s="3">
        <v>90</v>
      </c>
      <c r="I1132" s="2">
        <v>0</v>
      </c>
      <c r="J1132" s="3">
        <v>0</v>
      </c>
      <c r="K1132" s="3">
        <v>1</v>
      </c>
      <c r="L1132" s="3">
        <v>0</v>
      </c>
      <c r="M1132" s="3">
        <v>0</v>
      </c>
      <c r="N1132" s="3">
        <v>0</v>
      </c>
      <c r="O1132" s="3">
        <v>0</v>
      </c>
      <c r="P1132" t="b">
        <f>ISBLANK(E1132)</f>
        <v>0</v>
      </c>
      <c r="Q1132" t="b">
        <f>ISERROR(J1132)</f>
        <v>0</v>
      </c>
      <c r="R1132" t="b">
        <f>ISERROR(K1132)</f>
        <v>0</v>
      </c>
      <c r="S1132" t="b">
        <f>ISERROR(G1132)</f>
        <v>0</v>
      </c>
      <c r="T1132" t="b">
        <f>ISERROR(I1132)</f>
        <v>0</v>
      </c>
      <c r="U1132" t="b">
        <f>OR(P1132:T1132)</f>
        <v>0</v>
      </c>
      <c r="W1132" s="3">
        <f>SUM(L1132:O1132)</f>
        <v>0</v>
      </c>
      <c r="Y1132" t="s">
        <v>1697</v>
      </c>
      <c r="Z1132" t="s">
        <v>1698</v>
      </c>
      <c r="AA1132" t="s">
        <v>585</v>
      </c>
      <c r="AH1132">
        <f>FIND(" en ",C1132)</f>
        <v>5</v>
      </c>
      <c r="AI1132" t="str">
        <f>MID(C1132,AH1132+4,9999)</f>
        <v>Ibiza</v>
      </c>
      <c r="AJ1132" t="str">
        <f>AI1132&amp;" "&amp;D1132&amp;", Madrid, Spain"</f>
        <v>Ibiza , Madrid, Spain</v>
      </c>
    </row>
    <row r="1133" spans="1:36" x14ac:dyDescent="0.35">
      <c r="A1133" s="3">
        <v>687</v>
      </c>
      <c r="B1133" t="s">
        <v>573</v>
      </c>
      <c r="C1133" t="s">
        <v>600</v>
      </c>
      <c r="E1133" t="s">
        <v>585</v>
      </c>
      <c r="F1133" s="3">
        <v>2800</v>
      </c>
      <c r="G1133" s="3">
        <v>3</v>
      </c>
      <c r="H1133" s="3">
        <v>190</v>
      </c>
      <c r="I1133" s="2">
        <v>1</v>
      </c>
      <c r="J1133" s="3">
        <v>1</v>
      </c>
      <c r="K1133" s="3">
        <v>1</v>
      </c>
      <c r="L1133" s="3">
        <v>0</v>
      </c>
      <c r="M1133" s="3">
        <v>0</v>
      </c>
      <c r="N1133" s="3">
        <v>0</v>
      </c>
      <c r="O1133" s="3">
        <v>0</v>
      </c>
      <c r="P1133" t="b">
        <f>ISBLANK(E1133)</f>
        <v>0</v>
      </c>
      <c r="Q1133" t="b">
        <f>ISERROR(J1133)</f>
        <v>0</v>
      </c>
      <c r="R1133" t="b">
        <f>ISERROR(K1133)</f>
        <v>0</v>
      </c>
      <c r="S1133" t="b">
        <f>ISERROR(G1133)</f>
        <v>0</v>
      </c>
      <c r="T1133" t="b">
        <f>ISERROR(I1133)</f>
        <v>0</v>
      </c>
      <c r="U1133" t="b">
        <f>OR(P1133:T1133)</f>
        <v>0</v>
      </c>
      <c r="W1133" s="3">
        <f>SUM(L1133:O1133)</f>
        <v>0</v>
      </c>
      <c r="Y1133" t="s">
        <v>1697</v>
      </c>
      <c r="Z1133" t="s">
        <v>1698</v>
      </c>
      <c r="AA1133" t="s">
        <v>585</v>
      </c>
      <c r="AH1133">
        <f>FIND(" en ",C1133)</f>
        <v>5</v>
      </c>
      <c r="AI1133" t="str">
        <f>MID(C1133,AH1133+4,9999)</f>
        <v>Ibiza</v>
      </c>
      <c r="AJ1133" t="str">
        <f>AI1133&amp;" "&amp;D1133&amp;", Madrid, Spain"</f>
        <v>Ibiza , Madrid, Spain</v>
      </c>
    </row>
    <row r="1134" spans="1:36" x14ac:dyDescent="0.35">
      <c r="A1134" s="3">
        <v>688</v>
      </c>
      <c r="B1134" t="s">
        <v>573</v>
      </c>
      <c r="C1134" t="s">
        <v>600</v>
      </c>
      <c r="E1134" t="s">
        <v>585</v>
      </c>
      <c r="F1134" s="3">
        <v>900</v>
      </c>
      <c r="G1134" s="3">
        <v>2</v>
      </c>
      <c r="H1134" s="3">
        <v>45</v>
      </c>
      <c r="I1134" s="2">
        <v>7</v>
      </c>
      <c r="J1134" s="3">
        <v>0</v>
      </c>
      <c r="K1134" s="3">
        <v>1</v>
      </c>
      <c r="L1134" s="3">
        <v>0</v>
      </c>
      <c r="M1134" s="3">
        <v>0</v>
      </c>
      <c r="N1134" s="3">
        <v>0</v>
      </c>
      <c r="O1134" s="3">
        <v>0</v>
      </c>
      <c r="P1134" t="b">
        <f>ISBLANK(E1134)</f>
        <v>0</v>
      </c>
      <c r="Q1134" t="b">
        <f>ISERROR(J1134)</f>
        <v>0</v>
      </c>
      <c r="R1134" t="b">
        <f>ISERROR(K1134)</f>
        <v>0</v>
      </c>
      <c r="S1134" t="b">
        <f>ISERROR(G1134)</f>
        <v>0</v>
      </c>
      <c r="T1134" t="b">
        <f>ISERROR(I1134)</f>
        <v>0</v>
      </c>
      <c r="U1134" t="b">
        <f>OR(P1134:T1134)</f>
        <v>0</v>
      </c>
      <c r="W1134" s="3">
        <f>SUM(L1134:O1134)</f>
        <v>0</v>
      </c>
      <c r="Y1134" t="s">
        <v>1697</v>
      </c>
      <c r="Z1134" t="s">
        <v>1698</v>
      </c>
      <c r="AA1134" t="s">
        <v>585</v>
      </c>
      <c r="AH1134">
        <f>FIND(" en ",C1134)</f>
        <v>5</v>
      </c>
      <c r="AI1134" t="str">
        <f>MID(C1134,AH1134+4,9999)</f>
        <v>Ibiza</v>
      </c>
      <c r="AJ1134" t="str">
        <f>AI1134&amp;" "&amp;D1134&amp;", Madrid, Spain"</f>
        <v>Ibiza , Madrid, Spain</v>
      </c>
    </row>
    <row r="1135" spans="1:36" x14ac:dyDescent="0.35">
      <c r="A1135" s="3">
        <v>690</v>
      </c>
      <c r="B1135" t="s">
        <v>573</v>
      </c>
      <c r="C1135" t="s">
        <v>623</v>
      </c>
      <c r="E1135" t="s">
        <v>585</v>
      </c>
      <c r="F1135" s="3">
        <v>1500</v>
      </c>
      <c r="G1135" s="3">
        <v>4</v>
      </c>
      <c r="H1135" s="3">
        <v>110</v>
      </c>
      <c r="I1135" s="2">
        <v>3</v>
      </c>
      <c r="J1135" s="3">
        <v>1</v>
      </c>
      <c r="K1135" s="3">
        <v>1</v>
      </c>
      <c r="L1135" s="3">
        <v>0</v>
      </c>
      <c r="M1135" s="3">
        <v>0</v>
      </c>
      <c r="N1135" s="3">
        <v>0</v>
      </c>
      <c r="O1135" s="3">
        <v>0</v>
      </c>
      <c r="P1135" t="b">
        <f>ISBLANK(E1135)</f>
        <v>0</v>
      </c>
      <c r="Q1135" t="b">
        <f>ISERROR(J1135)</f>
        <v>0</v>
      </c>
      <c r="R1135" t="b">
        <f>ISERROR(K1135)</f>
        <v>0</v>
      </c>
      <c r="S1135" t="b">
        <f>ISERROR(G1135)</f>
        <v>0</v>
      </c>
      <c r="T1135" t="b">
        <f>ISERROR(I1135)</f>
        <v>0</v>
      </c>
      <c r="U1135" t="b">
        <f>OR(P1135:T1135)</f>
        <v>0</v>
      </c>
      <c r="W1135" s="3">
        <f>SUM(L1135:O1135)</f>
        <v>0</v>
      </c>
      <c r="Y1135" t="s">
        <v>1697</v>
      </c>
      <c r="Z1135" t="s">
        <v>1698</v>
      </c>
      <c r="AA1135" t="s">
        <v>1699</v>
      </c>
      <c r="AB1135" t="s">
        <v>2183</v>
      </c>
      <c r="AC1135" t="s">
        <v>2127</v>
      </c>
      <c r="AD1135" t="s">
        <v>1700</v>
      </c>
      <c r="AE1135" t="s">
        <v>2195</v>
      </c>
      <c r="AH1135">
        <f>FIND(" en ",C1135)</f>
        <v>5</v>
      </c>
      <c r="AI1135" t="str">
        <f>MID(C1135,AH1135+4,9999)</f>
        <v>calle Alcalde Sainz de baranda</v>
      </c>
      <c r="AJ1135" t="str">
        <f>AI1135&amp;" "&amp;D1135&amp;", Madrid, Spain"</f>
        <v>calle Alcalde Sainz de baranda , Madrid, Spain</v>
      </c>
    </row>
    <row r="1136" spans="1:36" x14ac:dyDescent="0.35">
      <c r="A1136" s="3">
        <v>691</v>
      </c>
      <c r="B1136" t="s">
        <v>573</v>
      </c>
      <c r="C1136" t="s">
        <v>624</v>
      </c>
      <c r="D1136" t="s">
        <v>477</v>
      </c>
      <c r="E1136" t="s">
        <v>585</v>
      </c>
      <c r="F1136" s="3">
        <v>1200</v>
      </c>
      <c r="G1136" s="3">
        <v>2</v>
      </c>
      <c r="H1136" s="3">
        <v>84</v>
      </c>
      <c r="I1136" s="2">
        <v>3</v>
      </c>
      <c r="J1136" s="3">
        <v>0</v>
      </c>
      <c r="K1136" s="3">
        <v>1</v>
      </c>
      <c r="L1136" s="3">
        <v>0</v>
      </c>
      <c r="M1136" s="3">
        <v>0</v>
      </c>
      <c r="N1136" s="3">
        <v>0</v>
      </c>
      <c r="O1136" s="3">
        <v>0</v>
      </c>
      <c r="P1136" t="b">
        <f>ISBLANK(E1136)</f>
        <v>0</v>
      </c>
      <c r="Q1136" t="b">
        <f>ISERROR(J1136)</f>
        <v>0</v>
      </c>
      <c r="R1136" t="b">
        <f>ISERROR(K1136)</f>
        <v>0</v>
      </c>
      <c r="S1136" t="b">
        <f>ISERROR(G1136)</f>
        <v>0</v>
      </c>
      <c r="T1136" t="b">
        <f>ISERROR(I1136)</f>
        <v>0</v>
      </c>
      <c r="U1136" t="b">
        <f>OR(P1136:T1136)</f>
        <v>0</v>
      </c>
      <c r="W1136" s="3">
        <f>SUM(L1136:O1136)</f>
        <v>0</v>
      </c>
      <c r="Y1136" t="s">
        <v>1697</v>
      </c>
      <c r="Z1136" t="s">
        <v>1698</v>
      </c>
      <c r="AA1136" t="s">
        <v>1699</v>
      </c>
      <c r="AB1136" t="s">
        <v>1700</v>
      </c>
      <c r="AC1136" t="s">
        <v>2219</v>
      </c>
      <c r="AH1136">
        <f>FIND(" en ",C1136)</f>
        <v>5</v>
      </c>
      <c r="AI1136" t="str">
        <f>MID(C1136,AH1136+4,9999)</f>
        <v>calle de Máiquez</v>
      </c>
      <c r="AJ1136" t="str">
        <f>AI1136&amp;" "&amp;D1136&amp;", Madrid, Spain"</f>
        <v>calle de Máiquez 21, Madrid, Spain</v>
      </c>
    </row>
    <row r="1137" spans="1:36" x14ac:dyDescent="0.35">
      <c r="A1137" s="3">
        <v>692</v>
      </c>
      <c r="B1137" t="s">
        <v>573</v>
      </c>
      <c r="C1137" t="s">
        <v>592</v>
      </c>
      <c r="D1137" t="s">
        <v>361</v>
      </c>
      <c r="E1137" t="s">
        <v>585</v>
      </c>
      <c r="F1137" s="3">
        <v>1700</v>
      </c>
      <c r="G1137" s="3">
        <v>3</v>
      </c>
      <c r="H1137" s="3">
        <v>120</v>
      </c>
      <c r="I1137" s="2">
        <v>3</v>
      </c>
      <c r="J1137" s="3">
        <v>0</v>
      </c>
      <c r="K1137" s="3">
        <v>1</v>
      </c>
      <c r="L1137" s="3">
        <v>0</v>
      </c>
      <c r="M1137" s="3">
        <v>0</v>
      </c>
      <c r="N1137" s="3">
        <v>0</v>
      </c>
      <c r="O1137" s="3">
        <v>0</v>
      </c>
      <c r="P1137" t="b">
        <f>ISBLANK(E1137)</f>
        <v>0</v>
      </c>
      <c r="Q1137" t="b">
        <f>ISERROR(J1137)</f>
        <v>0</v>
      </c>
      <c r="R1137" t="b">
        <f>ISERROR(K1137)</f>
        <v>0</v>
      </c>
      <c r="S1137" t="b">
        <f>ISERROR(G1137)</f>
        <v>0</v>
      </c>
      <c r="T1137" t="b">
        <f>ISERROR(I1137)</f>
        <v>0</v>
      </c>
      <c r="U1137" t="b">
        <f>OR(P1137:T1137)</f>
        <v>0</v>
      </c>
      <c r="W1137" s="3">
        <f>SUM(L1137:O1137)</f>
        <v>0</v>
      </c>
      <c r="Y1137" t="s">
        <v>1697</v>
      </c>
      <c r="Z1137" t="s">
        <v>1698</v>
      </c>
      <c r="AA1137" t="s">
        <v>1699</v>
      </c>
      <c r="AB1137" t="s">
        <v>1700</v>
      </c>
      <c r="AC1137" t="s">
        <v>2197</v>
      </c>
      <c r="AD1137" t="s">
        <v>2198</v>
      </c>
      <c r="AH1137">
        <f>FIND(" en ",C1137)</f>
        <v>5</v>
      </c>
      <c r="AI1137" t="str">
        <f>MID(C1137,AH1137+4,9999)</f>
        <v>calle de Fernán Gonzalez</v>
      </c>
      <c r="AJ1137" t="str">
        <f>AI1137&amp;" "&amp;D1137&amp;", Madrid, Spain"</f>
        <v>calle de Fernán Gonzalez 54, Madrid, Spain</v>
      </c>
    </row>
    <row r="1138" spans="1:36" x14ac:dyDescent="0.35">
      <c r="A1138" s="3">
        <v>693</v>
      </c>
      <c r="B1138" t="s">
        <v>573</v>
      </c>
      <c r="C1138" t="s">
        <v>592</v>
      </c>
      <c r="D1138" t="s">
        <v>625</v>
      </c>
      <c r="E1138" t="s">
        <v>585</v>
      </c>
      <c r="F1138" s="3">
        <v>1250</v>
      </c>
      <c r="G1138" s="3">
        <v>1</v>
      </c>
      <c r="H1138" s="3">
        <v>105</v>
      </c>
      <c r="I1138" s="2">
        <v>0</v>
      </c>
      <c r="J1138" s="3">
        <v>1</v>
      </c>
      <c r="K1138" s="3">
        <v>1</v>
      </c>
      <c r="L1138" s="3">
        <v>0</v>
      </c>
      <c r="M1138" s="3">
        <v>0</v>
      </c>
      <c r="N1138" s="3">
        <v>0</v>
      </c>
      <c r="O1138" s="3">
        <v>0</v>
      </c>
      <c r="P1138" t="b">
        <f>ISBLANK(E1138)</f>
        <v>0</v>
      </c>
      <c r="Q1138" t="b">
        <f>ISERROR(J1138)</f>
        <v>0</v>
      </c>
      <c r="R1138" t="b">
        <f>ISERROR(K1138)</f>
        <v>0</v>
      </c>
      <c r="S1138" t="b">
        <f>ISERROR(G1138)</f>
        <v>0</v>
      </c>
      <c r="T1138" t="b">
        <f>ISERROR(I1138)</f>
        <v>0</v>
      </c>
      <c r="U1138" t="b">
        <f>OR(P1138:T1138)</f>
        <v>0</v>
      </c>
      <c r="W1138" s="3">
        <f>SUM(L1138:O1138)</f>
        <v>0</v>
      </c>
      <c r="Y1138" t="s">
        <v>1697</v>
      </c>
      <c r="Z1138" t="s">
        <v>1698</v>
      </c>
      <c r="AA1138" t="s">
        <v>1699</v>
      </c>
      <c r="AB1138" t="s">
        <v>1700</v>
      </c>
      <c r="AC1138" t="s">
        <v>2197</v>
      </c>
      <c r="AD1138" t="s">
        <v>2198</v>
      </c>
      <c r="AH1138">
        <f>FIND(" en ",C1138)</f>
        <v>5</v>
      </c>
      <c r="AI1138" t="str">
        <f>MID(C1138,AH1138+4,9999)</f>
        <v>calle de Fernán Gonzalez</v>
      </c>
      <c r="AJ1138" t="str">
        <f>AI1138&amp;" "&amp;D1138&amp;", Madrid, Spain"</f>
        <v>calle de Fernán Gonzalez 46, Madrid, Spain</v>
      </c>
    </row>
    <row r="1139" spans="1:36" x14ac:dyDescent="0.35">
      <c r="A1139" s="3">
        <v>695</v>
      </c>
      <c r="B1139" t="s">
        <v>573</v>
      </c>
      <c r="C1139" t="s">
        <v>600</v>
      </c>
      <c r="E1139" t="s">
        <v>585</v>
      </c>
      <c r="F1139" s="3">
        <v>1600</v>
      </c>
      <c r="G1139" s="3">
        <v>2</v>
      </c>
      <c r="H1139" s="3">
        <v>130</v>
      </c>
      <c r="I1139" s="2">
        <v>2</v>
      </c>
      <c r="J1139" s="3">
        <v>1</v>
      </c>
      <c r="K1139" s="3">
        <v>1</v>
      </c>
      <c r="L1139" s="3">
        <v>0</v>
      </c>
      <c r="M1139" s="3">
        <v>0</v>
      </c>
      <c r="N1139" s="3">
        <v>0</v>
      </c>
      <c r="O1139" s="3">
        <v>0</v>
      </c>
      <c r="P1139" t="b">
        <f>ISBLANK(E1139)</f>
        <v>0</v>
      </c>
      <c r="Q1139" t="b">
        <f>ISERROR(J1139)</f>
        <v>0</v>
      </c>
      <c r="R1139" t="b">
        <f>ISERROR(K1139)</f>
        <v>0</v>
      </c>
      <c r="S1139" t="b">
        <f>ISERROR(G1139)</f>
        <v>0</v>
      </c>
      <c r="T1139" t="b">
        <f>ISERROR(I1139)</f>
        <v>0</v>
      </c>
      <c r="U1139" t="b">
        <f>OR(P1139:T1139)</f>
        <v>0</v>
      </c>
      <c r="W1139" s="3">
        <f>SUM(L1139:O1139)</f>
        <v>0</v>
      </c>
      <c r="Y1139" t="s">
        <v>1697</v>
      </c>
      <c r="Z1139" t="s">
        <v>1698</v>
      </c>
      <c r="AA1139" t="s">
        <v>585</v>
      </c>
      <c r="AH1139">
        <f>FIND(" en ",C1139)</f>
        <v>5</v>
      </c>
      <c r="AI1139" t="str">
        <f>MID(C1139,AH1139+4,9999)</f>
        <v>Ibiza</v>
      </c>
      <c r="AJ1139" t="str">
        <f>AI1139&amp;" "&amp;D1139&amp;", Madrid, Spain"</f>
        <v>Ibiza , Madrid, Spain</v>
      </c>
    </row>
    <row r="1140" spans="1:36" x14ac:dyDescent="0.35">
      <c r="A1140" s="3">
        <v>697</v>
      </c>
      <c r="B1140" t="s">
        <v>573</v>
      </c>
      <c r="C1140" t="s">
        <v>600</v>
      </c>
      <c r="E1140" t="s">
        <v>585</v>
      </c>
      <c r="F1140" s="3">
        <v>1200</v>
      </c>
      <c r="G1140" s="3">
        <v>2</v>
      </c>
      <c r="H1140" s="3">
        <v>84</v>
      </c>
      <c r="I1140" s="2">
        <v>3</v>
      </c>
      <c r="J1140" s="3">
        <v>0</v>
      </c>
      <c r="K1140" s="3">
        <v>1</v>
      </c>
      <c r="L1140" s="3">
        <v>0</v>
      </c>
      <c r="M1140" s="3">
        <v>0</v>
      </c>
      <c r="N1140" s="3">
        <v>0</v>
      </c>
      <c r="O1140" s="3">
        <v>0</v>
      </c>
      <c r="P1140" t="b">
        <f>ISBLANK(E1140)</f>
        <v>0</v>
      </c>
      <c r="Q1140" t="b">
        <f>ISERROR(J1140)</f>
        <v>0</v>
      </c>
      <c r="R1140" t="b">
        <f>ISERROR(K1140)</f>
        <v>0</v>
      </c>
      <c r="S1140" t="b">
        <f>ISERROR(G1140)</f>
        <v>0</v>
      </c>
      <c r="T1140" t="b">
        <f>ISERROR(I1140)</f>
        <v>0</v>
      </c>
      <c r="U1140" t="b">
        <f>OR(P1140:T1140)</f>
        <v>0</v>
      </c>
      <c r="W1140" s="3">
        <f>SUM(L1140:O1140)</f>
        <v>0</v>
      </c>
      <c r="Y1140" t="s">
        <v>1697</v>
      </c>
      <c r="Z1140" t="s">
        <v>1698</v>
      </c>
      <c r="AA1140" t="s">
        <v>585</v>
      </c>
      <c r="AH1140">
        <f>FIND(" en ",C1140)</f>
        <v>5</v>
      </c>
      <c r="AI1140" t="str">
        <f>MID(C1140,AH1140+4,9999)</f>
        <v>Ibiza</v>
      </c>
      <c r="AJ1140" t="str">
        <f>AI1140&amp;" "&amp;D1140&amp;", Madrid, Spain"</f>
        <v>Ibiza , Madrid, Spain</v>
      </c>
    </row>
    <row r="1141" spans="1:36" x14ac:dyDescent="0.35">
      <c r="A1141" s="3">
        <v>702</v>
      </c>
      <c r="B1141" t="s">
        <v>573</v>
      </c>
      <c r="C1141" t="s">
        <v>603</v>
      </c>
      <c r="E1141" t="s">
        <v>585</v>
      </c>
      <c r="F1141" s="3">
        <v>4100</v>
      </c>
      <c r="G1141" s="3">
        <v>3</v>
      </c>
      <c r="H1141" s="3">
        <v>207</v>
      </c>
      <c r="I1141" s="2">
        <v>0.5</v>
      </c>
      <c r="J1141" s="3">
        <v>1</v>
      </c>
      <c r="K1141" s="3">
        <v>1</v>
      </c>
      <c r="L1141" s="3">
        <v>0</v>
      </c>
      <c r="M1141" s="3">
        <v>0</v>
      </c>
      <c r="N1141" s="3">
        <v>0</v>
      </c>
      <c r="O1141" s="3">
        <v>0</v>
      </c>
      <c r="P1141" t="b">
        <f>ISBLANK(E1141)</f>
        <v>0</v>
      </c>
      <c r="Q1141" t="b">
        <f>ISERROR(J1141)</f>
        <v>0</v>
      </c>
      <c r="R1141" t="b">
        <f>ISERROR(K1141)</f>
        <v>0</v>
      </c>
      <c r="S1141" t="b">
        <f>ISERROR(G1141)</f>
        <v>0</v>
      </c>
      <c r="T1141" t="b">
        <f>ISERROR(I1141)</f>
        <v>0</v>
      </c>
      <c r="U1141" t="b">
        <f>OR(P1141:T1141)</f>
        <v>0</v>
      </c>
      <c r="W1141" s="3">
        <f>SUM(L1141:O1141)</f>
        <v>0</v>
      </c>
      <c r="Y1141" t="s">
        <v>1697</v>
      </c>
      <c r="Z1141" t="s">
        <v>1698</v>
      </c>
      <c r="AA1141" t="s">
        <v>1762</v>
      </c>
      <c r="AB1141" t="s">
        <v>1700</v>
      </c>
      <c r="AC1141" t="s">
        <v>2205</v>
      </c>
      <c r="AD1141" t="s">
        <v>2206</v>
      </c>
      <c r="AH1141">
        <f>FIND(" en ",C1141)</f>
        <v>5</v>
      </c>
      <c r="AI1141" t="str">
        <f>MID(C1141,AH1141+4,9999)</f>
        <v>avenida de Menéndez Pelayo</v>
      </c>
      <c r="AJ1141" t="str">
        <f>AI1141&amp;" "&amp;D1141&amp;", Madrid, Spain"</f>
        <v>avenida de Menéndez Pelayo , Madrid, Spain</v>
      </c>
    </row>
    <row r="1142" spans="1:36" x14ac:dyDescent="0.35">
      <c r="A1142" s="3">
        <v>1031</v>
      </c>
      <c r="B1142" t="s">
        <v>793</v>
      </c>
      <c r="C1142" t="s">
        <v>800</v>
      </c>
      <c r="E1142" t="s">
        <v>801</v>
      </c>
      <c r="F1142" s="3">
        <v>1350</v>
      </c>
      <c r="G1142" s="3">
        <v>2</v>
      </c>
      <c r="H1142" s="3">
        <v>100</v>
      </c>
      <c r="I1142" s="2">
        <v>4</v>
      </c>
      <c r="J1142" s="3">
        <v>1</v>
      </c>
      <c r="K1142" s="3">
        <v>1</v>
      </c>
      <c r="L1142" s="3">
        <v>0</v>
      </c>
      <c r="M1142" s="3">
        <v>0</v>
      </c>
      <c r="N1142" s="3">
        <v>0</v>
      </c>
      <c r="O1142" s="3">
        <v>0</v>
      </c>
      <c r="P1142" t="b">
        <f>ISBLANK(E1142)</f>
        <v>0</v>
      </c>
      <c r="Q1142" t="b">
        <f>ISERROR(J1142)</f>
        <v>0</v>
      </c>
      <c r="R1142" t="b">
        <f>ISERROR(K1142)</f>
        <v>0</v>
      </c>
      <c r="S1142" t="b">
        <f>ISERROR(G1142)</f>
        <v>0</v>
      </c>
      <c r="T1142" t="b">
        <f>ISERROR(I1142)</f>
        <v>0</v>
      </c>
      <c r="U1142" t="b">
        <f>OR(P1142:T1142)</f>
        <v>0</v>
      </c>
      <c r="W1142" s="3">
        <f>SUM(L1142:O1142)</f>
        <v>0</v>
      </c>
      <c r="Y1142" t="s">
        <v>1697</v>
      </c>
      <c r="Z1142" t="s">
        <v>1698</v>
      </c>
      <c r="AA1142" t="s">
        <v>801</v>
      </c>
      <c r="AH1142">
        <f>FIND(" en ",C1142)</f>
        <v>5</v>
      </c>
      <c r="AI1142" t="str">
        <f>MID(C1142,AH1142+4,9999)</f>
        <v>Imperial</v>
      </c>
      <c r="AJ1142" t="str">
        <f>AI1142&amp;" "&amp;D1142&amp;", Madrid, Spain"</f>
        <v>Imperial , Madrid, Spain</v>
      </c>
    </row>
    <row r="1143" spans="1:36" x14ac:dyDescent="0.35">
      <c r="A1143" s="3">
        <v>1033</v>
      </c>
      <c r="B1143" t="s">
        <v>793</v>
      </c>
      <c r="C1143" t="s">
        <v>803</v>
      </c>
      <c r="E1143" t="s">
        <v>801</v>
      </c>
      <c r="F1143" s="3">
        <v>1350</v>
      </c>
      <c r="G1143" s="3">
        <v>2</v>
      </c>
      <c r="H1143" s="3">
        <v>100</v>
      </c>
      <c r="I1143" s="2">
        <v>4</v>
      </c>
      <c r="J1143" s="3">
        <v>1</v>
      </c>
      <c r="K1143" s="3">
        <v>1</v>
      </c>
      <c r="L1143" s="3">
        <v>0</v>
      </c>
      <c r="M1143" s="3">
        <v>0</v>
      </c>
      <c r="N1143" s="3">
        <v>0</v>
      </c>
      <c r="O1143" s="3">
        <v>0</v>
      </c>
      <c r="P1143" t="b">
        <f>ISBLANK(E1143)</f>
        <v>0</v>
      </c>
      <c r="Q1143" t="b">
        <f>ISERROR(J1143)</f>
        <v>0</v>
      </c>
      <c r="R1143" t="b">
        <f>ISERROR(K1143)</f>
        <v>0</v>
      </c>
      <c r="S1143" t="b">
        <f>ISERROR(G1143)</f>
        <v>0</v>
      </c>
      <c r="T1143" t="b">
        <f>ISERROR(I1143)</f>
        <v>0</v>
      </c>
      <c r="U1143" t="b">
        <f>OR(P1143:T1143)</f>
        <v>0</v>
      </c>
      <c r="W1143" s="3">
        <f>SUM(L1143:O1143)</f>
        <v>0</v>
      </c>
      <c r="Y1143" t="s">
        <v>1697</v>
      </c>
      <c r="Z1143" t="s">
        <v>1698</v>
      </c>
      <c r="AA1143" t="s">
        <v>2014</v>
      </c>
      <c r="AB1143" t="s">
        <v>1700</v>
      </c>
      <c r="AC1143" t="s">
        <v>1722</v>
      </c>
      <c r="AD1143" t="s">
        <v>2335</v>
      </c>
      <c r="AH1143">
        <f>FIND(" en ",C1143)</f>
        <v>5</v>
      </c>
      <c r="AI1143" t="str">
        <f>MID(C1143,AH1143+4,9999)</f>
        <v>paseo de los Pontones</v>
      </c>
      <c r="AJ1143" t="str">
        <f>AI1143&amp;" "&amp;D1143&amp;", Madrid, Spain"</f>
        <v>paseo de los Pontones , Madrid, Spain</v>
      </c>
    </row>
    <row r="1144" spans="1:36" x14ac:dyDescent="0.35">
      <c r="A1144" s="3">
        <v>1034</v>
      </c>
      <c r="B1144" t="s">
        <v>793</v>
      </c>
      <c r="C1144" t="s">
        <v>804</v>
      </c>
      <c r="D1144" t="s">
        <v>200</v>
      </c>
      <c r="E1144" t="s">
        <v>801</v>
      </c>
      <c r="F1144" s="3">
        <v>1250</v>
      </c>
      <c r="G1144" s="3">
        <v>2</v>
      </c>
      <c r="H1144" s="3">
        <v>84</v>
      </c>
      <c r="I1144" s="2">
        <v>3</v>
      </c>
      <c r="J1144" s="3">
        <v>1</v>
      </c>
      <c r="K1144" s="3">
        <v>1</v>
      </c>
      <c r="L1144" s="3">
        <v>0</v>
      </c>
      <c r="M1144" s="3">
        <v>0</v>
      </c>
      <c r="N1144" s="3">
        <v>0</v>
      </c>
      <c r="O1144" s="3">
        <v>0</v>
      </c>
      <c r="P1144" t="b">
        <f>ISBLANK(E1144)</f>
        <v>0</v>
      </c>
      <c r="Q1144" t="b">
        <f>ISERROR(J1144)</f>
        <v>0</v>
      </c>
      <c r="R1144" t="b">
        <f>ISERROR(K1144)</f>
        <v>0</v>
      </c>
      <c r="S1144" t="b">
        <f>ISERROR(G1144)</f>
        <v>0</v>
      </c>
      <c r="T1144" t="b">
        <f>ISERROR(I1144)</f>
        <v>0</v>
      </c>
      <c r="U1144" t="b">
        <f>OR(P1144:T1144)</f>
        <v>0</v>
      </c>
      <c r="W1144" s="3">
        <f>SUM(L1144:O1144)</f>
        <v>0</v>
      </c>
      <c r="Y1144" t="s">
        <v>1697</v>
      </c>
      <c r="Z1144" t="s">
        <v>1698</v>
      </c>
      <c r="AA1144" t="s">
        <v>1699</v>
      </c>
      <c r="AB1144" t="s">
        <v>1758</v>
      </c>
      <c r="AC1144" t="s">
        <v>2336</v>
      </c>
      <c r="AH1144">
        <f>FIND(" en ",C1144)</f>
        <v>5</v>
      </c>
      <c r="AI1144" t="str">
        <f>MID(C1144,AH1144+4,9999)</f>
        <v>calle San Epifanio</v>
      </c>
      <c r="AJ1144" t="str">
        <f>AI1144&amp;" "&amp;D1144&amp;", Madrid, Spain"</f>
        <v>calle San Epifanio 7, Madrid, Spain</v>
      </c>
    </row>
    <row r="1145" spans="1:36" x14ac:dyDescent="0.35">
      <c r="A1145" s="3">
        <v>1036</v>
      </c>
      <c r="B1145" t="s">
        <v>793</v>
      </c>
      <c r="C1145" t="s">
        <v>806</v>
      </c>
      <c r="E1145" t="s">
        <v>801</v>
      </c>
      <c r="F1145" s="3">
        <v>1400</v>
      </c>
      <c r="G1145" s="3">
        <v>3</v>
      </c>
      <c r="H1145" s="3">
        <v>110</v>
      </c>
      <c r="I1145" s="2">
        <v>3</v>
      </c>
      <c r="J1145" s="3">
        <v>1</v>
      </c>
      <c r="K1145" s="3">
        <v>1</v>
      </c>
      <c r="L1145" s="3">
        <v>0</v>
      </c>
      <c r="M1145" s="3">
        <v>0</v>
      </c>
      <c r="N1145" s="3">
        <v>0</v>
      </c>
      <c r="O1145" s="3">
        <v>0</v>
      </c>
      <c r="P1145" t="b">
        <f>ISBLANK(E1145)</f>
        <v>0</v>
      </c>
      <c r="Q1145" t="b">
        <f>ISERROR(J1145)</f>
        <v>0</v>
      </c>
      <c r="R1145" t="b">
        <f>ISERROR(K1145)</f>
        <v>0</v>
      </c>
      <c r="S1145" t="b">
        <f>ISERROR(G1145)</f>
        <v>0</v>
      </c>
      <c r="T1145" t="b">
        <f>ISERROR(I1145)</f>
        <v>0</v>
      </c>
      <c r="U1145" t="b">
        <f>OR(P1145:T1145)</f>
        <v>0</v>
      </c>
      <c r="W1145" s="3">
        <f>SUM(L1145:O1145)</f>
        <v>0</v>
      </c>
      <c r="Y1145" t="s">
        <v>1697</v>
      </c>
      <c r="Z1145" t="s">
        <v>1698</v>
      </c>
      <c r="AA1145" t="s">
        <v>2014</v>
      </c>
      <c r="AB1145" t="s">
        <v>2339</v>
      </c>
      <c r="AH1145">
        <f>FIND(" en ",C1145)</f>
        <v>5</v>
      </c>
      <c r="AI1145" t="str">
        <f>MID(C1145,AH1145+4,9999)</f>
        <v>paseo imperial</v>
      </c>
      <c r="AJ1145" t="str">
        <f>AI1145&amp;" "&amp;D1145&amp;", Madrid, Spain"</f>
        <v>paseo imperial , Madrid, Spain</v>
      </c>
    </row>
    <row r="1146" spans="1:36" x14ac:dyDescent="0.35">
      <c r="A1146" s="3">
        <v>1046</v>
      </c>
      <c r="B1146" t="s">
        <v>793</v>
      </c>
      <c r="C1146" t="s">
        <v>816</v>
      </c>
      <c r="E1146" t="s">
        <v>801</v>
      </c>
      <c r="F1146" s="3">
        <v>1300</v>
      </c>
      <c r="G1146" s="3">
        <v>2</v>
      </c>
      <c r="H1146" s="3">
        <v>109</v>
      </c>
      <c r="I1146" s="2">
        <v>3</v>
      </c>
      <c r="J1146" s="3">
        <v>1</v>
      </c>
      <c r="K1146" s="3">
        <v>1</v>
      </c>
      <c r="L1146" s="3">
        <v>0</v>
      </c>
      <c r="M1146" s="3">
        <v>0</v>
      </c>
      <c r="N1146" s="3">
        <v>0</v>
      </c>
      <c r="O1146" s="3">
        <v>0</v>
      </c>
      <c r="P1146" t="b">
        <f>ISBLANK(E1146)</f>
        <v>0</v>
      </c>
      <c r="Q1146" t="b">
        <f>ISERROR(J1146)</f>
        <v>0</v>
      </c>
      <c r="R1146" t="b">
        <f>ISERROR(K1146)</f>
        <v>0</v>
      </c>
      <c r="S1146" t="b">
        <f>ISERROR(G1146)</f>
        <v>0</v>
      </c>
      <c r="T1146" t="b">
        <f>ISERROR(I1146)</f>
        <v>0</v>
      </c>
      <c r="U1146" t="b">
        <f>OR(P1146:T1146)</f>
        <v>0</v>
      </c>
      <c r="W1146" s="3">
        <f>SUM(L1146:O1146)</f>
        <v>0</v>
      </c>
      <c r="Y1146" t="s">
        <v>1697</v>
      </c>
      <c r="Z1146" t="s">
        <v>1698</v>
      </c>
      <c r="AA1146" t="s">
        <v>2014</v>
      </c>
      <c r="AB1146" t="s">
        <v>1700</v>
      </c>
      <c r="AC1146" t="s">
        <v>1722</v>
      </c>
      <c r="AD1146" t="s">
        <v>2347</v>
      </c>
      <c r="AH1146">
        <f>FIND(" en ",C1146)</f>
        <v>5</v>
      </c>
      <c r="AI1146" t="str">
        <f>MID(C1146,AH1146+4,9999)</f>
        <v>paseo de los Melancólicos</v>
      </c>
      <c r="AJ1146" t="str">
        <f>AI1146&amp;" "&amp;D1146&amp;", Madrid, Spain"</f>
        <v>paseo de los Melancólicos , Madrid, Spain</v>
      </c>
    </row>
    <row r="1147" spans="1:36" x14ac:dyDescent="0.35">
      <c r="A1147" s="3">
        <v>1063</v>
      </c>
      <c r="B1147" t="s">
        <v>793</v>
      </c>
      <c r="C1147" t="s">
        <v>833</v>
      </c>
      <c r="E1147" t="s">
        <v>801</v>
      </c>
      <c r="F1147" s="3">
        <v>1300</v>
      </c>
      <c r="G1147" s="3">
        <v>2</v>
      </c>
      <c r="H1147" s="3">
        <v>102</v>
      </c>
      <c r="I1147" s="2">
        <v>4</v>
      </c>
      <c r="J1147" s="3">
        <v>1</v>
      </c>
      <c r="K1147" s="3">
        <v>1</v>
      </c>
      <c r="L1147" s="3">
        <v>0</v>
      </c>
      <c r="M1147" s="3">
        <v>0</v>
      </c>
      <c r="N1147" s="3">
        <v>0</v>
      </c>
      <c r="O1147" s="3">
        <v>0</v>
      </c>
      <c r="P1147" t="b">
        <f>ISBLANK(E1147)</f>
        <v>0</v>
      </c>
      <c r="Q1147" t="b">
        <f>ISERROR(J1147)</f>
        <v>0</v>
      </c>
      <c r="R1147" t="b">
        <f>ISERROR(K1147)</f>
        <v>0</v>
      </c>
      <c r="S1147" t="b">
        <f>ISERROR(G1147)</f>
        <v>0</v>
      </c>
      <c r="T1147" t="b">
        <f>ISERROR(I1147)</f>
        <v>0</v>
      </c>
      <c r="U1147" t="b">
        <f>OR(P1147:T1147)</f>
        <v>0</v>
      </c>
      <c r="W1147" s="3">
        <f>SUM(L1147:O1147)</f>
        <v>0</v>
      </c>
      <c r="Y1147" t="s">
        <v>1697</v>
      </c>
      <c r="Z1147" t="s">
        <v>1698</v>
      </c>
      <c r="AA1147" t="s">
        <v>2014</v>
      </c>
      <c r="AB1147" t="s">
        <v>1708</v>
      </c>
      <c r="AC1147" t="s">
        <v>2361</v>
      </c>
      <c r="AD1147" t="s">
        <v>2362</v>
      </c>
      <c r="AE1147" t="s">
        <v>2363</v>
      </c>
      <c r="AH1147">
        <f>FIND(" en ",C1147)</f>
        <v>5</v>
      </c>
      <c r="AI1147" t="str">
        <f>MID(C1147,AH1147+4,9999)</f>
        <v>paseo del doctor vallejo nájera</v>
      </c>
      <c r="AJ1147" t="str">
        <f>AI1147&amp;" "&amp;D1147&amp;", Madrid, Spain"</f>
        <v>paseo del doctor vallejo nájera , Madrid, Spain</v>
      </c>
    </row>
    <row r="1148" spans="1:36" x14ac:dyDescent="0.35">
      <c r="A1148" s="3">
        <v>1064</v>
      </c>
      <c r="B1148" t="s">
        <v>793</v>
      </c>
      <c r="C1148" t="s">
        <v>834</v>
      </c>
      <c r="D1148" t="s">
        <v>379</v>
      </c>
      <c r="E1148" t="s">
        <v>801</v>
      </c>
      <c r="F1148" s="3">
        <v>1100</v>
      </c>
      <c r="G1148" s="3">
        <v>2</v>
      </c>
      <c r="H1148" s="3">
        <v>56</v>
      </c>
      <c r="I1148" s="2">
        <v>2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t="b">
        <f>ISBLANK(E1148)</f>
        <v>0</v>
      </c>
      <c r="Q1148" t="b">
        <f>ISERROR(J1148)</f>
        <v>0</v>
      </c>
      <c r="R1148" t="b">
        <f>ISERROR(K1148)</f>
        <v>0</v>
      </c>
      <c r="S1148" t="b">
        <f>ISERROR(G1148)</f>
        <v>0</v>
      </c>
      <c r="T1148" t="b">
        <f>ISERROR(I1148)</f>
        <v>0</v>
      </c>
      <c r="U1148" t="b">
        <f>OR(P1148:T1148)</f>
        <v>0</v>
      </c>
      <c r="W1148" s="3">
        <f>SUM(L1148:O1148)</f>
        <v>0</v>
      </c>
      <c r="Y1148" t="s">
        <v>1697</v>
      </c>
      <c r="Z1148" t="s">
        <v>1698</v>
      </c>
      <c r="AA1148" t="s">
        <v>1699</v>
      </c>
      <c r="AB1148" t="s">
        <v>1700</v>
      </c>
      <c r="AC1148" t="s">
        <v>2364</v>
      </c>
      <c r="AH1148">
        <f>FIND(" en ",C1148)</f>
        <v>5</v>
      </c>
      <c r="AI1148" t="str">
        <f>MID(C1148,AH1148+4,9999)</f>
        <v>calle de Manzanares</v>
      </c>
      <c r="AJ1148" t="str">
        <f>AI1148&amp;" "&amp;D1148&amp;", Madrid, Spain"</f>
        <v>calle de Manzanares 8, Madrid, Spain</v>
      </c>
    </row>
    <row r="1149" spans="1:36" x14ac:dyDescent="0.35">
      <c r="A1149" s="3">
        <v>1081</v>
      </c>
      <c r="B1149" t="s">
        <v>793</v>
      </c>
      <c r="C1149" t="s">
        <v>846</v>
      </c>
      <c r="D1149" t="s">
        <v>110</v>
      </c>
      <c r="E1149" t="s">
        <v>801</v>
      </c>
      <c r="F1149" s="3">
        <v>850</v>
      </c>
      <c r="G1149" s="3">
        <v>1</v>
      </c>
      <c r="H1149" s="3">
        <v>58</v>
      </c>
      <c r="I1149" s="2">
        <v>1</v>
      </c>
      <c r="J1149" s="3">
        <v>1</v>
      </c>
      <c r="K1149" s="3">
        <v>1</v>
      </c>
      <c r="L1149" s="3">
        <v>0</v>
      </c>
      <c r="M1149" s="3">
        <v>0</v>
      </c>
      <c r="N1149" s="3">
        <v>0</v>
      </c>
      <c r="O1149" s="3">
        <v>0</v>
      </c>
      <c r="P1149" t="b">
        <f>ISBLANK(E1149)</f>
        <v>0</v>
      </c>
      <c r="Q1149" t="b">
        <f>ISERROR(J1149)</f>
        <v>0</v>
      </c>
      <c r="R1149" t="b">
        <f>ISERROR(K1149)</f>
        <v>0</v>
      </c>
      <c r="S1149" t="b">
        <f>ISERROR(G1149)</f>
        <v>0</v>
      </c>
      <c r="T1149" t="b">
        <f>ISERROR(I1149)</f>
        <v>0</v>
      </c>
      <c r="U1149" t="b">
        <f>OR(P1149:T1149)</f>
        <v>0</v>
      </c>
      <c r="W1149" s="3">
        <f>SUM(L1149:O1149)</f>
        <v>0</v>
      </c>
      <c r="Y1149" t="s">
        <v>1697</v>
      </c>
      <c r="Z1149" t="s">
        <v>1698</v>
      </c>
      <c r="AA1149" t="s">
        <v>2014</v>
      </c>
      <c r="AB1149" t="s">
        <v>801</v>
      </c>
      <c r="AH1149">
        <f>FIND(" en ",C1149)</f>
        <v>5</v>
      </c>
      <c r="AI1149" t="str">
        <f>MID(C1149,AH1149+4,9999)</f>
        <v>paseo Imperial</v>
      </c>
      <c r="AJ1149" t="str">
        <f>AI1149&amp;" "&amp;D1149&amp;", Madrid, Spain"</f>
        <v>paseo Imperial 2, Madrid, Spain</v>
      </c>
    </row>
    <row r="1150" spans="1:36" x14ac:dyDescent="0.35">
      <c r="A1150" s="3">
        <v>621</v>
      </c>
      <c r="B1150" t="s">
        <v>573</v>
      </c>
      <c r="C1150" t="s">
        <v>581</v>
      </c>
      <c r="E1150" t="s">
        <v>582</v>
      </c>
      <c r="F1150" s="3">
        <v>2500</v>
      </c>
      <c r="G1150" s="3">
        <v>2</v>
      </c>
      <c r="H1150" s="3">
        <v>125</v>
      </c>
      <c r="I1150" s="2">
        <v>5</v>
      </c>
      <c r="J1150" s="3">
        <v>1</v>
      </c>
      <c r="K1150" s="3">
        <v>1</v>
      </c>
      <c r="L1150" s="3">
        <v>0</v>
      </c>
      <c r="M1150" s="3">
        <v>0</v>
      </c>
      <c r="N1150" s="3">
        <v>0</v>
      </c>
      <c r="O1150" s="3">
        <v>0</v>
      </c>
      <c r="P1150" t="b">
        <f>ISBLANK(E1150)</f>
        <v>0</v>
      </c>
      <c r="Q1150" t="b">
        <f>ISERROR(J1150)</f>
        <v>0</v>
      </c>
      <c r="R1150" t="b">
        <f>ISERROR(K1150)</f>
        <v>0</v>
      </c>
      <c r="S1150" t="b">
        <f>ISERROR(G1150)</f>
        <v>0</v>
      </c>
      <c r="T1150" t="b">
        <f>ISERROR(I1150)</f>
        <v>0</v>
      </c>
      <c r="U1150" t="b">
        <f>OR(P1150:T1150)</f>
        <v>0</v>
      </c>
      <c r="W1150" s="3">
        <f>SUM(L1150:O1150)</f>
        <v>0</v>
      </c>
      <c r="Y1150" t="s">
        <v>1697</v>
      </c>
      <c r="Z1150" t="s">
        <v>1698</v>
      </c>
      <c r="AA1150" t="s">
        <v>1699</v>
      </c>
      <c r="AB1150" t="s">
        <v>1759</v>
      </c>
      <c r="AC1150" t="s">
        <v>1700</v>
      </c>
      <c r="AD1150" t="s">
        <v>2091</v>
      </c>
      <c r="AH1150">
        <f>FIND(" en ",C1150)</f>
        <v>5</v>
      </c>
      <c r="AI1150" t="str">
        <f>MID(C1150,AH1150+4,9999)</f>
        <v>calle Juan de Mena</v>
      </c>
      <c r="AJ1150" t="str">
        <f>AI1150&amp;" "&amp;D1150&amp;", Madrid, Spain"</f>
        <v>calle Juan de Mena , Madrid, Spain</v>
      </c>
    </row>
    <row r="1151" spans="1:36" x14ac:dyDescent="0.35">
      <c r="A1151" s="3">
        <v>642</v>
      </c>
      <c r="B1151" t="s">
        <v>573</v>
      </c>
      <c r="C1151" t="s">
        <v>598</v>
      </c>
      <c r="E1151" t="s">
        <v>582</v>
      </c>
      <c r="F1151" s="3">
        <v>7000</v>
      </c>
      <c r="G1151" s="3">
        <v>4</v>
      </c>
      <c r="H1151" s="3">
        <v>402</v>
      </c>
      <c r="I1151" s="2">
        <v>8</v>
      </c>
      <c r="J1151" s="3">
        <v>1</v>
      </c>
      <c r="K1151" s="3">
        <v>1</v>
      </c>
      <c r="L1151" s="3">
        <v>0</v>
      </c>
      <c r="M1151" s="3">
        <v>0</v>
      </c>
      <c r="N1151" s="3">
        <v>0</v>
      </c>
      <c r="O1151" s="3">
        <v>0</v>
      </c>
      <c r="P1151" t="b">
        <f>ISBLANK(E1151)</f>
        <v>0</v>
      </c>
      <c r="Q1151" t="b">
        <f>ISERROR(J1151)</f>
        <v>0</v>
      </c>
      <c r="R1151" t="b">
        <f>ISERROR(K1151)</f>
        <v>0</v>
      </c>
      <c r="S1151" t="b">
        <f>ISERROR(G1151)</f>
        <v>0</v>
      </c>
      <c r="T1151" t="b">
        <f>ISERROR(I1151)</f>
        <v>0</v>
      </c>
      <c r="U1151" t="b">
        <f>OR(P1151:T1151)</f>
        <v>0</v>
      </c>
      <c r="W1151" s="3">
        <f>SUM(L1151:O1151)</f>
        <v>0</v>
      </c>
      <c r="Y1151" t="s">
        <v>1697</v>
      </c>
      <c r="Z1151" t="s">
        <v>1698</v>
      </c>
      <c r="AA1151" t="s">
        <v>582</v>
      </c>
      <c r="AH1151">
        <f>FIND(" en ",C1151)</f>
        <v>5</v>
      </c>
      <c r="AI1151" t="str">
        <f>MID(C1151,AH1151+4,9999)</f>
        <v>Jerónimos</v>
      </c>
      <c r="AJ1151" t="str">
        <f>AI1151&amp;" "&amp;D1151&amp;", Madrid, Spain"</f>
        <v>Jerónimos , Madrid, Spain</v>
      </c>
    </row>
    <row r="1152" spans="1:36" x14ac:dyDescent="0.35">
      <c r="A1152" s="3">
        <v>645</v>
      </c>
      <c r="B1152" t="s">
        <v>573</v>
      </c>
      <c r="C1152" t="s">
        <v>601</v>
      </c>
      <c r="E1152" t="s">
        <v>582</v>
      </c>
      <c r="F1152" s="3">
        <v>7500</v>
      </c>
      <c r="G1152" s="3">
        <v>3</v>
      </c>
      <c r="H1152" s="3">
        <v>290</v>
      </c>
      <c r="I1152" s="2">
        <v>8</v>
      </c>
      <c r="J1152" s="3">
        <v>1</v>
      </c>
      <c r="K1152" s="3">
        <v>1</v>
      </c>
      <c r="L1152" s="3">
        <v>1</v>
      </c>
      <c r="M1152" s="3">
        <v>0</v>
      </c>
      <c r="N1152" s="3">
        <v>0</v>
      </c>
      <c r="O1152" s="3">
        <v>0</v>
      </c>
      <c r="P1152" t="b">
        <f>ISBLANK(E1152)</f>
        <v>0</v>
      </c>
      <c r="Q1152" t="b">
        <f>ISERROR(J1152)</f>
        <v>0</v>
      </c>
      <c r="R1152" t="b">
        <f>ISERROR(K1152)</f>
        <v>0</v>
      </c>
      <c r="S1152" t="b">
        <f>ISERROR(G1152)</f>
        <v>0</v>
      </c>
      <c r="T1152" t="b">
        <f>ISERROR(I1152)</f>
        <v>0</v>
      </c>
      <c r="U1152" t="b">
        <f>OR(P1152:T1152)</f>
        <v>0</v>
      </c>
      <c r="W1152" s="3">
        <f>SUM(L1152:O1152)</f>
        <v>1</v>
      </c>
      <c r="Y1152" t="s">
        <v>1710</v>
      </c>
      <c r="Z1152" t="s">
        <v>1698</v>
      </c>
      <c r="AA1152" t="s">
        <v>582</v>
      </c>
      <c r="AH1152">
        <f>FIND(" en ",C1152)</f>
        <v>6</v>
      </c>
      <c r="AI1152" t="str">
        <f>MID(C1152,AH1152+4,9999)</f>
        <v>Jerónimos</v>
      </c>
      <c r="AJ1152" t="str">
        <f>AI1152&amp;" "&amp;D1152&amp;", Madrid, Spain"</f>
        <v>Jerónimos , Madrid, Spain</v>
      </c>
    </row>
    <row r="1153" spans="1:36" x14ac:dyDescent="0.35">
      <c r="A1153" s="3">
        <v>651</v>
      </c>
      <c r="B1153" t="s">
        <v>573</v>
      </c>
      <c r="C1153" t="s">
        <v>581</v>
      </c>
      <c r="D1153" t="s">
        <v>95</v>
      </c>
      <c r="E1153" t="s">
        <v>582</v>
      </c>
      <c r="F1153" s="3">
        <v>2835</v>
      </c>
      <c r="G1153" s="3">
        <v>2</v>
      </c>
      <c r="H1153" s="3">
        <v>110</v>
      </c>
      <c r="I1153" s="2">
        <v>2</v>
      </c>
      <c r="J1153" s="3">
        <v>0</v>
      </c>
      <c r="K1153" s="3">
        <v>1</v>
      </c>
      <c r="L1153" s="3">
        <v>0</v>
      </c>
      <c r="M1153" s="3">
        <v>0</v>
      </c>
      <c r="N1153" s="3">
        <v>0</v>
      </c>
      <c r="O1153" s="3">
        <v>0</v>
      </c>
      <c r="P1153" t="b">
        <f>ISBLANK(E1153)</f>
        <v>0</v>
      </c>
      <c r="Q1153" t="b">
        <f>ISERROR(J1153)</f>
        <v>0</v>
      </c>
      <c r="R1153" t="b">
        <f>ISERROR(K1153)</f>
        <v>0</v>
      </c>
      <c r="S1153" t="b">
        <f>ISERROR(G1153)</f>
        <v>0</v>
      </c>
      <c r="T1153" t="b">
        <f>ISERROR(I1153)</f>
        <v>0</v>
      </c>
      <c r="U1153" t="b">
        <f>OR(P1153:T1153)</f>
        <v>0</v>
      </c>
      <c r="W1153" s="3">
        <f>SUM(L1153:O1153)</f>
        <v>0</v>
      </c>
      <c r="Y1153" t="s">
        <v>1697</v>
      </c>
      <c r="Z1153" t="s">
        <v>1698</v>
      </c>
      <c r="AA1153" t="s">
        <v>1699</v>
      </c>
      <c r="AB1153" t="s">
        <v>1759</v>
      </c>
      <c r="AC1153" t="s">
        <v>1700</v>
      </c>
      <c r="AD1153" t="s">
        <v>2091</v>
      </c>
      <c r="AH1153">
        <f>FIND(" en ",C1153)</f>
        <v>5</v>
      </c>
      <c r="AI1153" t="str">
        <f>MID(C1153,AH1153+4,9999)</f>
        <v>calle Juan de Mena</v>
      </c>
      <c r="AJ1153" t="str">
        <f>AI1153&amp;" "&amp;D1153&amp;", Madrid, Spain"</f>
        <v>calle Juan de Mena 11, Madrid, Spain</v>
      </c>
    </row>
    <row r="1154" spans="1:36" x14ac:dyDescent="0.35">
      <c r="A1154" s="3">
        <v>655</v>
      </c>
      <c r="B1154" t="s">
        <v>573</v>
      </c>
      <c r="C1154" t="s">
        <v>601</v>
      </c>
      <c r="E1154" t="s">
        <v>582</v>
      </c>
      <c r="F1154" s="3">
        <v>7500</v>
      </c>
      <c r="G1154" s="3">
        <v>3</v>
      </c>
      <c r="H1154" s="3">
        <v>300</v>
      </c>
      <c r="I1154" s="2">
        <v>8</v>
      </c>
      <c r="J1154" s="3">
        <v>1</v>
      </c>
      <c r="K1154" s="3">
        <v>1</v>
      </c>
      <c r="L1154" s="3">
        <v>1</v>
      </c>
      <c r="M1154" s="3">
        <v>0</v>
      </c>
      <c r="N1154" s="3">
        <v>0</v>
      </c>
      <c r="O1154" s="3">
        <v>0</v>
      </c>
      <c r="P1154" t="b">
        <f>ISBLANK(E1154)</f>
        <v>0</v>
      </c>
      <c r="Q1154" t="b">
        <f>ISERROR(J1154)</f>
        <v>0</v>
      </c>
      <c r="R1154" t="b">
        <f>ISERROR(K1154)</f>
        <v>0</v>
      </c>
      <c r="S1154" t="b">
        <f>ISERROR(G1154)</f>
        <v>0</v>
      </c>
      <c r="T1154" t="b">
        <f>ISERROR(I1154)</f>
        <v>0</v>
      </c>
      <c r="U1154" t="b">
        <f>OR(P1154:T1154)</f>
        <v>0</v>
      </c>
      <c r="W1154" s="3">
        <f>SUM(L1154:O1154)</f>
        <v>1</v>
      </c>
      <c r="Y1154" t="s">
        <v>1710</v>
      </c>
      <c r="Z1154" t="s">
        <v>1698</v>
      </c>
      <c r="AA1154" t="s">
        <v>582</v>
      </c>
      <c r="AH1154">
        <f>FIND(" en ",C1154)</f>
        <v>6</v>
      </c>
      <c r="AI1154" t="str">
        <f>MID(C1154,AH1154+4,9999)</f>
        <v>Jerónimos</v>
      </c>
      <c r="AJ1154" t="str">
        <f>AI1154&amp;" "&amp;D1154&amp;", Madrid, Spain"</f>
        <v>Jerónimos , Madrid, Spain</v>
      </c>
    </row>
    <row r="1155" spans="1:36" x14ac:dyDescent="0.35">
      <c r="A1155" s="3">
        <v>657</v>
      </c>
      <c r="B1155" t="s">
        <v>573</v>
      </c>
      <c r="C1155" t="s">
        <v>598</v>
      </c>
      <c r="E1155" t="s">
        <v>582</v>
      </c>
      <c r="F1155" s="3">
        <v>3450</v>
      </c>
      <c r="G1155" s="3">
        <v>5</v>
      </c>
      <c r="H1155" s="3">
        <v>188</v>
      </c>
      <c r="I1155" s="2">
        <v>1</v>
      </c>
      <c r="J1155" s="3">
        <v>1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t="b">
        <f>ISBLANK(E1155)</f>
        <v>0</v>
      </c>
      <c r="Q1155" t="b">
        <f>ISERROR(J1155)</f>
        <v>0</v>
      </c>
      <c r="R1155" t="b">
        <f>ISERROR(K1155)</f>
        <v>0</v>
      </c>
      <c r="S1155" t="b">
        <f>ISERROR(G1155)</f>
        <v>0</v>
      </c>
      <c r="T1155" t="b">
        <f>ISERROR(I1155)</f>
        <v>0</v>
      </c>
      <c r="U1155" t="b">
        <f>OR(P1155:T1155)</f>
        <v>0</v>
      </c>
      <c r="W1155" s="3">
        <f>SUM(L1155:O1155)</f>
        <v>0</v>
      </c>
      <c r="Y1155" t="s">
        <v>1697</v>
      </c>
      <c r="Z1155" t="s">
        <v>1698</v>
      </c>
      <c r="AA1155" t="s">
        <v>582</v>
      </c>
      <c r="AH1155">
        <f>FIND(" en ",C1155)</f>
        <v>5</v>
      </c>
      <c r="AI1155" t="str">
        <f>MID(C1155,AH1155+4,9999)</f>
        <v>Jerónimos</v>
      </c>
      <c r="AJ1155" t="str">
        <f>AI1155&amp;" "&amp;D1155&amp;", Madrid, Spain"</f>
        <v>Jerónimos , Madrid, Spain</v>
      </c>
    </row>
    <row r="1156" spans="1:36" x14ac:dyDescent="0.35">
      <c r="A1156" s="3">
        <v>659</v>
      </c>
      <c r="B1156" t="s">
        <v>573</v>
      </c>
      <c r="C1156" t="s">
        <v>598</v>
      </c>
      <c r="E1156" t="s">
        <v>582</v>
      </c>
      <c r="F1156" s="3">
        <v>2200</v>
      </c>
      <c r="G1156" s="3">
        <v>2</v>
      </c>
      <c r="H1156" s="3">
        <v>124</v>
      </c>
      <c r="I1156" s="2">
        <v>5</v>
      </c>
      <c r="J1156" s="3">
        <v>1</v>
      </c>
      <c r="K1156" s="3">
        <v>1</v>
      </c>
      <c r="L1156" s="3">
        <v>0</v>
      </c>
      <c r="M1156" s="3">
        <v>0</v>
      </c>
      <c r="N1156" s="3">
        <v>0</v>
      </c>
      <c r="O1156" s="3">
        <v>0</v>
      </c>
      <c r="P1156" t="b">
        <f>ISBLANK(E1156)</f>
        <v>0</v>
      </c>
      <c r="Q1156" t="b">
        <f>ISERROR(J1156)</f>
        <v>0</v>
      </c>
      <c r="R1156" t="b">
        <f>ISERROR(K1156)</f>
        <v>0</v>
      </c>
      <c r="S1156" t="b">
        <f>ISERROR(G1156)</f>
        <v>0</v>
      </c>
      <c r="T1156" t="b">
        <f>ISERROR(I1156)</f>
        <v>0</v>
      </c>
      <c r="U1156" t="b">
        <f>OR(P1156:T1156)</f>
        <v>0</v>
      </c>
      <c r="W1156" s="3">
        <f>SUM(L1156:O1156)</f>
        <v>0</v>
      </c>
      <c r="Y1156" t="s">
        <v>1697</v>
      </c>
      <c r="Z1156" t="s">
        <v>1698</v>
      </c>
      <c r="AA1156" t="s">
        <v>582</v>
      </c>
      <c r="AH1156">
        <f>FIND(" en ",C1156)</f>
        <v>5</v>
      </c>
      <c r="AI1156" t="str">
        <f>MID(C1156,AH1156+4,9999)</f>
        <v>Jerónimos</v>
      </c>
      <c r="AJ1156" t="str">
        <f>AI1156&amp;" "&amp;D1156&amp;", Madrid, Spain"</f>
        <v>Jerónimos , Madrid, Spain</v>
      </c>
    </row>
    <row r="1157" spans="1:36" x14ac:dyDescent="0.35">
      <c r="A1157" s="3">
        <v>660</v>
      </c>
      <c r="B1157" t="s">
        <v>573</v>
      </c>
      <c r="C1157" t="s">
        <v>598</v>
      </c>
      <c r="E1157" t="s">
        <v>582</v>
      </c>
      <c r="F1157" s="3">
        <v>2300</v>
      </c>
      <c r="G1157" s="3">
        <v>2</v>
      </c>
      <c r="H1157" s="3">
        <v>124</v>
      </c>
      <c r="I1157" s="2">
        <v>5</v>
      </c>
      <c r="J1157" s="3">
        <v>1</v>
      </c>
      <c r="K1157" s="3">
        <v>1</v>
      </c>
      <c r="L1157" s="3">
        <v>0</v>
      </c>
      <c r="M1157" s="3">
        <v>0</v>
      </c>
      <c r="N1157" s="3">
        <v>0</v>
      </c>
      <c r="O1157" s="3">
        <v>0</v>
      </c>
      <c r="P1157" t="b">
        <f>ISBLANK(E1157)</f>
        <v>0</v>
      </c>
      <c r="Q1157" t="b">
        <f>ISERROR(J1157)</f>
        <v>0</v>
      </c>
      <c r="R1157" t="b">
        <f>ISERROR(K1157)</f>
        <v>0</v>
      </c>
      <c r="S1157" t="b">
        <f>ISERROR(G1157)</f>
        <v>0</v>
      </c>
      <c r="T1157" t="b">
        <f>ISERROR(I1157)</f>
        <v>0</v>
      </c>
      <c r="U1157" t="b">
        <f>OR(P1157:T1157)</f>
        <v>0</v>
      </c>
      <c r="W1157" s="3">
        <f>SUM(L1157:O1157)</f>
        <v>0</v>
      </c>
      <c r="Y1157" t="s">
        <v>1697</v>
      </c>
      <c r="Z1157" t="s">
        <v>1698</v>
      </c>
      <c r="AA1157" t="s">
        <v>582</v>
      </c>
      <c r="AH1157">
        <f>FIND(" en ",C1157)</f>
        <v>5</v>
      </c>
      <c r="AI1157" t="str">
        <f>MID(C1157,AH1157+4,9999)</f>
        <v>Jerónimos</v>
      </c>
      <c r="AJ1157" t="str">
        <f>AI1157&amp;" "&amp;D1157&amp;", Madrid, Spain"</f>
        <v>Jerónimos , Madrid, Spain</v>
      </c>
    </row>
    <row r="1158" spans="1:36" x14ac:dyDescent="0.35">
      <c r="A1158" s="3">
        <v>662</v>
      </c>
      <c r="B1158" t="s">
        <v>573</v>
      </c>
      <c r="C1158" t="s">
        <v>609</v>
      </c>
      <c r="D1158" t="s">
        <v>223</v>
      </c>
      <c r="E1158" t="s">
        <v>582</v>
      </c>
      <c r="F1158" s="3">
        <v>4725</v>
      </c>
      <c r="G1158" s="3">
        <v>3</v>
      </c>
      <c r="H1158" s="3">
        <v>130</v>
      </c>
      <c r="I1158" s="2">
        <v>1</v>
      </c>
      <c r="J1158" s="3">
        <v>1</v>
      </c>
      <c r="K1158" s="3">
        <v>1</v>
      </c>
      <c r="L1158" s="3">
        <v>0</v>
      </c>
      <c r="M1158" s="3">
        <v>0</v>
      </c>
      <c r="N1158" s="3">
        <v>0</v>
      </c>
      <c r="O1158" s="3">
        <v>0</v>
      </c>
      <c r="P1158" t="b">
        <f>ISBLANK(E1158)</f>
        <v>0</v>
      </c>
      <c r="Q1158" t="b">
        <f>ISERROR(J1158)</f>
        <v>0</v>
      </c>
      <c r="R1158" t="b">
        <f>ISERROR(K1158)</f>
        <v>0</v>
      </c>
      <c r="S1158" t="b">
        <f>ISERROR(G1158)</f>
        <v>0</v>
      </c>
      <c r="T1158" t="b">
        <f>ISERROR(I1158)</f>
        <v>0</v>
      </c>
      <c r="U1158" t="b">
        <f>OR(P1158:T1158)</f>
        <v>0</v>
      </c>
      <c r="W1158" s="3">
        <f>SUM(L1158:O1158)</f>
        <v>0</v>
      </c>
      <c r="Y1158" t="s">
        <v>1697</v>
      </c>
      <c r="Z1158" t="s">
        <v>1698</v>
      </c>
      <c r="AA1158" t="s">
        <v>1699</v>
      </c>
      <c r="AB1158" t="s">
        <v>2208</v>
      </c>
      <c r="AC1158" t="s">
        <v>1708</v>
      </c>
      <c r="AD1158" t="s">
        <v>2209</v>
      </c>
      <c r="AH1158">
        <f>FIND(" en ",C1158)</f>
        <v>5</v>
      </c>
      <c r="AI1158" t="str">
        <f>MID(C1158,AH1158+4,9999)</f>
        <v>calle casado del alisal</v>
      </c>
      <c r="AJ1158" t="str">
        <f>AI1158&amp;" "&amp;D1158&amp;", Madrid, Spain"</f>
        <v>calle casado del alisal 16, Madrid, Spain</v>
      </c>
    </row>
    <row r="1159" spans="1:36" x14ac:dyDescent="0.35">
      <c r="A1159" s="3">
        <v>665</v>
      </c>
      <c r="B1159" t="s">
        <v>573</v>
      </c>
      <c r="C1159" t="s">
        <v>611</v>
      </c>
      <c r="E1159" t="s">
        <v>582</v>
      </c>
      <c r="F1159" s="3">
        <v>2500</v>
      </c>
      <c r="G1159" s="3">
        <v>2</v>
      </c>
      <c r="H1159" s="3">
        <v>140</v>
      </c>
      <c r="I1159" s="2">
        <v>3</v>
      </c>
      <c r="J1159" s="3">
        <v>1</v>
      </c>
      <c r="K1159" s="3">
        <v>1</v>
      </c>
      <c r="L1159" s="3">
        <v>0</v>
      </c>
      <c r="M1159" s="3">
        <v>0</v>
      </c>
      <c r="N1159" s="3">
        <v>0</v>
      </c>
      <c r="O1159" s="3">
        <v>0</v>
      </c>
      <c r="P1159" t="b">
        <f>ISBLANK(E1159)</f>
        <v>0</v>
      </c>
      <c r="Q1159" t="b">
        <f>ISERROR(J1159)</f>
        <v>0</v>
      </c>
      <c r="R1159" t="b">
        <f>ISERROR(K1159)</f>
        <v>0</v>
      </c>
      <c r="S1159" t="b">
        <f>ISERROR(G1159)</f>
        <v>0</v>
      </c>
      <c r="T1159" t="b">
        <f>ISERROR(I1159)</f>
        <v>0</v>
      </c>
      <c r="U1159" t="b">
        <f>OR(P1159:T1159)</f>
        <v>0</v>
      </c>
      <c r="W1159" s="3">
        <f>SUM(L1159:O1159)</f>
        <v>0</v>
      </c>
      <c r="Y1159" t="s">
        <v>1697</v>
      </c>
      <c r="Z1159" t="s">
        <v>1698</v>
      </c>
      <c r="AA1159" t="s">
        <v>1699</v>
      </c>
      <c r="AB1159" t="s">
        <v>1700</v>
      </c>
      <c r="AC1159" t="s">
        <v>2151</v>
      </c>
      <c r="AD1159" t="s">
        <v>2211</v>
      </c>
      <c r="AH1159">
        <f>FIND(" en ",C1159)</f>
        <v>5</v>
      </c>
      <c r="AI1159" t="str">
        <f>MID(C1159,AH1159+4,9999)</f>
        <v>calle de Alfonso XII</v>
      </c>
      <c r="AJ1159" t="str">
        <f>AI1159&amp;" "&amp;D1159&amp;", Madrid, Spain"</f>
        <v>calle de Alfonso XII , Madrid, Spain</v>
      </c>
    </row>
    <row r="1160" spans="1:36" x14ac:dyDescent="0.35">
      <c r="A1160" s="3">
        <v>668</v>
      </c>
      <c r="B1160" t="s">
        <v>573</v>
      </c>
      <c r="C1160" t="s">
        <v>598</v>
      </c>
      <c r="E1160" t="s">
        <v>582</v>
      </c>
      <c r="F1160" s="3">
        <v>2200</v>
      </c>
      <c r="G1160" s="3">
        <v>2</v>
      </c>
      <c r="H1160" s="3">
        <v>120</v>
      </c>
      <c r="I1160" s="2">
        <v>5</v>
      </c>
      <c r="J1160" s="3">
        <v>1</v>
      </c>
      <c r="K1160" s="3">
        <v>1</v>
      </c>
      <c r="L1160" s="3">
        <v>0</v>
      </c>
      <c r="M1160" s="3">
        <v>0</v>
      </c>
      <c r="N1160" s="3">
        <v>0</v>
      </c>
      <c r="O1160" s="3">
        <v>0</v>
      </c>
      <c r="P1160" t="b">
        <f>ISBLANK(E1160)</f>
        <v>0</v>
      </c>
      <c r="Q1160" t="b">
        <f>ISERROR(J1160)</f>
        <v>0</v>
      </c>
      <c r="R1160" t="b">
        <f>ISERROR(K1160)</f>
        <v>0</v>
      </c>
      <c r="S1160" t="b">
        <f>ISERROR(G1160)</f>
        <v>0</v>
      </c>
      <c r="T1160" t="b">
        <f>ISERROR(I1160)</f>
        <v>0</v>
      </c>
      <c r="U1160" t="b">
        <f>OR(P1160:T1160)</f>
        <v>0</v>
      </c>
      <c r="W1160" s="3">
        <f>SUM(L1160:O1160)</f>
        <v>0</v>
      </c>
      <c r="Y1160" t="s">
        <v>1697</v>
      </c>
      <c r="Z1160" t="s">
        <v>1698</v>
      </c>
      <c r="AA1160" t="s">
        <v>582</v>
      </c>
      <c r="AH1160">
        <f>FIND(" en ",C1160)</f>
        <v>5</v>
      </c>
      <c r="AI1160" t="str">
        <f>MID(C1160,AH1160+4,9999)</f>
        <v>Jerónimos</v>
      </c>
      <c r="AJ1160" t="str">
        <f>AI1160&amp;" "&amp;D1160&amp;", Madrid, Spain"</f>
        <v>Jerónimos , Madrid, Spain</v>
      </c>
    </row>
    <row r="1161" spans="1:36" x14ac:dyDescent="0.35">
      <c r="A1161" s="3">
        <v>679</v>
      </c>
      <c r="B1161" t="s">
        <v>573</v>
      </c>
      <c r="C1161" t="s">
        <v>621</v>
      </c>
      <c r="E1161" t="s">
        <v>582</v>
      </c>
      <c r="F1161" s="3">
        <v>4500</v>
      </c>
      <c r="G1161" s="3">
        <v>2</v>
      </c>
      <c r="H1161" s="3">
        <v>220</v>
      </c>
      <c r="I1161" s="2">
        <v>3</v>
      </c>
      <c r="J1161" s="3">
        <v>1</v>
      </c>
      <c r="K1161" s="3">
        <v>1</v>
      </c>
      <c r="L1161" s="3">
        <v>0</v>
      </c>
      <c r="M1161" s="3">
        <v>0</v>
      </c>
      <c r="N1161" s="3">
        <v>0</v>
      </c>
      <c r="O1161" s="3">
        <v>0</v>
      </c>
      <c r="P1161" t="b">
        <f>ISBLANK(E1161)</f>
        <v>0</v>
      </c>
      <c r="Q1161" t="b">
        <f>ISERROR(J1161)</f>
        <v>0</v>
      </c>
      <c r="R1161" t="b">
        <f>ISERROR(K1161)</f>
        <v>0</v>
      </c>
      <c r="S1161" t="b">
        <f>ISERROR(G1161)</f>
        <v>0</v>
      </c>
      <c r="T1161" t="b">
        <f>ISERROR(I1161)</f>
        <v>0</v>
      </c>
      <c r="U1161" t="b">
        <f>OR(P1161:T1161)</f>
        <v>0</v>
      </c>
      <c r="W1161" s="3">
        <f>SUM(L1161:O1161)</f>
        <v>0</v>
      </c>
      <c r="Y1161" t="s">
        <v>1697</v>
      </c>
      <c r="Z1161" t="s">
        <v>1698</v>
      </c>
      <c r="AA1161" t="s">
        <v>1699</v>
      </c>
      <c r="AB1161" t="s">
        <v>2217</v>
      </c>
      <c r="AH1161">
        <f>FIND(" en ",C1161)</f>
        <v>5</v>
      </c>
      <c r="AI1161" t="str">
        <f>MID(C1161,AH1161+4,9999)</f>
        <v>calle Espalter</v>
      </c>
      <c r="AJ1161" t="str">
        <f>AI1161&amp;" "&amp;D1161&amp;", Madrid, Spain"</f>
        <v>calle Espalter , Madrid, Spain</v>
      </c>
    </row>
    <row r="1162" spans="1:36" x14ac:dyDescent="0.35">
      <c r="A1162" s="3">
        <v>701</v>
      </c>
      <c r="B1162" t="s">
        <v>573</v>
      </c>
      <c r="C1162" t="s">
        <v>581</v>
      </c>
      <c r="E1162" t="s">
        <v>582</v>
      </c>
      <c r="F1162" s="3">
        <v>2500</v>
      </c>
      <c r="G1162" s="3">
        <v>4</v>
      </c>
      <c r="H1162" s="3">
        <v>170</v>
      </c>
      <c r="I1162" s="2">
        <v>2</v>
      </c>
      <c r="J1162" s="3">
        <v>1</v>
      </c>
      <c r="K1162" s="3">
        <v>1</v>
      </c>
      <c r="L1162" s="3">
        <v>0</v>
      </c>
      <c r="M1162" s="3">
        <v>0</v>
      </c>
      <c r="N1162" s="3">
        <v>0</v>
      </c>
      <c r="O1162" s="3">
        <v>0</v>
      </c>
      <c r="P1162" t="b">
        <f>ISBLANK(E1162)</f>
        <v>0</v>
      </c>
      <c r="Q1162" t="b">
        <f>ISERROR(J1162)</f>
        <v>0</v>
      </c>
      <c r="R1162" t="b">
        <f>ISERROR(K1162)</f>
        <v>0</v>
      </c>
      <c r="S1162" t="b">
        <f>ISERROR(G1162)</f>
        <v>0</v>
      </c>
      <c r="T1162" t="b">
        <f>ISERROR(I1162)</f>
        <v>0</v>
      </c>
      <c r="U1162" t="b">
        <f>OR(P1162:T1162)</f>
        <v>0</v>
      </c>
      <c r="W1162" s="3">
        <f>SUM(L1162:O1162)</f>
        <v>0</v>
      </c>
      <c r="Y1162" t="s">
        <v>1697</v>
      </c>
      <c r="Z1162" t="s">
        <v>1698</v>
      </c>
      <c r="AA1162" t="s">
        <v>1699</v>
      </c>
      <c r="AB1162" t="s">
        <v>1759</v>
      </c>
      <c r="AC1162" t="s">
        <v>1700</v>
      </c>
      <c r="AD1162" t="s">
        <v>2091</v>
      </c>
      <c r="AH1162">
        <f>FIND(" en ",C1162)</f>
        <v>5</v>
      </c>
      <c r="AI1162" t="str">
        <f>MID(C1162,AH1162+4,9999)</f>
        <v>calle Juan de Mena</v>
      </c>
      <c r="AJ1162" t="str">
        <f>AI1162&amp;" "&amp;D1162&amp;", Madrid, Spain"</f>
        <v>calle Juan de Mena , Madrid, Spain</v>
      </c>
    </row>
    <row r="1163" spans="1:36" x14ac:dyDescent="0.35">
      <c r="A1163" s="3">
        <v>104</v>
      </c>
      <c r="B1163" t="s">
        <v>133</v>
      </c>
      <c r="C1163" t="s">
        <v>136</v>
      </c>
      <c r="E1163" t="s">
        <v>137</v>
      </c>
      <c r="F1163" s="3">
        <v>1550</v>
      </c>
      <c r="G1163" s="3">
        <v>3</v>
      </c>
      <c r="H1163" s="3">
        <v>139</v>
      </c>
      <c r="I1163" s="2">
        <v>10</v>
      </c>
      <c r="J1163" s="3">
        <v>1</v>
      </c>
      <c r="K1163" s="3">
        <v>1</v>
      </c>
      <c r="L1163" s="3">
        <v>0</v>
      </c>
      <c r="M1163" s="3">
        <v>0</v>
      </c>
      <c r="N1163" s="3">
        <v>0</v>
      </c>
      <c r="O1163" s="3">
        <v>0</v>
      </c>
      <c r="P1163" t="b">
        <f>ISBLANK(E1163)</f>
        <v>0</v>
      </c>
      <c r="Q1163" t="b">
        <f>ISERROR(J1163)</f>
        <v>0</v>
      </c>
      <c r="R1163" t="b">
        <f>ISERROR(K1163)</f>
        <v>0</v>
      </c>
      <c r="S1163" t="b">
        <f>ISERROR(G1163)</f>
        <v>0</v>
      </c>
      <c r="T1163" t="b">
        <f>ISERROR(I1163)</f>
        <v>0</v>
      </c>
      <c r="U1163" t="b">
        <f>OR(P1163:T1163)</f>
        <v>0</v>
      </c>
      <c r="W1163" s="3">
        <f>SUM(L1163:O1163)</f>
        <v>0</v>
      </c>
      <c r="Y1163" t="s">
        <v>1697</v>
      </c>
      <c r="Z1163" t="s">
        <v>1698</v>
      </c>
      <c r="AA1163" t="s">
        <v>1699</v>
      </c>
      <c r="AB1163" t="s">
        <v>1807</v>
      </c>
      <c r="AC1163" t="s">
        <v>1808</v>
      </c>
      <c r="AH1163">
        <f>FIND(" en ",C1163)</f>
        <v>5</v>
      </c>
      <c r="AI1163" t="str">
        <f>MID(C1163,AH1163+4,9999)</f>
        <v>calle Julio Palacios</v>
      </c>
      <c r="AJ1163" t="str">
        <f>AI1163&amp;" "&amp;D1163&amp;", Madrid, Spain"</f>
        <v>calle Julio Palacios , Madrid, Spain</v>
      </c>
    </row>
    <row r="1164" spans="1:36" x14ac:dyDescent="0.35">
      <c r="A1164" s="3">
        <v>106</v>
      </c>
      <c r="B1164" t="s">
        <v>133</v>
      </c>
      <c r="C1164" t="s">
        <v>140</v>
      </c>
      <c r="E1164" t="s">
        <v>137</v>
      </c>
      <c r="F1164" s="3">
        <v>1900</v>
      </c>
      <c r="G1164" s="3">
        <v>4</v>
      </c>
      <c r="H1164" s="3">
        <v>165</v>
      </c>
      <c r="I1164" s="2">
        <v>1</v>
      </c>
      <c r="J1164" s="3">
        <v>1</v>
      </c>
      <c r="K1164" s="3">
        <v>1</v>
      </c>
      <c r="L1164" s="3">
        <v>0</v>
      </c>
      <c r="M1164" s="3">
        <v>0</v>
      </c>
      <c r="N1164" s="3">
        <v>0</v>
      </c>
      <c r="O1164" s="3">
        <v>0</v>
      </c>
      <c r="P1164" t="b">
        <f>ISBLANK(E1164)</f>
        <v>0</v>
      </c>
      <c r="Q1164" t="b">
        <f>ISERROR(J1164)</f>
        <v>0</v>
      </c>
      <c r="R1164" t="b">
        <f>ISERROR(K1164)</f>
        <v>0</v>
      </c>
      <c r="S1164" t="b">
        <f>ISERROR(G1164)</f>
        <v>0</v>
      </c>
      <c r="T1164" t="b">
        <f>ISERROR(I1164)</f>
        <v>0</v>
      </c>
      <c r="U1164" t="b">
        <f>OR(P1164:T1164)</f>
        <v>0</v>
      </c>
      <c r="W1164" s="3">
        <f>SUM(L1164:O1164)</f>
        <v>0</v>
      </c>
      <c r="Y1164" t="s">
        <v>1697</v>
      </c>
      <c r="Z1164" t="s">
        <v>1698</v>
      </c>
      <c r="AA1164" t="s">
        <v>1811</v>
      </c>
      <c r="AB1164" t="s">
        <v>1812</v>
      </c>
      <c r="AH1164">
        <f>FIND(" en ",C1164)</f>
        <v>5</v>
      </c>
      <c r="AI1164" t="str">
        <f>MID(C1164,AH1164+4,9999)</f>
        <v>La Paz</v>
      </c>
      <c r="AJ1164" t="str">
        <f>AI1164&amp;" "&amp;D1164&amp;", Madrid, Spain"</f>
        <v>La Paz , Madrid, Spain</v>
      </c>
    </row>
    <row r="1165" spans="1:36" x14ac:dyDescent="0.35">
      <c r="A1165" s="3">
        <v>115</v>
      </c>
      <c r="B1165" t="s">
        <v>133</v>
      </c>
      <c r="C1165" t="s">
        <v>153</v>
      </c>
      <c r="E1165" t="s">
        <v>137</v>
      </c>
      <c r="F1165" s="3">
        <v>2100</v>
      </c>
      <c r="G1165" s="3">
        <v>4</v>
      </c>
      <c r="H1165" s="3">
        <v>171</v>
      </c>
      <c r="I1165" s="1" t="e">
        <v>#NULL!</v>
      </c>
      <c r="J1165" s="1" t="e">
        <v>#NULL!</v>
      </c>
      <c r="K1165" s="1" t="e">
        <v>#NULL!</v>
      </c>
      <c r="L1165" s="3">
        <v>0</v>
      </c>
      <c r="M1165" s="3">
        <v>1</v>
      </c>
      <c r="N1165" s="3">
        <v>0</v>
      </c>
      <c r="O1165" s="3">
        <v>0</v>
      </c>
      <c r="P1165" t="b">
        <f>ISBLANK(E1165)</f>
        <v>0</v>
      </c>
      <c r="Q1165" t="b">
        <f>ISERROR(J1165)</f>
        <v>1</v>
      </c>
      <c r="R1165" t="b">
        <f>ISERROR(K1165)</f>
        <v>1</v>
      </c>
      <c r="S1165" t="b">
        <f>ISERROR(G1165)</f>
        <v>0</v>
      </c>
      <c r="T1165" t="b">
        <f>ISERROR(I1165)</f>
        <v>1</v>
      </c>
      <c r="U1165" t="b">
        <f>OR(P1165:T1165)</f>
        <v>1</v>
      </c>
      <c r="W1165" s="3">
        <f>SUM(L1165:O1165)</f>
        <v>1</v>
      </c>
      <c r="Y1165" t="s">
        <v>1823</v>
      </c>
      <c r="Z1165" t="s">
        <v>1698</v>
      </c>
      <c r="AA1165" t="s">
        <v>1699</v>
      </c>
      <c r="AB1165" t="s">
        <v>1824</v>
      </c>
      <c r="AC1165" t="s">
        <v>1825</v>
      </c>
      <c r="AH1165">
        <f>FIND(" en ",C1165)</f>
        <v>8</v>
      </c>
      <c r="AI1165" t="str">
        <f>MID(C1165,AH1165+4,9999)</f>
        <v>calle Río Bullaque</v>
      </c>
      <c r="AJ1165" t="str">
        <f>AI1165&amp;" "&amp;D1165&amp;", Madrid, Spain"</f>
        <v>calle Río Bullaque , Madrid, Spain</v>
      </c>
    </row>
    <row r="1166" spans="1:36" x14ac:dyDescent="0.35">
      <c r="A1166" s="3">
        <v>119</v>
      </c>
      <c r="B1166" t="s">
        <v>133</v>
      </c>
      <c r="C1166" t="s">
        <v>156</v>
      </c>
      <c r="E1166" t="s">
        <v>137</v>
      </c>
      <c r="F1166" s="3">
        <v>1800</v>
      </c>
      <c r="G1166" s="3">
        <v>4</v>
      </c>
      <c r="H1166" s="3">
        <v>160</v>
      </c>
      <c r="I1166" s="2">
        <v>12</v>
      </c>
      <c r="J1166" s="3">
        <v>1</v>
      </c>
      <c r="K1166" s="3">
        <v>1</v>
      </c>
      <c r="L1166" s="3">
        <v>0</v>
      </c>
      <c r="M1166" s="3">
        <v>0</v>
      </c>
      <c r="N1166" s="3">
        <v>0</v>
      </c>
      <c r="O1166" s="3">
        <v>0</v>
      </c>
      <c r="P1166" t="b">
        <f>ISBLANK(E1166)</f>
        <v>0</v>
      </c>
      <c r="Q1166" t="b">
        <f>ISERROR(J1166)</f>
        <v>0</v>
      </c>
      <c r="R1166" t="b">
        <f>ISERROR(K1166)</f>
        <v>0</v>
      </c>
      <c r="S1166" t="b">
        <f>ISERROR(G1166)</f>
        <v>0</v>
      </c>
      <c r="T1166" t="b">
        <f>ISERROR(I1166)</f>
        <v>0</v>
      </c>
      <c r="U1166" t="b">
        <f>OR(P1166:T1166)</f>
        <v>0</v>
      </c>
      <c r="W1166" s="3">
        <f>SUM(L1166:O1166)</f>
        <v>0</v>
      </c>
      <c r="Y1166" t="s">
        <v>1697</v>
      </c>
      <c r="Z1166" t="s">
        <v>1698</v>
      </c>
      <c r="AA1166" t="s">
        <v>1699</v>
      </c>
      <c r="AB1166" t="s">
        <v>1829</v>
      </c>
      <c r="AC1166" t="s">
        <v>1784</v>
      </c>
      <c r="AD1166" t="s">
        <v>1830</v>
      </c>
      <c r="AH1166">
        <f>FIND(" en ",C1166)</f>
        <v>5</v>
      </c>
      <c r="AI1166" t="str">
        <f>MID(C1166,AH1166+4,9999)</f>
        <v>calle ANTONIO LOPEZ AGUADO</v>
      </c>
      <c r="AJ1166" t="str">
        <f>AI1166&amp;" "&amp;D1166&amp;", Madrid, Spain"</f>
        <v>calle ANTONIO LOPEZ AGUADO , Madrid, Spain</v>
      </c>
    </row>
    <row r="1167" spans="1:36" x14ac:dyDescent="0.35">
      <c r="A1167" s="3">
        <v>120</v>
      </c>
      <c r="B1167" t="s">
        <v>133</v>
      </c>
      <c r="C1167" t="s">
        <v>140</v>
      </c>
      <c r="E1167" t="s">
        <v>137</v>
      </c>
      <c r="F1167" s="3">
        <v>1900</v>
      </c>
      <c r="G1167" s="3">
        <v>4</v>
      </c>
      <c r="H1167" s="3">
        <v>170</v>
      </c>
      <c r="I1167" s="2">
        <v>6</v>
      </c>
      <c r="J1167" s="3">
        <v>1</v>
      </c>
      <c r="K1167" s="3">
        <v>1</v>
      </c>
      <c r="L1167" s="3">
        <v>0</v>
      </c>
      <c r="M1167" s="3">
        <v>0</v>
      </c>
      <c r="N1167" s="3">
        <v>0</v>
      </c>
      <c r="O1167" s="3">
        <v>0</v>
      </c>
      <c r="P1167" t="b">
        <f>ISBLANK(E1167)</f>
        <v>0</v>
      </c>
      <c r="Q1167" t="b">
        <f>ISERROR(J1167)</f>
        <v>0</v>
      </c>
      <c r="R1167" t="b">
        <f>ISERROR(K1167)</f>
        <v>0</v>
      </c>
      <c r="S1167" t="b">
        <f>ISERROR(G1167)</f>
        <v>0</v>
      </c>
      <c r="T1167" t="b">
        <f>ISERROR(I1167)</f>
        <v>0</v>
      </c>
      <c r="U1167" t="b">
        <f>OR(P1167:T1167)</f>
        <v>0</v>
      </c>
      <c r="W1167" s="3">
        <f>SUM(L1167:O1167)</f>
        <v>0</v>
      </c>
      <c r="Y1167" t="s">
        <v>1697</v>
      </c>
      <c r="Z1167" t="s">
        <v>1698</v>
      </c>
      <c r="AA1167" t="s">
        <v>1811</v>
      </c>
      <c r="AB1167" t="s">
        <v>1812</v>
      </c>
      <c r="AH1167">
        <f>FIND(" en ",C1167)</f>
        <v>5</v>
      </c>
      <c r="AI1167" t="str">
        <f>MID(C1167,AH1167+4,9999)</f>
        <v>La Paz</v>
      </c>
      <c r="AJ1167" t="str">
        <f>AI1167&amp;" "&amp;D1167&amp;", Madrid, Spain"</f>
        <v>La Paz , Madrid, Spain</v>
      </c>
    </row>
    <row r="1168" spans="1:36" x14ac:dyDescent="0.35">
      <c r="A1168" s="3">
        <v>122</v>
      </c>
      <c r="B1168" t="s">
        <v>133</v>
      </c>
      <c r="C1168" t="s">
        <v>138</v>
      </c>
      <c r="E1168" t="s">
        <v>137</v>
      </c>
      <c r="F1168" s="3">
        <v>1250</v>
      </c>
      <c r="G1168" s="3">
        <v>2</v>
      </c>
      <c r="H1168" s="3">
        <v>101</v>
      </c>
      <c r="I1168" s="2">
        <v>3</v>
      </c>
      <c r="J1168" s="3">
        <v>1</v>
      </c>
      <c r="K1168" s="3">
        <v>1</v>
      </c>
      <c r="L1168" s="3">
        <v>0</v>
      </c>
      <c r="M1168" s="3">
        <v>0</v>
      </c>
      <c r="N1168" s="3">
        <v>0</v>
      </c>
      <c r="O1168" s="3">
        <v>0</v>
      </c>
      <c r="P1168" t="b">
        <f>ISBLANK(E1168)</f>
        <v>0</v>
      </c>
      <c r="Q1168" t="b">
        <f>ISERROR(J1168)</f>
        <v>0</v>
      </c>
      <c r="R1168" t="b">
        <f>ISERROR(K1168)</f>
        <v>0</v>
      </c>
      <c r="S1168" t="b">
        <f>ISERROR(G1168)</f>
        <v>0</v>
      </c>
      <c r="T1168" t="b">
        <f>ISERROR(I1168)</f>
        <v>0</v>
      </c>
      <c r="U1168" t="b">
        <f>OR(P1168:T1168)</f>
        <v>0</v>
      </c>
      <c r="W1168" s="3">
        <f>SUM(L1168:O1168)</f>
        <v>0</v>
      </c>
      <c r="Y1168" t="s">
        <v>1697</v>
      </c>
      <c r="Z1168" t="s">
        <v>1698</v>
      </c>
      <c r="AA1168" t="s">
        <v>1809</v>
      </c>
      <c r="AB1168" t="s">
        <v>1810</v>
      </c>
      <c r="AH1168">
        <f>FIND(" en ",C1168)</f>
        <v>5</v>
      </c>
      <c r="AI1168" t="str">
        <f>MID(C1168,AH1168+4,9999)</f>
        <v>Las Tablas</v>
      </c>
      <c r="AJ1168" t="str">
        <f>AI1168&amp;" "&amp;D1168&amp;", Madrid, Spain"</f>
        <v>Las Tablas , Madrid, Spain</v>
      </c>
    </row>
    <row r="1169" spans="1:36" x14ac:dyDescent="0.35">
      <c r="A1169" s="3">
        <v>124</v>
      </c>
      <c r="B1169" t="s">
        <v>133</v>
      </c>
      <c r="C1169" t="s">
        <v>159</v>
      </c>
      <c r="E1169" t="s">
        <v>137</v>
      </c>
      <c r="F1169" s="3">
        <v>1900</v>
      </c>
      <c r="G1169" s="3">
        <v>4</v>
      </c>
      <c r="H1169" s="3">
        <v>165</v>
      </c>
      <c r="I1169" s="2">
        <v>6</v>
      </c>
      <c r="J1169" s="3">
        <v>1</v>
      </c>
      <c r="K1169" s="3">
        <v>1</v>
      </c>
      <c r="L1169" s="3">
        <v>0</v>
      </c>
      <c r="M1169" s="3">
        <v>0</v>
      </c>
      <c r="N1169" s="3">
        <v>0</v>
      </c>
      <c r="O1169" s="3">
        <v>0</v>
      </c>
      <c r="P1169" t="b">
        <f>ISBLANK(E1169)</f>
        <v>0</v>
      </c>
      <c r="Q1169" t="b">
        <f>ISERROR(J1169)</f>
        <v>0</v>
      </c>
      <c r="R1169" t="b">
        <f>ISERROR(K1169)</f>
        <v>0</v>
      </c>
      <c r="S1169" t="b">
        <f>ISERROR(G1169)</f>
        <v>0</v>
      </c>
      <c r="T1169" t="b">
        <f>ISERROR(I1169)</f>
        <v>0</v>
      </c>
      <c r="U1169" t="b">
        <f>OR(P1169:T1169)</f>
        <v>0</v>
      </c>
      <c r="W1169" s="3">
        <f>SUM(L1169:O1169)</f>
        <v>0</v>
      </c>
      <c r="Y1169" t="s">
        <v>1697</v>
      </c>
      <c r="Z1169" t="s">
        <v>1698</v>
      </c>
      <c r="AA1169" t="s">
        <v>1833</v>
      </c>
      <c r="AB1169" t="s">
        <v>1834</v>
      </c>
      <c r="AH1169">
        <f>FIND(" en ",C1169)</f>
        <v>5</v>
      </c>
      <c r="AI1169" t="str">
        <f>MID(C1169,AH1169+4,9999)</f>
        <v>Pedro Rico</v>
      </c>
      <c r="AJ1169" t="str">
        <f>AI1169&amp;" "&amp;D1169&amp;", Madrid, Spain"</f>
        <v>Pedro Rico , Madrid, Spain</v>
      </c>
    </row>
    <row r="1170" spans="1:36" x14ac:dyDescent="0.35">
      <c r="A1170" s="3">
        <v>136</v>
      </c>
      <c r="B1170" t="s">
        <v>133</v>
      </c>
      <c r="C1170" t="s">
        <v>171</v>
      </c>
      <c r="E1170" t="s">
        <v>137</v>
      </c>
      <c r="F1170" s="3">
        <v>1700</v>
      </c>
      <c r="G1170" s="3">
        <v>4</v>
      </c>
      <c r="H1170" s="3">
        <v>168</v>
      </c>
      <c r="I1170" s="2">
        <v>2</v>
      </c>
      <c r="J1170" s="3">
        <v>1</v>
      </c>
      <c r="K1170" s="3">
        <v>1</v>
      </c>
      <c r="L1170" s="3">
        <v>0</v>
      </c>
      <c r="M1170" s="3">
        <v>0</v>
      </c>
      <c r="N1170" s="3">
        <v>0</v>
      </c>
      <c r="O1170" s="3">
        <v>0</v>
      </c>
      <c r="P1170" t="b">
        <f>ISBLANK(E1170)</f>
        <v>0</v>
      </c>
      <c r="Q1170" t="b">
        <f>ISERROR(J1170)</f>
        <v>0</v>
      </c>
      <c r="R1170" t="b">
        <f>ISERROR(K1170)</f>
        <v>0</v>
      </c>
      <c r="S1170" t="b">
        <f>ISERROR(G1170)</f>
        <v>0</v>
      </c>
      <c r="T1170" t="b">
        <f>ISERROR(I1170)</f>
        <v>0</v>
      </c>
      <c r="U1170" t="b">
        <f>OR(P1170:T1170)</f>
        <v>0</v>
      </c>
      <c r="W1170" s="3">
        <f>SUM(L1170:O1170)</f>
        <v>0</v>
      </c>
      <c r="Y1170" t="s">
        <v>1697</v>
      </c>
      <c r="Z1170" t="s">
        <v>1698</v>
      </c>
      <c r="AA1170" t="s">
        <v>1807</v>
      </c>
      <c r="AB1170" t="s">
        <v>1808</v>
      </c>
      <c r="AH1170">
        <f>FIND(" en ",C1170)</f>
        <v>5</v>
      </c>
      <c r="AI1170" t="str">
        <f>MID(C1170,AH1170+4,9999)</f>
        <v>Julio Palacios</v>
      </c>
      <c r="AJ1170" t="str">
        <f>AI1170&amp;" "&amp;D1170&amp;", Madrid, Spain"</f>
        <v>Julio Palacios , Madrid, Spain</v>
      </c>
    </row>
    <row r="1171" spans="1:36" x14ac:dyDescent="0.35">
      <c r="A1171" s="3">
        <v>139</v>
      </c>
      <c r="B1171" t="s">
        <v>133</v>
      </c>
      <c r="C1171" t="s">
        <v>136</v>
      </c>
      <c r="D1171" t="s">
        <v>95</v>
      </c>
      <c r="E1171" t="s">
        <v>137</v>
      </c>
      <c r="F1171" s="3">
        <v>1550</v>
      </c>
      <c r="G1171" s="3">
        <v>3</v>
      </c>
      <c r="H1171" s="3">
        <v>140</v>
      </c>
      <c r="I1171" s="2">
        <v>10</v>
      </c>
      <c r="J1171" s="3">
        <v>1</v>
      </c>
      <c r="K1171" s="3">
        <v>1</v>
      </c>
      <c r="L1171" s="3">
        <v>0</v>
      </c>
      <c r="M1171" s="3">
        <v>0</v>
      </c>
      <c r="N1171" s="3">
        <v>0</v>
      </c>
      <c r="O1171" s="3">
        <v>0</v>
      </c>
      <c r="P1171" t="b">
        <f>ISBLANK(E1171)</f>
        <v>0</v>
      </c>
      <c r="Q1171" t="b">
        <f>ISERROR(J1171)</f>
        <v>0</v>
      </c>
      <c r="R1171" t="b">
        <f>ISERROR(K1171)</f>
        <v>0</v>
      </c>
      <c r="S1171" t="b">
        <f>ISERROR(G1171)</f>
        <v>0</v>
      </c>
      <c r="T1171" t="b">
        <f>ISERROR(I1171)</f>
        <v>0</v>
      </c>
      <c r="U1171" t="b">
        <f>OR(P1171:T1171)</f>
        <v>0</v>
      </c>
      <c r="W1171" s="3">
        <f>SUM(L1171:O1171)</f>
        <v>0</v>
      </c>
      <c r="Y1171" t="s">
        <v>1697</v>
      </c>
      <c r="Z1171" t="s">
        <v>1698</v>
      </c>
      <c r="AA1171" t="s">
        <v>1699</v>
      </c>
      <c r="AB1171" t="s">
        <v>1807</v>
      </c>
      <c r="AC1171" t="s">
        <v>1808</v>
      </c>
      <c r="AH1171">
        <f>FIND(" en ",C1171)</f>
        <v>5</v>
      </c>
      <c r="AI1171" t="str">
        <f>MID(C1171,AH1171+4,9999)</f>
        <v>calle Julio Palacios</v>
      </c>
      <c r="AJ1171" t="str">
        <f>AI1171&amp;" "&amp;D1171&amp;", Madrid, Spain"</f>
        <v>calle Julio Palacios 11, Madrid, Spain</v>
      </c>
    </row>
    <row r="1172" spans="1:36" x14ac:dyDescent="0.35">
      <c r="A1172" s="3">
        <v>142</v>
      </c>
      <c r="B1172" t="s">
        <v>133</v>
      </c>
      <c r="C1172" t="s">
        <v>136</v>
      </c>
      <c r="E1172" t="s">
        <v>137</v>
      </c>
      <c r="F1172" s="3">
        <v>1700</v>
      </c>
      <c r="G1172" s="3">
        <v>4</v>
      </c>
      <c r="H1172" s="3">
        <v>168</v>
      </c>
      <c r="I1172" s="2">
        <v>2</v>
      </c>
      <c r="J1172" s="3">
        <v>1</v>
      </c>
      <c r="K1172" s="3">
        <v>1</v>
      </c>
      <c r="L1172" s="3">
        <v>0</v>
      </c>
      <c r="M1172" s="3">
        <v>0</v>
      </c>
      <c r="N1172" s="3">
        <v>0</v>
      </c>
      <c r="O1172" s="3">
        <v>0</v>
      </c>
      <c r="P1172" t="b">
        <f>ISBLANK(E1172)</f>
        <v>0</v>
      </c>
      <c r="Q1172" t="b">
        <f>ISERROR(J1172)</f>
        <v>0</v>
      </c>
      <c r="R1172" t="b">
        <f>ISERROR(K1172)</f>
        <v>0</v>
      </c>
      <c r="S1172" t="b">
        <f>ISERROR(G1172)</f>
        <v>0</v>
      </c>
      <c r="T1172" t="b">
        <f>ISERROR(I1172)</f>
        <v>0</v>
      </c>
      <c r="U1172" t="b">
        <f>OR(P1172:T1172)</f>
        <v>0</v>
      </c>
      <c r="W1172" s="3">
        <f>SUM(L1172:O1172)</f>
        <v>0</v>
      </c>
      <c r="Y1172" t="s">
        <v>1697</v>
      </c>
      <c r="Z1172" t="s">
        <v>1698</v>
      </c>
      <c r="AA1172" t="s">
        <v>1699</v>
      </c>
      <c r="AB1172" t="s">
        <v>1807</v>
      </c>
      <c r="AC1172" t="s">
        <v>1808</v>
      </c>
      <c r="AH1172">
        <f>FIND(" en ",C1172)</f>
        <v>5</v>
      </c>
      <c r="AI1172" t="str">
        <f>MID(C1172,AH1172+4,9999)</f>
        <v>calle Julio Palacios</v>
      </c>
      <c r="AJ1172" t="str">
        <f>AI1172&amp;" "&amp;D1172&amp;", Madrid, Spain"</f>
        <v>calle Julio Palacios , Madrid, Spain</v>
      </c>
    </row>
    <row r="1173" spans="1:36" x14ac:dyDescent="0.35">
      <c r="A1173" s="3">
        <v>164</v>
      </c>
      <c r="B1173" t="s">
        <v>133</v>
      </c>
      <c r="C1173" t="s">
        <v>136</v>
      </c>
      <c r="D1173" t="s">
        <v>40</v>
      </c>
      <c r="E1173" t="s">
        <v>137</v>
      </c>
      <c r="F1173" s="3">
        <v>2300</v>
      </c>
      <c r="G1173" s="3">
        <v>4</v>
      </c>
      <c r="H1173" s="3">
        <v>205</v>
      </c>
      <c r="I1173" s="2">
        <v>5</v>
      </c>
      <c r="J1173" s="3">
        <v>1</v>
      </c>
      <c r="K1173" s="3">
        <v>1</v>
      </c>
      <c r="L1173" s="3">
        <v>0</v>
      </c>
      <c r="M1173" s="3">
        <v>0</v>
      </c>
      <c r="N1173" s="3">
        <v>0</v>
      </c>
      <c r="O1173" s="3">
        <v>0</v>
      </c>
      <c r="P1173" t="b">
        <f>ISBLANK(E1173)</f>
        <v>0</v>
      </c>
      <c r="Q1173" t="b">
        <f>ISERROR(J1173)</f>
        <v>0</v>
      </c>
      <c r="R1173" t="b">
        <f>ISERROR(K1173)</f>
        <v>0</v>
      </c>
      <c r="S1173" t="b">
        <f>ISERROR(G1173)</f>
        <v>0</v>
      </c>
      <c r="T1173" t="b">
        <f>ISERROR(I1173)</f>
        <v>0</v>
      </c>
      <c r="U1173" t="b">
        <f>OR(P1173:T1173)</f>
        <v>0</v>
      </c>
      <c r="W1173" s="3">
        <f>SUM(L1173:O1173)</f>
        <v>0</v>
      </c>
      <c r="Y1173" t="s">
        <v>1697</v>
      </c>
      <c r="Z1173" t="s">
        <v>1698</v>
      </c>
      <c r="AA1173" t="s">
        <v>1699</v>
      </c>
      <c r="AB1173" t="s">
        <v>1807</v>
      </c>
      <c r="AC1173" t="s">
        <v>1808</v>
      </c>
      <c r="AH1173">
        <f>FIND(" en ",C1173)</f>
        <v>5</v>
      </c>
      <c r="AI1173" t="str">
        <f>MID(C1173,AH1173+4,9999)</f>
        <v>calle Julio Palacios</v>
      </c>
      <c r="AJ1173" t="str">
        <f>AI1173&amp;" "&amp;D1173&amp;", Madrid, Spain"</f>
        <v>calle Julio Palacios 1, Madrid, Spain</v>
      </c>
    </row>
    <row r="1174" spans="1:36" x14ac:dyDescent="0.35">
      <c r="A1174" s="3">
        <v>171</v>
      </c>
      <c r="B1174" t="s">
        <v>133</v>
      </c>
      <c r="C1174" t="s">
        <v>198</v>
      </c>
      <c r="D1174" t="s">
        <v>199</v>
      </c>
      <c r="E1174" t="s">
        <v>137</v>
      </c>
      <c r="F1174" s="3">
        <v>1500</v>
      </c>
      <c r="G1174" s="3">
        <v>3</v>
      </c>
      <c r="H1174" s="3">
        <v>120</v>
      </c>
      <c r="I1174" s="2">
        <v>5</v>
      </c>
      <c r="J1174" s="3">
        <v>1</v>
      </c>
      <c r="K1174" s="3">
        <v>1</v>
      </c>
      <c r="L1174" s="3">
        <v>0</v>
      </c>
      <c r="M1174" s="3">
        <v>0</v>
      </c>
      <c r="N1174" s="3">
        <v>0</v>
      </c>
      <c r="O1174" s="3">
        <v>0</v>
      </c>
      <c r="P1174" t="b">
        <f>ISBLANK(E1174)</f>
        <v>0</v>
      </c>
      <c r="Q1174" t="b">
        <f>ISERROR(J1174)</f>
        <v>0</v>
      </c>
      <c r="R1174" t="b">
        <f>ISERROR(K1174)</f>
        <v>0</v>
      </c>
      <c r="S1174" t="b">
        <f>ISERROR(G1174)</f>
        <v>0</v>
      </c>
      <c r="T1174" t="b">
        <f>ISERROR(I1174)</f>
        <v>0</v>
      </c>
      <c r="U1174" t="b">
        <f>OR(P1174:T1174)</f>
        <v>0</v>
      </c>
      <c r="W1174" s="3">
        <f>SUM(L1174:O1174)</f>
        <v>0</v>
      </c>
      <c r="Y1174" t="s">
        <v>1697</v>
      </c>
      <c r="Z1174" t="s">
        <v>1698</v>
      </c>
      <c r="AA1174" t="s">
        <v>1699</v>
      </c>
      <c r="AB1174" t="s">
        <v>1872</v>
      </c>
      <c r="AC1174" t="s">
        <v>1873</v>
      </c>
      <c r="AH1174">
        <f>FIND(" en ",C1174)</f>
        <v>5</v>
      </c>
      <c r="AI1174" t="str">
        <f>MID(C1174,AH1174+4,9999)</f>
        <v>calle Arzobispo Morcillo</v>
      </c>
      <c r="AJ1174" t="str">
        <f>AI1174&amp;" "&amp;D1174&amp;", Madrid, Spain"</f>
        <v>calle Arzobispo Morcillo 32, Madrid, Spain</v>
      </c>
    </row>
    <row r="1175" spans="1:36" x14ac:dyDescent="0.35">
      <c r="A1175" s="3">
        <v>175</v>
      </c>
      <c r="B1175" t="s">
        <v>133</v>
      </c>
      <c r="C1175" t="s">
        <v>159</v>
      </c>
      <c r="D1175" t="s">
        <v>203</v>
      </c>
      <c r="E1175" t="s">
        <v>137</v>
      </c>
      <c r="F1175" s="3">
        <v>1900</v>
      </c>
      <c r="G1175" s="3">
        <v>4</v>
      </c>
      <c r="H1175" s="3">
        <v>165</v>
      </c>
      <c r="I1175" s="2">
        <v>2</v>
      </c>
      <c r="J1175" s="3">
        <v>1</v>
      </c>
      <c r="K1175" s="3">
        <v>1</v>
      </c>
      <c r="L1175" s="3">
        <v>0</v>
      </c>
      <c r="M1175" s="3">
        <v>0</v>
      </c>
      <c r="N1175" s="3">
        <v>0</v>
      </c>
      <c r="O1175" s="3">
        <v>0</v>
      </c>
      <c r="P1175" t="b">
        <f>ISBLANK(E1175)</f>
        <v>0</v>
      </c>
      <c r="Q1175" t="b">
        <f>ISERROR(J1175)</f>
        <v>0</v>
      </c>
      <c r="R1175" t="b">
        <f>ISERROR(K1175)</f>
        <v>0</v>
      </c>
      <c r="S1175" t="b">
        <f>ISERROR(G1175)</f>
        <v>0</v>
      </c>
      <c r="T1175" t="b">
        <f>ISERROR(I1175)</f>
        <v>0</v>
      </c>
      <c r="U1175" t="b">
        <f>OR(P1175:T1175)</f>
        <v>0</v>
      </c>
      <c r="W1175" s="3">
        <f>SUM(L1175:O1175)</f>
        <v>0</v>
      </c>
      <c r="Y1175" t="s">
        <v>1697</v>
      </c>
      <c r="Z1175" t="s">
        <v>1698</v>
      </c>
      <c r="AA1175" t="s">
        <v>1833</v>
      </c>
      <c r="AB1175" t="s">
        <v>1834</v>
      </c>
      <c r="AH1175">
        <f>FIND(" en ",C1175)</f>
        <v>5</v>
      </c>
      <c r="AI1175" t="str">
        <f>MID(C1175,AH1175+4,9999)</f>
        <v>Pedro Rico</v>
      </c>
      <c r="AJ1175" t="str">
        <f>AI1175&amp;" "&amp;D1175&amp;", Madrid, Spain"</f>
        <v>Pedro Rico s/n, Madrid, Spain</v>
      </c>
    </row>
    <row r="1176" spans="1:36" x14ac:dyDescent="0.35">
      <c r="A1176" s="3">
        <v>183</v>
      </c>
      <c r="B1176" t="s">
        <v>133</v>
      </c>
      <c r="C1176" t="s">
        <v>140</v>
      </c>
      <c r="E1176" t="s">
        <v>137</v>
      </c>
      <c r="F1176" s="3">
        <v>2000</v>
      </c>
      <c r="G1176" s="3">
        <v>4</v>
      </c>
      <c r="H1176" s="3">
        <v>170</v>
      </c>
      <c r="I1176" s="2">
        <v>9</v>
      </c>
      <c r="J1176" s="3">
        <v>1</v>
      </c>
      <c r="K1176" s="3">
        <v>1</v>
      </c>
      <c r="L1176" s="3">
        <v>0</v>
      </c>
      <c r="M1176" s="3">
        <v>0</v>
      </c>
      <c r="N1176" s="3">
        <v>0</v>
      </c>
      <c r="O1176" s="3">
        <v>0</v>
      </c>
      <c r="P1176" t="b">
        <f>ISBLANK(E1176)</f>
        <v>0</v>
      </c>
      <c r="Q1176" t="b">
        <f>ISERROR(J1176)</f>
        <v>0</v>
      </c>
      <c r="R1176" t="b">
        <f>ISERROR(K1176)</f>
        <v>0</v>
      </c>
      <c r="S1176" t="b">
        <f>ISERROR(G1176)</f>
        <v>0</v>
      </c>
      <c r="T1176" t="b">
        <f>ISERROR(I1176)</f>
        <v>0</v>
      </c>
      <c r="U1176" t="b">
        <f>OR(P1176:T1176)</f>
        <v>0</v>
      </c>
      <c r="W1176" s="3">
        <f>SUM(L1176:O1176)</f>
        <v>0</v>
      </c>
      <c r="Y1176" t="s">
        <v>1697</v>
      </c>
      <c r="Z1176" t="s">
        <v>1698</v>
      </c>
      <c r="AA1176" t="s">
        <v>1811</v>
      </c>
      <c r="AB1176" t="s">
        <v>1812</v>
      </c>
      <c r="AH1176">
        <f>FIND(" en ",C1176)</f>
        <v>5</v>
      </c>
      <c r="AI1176" t="str">
        <f>MID(C1176,AH1176+4,9999)</f>
        <v>La Paz</v>
      </c>
      <c r="AJ1176" t="str">
        <f>AI1176&amp;" "&amp;D1176&amp;", Madrid, Spain"</f>
        <v>La Paz , Madrid, Spain</v>
      </c>
    </row>
    <row r="1177" spans="1:36" x14ac:dyDescent="0.35">
      <c r="A1177" s="3">
        <v>195</v>
      </c>
      <c r="B1177" t="s">
        <v>133</v>
      </c>
      <c r="C1177" t="s">
        <v>171</v>
      </c>
      <c r="E1177" t="s">
        <v>137</v>
      </c>
      <c r="F1177" s="3">
        <v>1750</v>
      </c>
      <c r="G1177" s="3">
        <v>4</v>
      </c>
      <c r="H1177" s="3">
        <v>165</v>
      </c>
      <c r="I1177" s="2">
        <v>3</v>
      </c>
      <c r="J1177" s="3">
        <v>1</v>
      </c>
      <c r="K1177" s="3">
        <v>1</v>
      </c>
      <c r="L1177" s="3">
        <v>0</v>
      </c>
      <c r="M1177" s="3">
        <v>0</v>
      </c>
      <c r="N1177" s="3">
        <v>0</v>
      </c>
      <c r="O1177" s="3">
        <v>0</v>
      </c>
      <c r="P1177" t="b">
        <f>ISBLANK(E1177)</f>
        <v>0</v>
      </c>
      <c r="Q1177" t="b">
        <f>ISERROR(J1177)</f>
        <v>0</v>
      </c>
      <c r="R1177" t="b">
        <f>ISERROR(K1177)</f>
        <v>0</v>
      </c>
      <c r="S1177" t="b">
        <f>ISERROR(G1177)</f>
        <v>0</v>
      </c>
      <c r="T1177" t="b">
        <f>ISERROR(I1177)</f>
        <v>0</v>
      </c>
      <c r="U1177" t="b">
        <f>OR(P1177:T1177)</f>
        <v>0</v>
      </c>
      <c r="W1177" s="3">
        <f>SUM(L1177:O1177)</f>
        <v>0</v>
      </c>
      <c r="Y1177" t="s">
        <v>1697</v>
      </c>
      <c r="Z1177" t="s">
        <v>1698</v>
      </c>
      <c r="AA1177" t="s">
        <v>1807</v>
      </c>
      <c r="AB1177" t="s">
        <v>1808</v>
      </c>
      <c r="AH1177">
        <f>FIND(" en ",C1177)</f>
        <v>5</v>
      </c>
      <c r="AI1177" t="str">
        <f>MID(C1177,AH1177+4,9999)</f>
        <v>Julio Palacios</v>
      </c>
      <c r="AJ1177" t="str">
        <f>AI1177&amp;" "&amp;D1177&amp;", Madrid, Spain"</f>
        <v>Julio Palacios , Madrid, Spain</v>
      </c>
    </row>
    <row r="1178" spans="1:36" x14ac:dyDescent="0.35">
      <c r="A1178" s="3">
        <v>205</v>
      </c>
      <c r="B1178" t="s">
        <v>133</v>
      </c>
      <c r="C1178" t="s">
        <v>140</v>
      </c>
      <c r="E1178" t="s">
        <v>137</v>
      </c>
      <c r="F1178" s="3">
        <v>1400</v>
      </c>
      <c r="G1178" s="3">
        <v>2</v>
      </c>
      <c r="H1178" s="3">
        <v>110</v>
      </c>
      <c r="I1178" s="2">
        <v>13</v>
      </c>
      <c r="J1178" s="3">
        <v>1</v>
      </c>
      <c r="K1178" s="3">
        <v>1</v>
      </c>
      <c r="L1178" s="3">
        <v>0</v>
      </c>
      <c r="M1178" s="3">
        <v>0</v>
      </c>
      <c r="N1178" s="3">
        <v>0</v>
      </c>
      <c r="O1178" s="3">
        <v>0</v>
      </c>
      <c r="P1178" t="b">
        <f>ISBLANK(E1178)</f>
        <v>0</v>
      </c>
      <c r="Q1178" t="b">
        <f>ISERROR(J1178)</f>
        <v>0</v>
      </c>
      <c r="R1178" t="b">
        <f>ISERROR(K1178)</f>
        <v>0</v>
      </c>
      <c r="S1178" t="b">
        <f>ISERROR(G1178)</f>
        <v>0</v>
      </c>
      <c r="T1178" t="b">
        <f>ISERROR(I1178)</f>
        <v>0</v>
      </c>
      <c r="U1178" t="b">
        <f>OR(P1178:T1178)</f>
        <v>0</v>
      </c>
      <c r="W1178" s="3">
        <f>SUM(L1178:O1178)</f>
        <v>0</v>
      </c>
      <c r="Y1178" t="s">
        <v>1697</v>
      </c>
      <c r="Z1178" t="s">
        <v>1698</v>
      </c>
      <c r="AA1178" t="s">
        <v>1811</v>
      </c>
      <c r="AB1178" t="s">
        <v>1812</v>
      </c>
      <c r="AH1178">
        <f>FIND(" en ",C1178)</f>
        <v>5</v>
      </c>
      <c r="AI1178" t="str">
        <f>MID(C1178,AH1178+4,9999)</f>
        <v>La Paz</v>
      </c>
      <c r="AJ1178" t="str">
        <f>AI1178&amp;" "&amp;D1178&amp;", Madrid, Spain"</f>
        <v>La Paz , Madrid, Spain</v>
      </c>
    </row>
    <row r="1179" spans="1:36" x14ac:dyDescent="0.35">
      <c r="A1179" s="3">
        <v>209</v>
      </c>
      <c r="B1179" t="s">
        <v>133</v>
      </c>
      <c r="C1179" t="s">
        <v>136</v>
      </c>
      <c r="D1179" t="s">
        <v>57</v>
      </c>
      <c r="E1179" t="s">
        <v>137</v>
      </c>
      <c r="F1179" s="3">
        <v>1400</v>
      </c>
      <c r="G1179" s="3">
        <v>2</v>
      </c>
      <c r="H1179" s="3">
        <v>112</v>
      </c>
      <c r="I1179" s="2">
        <v>13</v>
      </c>
      <c r="J1179" s="3">
        <v>1</v>
      </c>
      <c r="K1179" s="3">
        <v>1</v>
      </c>
      <c r="L1179" s="3">
        <v>0</v>
      </c>
      <c r="M1179" s="3">
        <v>0</v>
      </c>
      <c r="N1179" s="3">
        <v>0</v>
      </c>
      <c r="O1179" s="3">
        <v>0</v>
      </c>
      <c r="P1179" t="b">
        <f>ISBLANK(E1179)</f>
        <v>0</v>
      </c>
      <c r="Q1179" t="b">
        <f>ISERROR(J1179)</f>
        <v>0</v>
      </c>
      <c r="R1179" t="b">
        <f>ISERROR(K1179)</f>
        <v>0</v>
      </c>
      <c r="S1179" t="b">
        <f>ISERROR(G1179)</f>
        <v>0</v>
      </c>
      <c r="T1179" t="b">
        <f>ISERROR(I1179)</f>
        <v>0</v>
      </c>
      <c r="U1179" t="b">
        <f>OR(P1179:T1179)</f>
        <v>0</v>
      </c>
      <c r="W1179" s="3">
        <f>SUM(L1179:O1179)</f>
        <v>0</v>
      </c>
      <c r="Y1179" t="s">
        <v>1697</v>
      </c>
      <c r="Z1179" t="s">
        <v>1698</v>
      </c>
      <c r="AA1179" t="s">
        <v>1699</v>
      </c>
      <c r="AB1179" t="s">
        <v>1807</v>
      </c>
      <c r="AC1179" t="s">
        <v>1808</v>
      </c>
      <c r="AH1179">
        <f>FIND(" en ",C1179)</f>
        <v>5</v>
      </c>
      <c r="AI1179" t="str">
        <f>MID(C1179,AH1179+4,9999)</f>
        <v>calle Julio Palacios</v>
      </c>
      <c r="AJ1179" t="str">
        <f>AI1179&amp;" "&amp;D1179&amp;", Madrid, Spain"</f>
        <v>calle Julio Palacios 24, Madrid, Spain</v>
      </c>
    </row>
    <row r="1180" spans="1:36" x14ac:dyDescent="0.35">
      <c r="A1180" s="3">
        <v>214</v>
      </c>
      <c r="B1180" t="s">
        <v>133</v>
      </c>
      <c r="C1180" t="s">
        <v>140</v>
      </c>
      <c r="E1180" t="s">
        <v>137</v>
      </c>
      <c r="F1180" s="3">
        <v>1900</v>
      </c>
      <c r="G1180" s="3">
        <v>4</v>
      </c>
      <c r="H1180" s="3">
        <v>170</v>
      </c>
      <c r="I1180" s="2">
        <v>1</v>
      </c>
      <c r="J1180" s="3">
        <v>1</v>
      </c>
      <c r="K1180" s="3">
        <v>1</v>
      </c>
      <c r="L1180" s="3">
        <v>0</v>
      </c>
      <c r="M1180" s="3">
        <v>0</v>
      </c>
      <c r="N1180" s="3">
        <v>0</v>
      </c>
      <c r="O1180" s="3">
        <v>0</v>
      </c>
      <c r="P1180" t="b">
        <f>ISBLANK(E1180)</f>
        <v>0</v>
      </c>
      <c r="Q1180" t="b">
        <f>ISERROR(J1180)</f>
        <v>0</v>
      </c>
      <c r="R1180" t="b">
        <f>ISERROR(K1180)</f>
        <v>0</v>
      </c>
      <c r="S1180" t="b">
        <f>ISERROR(G1180)</f>
        <v>0</v>
      </c>
      <c r="T1180" t="b">
        <f>ISERROR(I1180)</f>
        <v>0</v>
      </c>
      <c r="U1180" t="b">
        <f>OR(P1180:T1180)</f>
        <v>0</v>
      </c>
      <c r="W1180" s="3">
        <f>SUM(L1180:O1180)</f>
        <v>0</v>
      </c>
      <c r="Y1180" t="s">
        <v>1697</v>
      </c>
      <c r="Z1180" t="s">
        <v>1698</v>
      </c>
      <c r="AA1180" t="s">
        <v>1811</v>
      </c>
      <c r="AB1180" t="s">
        <v>1812</v>
      </c>
      <c r="AH1180">
        <f>FIND(" en ",C1180)</f>
        <v>5</v>
      </c>
      <c r="AI1180" t="str">
        <f>MID(C1180,AH1180+4,9999)</f>
        <v>La Paz</v>
      </c>
      <c r="AJ1180" t="str">
        <f>AI1180&amp;" "&amp;D1180&amp;", Madrid, Spain"</f>
        <v>La Paz , Madrid, Spain</v>
      </c>
    </row>
    <row r="1181" spans="1:36" x14ac:dyDescent="0.35">
      <c r="A1181" s="3">
        <v>105</v>
      </c>
      <c r="B1181" t="s">
        <v>133</v>
      </c>
      <c r="C1181" t="s">
        <v>138</v>
      </c>
      <c r="E1181" t="s">
        <v>139</v>
      </c>
      <c r="F1181" s="3">
        <v>1250</v>
      </c>
      <c r="G1181" s="3">
        <v>1</v>
      </c>
      <c r="H1181" s="3">
        <v>75</v>
      </c>
      <c r="I1181" s="2">
        <v>3</v>
      </c>
      <c r="J1181" s="3">
        <v>1</v>
      </c>
      <c r="K1181" s="3">
        <v>1</v>
      </c>
      <c r="L1181" s="3">
        <v>0</v>
      </c>
      <c r="M1181" s="3">
        <v>0</v>
      </c>
      <c r="N1181" s="3">
        <v>0</v>
      </c>
      <c r="O1181" s="3">
        <v>0</v>
      </c>
      <c r="P1181" t="b">
        <f>ISBLANK(E1181)</f>
        <v>0</v>
      </c>
      <c r="Q1181" t="b">
        <f>ISERROR(J1181)</f>
        <v>0</v>
      </c>
      <c r="R1181" t="b">
        <f>ISERROR(K1181)</f>
        <v>0</v>
      </c>
      <c r="S1181" t="b">
        <f>ISERROR(G1181)</f>
        <v>0</v>
      </c>
      <c r="T1181" t="b">
        <f>ISERROR(I1181)</f>
        <v>0</v>
      </c>
      <c r="U1181" t="b">
        <f>OR(P1181:T1181)</f>
        <v>0</v>
      </c>
      <c r="W1181" s="3">
        <f>SUM(L1181:O1181)</f>
        <v>0</v>
      </c>
      <c r="Y1181" t="s">
        <v>1697</v>
      </c>
      <c r="Z1181" t="s">
        <v>1698</v>
      </c>
      <c r="AA1181" t="s">
        <v>1809</v>
      </c>
      <c r="AB1181" t="s">
        <v>1810</v>
      </c>
      <c r="AH1181">
        <f>FIND(" en ",C1181)</f>
        <v>5</v>
      </c>
      <c r="AI1181" t="str">
        <f>MID(C1181,AH1181+4,9999)</f>
        <v>Las Tablas</v>
      </c>
      <c r="AJ1181" t="str">
        <f>AI1181&amp;" "&amp;D1181&amp;", Madrid, Spain"</f>
        <v>Las Tablas , Madrid, Spain</v>
      </c>
    </row>
    <row r="1182" spans="1:36" x14ac:dyDescent="0.35">
      <c r="A1182" s="3">
        <v>116</v>
      </c>
      <c r="B1182" t="s">
        <v>133</v>
      </c>
      <c r="C1182" t="s">
        <v>154</v>
      </c>
      <c r="E1182" t="s">
        <v>139</v>
      </c>
      <c r="F1182" s="3">
        <v>1000</v>
      </c>
      <c r="G1182" s="3">
        <v>2</v>
      </c>
      <c r="H1182" s="3">
        <v>85</v>
      </c>
      <c r="I1182" s="2">
        <v>1</v>
      </c>
      <c r="J1182" s="3">
        <v>1</v>
      </c>
      <c r="K1182" s="3">
        <v>1</v>
      </c>
      <c r="L1182" s="3">
        <v>0</v>
      </c>
      <c r="M1182" s="3">
        <v>0</v>
      </c>
      <c r="N1182" s="3">
        <v>0</v>
      </c>
      <c r="O1182" s="3">
        <v>0</v>
      </c>
      <c r="P1182" t="b">
        <f>ISBLANK(E1182)</f>
        <v>0</v>
      </c>
      <c r="Q1182" t="b">
        <f>ISERROR(J1182)</f>
        <v>0</v>
      </c>
      <c r="R1182" t="b">
        <f>ISERROR(K1182)</f>
        <v>0</v>
      </c>
      <c r="S1182" t="b">
        <f>ISERROR(G1182)</f>
        <v>0</v>
      </c>
      <c r="T1182" t="b">
        <f>ISERROR(I1182)</f>
        <v>0</v>
      </c>
      <c r="U1182" t="b">
        <f>OR(P1182:T1182)</f>
        <v>0</v>
      </c>
      <c r="W1182" s="3">
        <f>SUM(L1182:O1182)</f>
        <v>0</v>
      </c>
      <c r="Y1182" t="s">
        <v>1697</v>
      </c>
      <c r="Z1182" t="s">
        <v>1698</v>
      </c>
      <c r="AA1182" t="s">
        <v>1826</v>
      </c>
      <c r="AH1182">
        <f>FIND(" en ",C1182)</f>
        <v>5</v>
      </c>
      <c r="AI1182" t="str">
        <f>MID(C1182,AH1182+4,9999)</f>
        <v>Obanos</v>
      </c>
      <c r="AJ1182" t="str">
        <f>AI1182&amp;" "&amp;D1182&amp;", Madrid, Spain"</f>
        <v>Obanos , Madrid, Spain</v>
      </c>
    </row>
    <row r="1183" spans="1:36" x14ac:dyDescent="0.35">
      <c r="A1183" s="3">
        <v>118</v>
      </c>
      <c r="B1183" t="s">
        <v>133</v>
      </c>
      <c r="C1183" t="s">
        <v>138</v>
      </c>
      <c r="E1183" t="s">
        <v>139</v>
      </c>
      <c r="F1183" s="3">
        <v>1300</v>
      </c>
      <c r="G1183" s="3">
        <v>4</v>
      </c>
      <c r="H1183" s="3">
        <v>128</v>
      </c>
      <c r="I1183" s="2">
        <v>4</v>
      </c>
      <c r="J1183" s="3">
        <v>1</v>
      </c>
      <c r="K1183" s="3">
        <v>1</v>
      </c>
      <c r="L1183" s="3">
        <v>0</v>
      </c>
      <c r="M1183" s="3">
        <v>0</v>
      </c>
      <c r="N1183" s="3">
        <v>0</v>
      </c>
      <c r="O1183" s="3">
        <v>0</v>
      </c>
      <c r="P1183" t="b">
        <f>ISBLANK(E1183)</f>
        <v>0</v>
      </c>
      <c r="Q1183" t="b">
        <f>ISERROR(J1183)</f>
        <v>0</v>
      </c>
      <c r="R1183" t="b">
        <f>ISERROR(K1183)</f>
        <v>0</v>
      </c>
      <c r="S1183" t="b">
        <f>ISERROR(G1183)</f>
        <v>0</v>
      </c>
      <c r="T1183" t="b">
        <f>ISERROR(I1183)</f>
        <v>0</v>
      </c>
      <c r="U1183" t="b">
        <f>OR(P1183:T1183)</f>
        <v>0</v>
      </c>
      <c r="W1183" s="3">
        <f>SUM(L1183:O1183)</f>
        <v>0</v>
      </c>
      <c r="Y1183" t="s">
        <v>1697</v>
      </c>
      <c r="Z1183" t="s">
        <v>1698</v>
      </c>
      <c r="AA1183" t="s">
        <v>1809</v>
      </c>
      <c r="AB1183" t="s">
        <v>1810</v>
      </c>
      <c r="AH1183">
        <f>FIND(" en ",C1183)</f>
        <v>5</v>
      </c>
      <c r="AI1183" t="str">
        <f>MID(C1183,AH1183+4,9999)</f>
        <v>Las Tablas</v>
      </c>
      <c r="AJ1183" t="str">
        <f>AI1183&amp;" "&amp;D1183&amp;", Madrid, Spain"</f>
        <v>Las Tablas , Madrid, Spain</v>
      </c>
    </row>
    <row r="1184" spans="1:36" x14ac:dyDescent="0.35">
      <c r="A1184" s="3">
        <v>126</v>
      </c>
      <c r="B1184" t="s">
        <v>133</v>
      </c>
      <c r="C1184" t="s">
        <v>138</v>
      </c>
      <c r="E1184" t="s">
        <v>139</v>
      </c>
      <c r="F1184" s="3">
        <v>1300</v>
      </c>
      <c r="G1184" s="3">
        <v>2</v>
      </c>
      <c r="H1184" s="3">
        <v>160</v>
      </c>
      <c r="I1184" s="2">
        <v>5</v>
      </c>
      <c r="J1184" s="3">
        <v>1</v>
      </c>
      <c r="K1184" s="3">
        <v>1</v>
      </c>
      <c r="L1184" s="3">
        <v>0</v>
      </c>
      <c r="M1184" s="3">
        <v>0</v>
      </c>
      <c r="N1184" s="3">
        <v>0</v>
      </c>
      <c r="O1184" s="3">
        <v>0</v>
      </c>
      <c r="P1184" t="b">
        <f>ISBLANK(E1184)</f>
        <v>0</v>
      </c>
      <c r="Q1184" t="b">
        <f>ISERROR(J1184)</f>
        <v>0</v>
      </c>
      <c r="R1184" t="b">
        <f>ISERROR(K1184)</f>
        <v>0</v>
      </c>
      <c r="S1184" t="b">
        <f>ISERROR(G1184)</f>
        <v>0</v>
      </c>
      <c r="T1184" t="b">
        <f>ISERROR(I1184)</f>
        <v>0</v>
      </c>
      <c r="U1184" t="b">
        <f>OR(P1184:T1184)</f>
        <v>0</v>
      </c>
      <c r="W1184" s="3">
        <f>SUM(L1184:O1184)</f>
        <v>0</v>
      </c>
      <c r="Y1184" t="s">
        <v>1697</v>
      </c>
      <c r="Z1184" t="s">
        <v>1698</v>
      </c>
      <c r="AA1184" t="s">
        <v>1809</v>
      </c>
      <c r="AB1184" t="s">
        <v>1810</v>
      </c>
      <c r="AH1184">
        <f>FIND(" en ",C1184)</f>
        <v>5</v>
      </c>
      <c r="AI1184" t="str">
        <f>MID(C1184,AH1184+4,9999)</f>
        <v>Las Tablas</v>
      </c>
      <c r="AJ1184" t="str">
        <f>AI1184&amp;" "&amp;D1184&amp;", Madrid, Spain"</f>
        <v>Las Tablas , Madrid, Spain</v>
      </c>
    </row>
    <row r="1185" spans="1:36" x14ac:dyDescent="0.35">
      <c r="A1185" s="3">
        <v>128</v>
      </c>
      <c r="B1185" t="s">
        <v>133</v>
      </c>
      <c r="C1185" t="s">
        <v>164</v>
      </c>
      <c r="E1185" t="s">
        <v>139</v>
      </c>
      <c r="F1185" s="3">
        <v>1500</v>
      </c>
      <c r="G1185" s="3">
        <v>4</v>
      </c>
      <c r="H1185" s="3">
        <v>130</v>
      </c>
      <c r="I1185" s="2">
        <v>2</v>
      </c>
      <c r="J1185" s="3">
        <v>1</v>
      </c>
      <c r="K1185" s="3">
        <v>1</v>
      </c>
      <c r="L1185" s="3">
        <v>0</v>
      </c>
      <c r="M1185" s="3">
        <v>0</v>
      </c>
      <c r="N1185" s="3">
        <v>0</v>
      </c>
      <c r="O1185" s="3">
        <v>0</v>
      </c>
      <c r="P1185" t="b">
        <f>ISBLANK(E1185)</f>
        <v>0</v>
      </c>
      <c r="Q1185" t="b">
        <f>ISERROR(J1185)</f>
        <v>0</v>
      </c>
      <c r="R1185" t="b">
        <f>ISERROR(K1185)</f>
        <v>0</v>
      </c>
      <c r="S1185" t="b">
        <f>ISERROR(G1185)</f>
        <v>0</v>
      </c>
      <c r="T1185" t="b">
        <f>ISERROR(I1185)</f>
        <v>0</v>
      </c>
      <c r="U1185" t="b">
        <f>OR(P1185:T1185)</f>
        <v>0</v>
      </c>
      <c r="W1185" s="3">
        <f>SUM(L1185:O1185)</f>
        <v>0</v>
      </c>
      <c r="Y1185" t="s">
        <v>1697</v>
      </c>
      <c r="Z1185" t="s">
        <v>1698</v>
      </c>
      <c r="AA1185" t="s">
        <v>1699</v>
      </c>
      <c r="AB1185" t="s">
        <v>1700</v>
      </c>
      <c r="AC1185" t="s">
        <v>1837</v>
      </c>
      <c r="AD1185" t="s">
        <v>1700</v>
      </c>
      <c r="AE1185" t="s">
        <v>1838</v>
      </c>
      <c r="AH1185">
        <f>FIND(" en ",C1185)</f>
        <v>5</v>
      </c>
      <c r="AI1185" t="str">
        <f>MID(C1185,AH1185+4,9999)</f>
        <v>calle de Palas de Rey</v>
      </c>
      <c r="AJ1185" t="str">
        <f>AI1185&amp;" "&amp;D1185&amp;", Madrid, Spain"</f>
        <v>calle de Palas de Rey , Madrid, Spain</v>
      </c>
    </row>
    <row r="1186" spans="1:36" x14ac:dyDescent="0.35">
      <c r="A1186" s="3">
        <v>129</v>
      </c>
      <c r="B1186" t="s">
        <v>133</v>
      </c>
      <c r="C1186" t="s">
        <v>165</v>
      </c>
      <c r="E1186" t="s">
        <v>139</v>
      </c>
      <c r="F1186" s="3">
        <v>1350</v>
      </c>
      <c r="G1186" s="3">
        <v>3</v>
      </c>
      <c r="H1186" s="3">
        <v>110</v>
      </c>
      <c r="I1186" s="2">
        <v>5</v>
      </c>
      <c r="J1186" s="3">
        <v>1</v>
      </c>
      <c r="K1186" s="3">
        <v>1</v>
      </c>
      <c r="L1186" s="3">
        <v>1</v>
      </c>
      <c r="M1186" s="3">
        <v>0</v>
      </c>
      <c r="N1186" s="3">
        <v>0</v>
      </c>
      <c r="O1186" s="3">
        <v>0</v>
      </c>
      <c r="P1186" t="b">
        <f>ISBLANK(E1186)</f>
        <v>0</v>
      </c>
      <c r="Q1186" t="b">
        <f>ISERROR(J1186)</f>
        <v>0</v>
      </c>
      <c r="R1186" t="b">
        <f>ISERROR(K1186)</f>
        <v>0</v>
      </c>
      <c r="S1186" t="b">
        <f>ISERROR(G1186)</f>
        <v>0</v>
      </c>
      <c r="T1186" t="b">
        <f>ISERROR(I1186)</f>
        <v>0</v>
      </c>
      <c r="U1186" t="b">
        <f>OR(P1186:T1186)</f>
        <v>0</v>
      </c>
      <c r="W1186" s="3">
        <f>SUM(L1186:O1186)</f>
        <v>1</v>
      </c>
      <c r="Y1186" t="s">
        <v>1710</v>
      </c>
      <c r="Z1186" t="s">
        <v>1698</v>
      </c>
      <c r="AA1186" t="s">
        <v>1809</v>
      </c>
      <c r="AB1186" t="s">
        <v>1810</v>
      </c>
      <c r="AH1186">
        <f>FIND(" en ",C1186)</f>
        <v>6</v>
      </c>
      <c r="AI1186" t="str">
        <f>MID(C1186,AH1186+4,9999)</f>
        <v>Las Tablas</v>
      </c>
      <c r="AJ1186" t="str">
        <f>AI1186&amp;" "&amp;D1186&amp;", Madrid, Spain"</f>
        <v>Las Tablas , Madrid, Spain</v>
      </c>
    </row>
    <row r="1187" spans="1:36" x14ac:dyDescent="0.35">
      <c r="A1187" s="3">
        <v>130</v>
      </c>
      <c r="B1187" t="s">
        <v>133</v>
      </c>
      <c r="C1187" t="s">
        <v>166</v>
      </c>
      <c r="D1187" t="s">
        <v>49</v>
      </c>
      <c r="E1187" t="s">
        <v>139</v>
      </c>
      <c r="F1187" s="3">
        <v>1350</v>
      </c>
      <c r="G1187" s="3">
        <v>3</v>
      </c>
      <c r="H1187" s="3">
        <v>117</v>
      </c>
      <c r="I1187" s="2">
        <v>5</v>
      </c>
      <c r="J1187" s="3">
        <v>1</v>
      </c>
      <c r="K1187" s="3">
        <v>1</v>
      </c>
      <c r="L1187" s="3">
        <v>1</v>
      </c>
      <c r="M1187" s="3">
        <v>0</v>
      </c>
      <c r="N1187" s="3">
        <v>0</v>
      </c>
      <c r="O1187" s="3">
        <v>0</v>
      </c>
      <c r="P1187" t="b">
        <f>ISBLANK(E1187)</f>
        <v>0</v>
      </c>
      <c r="Q1187" t="b">
        <f>ISERROR(J1187)</f>
        <v>0</v>
      </c>
      <c r="R1187" t="b">
        <f>ISERROR(K1187)</f>
        <v>0</v>
      </c>
      <c r="S1187" t="b">
        <f>ISERROR(G1187)</f>
        <v>0</v>
      </c>
      <c r="T1187" t="b">
        <f>ISERROR(I1187)</f>
        <v>0</v>
      </c>
      <c r="U1187" t="b">
        <f>OR(P1187:T1187)</f>
        <v>0</v>
      </c>
      <c r="W1187" s="3">
        <f>SUM(L1187:O1187)</f>
        <v>1</v>
      </c>
      <c r="Y1187" t="s">
        <v>1710</v>
      </c>
      <c r="Z1187" t="s">
        <v>1698</v>
      </c>
      <c r="AA1187" t="s">
        <v>1699</v>
      </c>
      <c r="AB1187" t="s">
        <v>1700</v>
      </c>
      <c r="AC1187" t="s">
        <v>1771</v>
      </c>
      <c r="AD1187" t="s">
        <v>1839</v>
      </c>
      <c r="AH1187">
        <f>FIND(" en ",C1187)</f>
        <v>6</v>
      </c>
      <c r="AI1187" t="str">
        <f>MID(C1187,AH1187+4,9999)</f>
        <v>calle de maría tubau</v>
      </c>
      <c r="AJ1187" t="str">
        <f>AI1187&amp;" "&amp;D1187&amp;", Madrid, Spain"</f>
        <v>calle de maría tubau 19, Madrid, Spain</v>
      </c>
    </row>
    <row r="1188" spans="1:36" x14ac:dyDescent="0.35">
      <c r="A1188" s="3">
        <v>132</v>
      </c>
      <c r="B1188" t="s">
        <v>133</v>
      </c>
      <c r="C1188" t="s">
        <v>169</v>
      </c>
      <c r="E1188" t="s">
        <v>139</v>
      </c>
      <c r="F1188" s="3">
        <v>990</v>
      </c>
      <c r="G1188" s="3">
        <v>1</v>
      </c>
      <c r="H1188" s="3">
        <v>55</v>
      </c>
      <c r="I1188" s="2">
        <v>5</v>
      </c>
      <c r="J1188" s="3">
        <v>1</v>
      </c>
      <c r="K1188" s="3">
        <v>1</v>
      </c>
      <c r="L1188" s="3">
        <v>0</v>
      </c>
      <c r="M1188" s="3">
        <v>0</v>
      </c>
      <c r="N1188" s="3">
        <v>0</v>
      </c>
      <c r="O1188" s="3">
        <v>0</v>
      </c>
      <c r="P1188" t="b">
        <f>ISBLANK(E1188)</f>
        <v>0</v>
      </c>
      <c r="Q1188" t="b">
        <f>ISERROR(J1188)</f>
        <v>0</v>
      </c>
      <c r="R1188" t="b">
        <f>ISERROR(K1188)</f>
        <v>0</v>
      </c>
      <c r="S1188" t="b">
        <f>ISERROR(G1188)</f>
        <v>0</v>
      </c>
      <c r="T1188" t="b">
        <f>ISERROR(I1188)</f>
        <v>0</v>
      </c>
      <c r="U1188" t="b">
        <f>OR(P1188:T1188)</f>
        <v>0</v>
      </c>
      <c r="W1188" s="3">
        <f>SUM(L1188:O1188)</f>
        <v>0</v>
      </c>
      <c r="Y1188" t="s">
        <v>1697</v>
      </c>
      <c r="Z1188" t="s">
        <v>1698</v>
      </c>
      <c r="AA1188" t="s">
        <v>1699</v>
      </c>
      <c r="AB1188" t="s">
        <v>1840</v>
      </c>
      <c r="AH1188">
        <f>FIND(" en ",C1188)</f>
        <v>5</v>
      </c>
      <c r="AI1188" t="str">
        <f>MID(C1188,AH1188+4,9999)</f>
        <v>calle Portomarín</v>
      </c>
      <c r="AJ1188" t="str">
        <f>AI1188&amp;" "&amp;D1188&amp;", Madrid, Spain"</f>
        <v>calle Portomarín , Madrid, Spain</v>
      </c>
    </row>
    <row r="1189" spans="1:36" x14ac:dyDescent="0.35">
      <c r="A1189" s="3">
        <v>133</v>
      </c>
      <c r="B1189" t="s">
        <v>133</v>
      </c>
      <c r="C1189" t="s">
        <v>169</v>
      </c>
      <c r="E1189" t="s">
        <v>139</v>
      </c>
      <c r="F1189" s="3">
        <v>990</v>
      </c>
      <c r="G1189" s="3">
        <v>1</v>
      </c>
      <c r="H1189" s="3">
        <v>55</v>
      </c>
      <c r="I1189" s="2">
        <v>5</v>
      </c>
      <c r="J1189" s="3">
        <v>1</v>
      </c>
      <c r="K1189" s="3">
        <v>1</v>
      </c>
      <c r="L1189" s="3">
        <v>0</v>
      </c>
      <c r="M1189" s="3">
        <v>0</v>
      </c>
      <c r="N1189" s="3">
        <v>0</v>
      </c>
      <c r="O1189" s="3">
        <v>0</v>
      </c>
      <c r="P1189" t="b">
        <f>ISBLANK(E1189)</f>
        <v>0</v>
      </c>
      <c r="Q1189" t="b">
        <f>ISERROR(J1189)</f>
        <v>0</v>
      </c>
      <c r="R1189" t="b">
        <f>ISERROR(K1189)</f>
        <v>0</v>
      </c>
      <c r="S1189" t="b">
        <f>ISERROR(G1189)</f>
        <v>0</v>
      </c>
      <c r="T1189" t="b">
        <f>ISERROR(I1189)</f>
        <v>0</v>
      </c>
      <c r="U1189" t="b">
        <f>OR(P1189:T1189)</f>
        <v>0</v>
      </c>
      <c r="W1189" s="3">
        <f>SUM(L1189:O1189)</f>
        <v>0</v>
      </c>
      <c r="Y1189" t="s">
        <v>1697</v>
      </c>
      <c r="Z1189" t="s">
        <v>1698</v>
      </c>
      <c r="AA1189" t="s">
        <v>1699</v>
      </c>
      <c r="AB1189" t="s">
        <v>1840</v>
      </c>
      <c r="AH1189">
        <f>FIND(" en ",C1189)</f>
        <v>5</v>
      </c>
      <c r="AI1189" t="str">
        <f>MID(C1189,AH1189+4,9999)</f>
        <v>calle Portomarín</v>
      </c>
      <c r="AJ1189" t="str">
        <f>AI1189&amp;" "&amp;D1189&amp;", Madrid, Spain"</f>
        <v>calle Portomarín , Madrid, Spain</v>
      </c>
    </row>
    <row r="1190" spans="1:36" x14ac:dyDescent="0.35">
      <c r="A1190" s="3">
        <v>135</v>
      </c>
      <c r="B1190" t="s">
        <v>133</v>
      </c>
      <c r="C1190" t="s">
        <v>138</v>
      </c>
      <c r="E1190" t="s">
        <v>139</v>
      </c>
      <c r="F1190" s="3">
        <v>1100</v>
      </c>
      <c r="G1190" s="3">
        <v>2</v>
      </c>
      <c r="H1190" s="3">
        <v>87</v>
      </c>
      <c r="I1190" s="2">
        <v>3</v>
      </c>
      <c r="J1190" s="3">
        <v>1</v>
      </c>
      <c r="K1190" s="3">
        <v>1</v>
      </c>
      <c r="L1190" s="3">
        <v>0</v>
      </c>
      <c r="M1190" s="3">
        <v>0</v>
      </c>
      <c r="N1190" s="3">
        <v>0</v>
      </c>
      <c r="O1190" s="3">
        <v>0</v>
      </c>
      <c r="P1190" t="b">
        <f>ISBLANK(E1190)</f>
        <v>0</v>
      </c>
      <c r="Q1190" t="b">
        <f>ISERROR(J1190)</f>
        <v>0</v>
      </c>
      <c r="R1190" t="b">
        <f>ISERROR(K1190)</f>
        <v>0</v>
      </c>
      <c r="S1190" t="b">
        <f>ISERROR(G1190)</f>
        <v>0</v>
      </c>
      <c r="T1190" t="b">
        <f>ISERROR(I1190)</f>
        <v>0</v>
      </c>
      <c r="U1190" t="b">
        <f>OR(P1190:T1190)</f>
        <v>0</v>
      </c>
      <c r="W1190" s="3">
        <f>SUM(L1190:O1190)</f>
        <v>0</v>
      </c>
      <c r="Y1190" t="s">
        <v>1697</v>
      </c>
      <c r="Z1190" t="s">
        <v>1698</v>
      </c>
      <c r="AA1190" t="s">
        <v>1809</v>
      </c>
      <c r="AB1190" t="s">
        <v>1810</v>
      </c>
      <c r="AH1190">
        <f>FIND(" en ",C1190)</f>
        <v>5</v>
      </c>
      <c r="AI1190" t="str">
        <f>MID(C1190,AH1190+4,9999)</f>
        <v>Las Tablas</v>
      </c>
      <c r="AJ1190" t="str">
        <f>AI1190&amp;" "&amp;D1190&amp;", Madrid, Spain"</f>
        <v>Las Tablas , Madrid, Spain</v>
      </c>
    </row>
    <row r="1191" spans="1:36" x14ac:dyDescent="0.35">
      <c r="A1191" s="3">
        <v>137</v>
      </c>
      <c r="B1191" t="s">
        <v>133</v>
      </c>
      <c r="C1191" t="s">
        <v>138</v>
      </c>
      <c r="E1191" t="s">
        <v>139</v>
      </c>
      <c r="F1191" s="3">
        <v>950</v>
      </c>
      <c r="G1191" s="3">
        <v>1</v>
      </c>
      <c r="H1191" s="3">
        <v>59</v>
      </c>
      <c r="I1191" s="2">
        <v>4</v>
      </c>
      <c r="J1191" s="3">
        <v>1</v>
      </c>
      <c r="K1191" s="3">
        <v>1</v>
      </c>
      <c r="L1191" s="3">
        <v>0</v>
      </c>
      <c r="M1191" s="3">
        <v>0</v>
      </c>
      <c r="N1191" s="3">
        <v>0</v>
      </c>
      <c r="O1191" s="3">
        <v>0</v>
      </c>
      <c r="P1191" t="b">
        <f>ISBLANK(E1191)</f>
        <v>0</v>
      </c>
      <c r="Q1191" t="b">
        <f>ISERROR(J1191)</f>
        <v>0</v>
      </c>
      <c r="R1191" t="b">
        <f>ISERROR(K1191)</f>
        <v>0</v>
      </c>
      <c r="S1191" t="b">
        <f>ISERROR(G1191)</f>
        <v>0</v>
      </c>
      <c r="T1191" t="b">
        <f>ISERROR(I1191)</f>
        <v>0</v>
      </c>
      <c r="U1191" t="b">
        <f>OR(P1191:T1191)</f>
        <v>0</v>
      </c>
      <c r="W1191" s="3">
        <f>SUM(L1191:O1191)</f>
        <v>0</v>
      </c>
      <c r="Y1191" t="s">
        <v>1697</v>
      </c>
      <c r="Z1191" t="s">
        <v>1698</v>
      </c>
      <c r="AA1191" t="s">
        <v>1809</v>
      </c>
      <c r="AB1191" t="s">
        <v>1810</v>
      </c>
      <c r="AH1191">
        <f>FIND(" en ",C1191)</f>
        <v>5</v>
      </c>
      <c r="AI1191" t="str">
        <f>MID(C1191,AH1191+4,9999)</f>
        <v>Las Tablas</v>
      </c>
      <c r="AJ1191" t="str">
        <f>AI1191&amp;" "&amp;D1191&amp;", Madrid, Spain"</f>
        <v>Las Tablas , Madrid, Spain</v>
      </c>
    </row>
    <row r="1192" spans="1:36" x14ac:dyDescent="0.35">
      <c r="A1192" s="3">
        <v>138</v>
      </c>
      <c r="B1192" t="s">
        <v>133</v>
      </c>
      <c r="C1192" t="s">
        <v>165</v>
      </c>
      <c r="E1192" t="s">
        <v>139</v>
      </c>
      <c r="F1192" s="3">
        <v>1100</v>
      </c>
      <c r="G1192" s="3">
        <v>1</v>
      </c>
      <c r="H1192" s="3">
        <v>70</v>
      </c>
      <c r="I1192" s="2">
        <v>6</v>
      </c>
      <c r="J1192" s="3">
        <v>1</v>
      </c>
      <c r="K1192" s="3">
        <v>1</v>
      </c>
      <c r="L1192" s="3">
        <v>1</v>
      </c>
      <c r="M1192" s="3">
        <v>0</v>
      </c>
      <c r="N1192" s="3">
        <v>0</v>
      </c>
      <c r="O1192" s="3">
        <v>0</v>
      </c>
      <c r="P1192" t="b">
        <f>ISBLANK(E1192)</f>
        <v>0</v>
      </c>
      <c r="Q1192" t="b">
        <f>ISERROR(J1192)</f>
        <v>0</v>
      </c>
      <c r="R1192" t="b">
        <f>ISERROR(K1192)</f>
        <v>0</v>
      </c>
      <c r="S1192" t="b">
        <f>ISERROR(G1192)</f>
        <v>0</v>
      </c>
      <c r="T1192" t="b">
        <f>ISERROR(I1192)</f>
        <v>0</v>
      </c>
      <c r="U1192" t="b">
        <f>OR(P1192:T1192)</f>
        <v>0</v>
      </c>
      <c r="W1192" s="3">
        <f>SUM(L1192:O1192)</f>
        <v>1</v>
      </c>
      <c r="Y1192" t="s">
        <v>1710</v>
      </c>
      <c r="Z1192" t="s">
        <v>1698</v>
      </c>
      <c r="AA1192" t="s">
        <v>1809</v>
      </c>
      <c r="AB1192" t="s">
        <v>1810</v>
      </c>
      <c r="AH1192">
        <f>FIND(" en ",C1192)</f>
        <v>6</v>
      </c>
      <c r="AI1192" t="str">
        <f>MID(C1192,AH1192+4,9999)</f>
        <v>Las Tablas</v>
      </c>
      <c r="AJ1192" t="str">
        <f>AI1192&amp;" "&amp;D1192&amp;", Madrid, Spain"</f>
        <v>Las Tablas , Madrid, Spain</v>
      </c>
    </row>
    <row r="1193" spans="1:36" x14ac:dyDescent="0.35">
      <c r="A1193" s="3">
        <v>140</v>
      </c>
      <c r="B1193" t="s">
        <v>133</v>
      </c>
      <c r="C1193" t="s">
        <v>138</v>
      </c>
      <c r="E1193" t="s">
        <v>139</v>
      </c>
      <c r="F1193" s="3">
        <v>1200</v>
      </c>
      <c r="G1193" s="3">
        <v>2</v>
      </c>
      <c r="H1193" s="3">
        <v>85</v>
      </c>
      <c r="I1193" s="2">
        <v>4</v>
      </c>
      <c r="J1193" s="3">
        <v>1</v>
      </c>
      <c r="K1193" s="3">
        <v>1</v>
      </c>
      <c r="L1193" s="3">
        <v>0</v>
      </c>
      <c r="M1193" s="3">
        <v>0</v>
      </c>
      <c r="N1193" s="3">
        <v>0</v>
      </c>
      <c r="O1193" s="3">
        <v>0</v>
      </c>
      <c r="P1193" t="b">
        <f>ISBLANK(E1193)</f>
        <v>0</v>
      </c>
      <c r="Q1193" t="b">
        <f>ISERROR(J1193)</f>
        <v>0</v>
      </c>
      <c r="R1193" t="b">
        <f>ISERROR(K1193)</f>
        <v>0</v>
      </c>
      <c r="S1193" t="b">
        <f>ISERROR(G1193)</f>
        <v>0</v>
      </c>
      <c r="T1193" t="b">
        <f>ISERROR(I1193)</f>
        <v>0</v>
      </c>
      <c r="U1193" t="b">
        <f>OR(P1193:T1193)</f>
        <v>0</v>
      </c>
      <c r="W1193" s="3">
        <f>SUM(L1193:O1193)</f>
        <v>0</v>
      </c>
      <c r="Y1193" t="s">
        <v>1697</v>
      </c>
      <c r="Z1193" t="s">
        <v>1698</v>
      </c>
      <c r="AA1193" t="s">
        <v>1809</v>
      </c>
      <c r="AB1193" t="s">
        <v>1810</v>
      </c>
      <c r="AH1193">
        <f>FIND(" en ",C1193)</f>
        <v>5</v>
      </c>
      <c r="AI1193" t="str">
        <f>MID(C1193,AH1193+4,9999)</f>
        <v>Las Tablas</v>
      </c>
      <c r="AJ1193" t="str">
        <f>AI1193&amp;" "&amp;D1193&amp;", Madrid, Spain"</f>
        <v>Las Tablas , Madrid, Spain</v>
      </c>
    </row>
    <row r="1194" spans="1:36" x14ac:dyDescent="0.35">
      <c r="A1194" s="3">
        <v>141</v>
      </c>
      <c r="B1194" t="s">
        <v>133</v>
      </c>
      <c r="C1194" t="s">
        <v>172</v>
      </c>
      <c r="D1194" t="s">
        <v>26</v>
      </c>
      <c r="E1194" t="s">
        <v>139</v>
      </c>
      <c r="F1194" s="3">
        <v>1700</v>
      </c>
      <c r="G1194" s="3">
        <v>4</v>
      </c>
      <c r="H1194" s="3">
        <v>155</v>
      </c>
      <c r="I1194" s="2">
        <v>6</v>
      </c>
      <c r="J1194" s="3">
        <v>1</v>
      </c>
      <c r="K1194" s="3">
        <v>1</v>
      </c>
      <c r="L1194" s="3">
        <v>0</v>
      </c>
      <c r="M1194" s="3">
        <v>0</v>
      </c>
      <c r="N1194" s="3">
        <v>0</v>
      </c>
      <c r="O1194" s="3">
        <v>0</v>
      </c>
      <c r="P1194" t="b">
        <f>ISBLANK(E1194)</f>
        <v>0</v>
      </c>
      <c r="Q1194" t="b">
        <f>ISERROR(J1194)</f>
        <v>0</v>
      </c>
      <c r="R1194" t="b">
        <f>ISERROR(K1194)</f>
        <v>0</v>
      </c>
      <c r="S1194" t="b">
        <f>ISERROR(G1194)</f>
        <v>0</v>
      </c>
      <c r="T1194" t="b">
        <f>ISERROR(I1194)</f>
        <v>0</v>
      </c>
      <c r="U1194" t="b">
        <f>OR(P1194:T1194)</f>
        <v>0</v>
      </c>
      <c r="W1194" s="3">
        <f>SUM(L1194:O1194)</f>
        <v>0</v>
      </c>
      <c r="Y1194" t="s">
        <v>1697</v>
      </c>
      <c r="Z1194" t="s">
        <v>1698</v>
      </c>
      <c r="AA1194" t="s">
        <v>1699</v>
      </c>
      <c r="AB1194" t="s">
        <v>1843</v>
      </c>
      <c r="AC1194" t="s">
        <v>1708</v>
      </c>
      <c r="AD1194" t="s">
        <v>1844</v>
      </c>
      <c r="AH1194">
        <f>FIND(" en ",C1194)</f>
        <v>5</v>
      </c>
      <c r="AI1194" t="str">
        <f>MID(C1194,AH1194+4,9999)</f>
        <v>calle redecilla del camino</v>
      </c>
      <c r="AJ1194" t="str">
        <f>AI1194&amp;" "&amp;D1194&amp;", Madrid, Spain"</f>
        <v>calle redecilla del camino 9, Madrid, Spain</v>
      </c>
    </row>
    <row r="1195" spans="1:36" x14ac:dyDescent="0.35">
      <c r="A1195" s="3">
        <v>143</v>
      </c>
      <c r="B1195" t="s">
        <v>133</v>
      </c>
      <c r="C1195" t="s">
        <v>173</v>
      </c>
      <c r="E1195" t="s">
        <v>139</v>
      </c>
      <c r="F1195" s="3">
        <v>1230</v>
      </c>
      <c r="G1195" s="3">
        <v>2</v>
      </c>
      <c r="H1195" s="3">
        <v>101</v>
      </c>
      <c r="I1195" s="2">
        <v>1</v>
      </c>
      <c r="J1195" s="3">
        <v>1</v>
      </c>
      <c r="K1195" s="3">
        <v>1</v>
      </c>
      <c r="L1195" s="3">
        <v>0</v>
      </c>
      <c r="M1195" s="3">
        <v>0</v>
      </c>
      <c r="N1195" s="3">
        <v>0</v>
      </c>
      <c r="O1195" s="3">
        <v>0</v>
      </c>
      <c r="P1195" t="b">
        <f>ISBLANK(E1195)</f>
        <v>0</v>
      </c>
      <c r="Q1195" t="b">
        <f>ISERROR(J1195)</f>
        <v>0</v>
      </c>
      <c r="R1195" t="b">
        <f>ISERROR(K1195)</f>
        <v>0</v>
      </c>
      <c r="S1195" t="b">
        <f>ISERROR(G1195)</f>
        <v>0</v>
      </c>
      <c r="T1195" t="b">
        <f>ISERROR(I1195)</f>
        <v>0</v>
      </c>
      <c r="U1195" t="b">
        <f>OR(P1195:T1195)</f>
        <v>0</v>
      </c>
      <c r="W1195" s="3">
        <f>SUM(L1195:O1195)</f>
        <v>0</v>
      </c>
      <c r="Y1195" t="s">
        <v>1697</v>
      </c>
      <c r="Z1195" t="s">
        <v>1698</v>
      </c>
      <c r="AA1195" t="s">
        <v>1699</v>
      </c>
      <c r="AB1195" t="s">
        <v>1845</v>
      </c>
      <c r="AH1195">
        <f>FIND(" en ",C1195)</f>
        <v>5</v>
      </c>
      <c r="AI1195" t="str">
        <f>MID(C1195,AH1195+4,9999)</f>
        <v>calle Valcarlos</v>
      </c>
      <c r="AJ1195" t="str">
        <f>AI1195&amp;" "&amp;D1195&amp;", Madrid, Spain"</f>
        <v>calle Valcarlos , Madrid, Spain</v>
      </c>
    </row>
    <row r="1196" spans="1:36" x14ac:dyDescent="0.35">
      <c r="A1196" s="3">
        <v>145</v>
      </c>
      <c r="B1196" t="s">
        <v>133</v>
      </c>
      <c r="C1196" t="s">
        <v>138</v>
      </c>
      <c r="E1196" t="s">
        <v>139</v>
      </c>
      <c r="F1196" s="3">
        <v>1450</v>
      </c>
      <c r="G1196" s="3">
        <v>3</v>
      </c>
      <c r="H1196" s="3">
        <v>112</v>
      </c>
      <c r="I1196" s="2">
        <v>4</v>
      </c>
      <c r="J1196" s="3">
        <v>1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  <c r="P1196" t="b">
        <f>ISBLANK(E1196)</f>
        <v>0</v>
      </c>
      <c r="Q1196" t="b">
        <f>ISERROR(J1196)</f>
        <v>0</v>
      </c>
      <c r="R1196" t="b">
        <f>ISERROR(K1196)</f>
        <v>0</v>
      </c>
      <c r="S1196" t="b">
        <f>ISERROR(G1196)</f>
        <v>0</v>
      </c>
      <c r="T1196" t="b">
        <f>ISERROR(I1196)</f>
        <v>0</v>
      </c>
      <c r="U1196" t="b">
        <f>OR(P1196:T1196)</f>
        <v>0</v>
      </c>
      <c r="W1196" s="3">
        <f>SUM(L1196:O1196)</f>
        <v>0</v>
      </c>
      <c r="Y1196" t="s">
        <v>1697</v>
      </c>
      <c r="Z1196" t="s">
        <v>1698</v>
      </c>
      <c r="AA1196" t="s">
        <v>1809</v>
      </c>
      <c r="AB1196" t="s">
        <v>1810</v>
      </c>
      <c r="AH1196">
        <f>FIND(" en ",C1196)</f>
        <v>5</v>
      </c>
      <c r="AI1196" t="str">
        <f>MID(C1196,AH1196+4,9999)</f>
        <v>Las Tablas</v>
      </c>
      <c r="AJ1196" t="str">
        <f>AI1196&amp;" "&amp;D1196&amp;", Madrid, Spain"</f>
        <v>Las Tablas , Madrid, Spain</v>
      </c>
    </row>
    <row r="1197" spans="1:36" x14ac:dyDescent="0.35">
      <c r="A1197" s="3">
        <v>146</v>
      </c>
      <c r="B1197" t="s">
        <v>133</v>
      </c>
      <c r="C1197" t="s">
        <v>175</v>
      </c>
      <c r="D1197" t="s">
        <v>176</v>
      </c>
      <c r="E1197" t="s">
        <v>139</v>
      </c>
      <c r="F1197" s="3">
        <v>1300</v>
      </c>
      <c r="G1197" s="3">
        <v>2</v>
      </c>
      <c r="H1197" s="3">
        <v>83</v>
      </c>
      <c r="I1197" s="2">
        <v>2</v>
      </c>
      <c r="J1197" s="3">
        <v>0</v>
      </c>
      <c r="K1197" s="3">
        <v>1</v>
      </c>
      <c r="L1197" s="3">
        <v>0</v>
      </c>
      <c r="M1197" s="3">
        <v>0</v>
      </c>
      <c r="N1197" s="3">
        <v>0</v>
      </c>
      <c r="O1197" s="3">
        <v>0</v>
      </c>
      <c r="P1197" t="b">
        <f>ISBLANK(E1197)</f>
        <v>0</v>
      </c>
      <c r="Q1197" t="b">
        <f>ISERROR(J1197)</f>
        <v>0</v>
      </c>
      <c r="R1197" t="b">
        <f>ISERROR(K1197)</f>
        <v>0</v>
      </c>
      <c r="S1197" t="b">
        <f>ISERROR(G1197)</f>
        <v>0</v>
      </c>
      <c r="T1197" t="b">
        <f>ISERROR(I1197)</f>
        <v>0</v>
      </c>
      <c r="U1197" t="b">
        <f>OR(P1197:T1197)</f>
        <v>0</v>
      </c>
      <c r="W1197" s="3">
        <f>SUM(L1197:O1197)</f>
        <v>0</v>
      </c>
      <c r="Y1197" t="s">
        <v>1697</v>
      </c>
      <c r="Z1197" t="s">
        <v>1698</v>
      </c>
      <c r="AA1197" t="s">
        <v>1699</v>
      </c>
      <c r="AB1197" t="s">
        <v>1848</v>
      </c>
      <c r="AC1197" t="s">
        <v>1708</v>
      </c>
      <c r="AD1197" t="s">
        <v>1849</v>
      </c>
      <c r="AH1197">
        <f>FIND(" en ",C1197)</f>
        <v>5</v>
      </c>
      <c r="AI1197" t="str">
        <f>MID(C1197,AH1197+4,9999)</f>
        <v>calle Rabanal del Camino</v>
      </c>
      <c r="AJ1197" t="str">
        <f>AI1197&amp;" "&amp;D1197&amp;", Madrid, Spain"</f>
        <v>calle Rabanal del Camino 13, Madrid, Spain</v>
      </c>
    </row>
    <row r="1198" spans="1:36" x14ac:dyDescent="0.35">
      <c r="A1198" s="3">
        <v>149</v>
      </c>
      <c r="B1198" t="s">
        <v>133</v>
      </c>
      <c r="C1198" t="s">
        <v>179</v>
      </c>
      <c r="E1198" t="s">
        <v>139</v>
      </c>
      <c r="F1198" s="3">
        <v>880</v>
      </c>
      <c r="G1198" s="3">
        <v>1</v>
      </c>
      <c r="H1198" s="3">
        <v>61</v>
      </c>
      <c r="I1198" s="2">
        <v>4</v>
      </c>
      <c r="J1198" s="3">
        <v>1</v>
      </c>
      <c r="K1198" s="3">
        <v>1</v>
      </c>
      <c r="L1198" s="3">
        <v>0</v>
      </c>
      <c r="M1198" s="3">
        <v>0</v>
      </c>
      <c r="N1198" s="3">
        <v>0</v>
      </c>
      <c r="O1198" s="3">
        <v>0</v>
      </c>
      <c r="P1198" t="b">
        <f>ISBLANK(E1198)</f>
        <v>0</v>
      </c>
      <c r="Q1198" t="b">
        <f>ISERROR(J1198)</f>
        <v>0</v>
      </c>
      <c r="R1198" t="b">
        <f>ISERROR(K1198)</f>
        <v>0</v>
      </c>
      <c r="S1198" t="b">
        <f>ISERROR(G1198)</f>
        <v>0</v>
      </c>
      <c r="T1198" t="b">
        <f>ISERROR(I1198)</f>
        <v>0</v>
      </c>
      <c r="U1198" t="b">
        <f>OR(P1198:T1198)</f>
        <v>0</v>
      </c>
      <c r="W1198" s="3">
        <f>SUM(L1198:O1198)</f>
        <v>0</v>
      </c>
      <c r="Y1198" t="s">
        <v>1697</v>
      </c>
      <c r="Z1198" t="s">
        <v>1698</v>
      </c>
      <c r="AA1198" t="s">
        <v>1699</v>
      </c>
      <c r="AB1198" t="s">
        <v>1852</v>
      </c>
      <c r="AH1198">
        <f>FIND(" en ",C1198)</f>
        <v>5</v>
      </c>
      <c r="AI1198" t="str">
        <f>MID(C1198,AH1198+4,9999)</f>
        <v>calle Capiscol</v>
      </c>
      <c r="AJ1198" t="str">
        <f>AI1198&amp;" "&amp;D1198&amp;", Madrid, Spain"</f>
        <v>calle Capiscol , Madrid, Spain</v>
      </c>
    </row>
    <row r="1199" spans="1:36" x14ac:dyDescent="0.35">
      <c r="A1199" s="3">
        <v>155</v>
      </c>
      <c r="B1199" t="s">
        <v>133</v>
      </c>
      <c r="C1199" t="s">
        <v>184</v>
      </c>
      <c r="D1199" t="s">
        <v>40</v>
      </c>
      <c r="E1199" t="s">
        <v>139</v>
      </c>
      <c r="F1199" s="3">
        <v>1100</v>
      </c>
      <c r="G1199" s="3">
        <v>2</v>
      </c>
      <c r="H1199" s="3">
        <v>90</v>
      </c>
      <c r="I1199" s="2">
        <v>2</v>
      </c>
      <c r="J1199" s="3">
        <v>1</v>
      </c>
      <c r="K1199" s="3">
        <v>1</v>
      </c>
      <c r="L1199" s="3">
        <v>0</v>
      </c>
      <c r="M1199" s="3">
        <v>0</v>
      </c>
      <c r="N1199" s="3">
        <v>0</v>
      </c>
      <c r="O1199" s="3">
        <v>0</v>
      </c>
      <c r="P1199" t="b">
        <f>ISBLANK(E1199)</f>
        <v>0</v>
      </c>
      <c r="Q1199" t="b">
        <f>ISERROR(J1199)</f>
        <v>0</v>
      </c>
      <c r="R1199" t="b">
        <f>ISERROR(K1199)</f>
        <v>0</v>
      </c>
      <c r="S1199" t="b">
        <f>ISERROR(G1199)</f>
        <v>0</v>
      </c>
      <c r="T1199" t="b">
        <f>ISERROR(I1199)</f>
        <v>0</v>
      </c>
      <c r="U1199" t="b">
        <f>OR(P1199:T1199)</f>
        <v>0</v>
      </c>
      <c r="W1199" s="3">
        <f>SUM(L1199:O1199)</f>
        <v>0</v>
      </c>
      <c r="Y1199" t="s">
        <v>1697</v>
      </c>
      <c r="Z1199" t="s">
        <v>1698</v>
      </c>
      <c r="AA1199" t="s">
        <v>1699</v>
      </c>
      <c r="AB1199" t="s">
        <v>1860</v>
      </c>
      <c r="AC1199" t="s">
        <v>1700</v>
      </c>
      <c r="AD1199" t="s">
        <v>1861</v>
      </c>
      <c r="AH1199">
        <f>FIND(" en ",C1199)</f>
        <v>5</v>
      </c>
      <c r="AI1199" t="str">
        <f>MID(C1199,AH1199+4,9999)</f>
        <v>calle Hospital de Á“rbigo</v>
      </c>
      <c r="AJ1199" t="str">
        <f>AI1199&amp;" "&amp;D1199&amp;", Madrid, Spain"</f>
        <v>calle Hospital de Á“rbigo 1, Madrid, Spain</v>
      </c>
    </row>
    <row r="1200" spans="1:36" x14ac:dyDescent="0.35">
      <c r="A1200" s="3">
        <v>156</v>
      </c>
      <c r="B1200" t="s">
        <v>133</v>
      </c>
      <c r="C1200" t="s">
        <v>185</v>
      </c>
      <c r="D1200" t="s">
        <v>186</v>
      </c>
      <c r="E1200" t="s">
        <v>139</v>
      </c>
      <c r="F1200" s="3">
        <v>1350</v>
      </c>
      <c r="G1200" s="3">
        <v>2</v>
      </c>
      <c r="H1200" s="3">
        <v>75</v>
      </c>
      <c r="I1200" s="2">
        <v>7</v>
      </c>
      <c r="J1200" s="3">
        <v>1</v>
      </c>
      <c r="K1200" s="3">
        <v>1</v>
      </c>
      <c r="L1200" s="3">
        <v>0</v>
      </c>
      <c r="M1200" s="3">
        <v>0</v>
      </c>
      <c r="N1200" s="3">
        <v>0</v>
      </c>
      <c r="O1200" s="3">
        <v>0</v>
      </c>
      <c r="P1200" t="b">
        <f>ISBLANK(E1200)</f>
        <v>0</v>
      </c>
      <c r="Q1200" t="b">
        <f>ISERROR(J1200)</f>
        <v>0</v>
      </c>
      <c r="R1200" t="b">
        <f>ISERROR(K1200)</f>
        <v>0</v>
      </c>
      <c r="S1200" t="b">
        <f>ISERROR(G1200)</f>
        <v>0</v>
      </c>
      <c r="T1200" t="b">
        <f>ISERROR(I1200)</f>
        <v>0</v>
      </c>
      <c r="U1200" t="b">
        <f>OR(P1200:T1200)</f>
        <v>0</v>
      </c>
      <c r="W1200" s="3">
        <f>SUM(L1200:O1200)</f>
        <v>0</v>
      </c>
      <c r="Y1200" t="s">
        <v>1697</v>
      </c>
      <c r="Z1200" t="s">
        <v>1698</v>
      </c>
      <c r="AA1200" t="s">
        <v>1699</v>
      </c>
      <c r="AB1200" t="s">
        <v>1862</v>
      </c>
      <c r="AC1200" t="s">
        <v>1802</v>
      </c>
      <c r="AD1200" t="s">
        <v>1863</v>
      </c>
      <c r="AH1200">
        <f>FIND(" en ",C1200)</f>
        <v>5</v>
      </c>
      <c r="AI1200" t="str">
        <f>MID(C1200,AH1200+4,9999)</f>
        <v>calle Castiello De Jaca</v>
      </c>
      <c r="AJ1200" t="str">
        <f>AI1200&amp;" "&amp;D1200&amp;", Madrid, Spain"</f>
        <v>calle Castiello De Jaca 10, Madrid, Spain</v>
      </c>
    </row>
    <row r="1201" spans="1:36" x14ac:dyDescent="0.35">
      <c r="A1201" s="3">
        <v>159</v>
      </c>
      <c r="B1201" t="s">
        <v>133</v>
      </c>
      <c r="C1201" t="s">
        <v>187</v>
      </c>
      <c r="D1201" t="s">
        <v>188</v>
      </c>
      <c r="E1201" t="s">
        <v>139</v>
      </c>
      <c r="F1201" s="3">
        <v>1500</v>
      </c>
      <c r="G1201" s="3">
        <v>3</v>
      </c>
      <c r="H1201" s="3">
        <v>127</v>
      </c>
      <c r="I1201" s="2">
        <v>4</v>
      </c>
      <c r="J1201" s="3">
        <v>1</v>
      </c>
      <c r="K1201" s="3">
        <v>1</v>
      </c>
      <c r="L1201" s="3">
        <v>0</v>
      </c>
      <c r="M1201" s="3">
        <v>0</v>
      </c>
      <c r="N1201" s="3">
        <v>0</v>
      </c>
      <c r="O1201" s="3">
        <v>0</v>
      </c>
      <c r="P1201" t="b">
        <f>ISBLANK(E1201)</f>
        <v>0</v>
      </c>
      <c r="Q1201" t="b">
        <f>ISERROR(J1201)</f>
        <v>0</v>
      </c>
      <c r="R1201" t="b">
        <f>ISERROR(K1201)</f>
        <v>0</v>
      </c>
      <c r="S1201" t="b">
        <f>ISERROR(G1201)</f>
        <v>0</v>
      </c>
      <c r="T1201" t="b">
        <f>ISERROR(I1201)</f>
        <v>0</v>
      </c>
      <c r="U1201" t="b">
        <f>OR(P1201:T1201)</f>
        <v>0</v>
      </c>
      <c r="W1201" s="3">
        <f>SUM(L1201:O1201)</f>
        <v>0</v>
      </c>
      <c r="Y1201" t="s">
        <v>1697</v>
      </c>
      <c r="Z1201" t="s">
        <v>1698</v>
      </c>
      <c r="AA1201" t="s">
        <v>1699</v>
      </c>
      <c r="AB1201" t="s">
        <v>1864</v>
      </c>
      <c r="AC1201" t="s">
        <v>1708</v>
      </c>
      <c r="AD1201" t="s">
        <v>1849</v>
      </c>
      <c r="AH1201">
        <f>FIND(" en ",C1201)</f>
        <v>5</v>
      </c>
      <c r="AI1201" t="str">
        <f>MID(C1201,AH1201+4,9999)</f>
        <v>calle Boadilla del Camino</v>
      </c>
      <c r="AJ1201" t="str">
        <f>AI1201&amp;" "&amp;D1201&amp;", Madrid, Spain"</f>
        <v>calle Boadilla del Camino 3, Madrid, Spain</v>
      </c>
    </row>
    <row r="1202" spans="1:36" x14ac:dyDescent="0.35">
      <c r="A1202" s="3">
        <v>163</v>
      </c>
      <c r="B1202" t="s">
        <v>133</v>
      </c>
      <c r="C1202" t="s">
        <v>193</v>
      </c>
      <c r="D1202" t="s">
        <v>49</v>
      </c>
      <c r="E1202" t="s">
        <v>139</v>
      </c>
      <c r="F1202" s="3">
        <v>1350</v>
      </c>
      <c r="G1202" s="3">
        <v>3</v>
      </c>
      <c r="H1202" s="3">
        <v>110</v>
      </c>
      <c r="I1202" s="2">
        <v>2</v>
      </c>
      <c r="J1202" s="3">
        <v>1</v>
      </c>
      <c r="K1202" s="3">
        <v>1</v>
      </c>
      <c r="L1202" s="3">
        <v>0</v>
      </c>
      <c r="M1202" s="3">
        <v>0</v>
      </c>
      <c r="N1202" s="3">
        <v>0</v>
      </c>
      <c r="O1202" s="3">
        <v>0</v>
      </c>
      <c r="P1202" t="b">
        <f>ISBLANK(E1202)</f>
        <v>0</v>
      </c>
      <c r="Q1202" t="b">
        <f>ISERROR(J1202)</f>
        <v>0</v>
      </c>
      <c r="R1202" t="b">
        <f>ISERROR(K1202)</f>
        <v>0</v>
      </c>
      <c r="S1202" t="b">
        <f>ISERROR(G1202)</f>
        <v>0</v>
      </c>
      <c r="T1202" t="b">
        <f>ISERROR(I1202)</f>
        <v>0</v>
      </c>
      <c r="U1202" t="b">
        <f>OR(P1202:T1202)</f>
        <v>0</v>
      </c>
      <c r="W1202" s="3">
        <f>SUM(L1202:O1202)</f>
        <v>0</v>
      </c>
      <c r="Y1202" t="s">
        <v>1697</v>
      </c>
      <c r="Z1202" t="s">
        <v>1698</v>
      </c>
      <c r="AA1202" t="s">
        <v>1699</v>
      </c>
      <c r="AB1202" t="s">
        <v>1868</v>
      </c>
      <c r="AH1202">
        <f>FIND(" en ",C1202)</f>
        <v>5</v>
      </c>
      <c r="AI1202" t="str">
        <f>MID(C1202,AH1202+4,9999)</f>
        <v>calle Estella</v>
      </c>
      <c r="AJ1202" t="str">
        <f>AI1202&amp;" "&amp;D1202&amp;", Madrid, Spain"</f>
        <v>calle Estella 19, Madrid, Spain</v>
      </c>
    </row>
    <row r="1203" spans="1:36" x14ac:dyDescent="0.35">
      <c r="A1203" s="3">
        <v>166</v>
      </c>
      <c r="B1203" t="s">
        <v>133</v>
      </c>
      <c r="C1203" t="s">
        <v>194</v>
      </c>
      <c r="D1203" t="s">
        <v>77</v>
      </c>
      <c r="E1203" t="s">
        <v>139</v>
      </c>
      <c r="F1203" s="3">
        <v>1250</v>
      </c>
      <c r="G1203" s="3">
        <v>2</v>
      </c>
      <c r="H1203" s="3">
        <v>110</v>
      </c>
      <c r="I1203" s="2">
        <v>6</v>
      </c>
      <c r="J1203" s="3">
        <v>1</v>
      </c>
      <c r="K1203" s="3">
        <v>1</v>
      </c>
      <c r="L1203" s="3">
        <v>0</v>
      </c>
      <c r="M1203" s="3">
        <v>0</v>
      </c>
      <c r="N1203" s="3">
        <v>0</v>
      </c>
      <c r="O1203" s="3">
        <v>0</v>
      </c>
      <c r="P1203" t="b">
        <f>ISBLANK(E1203)</f>
        <v>0</v>
      </c>
      <c r="Q1203" t="b">
        <f>ISERROR(J1203)</f>
        <v>0</v>
      </c>
      <c r="R1203" t="b">
        <f>ISERROR(K1203)</f>
        <v>0</v>
      </c>
      <c r="S1203" t="b">
        <f>ISERROR(G1203)</f>
        <v>0</v>
      </c>
      <c r="T1203" t="b">
        <f>ISERROR(I1203)</f>
        <v>0</v>
      </c>
      <c r="U1203" t="b">
        <f>OR(P1203:T1203)</f>
        <v>0</v>
      </c>
      <c r="W1203" s="3">
        <f>SUM(L1203:O1203)</f>
        <v>0</v>
      </c>
      <c r="Y1203" t="s">
        <v>1697</v>
      </c>
      <c r="Z1203" t="s">
        <v>1698</v>
      </c>
      <c r="AA1203" t="s">
        <v>1699</v>
      </c>
      <c r="AB1203" t="s">
        <v>1869</v>
      </c>
      <c r="AC1203" t="s">
        <v>1700</v>
      </c>
      <c r="AD1203" t="s">
        <v>1729</v>
      </c>
      <c r="AE1203" t="s">
        <v>1870</v>
      </c>
      <c r="AH1203">
        <f>FIND(" en ",C1203)</f>
        <v>5</v>
      </c>
      <c r="AI1203" t="str">
        <f>MID(C1203,AH1203+4,9999)</f>
        <v>calle Puente de la Reina</v>
      </c>
      <c r="AJ1203" t="str">
        <f>AI1203&amp;" "&amp;D1203&amp;", Madrid, Spain"</f>
        <v>calle Puente de la Reina 20, Madrid, Spain</v>
      </c>
    </row>
    <row r="1204" spans="1:36" x14ac:dyDescent="0.35">
      <c r="A1204" s="3">
        <v>169</v>
      </c>
      <c r="B1204" t="s">
        <v>133</v>
      </c>
      <c r="C1204" t="s">
        <v>196</v>
      </c>
      <c r="D1204" t="s">
        <v>49</v>
      </c>
      <c r="E1204" t="s">
        <v>139</v>
      </c>
      <c r="F1204" s="3">
        <v>1500</v>
      </c>
      <c r="G1204" s="3">
        <v>3</v>
      </c>
      <c r="H1204" s="3">
        <v>136</v>
      </c>
      <c r="I1204" s="2">
        <v>3</v>
      </c>
      <c r="J1204" s="3">
        <v>1</v>
      </c>
      <c r="K1204" s="3">
        <v>1</v>
      </c>
      <c r="L1204" s="3">
        <v>0</v>
      </c>
      <c r="M1204" s="3">
        <v>0</v>
      </c>
      <c r="N1204" s="3">
        <v>0</v>
      </c>
      <c r="O1204" s="3">
        <v>0</v>
      </c>
      <c r="P1204" t="b">
        <f>ISBLANK(E1204)</f>
        <v>0</v>
      </c>
      <c r="Q1204" t="b">
        <f>ISERROR(J1204)</f>
        <v>0</v>
      </c>
      <c r="R1204" t="b">
        <f>ISERROR(K1204)</f>
        <v>0</v>
      </c>
      <c r="S1204" t="b">
        <f>ISERROR(G1204)</f>
        <v>0</v>
      </c>
      <c r="T1204" t="b">
        <f>ISERROR(I1204)</f>
        <v>0</v>
      </c>
      <c r="U1204" t="b">
        <f>OR(P1204:T1204)</f>
        <v>0</v>
      </c>
      <c r="W1204" s="3">
        <f>SUM(L1204:O1204)</f>
        <v>0</v>
      </c>
      <c r="Y1204" t="s">
        <v>1697</v>
      </c>
      <c r="Z1204" t="s">
        <v>1698</v>
      </c>
      <c r="AA1204" t="s">
        <v>1871</v>
      </c>
      <c r="AH1204">
        <f>FIND(" en ",C1204)</f>
        <v>5</v>
      </c>
      <c r="AI1204" t="str">
        <f>MID(C1204,AH1204+4,9999)</f>
        <v>Cebreiro</v>
      </c>
      <c r="AJ1204" t="str">
        <f>AI1204&amp;" "&amp;D1204&amp;", Madrid, Spain"</f>
        <v>Cebreiro 19, Madrid, Spain</v>
      </c>
    </row>
    <row r="1205" spans="1:36" x14ac:dyDescent="0.35">
      <c r="A1205" s="3">
        <v>170</v>
      </c>
      <c r="B1205" t="s">
        <v>133</v>
      </c>
      <c r="C1205" t="s">
        <v>197</v>
      </c>
      <c r="E1205" t="s">
        <v>139</v>
      </c>
      <c r="F1205" s="3">
        <v>2590</v>
      </c>
      <c r="G1205" s="3">
        <v>5</v>
      </c>
      <c r="H1205" s="3">
        <v>174</v>
      </c>
      <c r="I1205" s="2">
        <v>4</v>
      </c>
      <c r="J1205" s="3">
        <v>1</v>
      </c>
      <c r="K1205" s="3">
        <v>1</v>
      </c>
      <c r="L1205" s="3">
        <v>1</v>
      </c>
      <c r="M1205" s="3">
        <v>0</v>
      </c>
      <c r="N1205" s="3">
        <v>0</v>
      </c>
      <c r="O1205" s="3">
        <v>0</v>
      </c>
      <c r="P1205" t="b">
        <f>ISBLANK(E1205)</f>
        <v>0</v>
      </c>
      <c r="Q1205" t="b">
        <f>ISERROR(J1205)</f>
        <v>0</v>
      </c>
      <c r="R1205" t="b">
        <f>ISERROR(K1205)</f>
        <v>0</v>
      </c>
      <c r="S1205" t="b">
        <f>ISERROR(G1205)</f>
        <v>0</v>
      </c>
      <c r="T1205" t="b">
        <f>ISERROR(I1205)</f>
        <v>0</v>
      </c>
      <c r="U1205" t="b">
        <f>OR(P1205:T1205)</f>
        <v>0</v>
      </c>
      <c r="W1205" s="3">
        <f>SUM(L1205:O1205)</f>
        <v>1</v>
      </c>
      <c r="Y1205" t="s">
        <v>1710</v>
      </c>
      <c r="Z1205" t="s">
        <v>1698</v>
      </c>
      <c r="AA1205" t="s">
        <v>1699</v>
      </c>
      <c r="AB1205" t="s">
        <v>1840</v>
      </c>
      <c r="AH1205">
        <f>FIND(" en ",C1205)</f>
        <v>6</v>
      </c>
      <c r="AI1205" t="str">
        <f>MID(C1205,AH1205+4,9999)</f>
        <v>calle Portomarín</v>
      </c>
      <c r="AJ1205" t="str">
        <f>AI1205&amp;" "&amp;D1205&amp;", Madrid, Spain"</f>
        <v>calle Portomarín , Madrid, Spain</v>
      </c>
    </row>
    <row r="1206" spans="1:36" x14ac:dyDescent="0.35">
      <c r="A1206" s="3">
        <v>174</v>
      </c>
      <c r="B1206" t="s">
        <v>133</v>
      </c>
      <c r="C1206" t="s">
        <v>202</v>
      </c>
      <c r="D1206" t="s">
        <v>102</v>
      </c>
      <c r="E1206" t="s">
        <v>139</v>
      </c>
      <c r="F1206" s="3">
        <v>1200</v>
      </c>
      <c r="G1206" s="3">
        <v>2</v>
      </c>
      <c r="H1206" s="3">
        <v>80</v>
      </c>
      <c r="I1206" s="2">
        <v>0</v>
      </c>
      <c r="J1206" s="3">
        <v>1</v>
      </c>
      <c r="K1206" s="3">
        <v>1</v>
      </c>
      <c r="L1206" s="3">
        <v>0</v>
      </c>
      <c r="M1206" s="3">
        <v>0</v>
      </c>
      <c r="N1206" s="3">
        <v>0</v>
      </c>
      <c r="O1206" s="3">
        <v>0</v>
      </c>
      <c r="P1206" t="b">
        <f>ISBLANK(E1206)</f>
        <v>0</v>
      </c>
      <c r="Q1206" t="b">
        <f>ISERROR(J1206)</f>
        <v>0</v>
      </c>
      <c r="R1206" t="b">
        <f>ISERROR(K1206)</f>
        <v>0</v>
      </c>
      <c r="S1206" t="b">
        <f>ISERROR(G1206)</f>
        <v>0</v>
      </c>
      <c r="T1206" t="b">
        <f>ISERROR(I1206)</f>
        <v>0</v>
      </c>
      <c r="U1206" t="b">
        <f>OR(P1206:T1206)</f>
        <v>0</v>
      </c>
      <c r="W1206" s="3">
        <f>SUM(L1206:O1206)</f>
        <v>0</v>
      </c>
      <c r="Y1206" t="s">
        <v>1697</v>
      </c>
      <c r="Z1206" t="s">
        <v>1698</v>
      </c>
      <c r="AA1206" t="s">
        <v>1699</v>
      </c>
      <c r="AB1206" t="s">
        <v>1876</v>
      </c>
      <c r="AC1206" t="s">
        <v>1802</v>
      </c>
      <c r="AD1206" t="s">
        <v>1877</v>
      </c>
      <c r="AH1206">
        <f>FIND(" en ",C1206)</f>
        <v>5</v>
      </c>
      <c r="AI1206" t="str">
        <f>MID(C1206,AH1206+4,9999)</f>
        <v>calle Castillo De Candanchú</v>
      </c>
      <c r="AJ1206" t="str">
        <f>AI1206&amp;" "&amp;D1206&amp;", Madrid, Spain"</f>
        <v>calle Castillo De Candanchú 6, Madrid, Spain</v>
      </c>
    </row>
    <row r="1207" spans="1:36" x14ac:dyDescent="0.35">
      <c r="A1207" s="3">
        <v>177</v>
      </c>
      <c r="B1207" t="s">
        <v>133</v>
      </c>
      <c r="C1207" t="s">
        <v>204</v>
      </c>
      <c r="D1207" t="s">
        <v>205</v>
      </c>
      <c r="E1207" t="s">
        <v>139</v>
      </c>
      <c r="F1207" s="3">
        <v>1100</v>
      </c>
      <c r="G1207" s="3">
        <v>3</v>
      </c>
      <c r="H1207" s="3">
        <v>90</v>
      </c>
      <c r="I1207" s="2">
        <v>3</v>
      </c>
      <c r="J1207" s="3">
        <v>1</v>
      </c>
      <c r="K1207" s="3">
        <v>1</v>
      </c>
      <c r="L1207" s="3">
        <v>0</v>
      </c>
      <c r="M1207" s="3">
        <v>0</v>
      </c>
      <c r="N1207" s="3">
        <v>0</v>
      </c>
      <c r="O1207" s="3">
        <v>0</v>
      </c>
      <c r="P1207" t="b">
        <f>ISBLANK(E1207)</f>
        <v>0</v>
      </c>
      <c r="Q1207" t="b">
        <f>ISERROR(J1207)</f>
        <v>0</v>
      </c>
      <c r="R1207" t="b">
        <f>ISERROR(K1207)</f>
        <v>0</v>
      </c>
      <c r="S1207" t="b">
        <f>ISERROR(G1207)</f>
        <v>0</v>
      </c>
      <c r="T1207" t="b">
        <f>ISERROR(I1207)</f>
        <v>0</v>
      </c>
      <c r="U1207" t="b">
        <f>OR(P1207:T1207)</f>
        <v>0</v>
      </c>
      <c r="W1207" s="3">
        <f>SUM(L1207:O1207)</f>
        <v>0</v>
      </c>
      <c r="Y1207" t="s">
        <v>1697</v>
      </c>
      <c r="Z1207" t="s">
        <v>1698</v>
      </c>
      <c r="AA1207" t="s">
        <v>1844</v>
      </c>
      <c r="AB1207" t="s">
        <v>1700</v>
      </c>
      <c r="AC1207" t="s">
        <v>1853</v>
      </c>
      <c r="AH1207">
        <f>FIND(" en ",C1207)</f>
        <v>5</v>
      </c>
      <c r="AI1207" t="str">
        <f>MID(C1207,AH1207+4,9999)</f>
        <v>camino de Santiago</v>
      </c>
      <c r="AJ1207" t="str">
        <f>AI1207&amp;" "&amp;D1207&amp;", Madrid, Spain"</f>
        <v>camino de Santiago 33, Madrid, Spain</v>
      </c>
    </row>
    <row r="1208" spans="1:36" x14ac:dyDescent="0.35">
      <c r="A1208" s="3">
        <v>179</v>
      </c>
      <c r="B1208" t="s">
        <v>133</v>
      </c>
      <c r="C1208" t="s">
        <v>207</v>
      </c>
      <c r="D1208" t="s">
        <v>95</v>
      </c>
      <c r="E1208" t="s">
        <v>139</v>
      </c>
      <c r="F1208" s="3">
        <v>1200</v>
      </c>
      <c r="G1208" s="3">
        <v>2</v>
      </c>
      <c r="H1208" s="3">
        <v>90</v>
      </c>
      <c r="I1208" s="2">
        <v>3</v>
      </c>
      <c r="J1208" s="3">
        <v>1</v>
      </c>
      <c r="K1208" s="3">
        <v>1</v>
      </c>
      <c r="L1208" s="3">
        <v>0</v>
      </c>
      <c r="M1208" s="3">
        <v>0</v>
      </c>
      <c r="N1208" s="3">
        <v>0</v>
      </c>
      <c r="O1208" s="3">
        <v>0</v>
      </c>
      <c r="P1208" t="b">
        <f>ISBLANK(E1208)</f>
        <v>0</v>
      </c>
      <c r="Q1208" t="b">
        <f>ISERROR(J1208)</f>
        <v>0</v>
      </c>
      <c r="R1208" t="b">
        <f>ISERROR(K1208)</f>
        <v>0</v>
      </c>
      <c r="S1208" t="b">
        <f>ISERROR(G1208)</f>
        <v>0</v>
      </c>
      <c r="T1208" t="b">
        <f>ISERROR(I1208)</f>
        <v>0</v>
      </c>
      <c r="U1208" t="b">
        <f>OR(P1208:T1208)</f>
        <v>0</v>
      </c>
      <c r="W1208" s="3">
        <f>SUM(L1208:O1208)</f>
        <v>0</v>
      </c>
      <c r="Y1208" t="s">
        <v>1697</v>
      </c>
      <c r="Z1208" t="s">
        <v>1698</v>
      </c>
      <c r="AA1208" t="s">
        <v>1699</v>
      </c>
      <c r="AB1208" t="s">
        <v>1700</v>
      </c>
      <c r="AC1208" t="s">
        <v>1862</v>
      </c>
      <c r="AD1208" t="s">
        <v>1700</v>
      </c>
      <c r="AE1208" t="s">
        <v>1863</v>
      </c>
      <c r="AH1208">
        <f>FIND(" en ",C1208)</f>
        <v>5</v>
      </c>
      <c r="AI1208" t="str">
        <f>MID(C1208,AH1208+4,9999)</f>
        <v>calle de Castiello de Jaca</v>
      </c>
      <c r="AJ1208" t="str">
        <f>AI1208&amp;" "&amp;D1208&amp;", Madrid, Spain"</f>
        <v>calle de Castiello de Jaca 11, Madrid, Spain</v>
      </c>
    </row>
    <row r="1209" spans="1:36" x14ac:dyDescent="0.35">
      <c r="A1209" s="3">
        <v>184</v>
      </c>
      <c r="B1209" t="s">
        <v>133</v>
      </c>
      <c r="C1209" t="s">
        <v>212</v>
      </c>
      <c r="E1209" t="s">
        <v>139</v>
      </c>
      <c r="F1209" s="3">
        <v>1200</v>
      </c>
      <c r="G1209" s="3">
        <v>2</v>
      </c>
      <c r="H1209" s="3">
        <v>85</v>
      </c>
      <c r="I1209" s="2">
        <v>1</v>
      </c>
      <c r="J1209" s="3">
        <v>1</v>
      </c>
      <c r="K1209" s="3">
        <v>1</v>
      </c>
      <c r="L1209" s="3">
        <v>0</v>
      </c>
      <c r="M1209" s="3">
        <v>0</v>
      </c>
      <c r="N1209" s="3">
        <v>0</v>
      </c>
      <c r="O1209" s="3">
        <v>0</v>
      </c>
      <c r="P1209" t="b">
        <f>ISBLANK(E1209)</f>
        <v>0</v>
      </c>
      <c r="Q1209" t="b">
        <f>ISERROR(J1209)</f>
        <v>0</v>
      </c>
      <c r="R1209" t="b">
        <f>ISERROR(K1209)</f>
        <v>0</v>
      </c>
      <c r="S1209" t="b">
        <f>ISERROR(G1209)</f>
        <v>0</v>
      </c>
      <c r="T1209" t="b">
        <f>ISERROR(I1209)</f>
        <v>0</v>
      </c>
      <c r="U1209" t="b">
        <f>OR(P1209:T1209)</f>
        <v>0</v>
      </c>
      <c r="W1209" s="3">
        <f>SUM(L1209:O1209)</f>
        <v>0</v>
      </c>
      <c r="Y1209" t="s">
        <v>1697</v>
      </c>
      <c r="Z1209" t="s">
        <v>1698</v>
      </c>
      <c r="AA1209" t="s">
        <v>1699</v>
      </c>
      <c r="AB1209" t="s">
        <v>1708</v>
      </c>
      <c r="AC1209" t="s">
        <v>1876</v>
      </c>
      <c r="AD1209" t="s">
        <v>1700</v>
      </c>
      <c r="AE1209" t="s">
        <v>1877</v>
      </c>
      <c r="AH1209">
        <f>FIND(" en ",C1209)</f>
        <v>5</v>
      </c>
      <c r="AI1209" t="str">
        <f>MID(C1209,AH1209+4,9999)</f>
        <v>calle del Castillo de Candanchú</v>
      </c>
      <c r="AJ1209" t="str">
        <f>AI1209&amp;" "&amp;D1209&amp;", Madrid, Spain"</f>
        <v>calle del Castillo de Candanchú , Madrid, Spain</v>
      </c>
    </row>
    <row r="1210" spans="1:36" x14ac:dyDescent="0.35">
      <c r="A1210" s="3">
        <v>190</v>
      </c>
      <c r="B1210" t="s">
        <v>133</v>
      </c>
      <c r="C1210" t="s">
        <v>219</v>
      </c>
      <c r="D1210" t="s">
        <v>77</v>
      </c>
      <c r="E1210" t="s">
        <v>139</v>
      </c>
      <c r="F1210" s="3">
        <v>945</v>
      </c>
      <c r="G1210" s="3">
        <v>1</v>
      </c>
      <c r="H1210" s="3">
        <v>90</v>
      </c>
      <c r="I1210" s="2">
        <v>0</v>
      </c>
      <c r="J1210" s="3">
        <v>1</v>
      </c>
      <c r="K1210" s="3">
        <v>1</v>
      </c>
      <c r="L1210" s="3">
        <v>0</v>
      </c>
      <c r="M1210" s="3">
        <v>0</v>
      </c>
      <c r="N1210" s="3">
        <v>0</v>
      </c>
      <c r="O1210" s="3">
        <v>0</v>
      </c>
      <c r="P1210" t="b">
        <f>ISBLANK(E1210)</f>
        <v>0</v>
      </c>
      <c r="Q1210" t="b">
        <f>ISERROR(J1210)</f>
        <v>0</v>
      </c>
      <c r="R1210" t="b">
        <f>ISERROR(K1210)</f>
        <v>0</v>
      </c>
      <c r="S1210" t="b">
        <f>ISERROR(G1210)</f>
        <v>0</v>
      </c>
      <c r="T1210" t="b">
        <f>ISERROR(I1210)</f>
        <v>0</v>
      </c>
      <c r="U1210" t="b">
        <f>OR(P1210:T1210)</f>
        <v>0</v>
      </c>
      <c r="W1210" s="3">
        <f>SUM(L1210:O1210)</f>
        <v>0</v>
      </c>
      <c r="Y1210" t="s">
        <v>1697</v>
      </c>
      <c r="Z1210" t="s">
        <v>1698</v>
      </c>
      <c r="AA1210" t="s">
        <v>1885</v>
      </c>
      <c r="AB1210" t="s">
        <v>1886</v>
      </c>
      <c r="AC1210" t="s">
        <v>1700</v>
      </c>
      <c r="AD1210" t="s">
        <v>1887</v>
      </c>
      <c r="AH1210">
        <f>FIND(" en ",C1210)</f>
        <v>5</v>
      </c>
      <c r="AI1210" t="str">
        <f>MID(C1210,AH1210+4,9999)</f>
        <v>san juan de ortega</v>
      </c>
      <c r="AJ1210" t="str">
        <f>AI1210&amp;" "&amp;D1210&amp;", Madrid, Spain"</f>
        <v>san juan de ortega 20, Madrid, Spain</v>
      </c>
    </row>
    <row r="1211" spans="1:36" x14ac:dyDescent="0.35">
      <c r="A1211" s="3">
        <v>191</v>
      </c>
      <c r="B1211" t="s">
        <v>133</v>
      </c>
      <c r="C1211" t="s">
        <v>220</v>
      </c>
      <c r="D1211" t="s">
        <v>77</v>
      </c>
      <c r="E1211" t="s">
        <v>139</v>
      </c>
      <c r="F1211" s="3">
        <v>1100</v>
      </c>
      <c r="G1211" s="3">
        <v>2</v>
      </c>
      <c r="H1211" s="3">
        <v>101</v>
      </c>
      <c r="I1211" s="2">
        <v>2</v>
      </c>
      <c r="J1211" s="3">
        <v>1</v>
      </c>
      <c r="K1211" s="3">
        <v>1</v>
      </c>
      <c r="L1211" s="3">
        <v>0</v>
      </c>
      <c r="M1211" s="3">
        <v>0</v>
      </c>
      <c r="N1211" s="3">
        <v>0</v>
      </c>
      <c r="O1211" s="3">
        <v>0</v>
      </c>
      <c r="P1211" t="b">
        <f>ISBLANK(E1211)</f>
        <v>0</v>
      </c>
      <c r="Q1211" t="b">
        <f>ISERROR(J1211)</f>
        <v>0</v>
      </c>
      <c r="R1211" t="b">
        <f>ISERROR(K1211)</f>
        <v>0</v>
      </c>
      <c r="S1211" t="b">
        <f>ISERROR(G1211)</f>
        <v>0</v>
      </c>
      <c r="T1211" t="b">
        <f>ISERROR(I1211)</f>
        <v>0</v>
      </c>
      <c r="U1211" t="b">
        <f>OR(P1211:T1211)</f>
        <v>0</v>
      </c>
      <c r="W1211" s="3">
        <f>SUM(L1211:O1211)</f>
        <v>0</v>
      </c>
      <c r="Y1211" t="s">
        <v>1697</v>
      </c>
      <c r="Z1211" t="s">
        <v>1698</v>
      </c>
      <c r="AA1211" t="s">
        <v>1699</v>
      </c>
      <c r="AB1211" t="s">
        <v>1758</v>
      </c>
      <c r="AC1211" t="s">
        <v>1759</v>
      </c>
      <c r="AD1211" t="s">
        <v>1700</v>
      </c>
      <c r="AE1211" t="s">
        <v>1888</v>
      </c>
      <c r="AH1211">
        <f>FIND(" en ",C1211)</f>
        <v>5</v>
      </c>
      <c r="AI1211" t="str">
        <f>MID(C1211,AH1211+4,9999)</f>
        <v>calle San Juan de Ortega</v>
      </c>
      <c r="AJ1211" t="str">
        <f>AI1211&amp;" "&amp;D1211&amp;", Madrid, Spain"</f>
        <v>calle San Juan de Ortega 20, Madrid, Spain</v>
      </c>
    </row>
    <row r="1212" spans="1:36" x14ac:dyDescent="0.35">
      <c r="A1212" s="3">
        <v>192</v>
      </c>
      <c r="B1212" t="s">
        <v>133</v>
      </c>
      <c r="C1212" t="s">
        <v>221</v>
      </c>
      <c r="D1212" t="s">
        <v>21</v>
      </c>
      <c r="E1212" t="s">
        <v>139</v>
      </c>
      <c r="F1212" s="3">
        <v>1150</v>
      </c>
      <c r="G1212" s="3">
        <v>2</v>
      </c>
      <c r="H1212" s="3">
        <v>90</v>
      </c>
      <c r="I1212" s="2">
        <v>4</v>
      </c>
      <c r="J1212" s="3">
        <v>1</v>
      </c>
      <c r="K1212" s="3">
        <v>1</v>
      </c>
      <c r="L1212" s="3">
        <v>1</v>
      </c>
      <c r="M1212" s="3">
        <v>0</v>
      </c>
      <c r="N1212" s="3">
        <v>0</v>
      </c>
      <c r="O1212" s="3">
        <v>0</v>
      </c>
      <c r="P1212" t="b">
        <f>ISBLANK(E1212)</f>
        <v>0</v>
      </c>
      <c r="Q1212" t="b">
        <f>ISERROR(J1212)</f>
        <v>0</v>
      </c>
      <c r="R1212" t="b">
        <f>ISERROR(K1212)</f>
        <v>0</v>
      </c>
      <c r="S1212" t="b">
        <f>ISERROR(G1212)</f>
        <v>0</v>
      </c>
      <c r="T1212" t="b">
        <f>ISERROR(I1212)</f>
        <v>0</v>
      </c>
      <c r="U1212" t="b">
        <f>OR(P1212:T1212)</f>
        <v>0</v>
      </c>
      <c r="W1212" s="3">
        <f>SUM(L1212:O1212)</f>
        <v>1</v>
      </c>
      <c r="Y1212" t="s">
        <v>1710</v>
      </c>
      <c r="Z1212" t="s">
        <v>1698</v>
      </c>
      <c r="AA1212" t="s">
        <v>1699</v>
      </c>
      <c r="AB1212" t="s">
        <v>1889</v>
      </c>
      <c r="AC1212" t="s">
        <v>1700</v>
      </c>
      <c r="AD1212" t="s">
        <v>1890</v>
      </c>
      <c r="AH1212">
        <f>FIND(" en ",C1212)</f>
        <v>6</v>
      </c>
      <c r="AI1212" t="str">
        <f>MID(C1212,AH1212+4,9999)</f>
        <v>calle Vilar de Donas</v>
      </c>
      <c r="AJ1212" t="str">
        <f>AI1212&amp;" "&amp;D1212&amp;", Madrid, Spain"</f>
        <v>calle Vilar de Donas 4, Madrid, Spain</v>
      </c>
    </row>
    <row r="1213" spans="1:36" x14ac:dyDescent="0.35">
      <c r="A1213" s="3">
        <v>193</v>
      </c>
      <c r="B1213" t="s">
        <v>133</v>
      </c>
      <c r="C1213" t="s">
        <v>222</v>
      </c>
      <c r="D1213" t="s">
        <v>223</v>
      </c>
      <c r="E1213" t="s">
        <v>139</v>
      </c>
      <c r="F1213" s="3">
        <v>1250</v>
      </c>
      <c r="G1213" s="3">
        <v>3</v>
      </c>
      <c r="H1213" s="3">
        <v>110</v>
      </c>
      <c r="I1213" s="2">
        <v>3</v>
      </c>
      <c r="J1213" s="3">
        <v>1</v>
      </c>
      <c r="K1213" s="3">
        <v>1</v>
      </c>
      <c r="L1213" s="3">
        <v>0</v>
      </c>
      <c r="M1213" s="3">
        <v>0</v>
      </c>
      <c r="N1213" s="3">
        <v>0</v>
      </c>
      <c r="O1213" s="3">
        <v>0</v>
      </c>
      <c r="P1213" t="b">
        <f>ISBLANK(E1213)</f>
        <v>0</v>
      </c>
      <c r="Q1213" t="b">
        <f>ISERROR(J1213)</f>
        <v>0</v>
      </c>
      <c r="R1213" t="b">
        <f>ISERROR(K1213)</f>
        <v>0</v>
      </c>
      <c r="S1213" t="b">
        <f>ISERROR(G1213)</f>
        <v>0</v>
      </c>
      <c r="T1213" t="b">
        <f>ISERROR(I1213)</f>
        <v>0</v>
      </c>
      <c r="U1213" t="b">
        <f>OR(P1213:T1213)</f>
        <v>0</v>
      </c>
      <c r="W1213" s="3">
        <f>SUM(L1213:O1213)</f>
        <v>0</v>
      </c>
      <c r="Y1213" t="s">
        <v>1697</v>
      </c>
      <c r="Z1213" t="s">
        <v>1698</v>
      </c>
      <c r="AA1213" t="s">
        <v>1699</v>
      </c>
      <c r="AB1213" t="s">
        <v>1826</v>
      </c>
      <c r="AH1213">
        <f>FIND(" en ",C1213)</f>
        <v>5</v>
      </c>
      <c r="AI1213" t="str">
        <f>MID(C1213,AH1213+4,9999)</f>
        <v>calle Obanos</v>
      </c>
      <c r="AJ1213" t="str">
        <f>AI1213&amp;" "&amp;D1213&amp;", Madrid, Spain"</f>
        <v>calle Obanos 16, Madrid, Spain</v>
      </c>
    </row>
    <row r="1214" spans="1:36" x14ac:dyDescent="0.35">
      <c r="A1214" s="3">
        <v>198</v>
      </c>
      <c r="B1214" t="s">
        <v>133</v>
      </c>
      <c r="C1214" t="s">
        <v>225</v>
      </c>
      <c r="E1214" t="s">
        <v>139</v>
      </c>
      <c r="F1214" s="3">
        <v>1200</v>
      </c>
      <c r="G1214" s="3">
        <v>2</v>
      </c>
      <c r="H1214" s="3">
        <v>85</v>
      </c>
      <c r="I1214" s="2">
        <v>2</v>
      </c>
      <c r="J1214" s="3">
        <v>1</v>
      </c>
      <c r="K1214" s="3">
        <v>1</v>
      </c>
      <c r="L1214" s="3">
        <v>0</v>
      </c>
      <c r="M1214" s="3">
        <v>0</v>
      </c>
      <c r="N1214" s="3">
        <v>0</v>
      </c>
      <c r="O1214" s="3">
        <v>0</v>
      </c>
      <c r="P1214" t="b">
        <f>ISBLANK(E1214)</f>
        <v>0</v>
      </c>
      <c r="Q1214" t="b">
        <f>ISERROR(J1214)</f>
        <v>0</v>
      </c>
      <c r="R1214" t="b">
        <f>ISERROR(K1214)</f>
        <v>0</v>
      </c>
      <c r="S1214" t="b">
        <f>ISERROR(G1214)</f>
        <v>0</v>
      </c>
      <c r="T1214" t="b">
        <f>ISERROR(I1214)</f>
        <v>0</v>
      </c>
      <c r="U1214" t="b">
        <f>OR(P1214:T1214)</f>
        <v>0</v>
      </c>
      <c r="W1214" s="3">
        <f>SUM(L1214:O1214)</f>
        <v>0</v>
      </c>
      <c r="Y1214" t="s">
        <v>1697</v>
      </c>
      <c r="Z1214" t="s">
        <v>1698</v>
      </c>
      <c r="AA1214" t="s">
        <v>1762</v>
      </c>
      <c r="AB1214" t="s">
        <v>1708</v>
      </c>
      <c r="AC1214" t="s">
        <v>1849</v>
      </c>
      <c r="AD1214" t="s">
        <v>1700</v>
      </c>
      <c r="AE1214" t="s">
        <v>1853</v>
      </c>
      <c r="AH1214">
        <f>FIND(" en ",C1214)</f>
        <v>5</v>
      </c>
      <c r="AI1214" t="str">
        <f>MID(C1214,AH1214+4,9999)</f>
        <v>avenida del Camino de Santiago</v>
      </c>
      <c r="AJ1214" t="str">
        <f>AI1214&amp;" "&amp;D1214&amp;", Madrid, Spain"</f>
        <v>avenida del Camino de Santiago , Madrid, Spain</v>
      </c>
    </row>
    <row r="1215" spans="1:36" x14ac:dyDescent="0.35">
      <c r="A1215" s="3">
        <v>200</v>
      </c>
      <c r="B1215" t="s">
        <v>133</v>
      </c>
      <c r="C1215" t="s">
        <v>138</v>
      </c>
      <c r="E1215" t="s">
        <v>139</v>
      </c>
      <c r="F1215" s="3">
        <v>1500</v>
      </c>
      <c r="G1215" s="3">
        <v>4</v>
      </c>
      <c r="H1215" s="3">
        <v>130</v>
      </c>
      <c r="I1215" s="2">
        <v>2</v>
      </c>
      <c r="J1215" s="3">
        <v>1</v>
      </c>
      <c r="K1215" s="3">
        <v>1</v>
      </c>
      <c r="L1215" s="3">
        <v>0</v>
      </c>
      <c r="M1215" s="3">
        <v>0</v>
      </c>
      <c r="N1215" s="3">
        <v>0</v>
      </c>
      <c r="O1215" s="3">
        <v>0</v>
      </c>
      <c r="P1215" t="b">
        <f>ISBLANK(E1215)</f>
        <v>0</v>
      </c>
      <c r="Q1215" t="b">
        <f>ISERROR(J1215)</f>
        <v>0</v>
      </c>
      <c r="R1215" t="b">
        <f>ISERROR(K1215)</f>
        <v>0</v>
      </c>
      <c r="S1215" t="b">
        <f>ISERROR(G1215)</f>
        <v>0</v>
      </c>
      <c r="T1215" t="b">
        <f>ISERROR(I1215)</f>
        <v>0</v>
      </c>
      <c r="U1215" t="b">
        <f>OR(P1215:T1215)</f>
        <v>0</v>
      </c>
      <c r="W1215" s="3">
        <f>SUM(L1215:O1215)</f>
        <v>0</v>
      </c>
      <c r="Y1215" t="s">
        <v>1697</v>
      </c>
      <c r="Z1215" t="s">
        <v>1698</v>
      </c>
      <c r="AA1215" t="s">
        <v>1809</v>
      </c>
      <c r="AB1215" t="s">
        <v>1810</v>
      </c>
      <c r="AH1215">
        <f>FIND(" en ",C1215)</f>
        <v>5</v>
      </c>
      <c r="AI1215" t="str">
        <f>MID(C1215,AH1215+4,9999)</f>
        <v>Las Tablas</v>
      </c>
      <c r="AJ1215" t="str">
        <f>AI1215&amp;" "&amp;D1215&amp;", Madrid, Spain"</f>
        <v>Las Tablas , Madrid, Spain</v>
      </c>
    </row>
    <row r="1216" spans="1:36" x14ac:dyDescent="0.35">
      <c r="A1216" s="3">
        <v>203</v>
      </c>
      <c r="B1216" t="s">
        <v>133</v>
      </c>
      <c r="C1216" t="s">
        <v>225</v>
      </c>
      <c r="E1216" t="s">
        <v>139</v>
      </c>
      <c r="F1216" s="3">
        <v>1100</v>
      </c>
      <c r="G1216" s="3">
        <v>2</v>
      </c>
      <c r="H1216" s="3">
        <v>90</v>
      </c>
      <c r="I1216" s="2">
        <v>2</v>
      </c>
      <c r="J1216" s="3">
        <v>1</v>
      </c>
      <c r="K1216" s="3">
        <v>1</v>
      </c>
      <c r="L1216" s="3">
        <v>0</v>
      </c>
      <c r="M1216" s="3">
        <v>0</v>
      </c>
      <c r="N1216" s="3">
        <v>0</v>
      </c>
      <c r="O1216" s="3">
        <v>0</v>
      </c>
      <c r="P1216" t="b">
        <f>ISBLANK(E1216)</f>
        <v>0</v>
      </c>
      <c r="Q1216" t="b">
        <f>ISERROR(J1216)</f>
        <v>0</v>
      </c>
      <c r="R1216" t="b">
        <f>ISERROR(K1216)</f>
        <v>0</v>
      </c>
      <c r="S1216" t="b">
        <f>ISERROR(G1216)</f>
        <v>0</v>
      </c>
      <c r="T1216" t="b">
        <f>ISERROR(I1216)</f>
        <v>0</v>
      </c>
      <c r="U1216" t="b">
        <f>OR(P1216:T1216)</f>
        <v>0</v>
      </c>
      <c r="W1216" s="3">
        <f>SUM(L1216:O1216)</f>
        <v>0</v>
      </c>
      <c r="Y1216" t="s">
        <v>1697</v>
      </c>
      <c r="Z1216" t="s">
        <v>1698</v>
      </c>
      <c r="AA1216" t="s">
        <v>1762</v>
      </c>
      <c r="AB1216" t="s">
        <v>1708</v>
      </c>
      <c r="AC1216" t="s">
        <v>1849</v>
      </c>
      <c r="AD1216" t="s">
        <v>1700</v>
      </c>
      <c r="AE1216" t="s">
        <v>1853</v>
      </c>
      <c r="AH1216">
        <f>FIND(" en ",C1216)</f>
        <v>5</v>
      </c>
      <c r="AI1216" t="str">
        <f>MID(C1216,AH1216+4,9999)</f>
        <v>avenida del Camino de Santiago</v>
      </c>
      <c r="AJ1216" t="str">
        <f>AI1216&amp;" "&amp;D1216&amp;", Madrid, Spain"</f>
        <v>avenida del Camino de Santiago , Madrid, Spain</v>
      </c>
    </row>
    <row r="1217" spans="1:36" x14ac:dyDescent="0.35">
      <c r="A1217" s="3">
        <v>211</v>
      </c>
      <c r="B1217" t="s">
        <v>133</v>
      </c>
      <c r="C1217" t="s">
        <v>212</v>
      </c>
      <c r="D1217" t="s">
        <v>54</v>
      </c>
      <c r="E1217" t="s">
        <v>139</v>
      </c>
      <c r="F1217" s="3">
        <v>1300</v>
      </c>
      <c r="G1217" s="3">
        <v>3</v>
      </c>
      <c r="H1217" s="3">
        <v>100</v>
      </c>
      <c r="I1217" s="2">
        <v>4</v>
      </c>
      <c r="J1217" s="3">
        <v>1</v>
      </c>
      <c r="K1217" s="3">
        <v>1</v>
      </c>
      <c r="L1217" s="3">
        <v>0</v>
      </c>
      <c r="M1217" s="3">
        <v>0</v>
      </c>
      <c r="N1217" s="3">
        <v>0</v>
      </c>
      <c r="O1217" s="3">
        <v>0</v>
      </c>
      <c r="P1217" t="b">
        <f>ISBLANK(E1217)</f>
        <v>0</v>
      </c>
      <c r="Q1217" t="b">
        <f>ISERROR(J1217)</f>
        <v>0</v>
      </c>
      <c r="R1217" t="b">
        <f>ISERROR(K1217)</f>
        <v>0</v>
      </c>
      <c r="S1217" t="b">
        <f>ISERROR(G1217)</f>
        <v>0</v>
      </c>
      <c r="T1217" t="b">
        <f>ISERROR(I1217)</f>
        <v>0</v>
      </c>
      <c r="U1217" t="b">
        <f>OR(P1217:T1217)</f>
        <v>0</v>
      </c>
      <c r="W1217" s="3">
        <f>SUM(L1217:O1217)</f>
        <v>0</v>
      </c>
      <c r="Y1217" t="s">
        <v>1697</v>
      </c>
      <c r="Z1217" t="s">
        <v>1698</v>
      </c>
      <c r="AA1217" t="s">
        <v>1699</v>
      </c>
      <c r="AB1217" t="s">
        <v>1708</v>
      </c>
      <c r="AC1217" t="s">
        <v>1876</v>
      </c>
      <c r="AD1217" t="s">
        <v>1700</v>
      </c>
      <c r="AE1217" t="s">
        <v>1877</v>
      </c>
      <c r="AH1217">
        <f>FIND(" en ",C1217)</f>
        <v>5</v>
      </c>
      <c r="AI1217" t="str">
        <f>MID(C1217,AH1217+4,9999)</f>
        <v>calle del Castillo de Candanchú</v>
      </c>
      <c r="AJ1217" t="str">
        <f>AI1217&amp;" "&amp;D1217&amp;", Madrid, Spain"</f>
        <v>calle del Castillo de Candanchú 48, Madrid, Spain</v>
      </c>
    </row>
    <row r="1218" spans="1:36" x14ac:dyDescent="0.35">
      <c r="A1218" s="3">
        <v>1107</v>
      </c>
      <c r="B1218" t="s">
        <v>872</v>
      </c>
      <c r="C1218" t="s">
        <v>873</v>
      </c>
      <c r="E1218" t="s">
        <v>874</v>
      </c>
      <c r="F1218" s="3">
        <v>950</v>
      </c>
      <c r="G1218" s="3">
        <v>1</v>
      </c>
      <c r="H1218" s="3">
        <v>50</v>
      </c>
      <c r="I1218" s="2">
        <v>3</v>
      </c>
      <c r="J1218" s="3">
        <v>1</v>
      </c>
      <c r="K1218" s="1" t="e">
        <v>#NULL!</v>
      </c>
      <c r="L1218" s="3">
        <v>0</v>
      </c>
      <c r="M1218" s="3">
        <v>0</v>
      </c>
      <c r="N1218" s="3">
        <v>0</v>
      </c>
      <c r="O1218" s="3">
        <v>0</v>
      </c>
      <c r="P1218" t="b">
        <f>ISBLANK(E1218)</f>
        <v>0</v>
      </c>
      <c r="Q1218" t="b">
        <f>ISERROR(J1218)</f>
        <v>0</v>
      </c>
      <c r="R1218" t="b">
        <f>ISERROR(K1218)</f>
        <v>1</v>
      </c>
      <c r="S1218" t="b">
        <f>ISERROR(G1218)</f>
        <v>0</v>
      </c>
      <c r="T1218" t="b">
        <f>ISERROR(I1218)</f>
        <v>0</v>
      </c>
      <c r="U1218" t="b">
        <f>OR(P1218:T1218)</f>
        <v>1</v>
      </c>
      <c r="W1218" s="3">
        <f>SUM(L1218:O1218)</f>
        <v>0</v>
      </c>
      <c r="Y1218" t="s">
        <v>1697</v>
      </c>
      <c r="Z1218" t="s">
        <v>1698</v>
      </c>
      <c r="AA1218" t="s">
        <v>1699</v>
      </c>
      <c r="AB1218" t="s">
        <v>1885</v>
      </c>
      <c r="AC1218" t="s">
        <v>2397</v>
      </c>
      <c r="AH1218">
        <f>FIND(" en ",C1218)</f>
        <v>5</v>
      </c>
      <c r="AI1218" t="str">
        <f>MID(C1218,AH1218+4,9999)</f>
        <v>calle san ildefonso</v>
      </c>
      <c r="AJ1218" t="str">
        <f>AI1218&amp;" "&amp;D1218&amp;", Madrid, Spain"</f>
        <v>calle san ildefonso , Madrid, Spain</v>
      </c>
    </row>
    <row r="1219" spans="1:36" x14ac:dyDescent="0.35">
      <c r="A1219" s="3">
        <v>1110</v>
      </c>
      <c r="B1219" t="s">
        <v>872</v>
      </c>
      <c r="C1219" t="s">
        <v>879</v>
      </c>
      <c r="E1219" t="s">
        <v>874</v>
      </c>
      <c r="F1219" s="3">
        <v>750</v>
      </c>
      <c r="G1219" s="3">
        <v>1</v>
      </c>
      <c r="H1219" s="3">
        <v>39</v>
      </c>
      <c r="I1219" s="2">
        <v>1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t="b">
        <f>ISBLANK(E1219)</f>
        <v>0</v>
      </c>
      <c r="Q1219" t="b">
        <f>ISERROR(J1219)</f>
        <v>0</v>
      </c>
      <c r="R1219" t="b">
        <f>ISERROR(K1219)</f>
        <v>0</v>
      </c>
      <c r="S1219" t="b">
        <f>ISERROR(G1219)</f>
        <v>0</v>
      </c>
      <c r="T1219" t="b">
        <f>ISERROR(I1219)</f>
        <v>0</v>
      </c>
      <c r="U1219" t="b">
        <f>OR(P1219:T1219)</f>
        <v>0</v>
      </c>
      <c r="W1219" s="3">
        <f>SUM(L1219:O1219)</f>
        <v>0</v>
      </c>
      <c r="Y1219" t="s">
        <v>1697</v>
      </c>
      <c r="Z1219" t="s">
        <v>1698</v>
      </c>
      <c r="AA1219" t="s">
        <v>874</v>
      </c>
      <c r="AH1219">
        <f>FIND(" en ",C1219)</f>
        <v>5</v>
      </c>
      <c r="AI1219" t="str">
        <f>MID(C1219,AH1219+4,9999)</f>
        <v>Lavapiés-Embajadores</v>
      </c>
      <c r="AJ1219" t="str">
        <f>AI1219&amp;" "&amp;D1219&amp;", Madrid, Spain"</f>
        <v>Lavapiés-Embajadores , Madrid, Spain</v>
      </c>
    </row>
    <row r="1220" spans="1:36" x14ac:dyDescent="0.35">
      <c r="A1220" s="3">
        <v>1123</v>
      </c>
      <c r="B1220" t="s">
        <v>872</v>
      </c>
      <c r="C1220" t="s">
        <v>895</v>
      </c>
      <c r="D1220" t="s">
        <v>21</v>
      </c>
      <c r="E1220" t="s">
        <v>874</v>
      </c>
      <c r="F1220" s="3">
        <v>1000</v>
      </c>
      <c r="G1220" s="3">
        <v>2</v>
      </c>
      <c r="H1220" s="3">
        <v>69</v>
      </c>
      <c r="I1220" s="2">
        <v>4</v>
      </c>
      <c r="J1220" s="3">
        <v>1</v>
      </c>
      <c r="K1220" s="3">
        <v>1</v>
      </c>
      <c r="L1220" s="3">
        <v>0</v>
      </c>
      <c r="M1220" s="3">
        <v>0</v>
      </c>
      <c r="N1220" s="3">
        <v>0</v>
      </c>
      <c r="O1220" s="3">
        <v>0</v>
      </c>
      <c r="P1220" t="b">
        <f>ISBLANK(E1220)</f>
        <v>0</v>
      </c>
      <c r="Q1220" t="b">
        <f>ISERROR(J1220)</f>
        <v>0</v>
      </c>
      <c r="R1220" t="b">
        <f>ISERROR(K1220)</f>
        <v>0</v>
      </c>
      <c r="S1220" t="b">
        <f>ISERROR(G1220)</f>
        <v>0</v>
      </c>
      <c r="T1220" t="b">
        <f>ISERROR(I1220)</f>
        <v>0</v>
      </c>
      <c r="U1220" t="b">
        <f>OR(P1220:T1220)</f>
        <v>0</v>
      </c>
      <c r="W1220" s="3">
        <f>SUM(L1220:O1220)</f>
        <v>0</v>
      </c>
      <c r="Y1220" t="s">
        <v>1697</v>
      </c>
      <c r="Z1220" t="s">
        <v>1698</v>
      </c>
      <c r="AA1220" t="s">
        <v>1699</v>
      </c>
      <c r="AB1220" t="s">
        <v>1700</v>
      </c>
      <c r="AC1220" t="s">
        <v>1758</v>
      </c>
      <c r="AD1220" t="s">
        <v>2409</v>
      </c>
      <c r="AH1220">
        <f>FIND(" en ",C1220)</f>
        <v>5</v>
      </c>
      <c r="AI1220" t="str">
        <f>MID(C1220,AH1220+4,9999)</f>
        <v>calle de San Ildefonso</v>
      </c>
      <c r="AJ1220" t="str">
        <f>AI1220&amp;" "&amp;D1220&amp;", Madrid, Spain"</f>
        <v>calle de San Ildefonso 4, Madrid, Spain</v>
      </c>
    </row>
    <row r="1221" spans="1:36" x14ac:dyDescent="0.35">
      <c r="A1221" s="3">
        <v>1124</v>
      </c>
      <c r="B1221" t="s">
        <v>872</v>
      </c>
      <c r="C1221" t="s">
        <v>896</v>
      </c>
      <c r="D1221" t="s">
        <v>477</v>
      </c>
      <c r="E1221" t="s">
        <v>874</v>
      </c>
      <c r="F1221" s="3">
        <v>1500</v>
      </c>
      <c r="G1221" s="3">
        <v>1</v>
      </c>
      <c r="H1221" s="3">
        <v>109</v>
      </c>
      <c r="I1221" s="2">
        <v>7</v>
      </c>
      <c r="J1221" s="3">
        <v>1</v>
      </c>
      <c r="K1221" s="3">
        <v>1</v>
      </c>
      <c r="L1221" s="3">
        <v>1</v>
      </c>
      <c r="M1221" s="3">
        <v>0</v>
      </c>
      <c r="N1221" s="3">
        <v>0</v>
      </c>
      <c r="O1221" s="3">
        <v>0</v>
      </c>
      <c r="P1221" t="b">
        <f>ISBLANK(E1221)</f>
        <v>0</v>
      </c>
      <c r="Q1221" t="b">
        <f>ISERROR(J1221)</f>
        <v>0</v>
      </c>
      <c r="R1221" t="b">
        <f>ISERROR(K1221)</f>
        <v>0</v>
      </c>
      <c r="S1221" t="b">
        <f>ISERROR(G1221)</f>
        <v>0</v>
      </c>
      <c r="T1221" t="b">
        <f>ISERROR(I1221)</f>
        <v>0</v>
      </c>
      <c r="U1221" t="b">
        <f>OR(P1221:T1221)</f>
        <v>0</v>
      </c>
      <c r="W1221" s="3">
        <f>SUM(L1221:O1221)</f>
        <v>1</v>
      </c>
      <c r="Y1221" t="s">
        <v>1710</v>
      </c>
      <c r="Z1221" t="s">
        <v>1698</v>
      </c>
      <c r="AA1221" t="s">
        <v>1699</v>
      </c>
      <c r="AB1221" t="s">
        <v>1700</v>
      </c>
      <c r="AC1221" t="s">
        <v>2410</v>
      </c>
      <c r="AH1221">
        <f>FIND(" en ",C1221)</f>
        <v>6</v>
      </c>
      <c r="AI1221" t="str">
        <f>MID(C1221,AH1221+4,9999)</f>
        <v>calle de valencia</v>
      </c>
      <c r="AJ1221" t="str">
        <f>AI1221&amp;" "&amp;D1221&amp;", Madrid, Spain"</f>
        <v>calle de valencia 21, Madrid, Spain</v>
      </c>
    </row>
    <row r="1222" spans="1:36" x14ac:dyDescent="0.35">
      <c r="A1222" s="3">
        <v>1129</v>
      </c>
      <c r="B1222" t="s">
        <v>872</v>
      </c>
      <c r="C1222" t="s">
        <v>879</v>
      </c>
      <c r="E1222" t="s">
        <v>874</v>
      </c>
      <c r="F1222" s="3">
        <v>750</v>
      </c>
      <c r="G1222" s="3">
        <v>1</v>
      </c>
      <c r="H1222" s="3">
        <v>45</v>
      </c>
      <c r="I1222" s="2">
        <v>2</v>
      </c>
      <c r="J1222" s="3">
        <v>1</v>
      </c>
      <c r="K1222" s="3">
        <v>1</v>
      </c>
      <c r="L1222" s="3">
        <v>0</v>
      </c>
      <c r="M1222" s="3">
        <v>0</v>
      </c>
      <c r="N1222" s="3">
        <v>0</v>
      </c>
      <c r="O1222" s="3">
        <v>0</v>
      </c>
      <c r="P1222" t="b">
        <f>ISBLANK(E1222)</f>
        <v>0</v>
      </c>
      <c r="Q1222" t="b">
        <f>ISERROR(J1222)</f>
        <v>0</v>
      </c>
      <c r="R1222" t="b">
        <f>ISERROR(K1222)</f>
        <v>0</v>
      </c>
      <c r="S1222" t="b">
        <f>ISERROR(G1222)</f>
        <v>0</v>
      </c>
      <c r="T1222" t="b">
        <f>ISERROR(I1222)</f>
        <v>0</v>
      </c>
      <c r="U1222" t="b">
        <f>OR(P1222:T1222)</f>
        <v>0</v>
      </c>
      <c r="W1222" s="3">
        <f>SUM(L1222:O1222)</f>
        <v>0</v>
      </c>
      <c r="Y1222" t="s">
        <v>1697</v>
      </c>
      <c r="Z1222" t="s">
        <v>1698</v>
      </c>
      <c r="AA1222" t="s">
        <v>874</v>
      </c>
      <c r="AH1222">
        <f>FIND(" en ",C1222)</f>
        <v>5</v>
      </c>
      <c r="AI1222" t="str">
        <f>MID(C1222,AH1222+4,9999)</f>
        <v>Lavapiés-Embajadores</v>
      </c>
      <c r="AJ1222" t="str">
        <f>AI1222&amp;" "&amp;D1222&amp;", Madrid, Spain"</f>
        <v>Lavapiés-Embajadores , Madrid, Spain</v>
      </c>
    </row>
    <row r="1223" spans="1:36" x14ac:dyDescent="0.35">
      <c r="A1223" s="3">
        <v>1150</v>
      </c>
      <c r="B1223" t="s">
        <v>872</v>
      </c>
      <c r="C1223" t="s">
        <v>918</v>
      </c>
      <c r="D1223" t="s">
        <v>51</v>
      </c>
      <c r="E1223" t="s">
        <v>874</v>
      </c>
      <c r="F1223" s="3">
        <v>850</v>
      </c>
      <c r="G1223" s="3">
        <v>2</v>
      </c>
      <c r="H1223" s="3">
        <v>52</v>
      </c>
      <c r="I1223" s="2">
        <v>1</v>
      </c>
      <c r="J1223" s="1" t="e">
        <v>#NULL!</v>
      </c>
      <c r="K1223" s="3">
        <v>1</v>
      </c>
      <c r="L1223" s="3">
        <v>0</v>
      </c>
      <c r="M1223" s="3">
        <v>0</v>
      </c>
      <c r="N1223" s="3">
        <v>0</v>
      </c>
      <c r="O1223" s="3">
        <v>0</v>
      </c>
      <c r="P1223" t="b">
        <f>ISBLANK(E1223)</f>
        <v>0</v>
      </c>
      <c r="Q1223" t="b">
        <f>ISERROR(J1223)</f>
        <v>1</v>
      </c>
      <c r="R1223" t="b">
        <f>ISERROR(K1223)</f>
        <v>0</v>
      </c>
      <c r="S1223" t="b">
        <f>ISERROR(G1223)</f>
        <v>0</v>
      </c>
      <c r="T1223" t="b">
        <f>ISERROR(I1223)</f>
        <v>0</v>
      </c>
      <c r="U1223" t="b">
        <f>OR(P1223:T1223)</f>
        <v>1</v>
      </c>
      <c r="W1223" s="3">
        <f>SUM(L1223:O1223)</f>
        <v>0</v>
      </c>
      <c r="Y1223" t="s">
        <v>1697</v>
      </c>
      <c r="Z1223" t="s">
        <v>1698</v>
      </c>
      <c r="AA1223" t="s">
        <v>1699</v>
      </c>
      <c r="AB1223" t="s">
        <v>1708</v>
      </c>
      <c r="AC1223" t="s">
        <v>2431</v>
      </c>
      <c r="AH1223">
        <f>FIND(" en ",C1223)</f>
        <v>5</v>
      </c>
      <c r="AI1223" t="str">
        <f>MID(C1223,AH1223+4,9999)</f>
        <v>calle del hospital</v>
      </c>
      <c r="AJ1223" t="str">
        <f>AI1223&amp;" "&amp;D1223&amp;", Madrid, Spain"</f>
        <v>calle del hospital 12, Madrid, Spain</v>
      </c>
    </row>
    <row r="1224" spans="1:36" x14ac:dyDescent="0.35">
      <c r="A1224" s="3">
        <v>1155</v>
      </c>
      <c r="B1224" t="s">
        <v>872</v>
      </c>
      <c r="C1224" t="s">
        <v>922</v>
      </c>
      <c r="D1224" t="s">
        <v>95</v>
      </c>
      <c r="E1224" t="s">
        <v>874</v>
      </c>
      <c r="F1224" s="3">
        <v>900</v>
      </c>
      <c r="G1224" s="3">
        <v>1</v>
      </c>
      <c r="H1224" s="3">
        <v>60</v>
      </c>
      <c r="I1224" s="2">
        <v>1</v>
      </c>
      <c r="J1224" s="3">
        <v>1</v>
      </c>
      <c r="K1224" s="3">
        <v>1</v>
      </c>
      <c r="L1224" s="3">
        <v>0</v>
      </c>
      <c r="M1224" s="3">
        <v>0</v>
      </c>
      <c r="N1224" s="3">
        <v>0</v>
      </c>
      <c r="O1224" s="3">
        <v>0</v>
      </c>
      <c r="P1224" t="b">
        <f>ISBLANK(E1224)</f>
        <v>0</v>
      </c>
      <c r="Q1224" t="b">
        <f>ISERROR(J1224)</f>
        <v>0</v>
      </c>
      <c r="R1224" t="b">
        <f>ISERROR(K1224)</f>
        <v>0</v>
      </c>
      <c r="S1224" t="b">
        <f>ISERROR(G1224)</f>
        <v>0</v>
      </c>
      <c r="T1224" t="b">
        <f>ISERROR(I1224)</f>
        <v>0</v>
      </c>
      <c r="U1224" t="b">
        <f>OR(P1224:T1224)</f>
        <v>0</v>
      </c>
      <c r="W1224" s="3">
        <f>SUM(L1224:O1224)</f>
        <v>0</v>
      </c>
      <c r="Y1224" t="s">
        <v>1697</v>
      </c>
      <c r="Z1224" t="s">
        <v>1698</v>
      </c>
      <c r="AA1224" t="s">
        <v>1780</v>
      </c>
      <c r="AB1224" t="s">
        <v>2241</v>
      </c>
      <c r="AC1224" t="s">
        <v>2435</v>
      </c>
      <c r="AD1224" t="s">
        <v>1700</v>
      </c>
      <c r="AE1224" t="s">
        <v>1838</v>
      </c>
      <c r="AH1224">
        <f>FIND(" en ",C1224)</f>
        <v>5</v>
      </c>
      <c r="AI1224" t="str">
        <f>MID(C1224,AH1224+4,9999)</f>
        <v>plaza General Vara de Rey</v>
      </c>
      <c r="AJ1224" t="str">
        <f>AI1224&amp;" "&amp;D1224&amp;", Madrid, Spain"</f>
        <v>plaza General Vara de Rey 11, Madrid, Spain</v>
      </c>
    </row>
    <row r="1225" spans="1:36" x14ac:dyDescent="0.35">
      <c r="A1225" s="3">
        <v>1162</v>
      </c>
      <c r="B1225" t="s">
        <v>872</v>
      </c>
      <c r="C1225" t="s">
        <v>929</v>
      </c>
      <c r="D1225" t="s">
        <v>178</v>
      </c>
      <c r="E1225" t="s">
        <v>874</v>
      </c>
      <c r="F1225" s="3">
        <v>1485</v>
      </c>
      <c r="G1225" s="3">
        <v>2</v>
      </c>
      <c r="H1225" s="3">
        <v>115</v>
      </c>
      <c r="I1225" s="2">
        <v>2</v>
      </c>
      <c r="J1225" s="3">
        <v>1</v>
      </c>
      <c r="K1225" s="3">
        <v>1</v>
      </c>
      <c r="L1225" s="3">
        <v>0</v>
      </c>
      <c r="M1225" s="3">
        <v>0</v>
      </c>
      <c r="N1225" s="3">
        <v>0</v>
      </c>
      <c r="O1225" s="3">
        <v>0</v>
      </c>
      <c r="P1225" t="b">
        <f>ISBLANK(E1225)</f>
        <v>0</v>
      </c>
      <c r="Q1225" t="b">
        <f>ISERROR(J1225)</f>
        <v>0</v>
      </c>
      <c r="R1225" t="b">
        <f>ISERROR(K1225)</f>
        <v>0</v>
      </c>
      <c r="S1225" t="b">
        <f>ISERROR(G1225)</f>
        <v>0</v>
      </c>
      <c r="T1225" t="b">
        <f>ISERROR(I1225)</f>
        <v>0</v>
      </c>
      <c r="U1225" t="b">
        <f>OR(P1225:T1225)</f>
        <v>0</v>
      </c>
      <c r="W1225" s="3">
        <f>SUM(L1225:O1225)</f>
        <v>0</v>
      </c>
      <c r="Y1225" t="s">
        <v>1697</v>
      </c>
      <c r="Z1225" t="s">
        <v>1698</v>
      </c>
      <c r="AA1225" t="s">
        <v>1699</v>
      </c>
      <c r="AB1225" t="s">
        <v>1700</v>
      </c>
      <c r="AC1225" t="s">
        <v>851</v>
      </c>
      <c r="AH1225">
        <f>FIND(" en ",C1225)</f>
        <v>5</v>
      </c>
      <c r="AI1225" t="str">
        <f>MID(C1225,AH1225+4,9999)</f>
        <v>calle de Toledo</v>
      </c>
      <c r="AJ1225" t="str">
        <f>AI1225&amp;" "&amp;D1225&amp;", Madrid, Spain"</f>
        <v>calle de Toledo 97, Madrid, Spain</v>
      </c>
    </row>
    <row r="1226" spans="1:36" x14ac:dyDescent="0.35">
      <c r="A1226" s="3">
        <v>1164</v>
      </c>
      <c r="B1226" t="s">
        <v>872</v>
      </c>
      <c r="C1226" t="s">
        <v>930</v>
      </c>
      <c r="D1226" t="s">
        <v>33</v>
      </c>
      <c r="E1226" t="s">
        <v>874</v>
      </c>
      <c r="F1226" s="3">
        <v>1200</v>
      </c>
      <c r="G1226" s="3">
        <v>2</v>
      </c>
      <c r="H1226" s="3">
        <v>50</v>
      </c>
      <c r="I1226" s="2">
        <v>2</v>
      </c>
      <c r="J1226" s="3">
        <v>1</v>
      </c>
      <c r="K1226" s="3">
        <v>1</v>
      </c>
      <c r="L1226" s="3">
        <v>0</v>
      </c>
      <c r="M1226" s="3">
        <v>0</v>
      </c>
      <c r="N1226" s="3">
        <v>0</v>
      </c>
      <c r="O1226" s="3">
        <v>0</v>
      </c>
      <c r="P1226" t="b">
        <f>ISBLANK(E1226)</f>
        <v>0</v>
      </c>
      <c r="Q1226" t="b">
        <f>ISERROR(J1226)</f>
        <v>0</v>
      </c>
      <c r="R1226" t="b">
        <f>ISERROR(K1226)</f>
        <v>0</v>
      </c>
      <c r="S1226" t="b">
        <f>ISERROR(G1226)</f>
        <v>0</v>
      </c>
      <c r="T1226" t="b">
        <f>ISERROR(I1226)</f>
        <v>0</v>
      </c>
      <c r="U1226" t="b">
        <f>OR(P1226:T1226)</f>
        <v>0</v>
      </c>
      <c r="W1226" s="3">
        <f>SUM(L1226:O1226)</f>
        <v>0</v>
      </c>
      <c r="Y1226" t="s">
        <v>1697</v>
      </c>
      <c r="Z1226" t="s">
        <v>1698</v>
      </c>
      <c r="AA1226" t="s">
        <v>1699</v>
      </c>
      <c r="AB1226" t="s">
        <v>1708</v>
      </c>
      <c r="AC1226" t="s">
        <v>2444</v>
      </c>
      <c r="AD1226" t="s">
        <v>1700</v>
      </c>
      <c r="AE1226" t="s">
        <v>2445</v>
      </c>
      <c r="AH1226">
        <f>FIND(" en ",C1226)</f>
        <v>5</v>
      </c>
      <c r="AI1226" t="str">
        <f>MID(C1226,AH1226+4,9999)</f>
        <v>calle del Mesón de Paredes</v>
      </c>
      <c r="AJ1226" t="str">
        <f>AI1226&amp;" "&amp;D1226&amp;", Madrid, Spain"</f>
        <v>calle del Mesón de Paredes 17, Madrid, Spain</v>
      </c>
    </row>
    <row r="1227" spans="1:36" x14ac:dyDescent="0.35">
      <c r="A1227" s="3">
        <v>1165</v>
      </c>
      <c r="B1227" t="s">
        <v>872</v>
      </c>
      <c r="C1227" t="s">
        <v>931</v>
      </c>
      <c r="D1227" t="s">
        <v>26</v>
      </c>
      <c r="E1227" t="s">
        <v>874</v>
      </c>
      <c r="F1227" s="3">
        <v>1550</v>
      </c>
      <c r="G1227" s="3">
        <v>2</v>
      </c>
      <c r="H1227" s="3">
        <v>93</v>
      </c>
      <c r="I1227" s="2">
        <v>2</v>
      </c>
      <c r="J1227" s="3">
        <v>1</v>
      </c>
      <c r="K1227" s="3">
        <v>1</v>
      </c>
      <c r="L1227" s="3">
        <v>0</v>
      </c>
      <c r="M1227" s="3">
        <v>0</v>
      </c>
      <c r="N1227" s="3">
        <v>0</v>
      </c>
      <c r="O1227" s="3">
        <v>0</v>
      </c>
      <c r="P1227" t="b">
        <f>ISBLANK(E1227)</f>
        <v>0</v>
      </c>
      <c r="Q1227" t="b">
        <f>ISERROR(J1227)</f>
        <v>0</v>
      </c>
      <c r="R1227" t="b">
        <f>ISERROR(K1227)</f>
        <v>0</v>
      </c>
      <c r="S1227" t="b">
        <f>ISERROR(G1227)</f>
        <v>0</v>
      </c>
      <c r="T1227" t="b">
        <f>ISERROR(I1227)</f>
        <v>0</v>
      </c>
      <c r="U1227" t="b">
        <f>OR(P1227:T1227)</f>
        <v>0</v>
      </c>
      <c r="W1227" s="3">
        <f>SUM(L1227:O1227)</f>
        <v>0</v>
      </c>
      <c r="Y1227" t="s">
        <v>1697</v>
      </c>
      <c r="Z1227" t="s">
        <v>1698</v>
      </c>
      <c r="AA1227" t="s">
        <v>1780</v>
      </c>
      <c r="AB1227" t="s">
        <v>1700</v>
      </c>
      <c r="AC1227" t="s">
        <v>2446</v>
      </c>
      <c r="AH1227">
        <f>FIND(" en ",C1227)</f>
        <v>5</v>
      </c>
      <c r="AI1227" t="str">
        <f>MID(C1227,AH1227+4,9999)</f>
        <v>plaza de Cascorro</v>
      </c>
      <c r="AJ1227" t="str">
        <f>AI1227&amp;" "&amp;D1227&amp;", Madrid, Spain"</f>
        <v>plaza de Cascorro 9, Madrid, Spain</v>
      </c>
    </row>
    <row r="1228" spans="1:36" x14ac:dyDescent="0.35">
      <c r="A1228" s="3">
        <v>1170</v>
      </c>
      <c r="B1228" t="s">
        <v>872</v>
      </c>
      <c r="C1228" t="s">
        <v>936</v>
      </c>
      <c r="E1228" t="s">
        <v>874</v>
      </c>
      <c r="F1228" s="3">
        <v>1600</v>
      </c>
      <c r="G1228" s="3">
        <v>1</v>
      </c>
      <c r="H1228" s="3">
        <v>70</v>
      </c>
      <c r="I1228" s="2">
        <v>3</v>
      </c>
      <c r="J1228" s="3">
        <v>1</v>
      </c>
      <c r="K1228" s="3">
        <v>1</v>
      </c>
      <c r="L1228" s="3">
        <v>0</v>
      </c>
      <c r="M1228" s="3">
        <v>0</v>
      </c>
      <c r="N1228" s="3">
        <v>0</v>
      </c>
      <c r="O1228" s="3">
        <v>0</v>
      </c>
      <c r="P1228" t="b">
        <f>ISBLANK(E1228)</f>
        <v>0</v>
      </c>
      <c r="Q1228" t="b">
        <f>ISERROR(J1228)</f>
        <v>0</v>
      </c>
      <c r="R1228" t="b">
        <f>ISERROR(K1228)</f>
        <v>0</v>
      </c>
      <c r="S1228" t="b">
        <f>ISERROR(G1228)</f>
        <v>0</v>
      </c>
      <c r="T1228" t="b">
        <f>ISERROR(I1228)</f>
        <v>0</v>
      </c>
      <c r="U1228" t="b">
        <f>OR(P1228:T1228)</f>
        <v>0</v>
      </c>
      <c r="W1228" s="3">
        <f>SUM(L1228:O1228)</f>
        <v>0</v>
      </c>
      <c r="Y1228" t="s">
        <v>1697</v>
      </c>
      <c r="Z1228" t="s">
        <v>1698</v>
      </c>
      <c r="AA1228" t="s">
        <v>1699</v>
      </c>
      <c r="AB1228" t="s">
        <v>2451</v>
      </c>
      <c r="AC1228" t="s">
        <v>2452</v>
      </c>
      <c r="AH1228">
        <f>FIND(" en ",C1228)</f>
        <v>5</v>
      </c>
      <c r="AI1228" t="str">
        <f>MID(C1228,AH1228+4,9999)</f>
        <v>calle concepción jerónima</v>
      </c>
      <c r="AJ1228" t="str">
        <f>AI1228&amp;" "&amp;D1228&amp;", Madrid, Spain"</f>
        <v>calle concepción jerónima , Madrid, Spain</v>
      </c>
    </row>
    <row r="1229" spans="1:36" x14ac:dyDescent="0.35">
      <c r="A1229" s="3">
        <v>1175</v>
      </c>
      <c r="B1229" t="s">
        <v>872</v>
      </c>
      <c r="C1229" t="s">
        <v>941</v>
      </c>
      <c r="D1229" t="s">
        <v>104</v>
      </c>
      <c r="E1229" t="s">
        <v>874</v>
      </c>
      <c r="F1229" s="3">
        <v>1800</v>
      </c>
      <c r="G1229" s="3">
        <v>2</v>
      </c>
      <c r="H1229" s="3">
        <v>140</v>
      </c>
      <c r="I1229" s="2">
        <v>5</v>
      </c>
      <c r="J1229" s="3">
        <v>1</v>
      </c>
      <c r="K1229" s="3">
        <v>1</v>
      </c>
      <c r="L1229" s="3">
        <v>0</v>
      </c>
      <c r="M1229" s="3">
        <v>0</v>
      </c>
      <c r="N1229" s="3">
        <v>0</v>
      </c>
      <c r="O1229" s="3">
        <v>0</v>
      </c>
      <c r="P1229" t="b">
        <f>ISBLANK(E1229)</f>
        <v>0</v>
      </c>
      <c r="Q1229" t="b">
        <f>ISERROR(J1229)</f>
        <v>0</v>
      </c>
      <c r="R1229" t="b">
        <f>ISERROR(K1229)</f>
        <v>0</v>
      </c>
      <c r="S1229" t="b">
        <f>ISERROR(G1229)</f>
        <v>0</v>
      </c>
      <c r="T1229" t="b">
        <f>ISERROR(I1229)</f>
        <v>0</v>
      </c>
      <c r="U1229" t="b">
        <f>OR(P1229:T1229)</f>
        <v>0</v>
      </c>
      <c r="W1229" s="3">
        <f>SUM(L1229:O1229)</f>
        <v>0</v>
      </c>
      <c r="Y1229" t="s">
        <v>1697</v>
      </c>
      <c r="Z1229" t="s">
        <v>1698</v>
      </c>
      <c r="AA1229" t="s">
        <v>1780</v>
      </c>
      <c r="AB1229" t="s">
        <v>2458</v>
      </c>
      <c r="AC1229" t="s">
        <v>1700</v>
      </c>
      <c r="AD1229" t="s">
        <v>2459</v>
      </c>
      <c r="AH1229">
        <f>FIND(" en ",C1229)</f>
        <v>5</v>
      </c>
      <c r="AI1229" t="str">
        <f>MID(C1229,AH1229+4,9999)</f>
        <v>plaza Tirso de Molina</v>
      </c>
      <c r="AJ1229" t="str">
        <f>AI1229&amp;" "&amp;D1229&amp;", Madrid, Spain"</f>
        <v>plaza Tirso de Molina 5, Madrid, Spain</v>
      </c>
    </row>
    <row r="1230" spans="1:36" x14ac:dyDescent="0.35">
      <c r="A1230" s="3">
        <v>1193</v>
      </c>
      <c r="B1230" t="s">
        <v>872</v>
      </c>
      <c r="C1230" t="s">
        <v>957</v>
      </c>
      <c r="D1230" t="s">
        <v>958</v>
      </c>
      <c r="E1230" t="s">
        <v>874</v>
      </c>
      <c r="F1230" s="3">
        <v>1600</v>
      </c>
      <c r="G1230" s="3">
        <v>1</v>
      </c>
      <c r="H1230" s="3">
        <v>74</v>
      </c>
      <c r="I1230" s="2">
        <v>4</v>
      </c>
      <c r="J1230" s="3">
        <v>1</v>
      </c>
      <c r="K1230" s="3">
        <v>1</v>
      </c>
      <c r="L1230" s="3">
        <v>0</v>
      </c>
      <c r="M1230" s="3">
        <v>0</v>
      </c>
      <c r="N1230" s="3">
        <v>0</v>
      </c>
      <c r="O1230" s="3">
        <v>0</v>
      </c>
      <c r="P1230" t="b">
        <f>ISBLANK(E1230)</f>
        <v>0</v>
      </c>
      <c r="Q1230" t="b">
        <f>ISERROR(J1230)</f>
        <v>0</v>
      </c>
      <c r="R1230" t="b">
        <f>ISERROR(K1230)</f>
        <v>0</v>
      </c>
      <c r="S1230" t="b">
        <f>ISERROR(G1230)</f>
        <v>0</v>
      </c>
      <c r="T1230" t="b">
        <f>ISERROR(I1230)</f>
        <v>0</v>
      </c>
      <c r="U1230" t="b">
        <f>OR(P1230:T1230)</f>
        <v>0</v>
      </c>
      <c r="W1230" s="3">
        <f>SUM(L1230:O1230)</f>
        <v>0</v>
      </c>
      <c r="Y1230" t="s">
        <v>1697</v>
      </c>
      <c r="Z1230" t="s">
        <v>1698</v>
      </c>
      <c r="AA1230" t="s">
        <v>1699</v>
      </c>
      <c r="AB1230" t="s">
        <v>1700</v>
      </c>
      <c r="AC1230" t="s">
        <v>2371</v>
      </c>
      <c r="AH1230">
        <f>FIND(" en ",C1230)</f>
        <v>5</v>
      </c>
      <c r="AI1230" t="str">
        <f>MID(C1230,AH1230+4,9999)</f>
        <v>calle de toledo</v>
      </c>
      <c r="AJ1230" t="str">
        <f>AI1230&amp;" "&amp;D1230&amp;", Madrid, Spain"</f>
        <v>calle de toledo 99, Madrid, Spain</v>
      </c>
    </row>
    <row r="1231" spans="1:36" x14ac:dyDescent="0.35">
      <c r="A1231" s="3">
        <v>1195</v>
      </c>
      <c r="B1231" t="s">
        <v>872</v>
      </c>
      <c r="C1231" t="s">
        <v>929</v>
      </c>
      <c r="D1231" t="s">
        <v>960</v>
      </c>
      <c r="E1231" t="s">
        <v>874</v>
      </c>
      <c r="F1231" s="3">
        <v>1650</v>
      </c>
      <c r="G1231" s="3">
        <v>2</v>
      </c>
      <c r="H1231" s="3">
        <v>100</v>
      </c>
      <c r="I1231" s="2">
        <v>3</v>
      </c>
      <c r="J1231" s="3">
        <v>1</v>
      </c>
      <c r="K1231" s="3">
        <v>1</v>
      </c>
      <c r="L1231" s="3">
        <v>0</v>
      </c>
      <c r="M1231" s="3">
        <v>0</v>
      </c>
      <c r="N1231" s="3">
        <v>0</v>
      </c>
      <c r="O1231" s="3">
        <v>0</v>
      </c>
      <c r="P1231" t="b">
        <f>ISBLANK(E1231)</f>
        <v>0</v>
      </c>
      <c r="Q1231" t="b">
        <f>ISERROR(J1231)</f>
        <v>0</v>
      </c>
      <c r="R1231" t="b">
        <f>ISERROR(K1231)</f>
        <v>0</v>
      </c>
      <c r="S1231" t="b">
        <f>ISERROR(G1231)</f>
        <v>0</v>
      </c>
      <c r="T1231" t="b">
        <f>ISERROR(I1231)</f>
        <v>0</v>
      </c>
      <c r="U1231" t="b">
        <f>OR(P1231:T1231)</f>
        <v>0</v>
      </c>
      <c r="W1231" s="3">
        <f>SUM(L1231:O1231)</f>
        <v>0</v>
      </c>
      <c r="Y1231" t="s">
        <v>1697</v>
      </c>
      <c r="Z1231" t="s">
        <v>1698</v>
      </c>
      <c r="AA1231" t="s">
        <v>1699</v>
      </c>
      <c r="AB1231" t="s">
        <v>1700</v>
      </c>
      <c r="AC1231" t="s">
        <v>851</v>
      </c>
      <c r="AH1231">
        <f>FIND(" en ",C1231)</f>
        <v>5</v>
      </c>
      <c r="AI1231" t="str">
        <f>MID(C1231,AH1231+4,9999)</f>
        <v>calle de Toledo</v>
      </c>
      <c r="AJ1231" t="str">
        <f>AI1231&amp;" "&amp;D1231&amp;", Madrid, Spain"</f>
        <v>calle de Toledo 123, Madrid, Spain</v>
      </c>
    </row>
    <row r="1232" spans="1:36" x14ac:dyDescent="0.35">
      <c r="A1232" s="3">
        <v>1197</v>
      </c>
      <c r="B1232" t="s">
        <v>872</v>
      </c>
      <c r="C1232" t="s">
        <v>929</v>
      </c>
      <c r="E1232" t="s">
        <v>874</v>
      </c>
      <c r="F1232" s="3">
        <v>1600</v>
      </c>
      <c r="G1232" s="3">
        <v>1</v>
      </c>
      <c r="H1232" s="3">
        <v>74</v>
      </c>
      <c r="I1232" s="2">
        <v>4</v>
      </c>
      <c r="J1232" s="3">
        <v>0</v>
      </c>
      <c r="K1232" s="3">
        <v>1</v>
      </c>
      <c r="L1232" s="3">
        <v>0</v>
      </c>
      <c r="M1232" s="3">
        <v>0</v>
      </c>
      <c r="N1232" s="3">
        <v>0</v>
      </c>
      <c r="O1232" s="3">
        <v>0</v>
      </c>
      <c r="P1232" t="b">
        <f>ISBLANK(E1232)</f>
        <v>0</v>
      </c>
      <c r="Q1232" t="b">
        <f>ISERROR(J1232)</f>
        <v>0</v>
      </c>
      <c r="R1232" t="b">
        <f>ISERROR(K1232)</f>
        <v>0</v>
      </c>
      <c r="S1232" t="b">
        <f>ISERROR(G1232)</f>
        <v>0</v>
      </c>
      <c r="T1232" t="b">
        <f>ISERROR(I1232)</f>
        <v>0</v>
      </c>
      <c r="U1232" t="b">
        <f>OR(P1232:T1232)</f>
        <v>0</v>
      </c>
      <c r="W1232" s="3">
        <f>SUM(L1232:O1232)</f>
        <v>0</v>
      </c>
      <c r="Y1232" t="s">
        <v>1697</v>
      </c>
      <c r="Z1232" t="s">
        <v>1698</v>
      </c>
      <c r="AA1232" t="s">
        <v>1699</v>
      </c>
      <c r="AB1232" t="s">
        <v>1700</v>
      </c>
      <c r="AC1232" t="s">
        <v>851</v>
      </c>
      <c r="AH1232">
        <f>FIND(" en ",C1232)</f>
        <v>5</v>
      </c>
      <c r="AI1232" t="str">
        <f>MID(C1232,AH1232+4,9999)</f>
        <v>calle de Toledo</v>
      </c>
      <c r="AJ1232" t="str">
        <f>AI1232&amp;" "&amp;D1232&amp;", Madrid, Spain"</f>
        <v>calle de Toledo , Madrid, Spain</v>
      </c>
    </row>
    <row r="1233" spans="1:36" x14ac:dyDescent="0.35">
      <c r="A1233" s="3">
        <v>1203</v>
      </c>
      <c r="B1233" t="s">
        <v>872</v>
      </c>
      <c r="C1233" t="s">
        <v>967</v>
      </c>
      <c r="D1233" t="s">
        <v>21</v>
      </c>
      <c r="E1233" t="s">
        <v>874</v>
      </c>
      <c r="F1233" s="3">
        <v>900</v>
      </c>
      <c r="G1233" s="3">
        <v>1</v>
      </c>
      <c r="H1233" s="3">
        <v>35</v>
      </c>
      <c r="I1233" s="2">
        <v>1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t="b">
        <f>ISBLANK(E1233)</f>
        <v>0</v>
      </c>
      <c r="Q1233" t="b">
        <f>ISERROR(J1233)</f>
        <v>0</v>
      </c>
      <c r="R1233" t="b">
        <f>ISERROR(K1233)</f>
        <v>0</v>
      </c>
      <c r="S1233" t="b">
        <f>ISERROR(G1233)</f>
        <v>0</v>
      </c>
      <c r="T1233" t="b">
        <f>ISERROR(I1233)</f>
        <v>0</v>
      </c>
      <c r="U1233" t="b">
        <f>OR(P1233:T1233)</f>
        <v>0</v>
      </c>
      <c r="W1233" s="3">
        <f>SUM(L1233:O1233)</f>
        <v>0</v>
      </c>
      <c r="Y1233" t="s">
        <v>1697</v>
      </c>
      <c r="Z1233" t="s">
        <v>1698</v>
      </c>
      <c r="AA1233" t="s">
        <v>1699</v>
      </c>
      <c r="AB1233" t="s">
        <v>1954</v>
      </c>
      <c r="AC1233" t="s">
        <v>2483</v>
      </c>
      <c r="AH1233">
        <f>FIND(" en ",C1233)</f>
        <v>5</v>
      </c>
      <c r="AI1233" t="str">
        <f>MID(C1233,AH1233+4,9999)</f>
        <v>calle Miguel Servet</v>
      </c>
      <c r="AJ1233" t="str">
        <f>AI1233&amp;" "&amp;D1233&amp;", Madrid, Spain"</f>
        <v>calle Miguel Servet 4, Madrid, Spain</v>
      </c>
    </row>
    <row r="1234" spans="1:36" x14ac:dyDescent="0.35">
      <c r="A1234" s="3">
        <v>1205</v>
      </c>
      <c r="B1234" t="s">
        <v>872</v>
      </c>
      <c r="C1234" t="s">
        <v>930</v>
      </c>
      <c r="E1234" t="s">
        <v>874</v>
      </c>
      <c r="F1234" s="3">
        <v>1380</v>
      </c>
      <c r="G1234" s="3">
        <v>2</v>
      </c>
      <c r="H1234" s="3">
        <v>90</v>
      </c>
      <c r="I1234" s="2">
        <v>3</v>
      </c>
      <c r="J1234" s="3">
        <v>1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t="b">
        <f>ISBLANK(E1234)</f>
        <v>0</v>
      </c>
      <c r="Q1234" t="b">
        <f>ISERROR(J1234)</f>
        <v>0</v>
      </c>
      <c r="R1234" t="b">
        <f>ISERROR(K1234)</f>
        <v>0</v>
      </c>
      <c r="S1234" t="b">
        <f>ISERROR(G1234)</f>
        <v>0</v>
      </c>
      <c r="T1234" t="b">
        <f>ISERROR(I1234)</f>
        <v>0</v>
      </c>
      <c r="U1234" t="b">
        <f>OR(P1234:T1234)</f>
        <v>0</v>
      </c>
      <c r="W1234" s="3">
        <f>SUM(L1234:O1234)</f>
        <v>0</v>
      </c>
      <c r="Y1234" t="s">
        <v>1697</v>
      </c>
      <c r="Z1234" t="s">
        <v>1698</v>
      </c>
      <c r="AA1234" t="s">
        <v>1699</v>
      </c>
      <c r="AB1234" t="s">
        <v>1708</v>
      </c>
      <c r="AC1234" t="s">
        <v>2444</v>
      </c>
      <c r="AD1234" t="s">
        <v>1700</v>
      </c>
      <c r="AE1234" t="s">
        <v>2445</v>
      </c>
      <c r="AH1234">
        <f>FIND(" en ",C1234)</f>
        <v>5</v>
      </c>
      <c r="AI1234" t="str">
        <f>MID(C1234,AH1234+4,9999)</f>
        <v>calle del Mesón de Paredes</v>
      </c>
      <c r="AJ1234" t="str">
        <f>AI1234&amp;" "&amp;D1234&amp;", Madrid, Spain"</f>
        <v>calle del Mesón de Paredes , Madrid, Spain</v>
      </c>
    </row>
    <row r="1235" spans="1:36" x14ac:dyDescent="0.35">
      <c r="A1235" s="3">
        <v>1211</v>
      </c>
      <c r="B1235" t="s">
        <v>872</v>
      </c>
      <c r="C1235" t="s">
        <v>971</v>
      </c>
      <c r="D1235" t="s">
        <v>98</v>
      </c>
      <c r="E1235" t="s">
        <v>874</v>
      </c>
      <c r="F1235" s="3">
        <v>1100</v>
      </c>
      <c r="G1235" s="3">
        <v>3</v>
      </c>
      <c r="H1235" s="3">
        <v>100</v>
      </c>
      <c r="I1235" s="2">
        <v>2</v>
      </c>
      <c r="J1235" s="3">
        <v>1</v>
      </c>
      <c r="K1235" s="3">
        <v>1</v>
      </c>
      <c r="L1235" s="3">
        <v>0</v>
      </c>
      <c r="M1235" s="3">
        <v>0</v>
      </c>
      <c r="N1235" s="3">
        <v>0</v>
      </c>
      <c r="O1235" s="3">
        <v>0</v>
      </c>
      <c r="P1235" t="b">
        <f>ISBLANK(E1235)</f>
        <v>0</v>
      </c>
      <c r="Q1235" t="b">
        <f>ISERROR(J1235)</f>
        <v>0</v>
      </c>
      <c r="R1235" t="b">
        <f>ISERROR(K1235)</f>
        <v>0</v>
      </c>
      <c r="S1235" t="b">
        <f>ISERROR(G1235)</f>
        <v>0</v>
      </c>
      <c r="T1235" t="b">
        <f>ISERROR(I1235)</f>
        <v>0</v>
      </c>
      <c r="U1235" t="b">
        <f>OR(P1235:T1235)</f>
        <v>0</v>
      </c>
      <c r="W1235" s="3">
        <f>SUM(L1235:O1235)</f>
        <v>0</v>
      </c>
      <c r="Y1235" t="s">
        <v>1697</v>
      </c>
      <c r="Z1235" t="s">
        <v>1698</v>
      </c>
      <c r="AA1235" t="s">
        <v>1699</v>
      </c>
      <c r="AB1235" t="s">
        <v>1700</v>
      </c>
      <c r="AC1235" t="s">
        <v>2410</v>
      </c>
      <c r="AH1235">
        <f>FIND(" en ",C1235)</f>
        <v>5</v>
      </c>
      <c r="AI1235" t="str">
        <f>MID(C1235,AH1235+4,9999)</f>
        <v>calle de valencia</v>
      </c>
      <c r="AJ1235" t="str">
        <f>AI1235&amp;" "&amp;D1235&amp;", Madrid, Spain"</f>
        <v>calle de valencia 23, Madrid, Spain</v>
      </c>
    </row>
    <row r="1236" spans="1:36" x14ac:dyDescent="0.35">
      <c r="A1236" s="3">
        <v>1220</v>
      </c>
      <c r="B1236" t="s">
        <v>872</v>
      </c>
      <c r="C1236" t="s">
        <v>978</v>
      </c>
      <c r="E1236" t="s">
        <v>874</v>
      </c>
      <c r="F1236" s="3">
        <v>595</v>
      </c>
      <c r="G1236" s="3">
        <v>1</v>
      </c>
      <c r="H1236" s="3">
        <v>37</v>
      </c>
      <c r="I1236" s="2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t="b">
        <f>ISBLANK(E1236)</f>
        <v>0</v>
      </c>
      <c r="Q1236" t="b">
        <f>ISERROR(J1236)</f>
        <v>0</v>
      </c>
      <c r="R1236" t="b">
        <f>ISERROR(K1236)</f>
        <v>0</v>
      </c>
      <c r="S1236" t="b">
        <f>ISERROR(G1236)</f>
        <v>0</v>
      </c>
      <c r="T1236" t="b">
        <f>ISERROR(I1236)</f>
        <v>0</v>
      </c>
      <c r="U1236" t="b">
        <f>OR(P1236:T1236)</f>
        <v>0</v>
      </c>
      <c r="W1236" s="3">
        <f>SUM(L1236:O1236)</f>
        <v>0</v>
      </c>
      <c r="Y1236" t="s">
        <v>1697</v>
      </c>
      <c r="Z1236" t="s">
        <v>1698</v>
      </c>
      <c r="AA1236" t="s">
        <v>2494</v>
      </c>
      <c r="AH1236">
        <f>FIND(" en ",C1236)</f>
        <v>5</v>
      </c>
      <c r="AI1236" t="str">
        <f>MID(C1236,AH1236+4,9999)</f>
        <v>salitre</v>
      </c>
      <c r="AJ1236" t="str">
        <f>AI1236&amp;" "&amp;D1236&amp;", Madrid, Spain"</f>
        <v>salitre , Madrid, Spain</v>
      </c>
    </row>
    <row r="1237" spans="1:36" x14ac:dyDescent="0.35">
      <c r="A1237" s="3">
        <v>1222</v>
      </c>
      <c r="B1237" t="s">
        <v>872</v>
      </c>
      <c r="C1237" t="s">
        <v>980</v>
      </c>
      <c r="E1237" t="s">
        <v>874</v>
      </c>
      <c r="F1237" s="3">
        <v>1300</v>
      </c>
      <c r="G1237" s="3">
        <v>3</v>
      </c>
      <c r="H1237" s="3">
        <v>79</v>
      </c>
      <c r="I1237" s="2">
        <v>1</v>
      </c>
      <c r="J1237" s="3">
        <v>1</v>
      </c>
      <c r="K1237" s="3">
        <v>1</v>
      </c>
      <c r="L1237" s="3">
        <v>0</v>
      </c>
      <c r="M1237" s="3">
        <v>0</v>
      </c>
      <c r="N1237" s="3">
        <v>0</v>
      </c>
      <c r="O1237" s="3">
        <v>0</v>
      </c>
      <c r="P1237" t="b">
        <f>ISBLANK(E1237)</f>
        <v>0</v>
      </c>
      <c r="Q1237" t="b">
        <f>ISERROR(J1237)</f>
        <v>0</v>
      </c>
      <c r="R1237" t="b">
        <f>ISERROR(K1237)</f>
        <v>0</v>
      </c>
      <c r="S1237" t="b">
        <f>ISERROR(G1237)</f>
        <v>0</v>
      </c>
      <c r="T1237" t="b">
        <f>ISERROR(I1237)</f>
        <v>0</v>
      </c>
      <c r="U1237" t="b">
        <f>OR(P1237:T1237)</f>
        <v>0</v>
      </c>
      <c r="W1237" s="3">
        <f>SUM(L1237:O1237)</f>
        <v>0</v>
      </c>
      <c r="Y1237" t="s">
        <v>1697</v>
      </c>
      <c r="Z1237" t="s">
        <v>1698</v>
      </c>
      <c r="AA1237" t="s">
        <v>1699</v>
      </c>
      <c r="AB1237" t="s">
        <v>2496</v>
      </c>
      <c r="AH1237">
        <f>FIND(" en ",C1237)</f>
        <v>5</v>
      </c>
      <c r="AI1237" t="str">
        <f>MID(C1237,AH1237+4,9999)</f>
        <v>calle casino</v>
      </c>
      <c r="AJ1237" t="str">
        <f>AI1237&amp;" "&amp;D1237&amp;", Madrid, Spain"</f>
        <v>calle casino , Madrid, Spain</v>
      </c>
    </row>
    <row r="1238" spans="1:36" x14ac:dyDescent="0.35">
      <c r="A1238" s="3">
        <v>1226</v>
      </c>
      <c r="B1238" t="s">
        <v>872</v>
      </c>
      <c r="C1238" t="s">
        <v>983</v>
      </c>
      <c r="D1238" t="s">
        <v>95</v>
      </c>
      <c r="E1238" t="s">
        <v>874</v>
      </c>
      <c r="F1238" s="3">
        <v>1300</v>
      </c>
      <c r="G1238" s="3">
        <v>1</v>
      </c>
      <c r="H1238" s="3">
        <v>86</v>
      </c>
      <c r="I1238" s="2">
        <v>2</v>
      </c>
      <c r="J1238" s="3">
        <v>1</v>
      </c>
      <c r="K1238" s="3">
        <v>1</v>
      </c>
      <c r="L1238" s="3">
        <v>0</v>
      </c>
      <c r="M1238" s="3">
        <v>0</v>
      </c>
      <c r="N1238" s="3">
        <v>0</v>
      </c>
      <c r="O1238" s="3">
        <v>0</v>
      </c>
      <c r="P1238" t="b">
        <f>ISBLANK(E1238)</f>
        <v>0</v>
      </c>
      <c r="Q1238" t="b">
        <f>ISERROR(J1238)</f>
        <v>0</v>
      </c>
      <c r="R1238" t="b">
        <f>ISERROR(K1238)</f>
        <v>0</v>
      </c>
      <c r="S1238" t="b">
        <f>ISERROR(G1238)</f>
        <v>0</v>
      </c>
      <c r="T1238" t="b">
        <f>ISERROR(I1238)</f>
        <v>0</v>
      </c>
      <c r="U1238" t="b">
        <f>OR(P1238:T1238)</f>
        <v>0</v>
      </c>
      <c r="W1238" s="3">
        <f>SUM(L1238:O1238)</f>
        <v>0</v>
      </c>
      <c r="Y1238" t="s">
        <v>1697</v>
      </c>
      <c r="Z1238" t="s">
        <v>1698</v>
      </c>
      <c r="AA1238" t="s">
        <v>1699</v>
      </c>
      <c r="AB1238" t="s">
        <v>1708</v>
      </c>
      <c r="AC1238" t="s">
        <v>1814</v>
      </c>
      <c r="AD1238" t="s">
        <v>2498</v>
      </c>
      <c r="AH1238">
        <f>FIND(" en ",C1238)</f>
        <v>5</v>
      </c>
      <c r="AI1238" t="str">
        <f>MID(C1238,AH1238+4,9999)</f>
        <v>calle del Doctor Cortezo</v>
      </c>
      <c r="AJ1238" t="str">
        <f>AI1238&amp;" "&amp;D1238&amp;", Madrid, Spain"</f>
        <v>calle del Doctor Cortezo 11, Madrid, Spain</v>
      </c>
    </row>
    <row r="1239" spans="1:36" x14ac:dyDescent="0.35">
      <c r="A1239" s="3">
        <v>1230</v>
      </c>
      <c r="B1239" t="s">
        <v>872</v>
      </c>
      <c r="C1239" t="s">
        <v>987</v>
      </c>
      <c r="E1239" t="s">
        <v>874</v>
      </c>
      <c r="F1239" s="3">
        <v>950</v>
      </c>
      <c r="G1239" s="1" t="e">
        <v>#NULL!</v>
      </c>
      <c r="H1239" s="3">
        <v>49</v>
      </c>
      <c r="I1239" s="2">
        <v>5</v>
      </c>
      <c r="J1239" s="3">
        <v>1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t="b">
        <f>ISBLANK(E1239)</f>
        <v>0</v>
      </c>
      <c r="Q1239" t="b">
        <f>ISERROR(J1239)</f>
        <v>0</v>
      </c>
      <c r="R1239" t="b">
        <f>ISERROR(K1239)</f>
        <v>0</v>
      </c>
      <c r="S1239" t="b">
        <f>ISERROR(G1239)</f>
        <v>1</v>
      </c>
      <c r="T1239" t="b">
        <f>ISERROR(I1239)</f>
        <v>0</v>
      </c>
      <c r="U1239" t="b">
        <f>OR(P1239:T1239)</f>
        <v>1</v>
      </c>
      <c r="W1239" s="3">
        <f>SUM(L1239:O1239)</f>
        <v>0</v>
      </c>
      <c r="Y1239" t="s">
        <v>1721</v>
      </c>
      <c r="Z1239" t="s">
        <v>1698</v>
      </c>
      <c r="AA1239" t="s">
        <v>1699</v>
      </c>
      <c r="AB1239" t="s">
        <v>1700</v>
      </c>
      <c r="AC1239" t="s">
        <v>1729</v>
      </c>
      <c r="AD1239" t="s">
        <v>2503</v>
      </c>
      <c r="AH1239">
        <f>FIND(" en ",C1239)</f>
        <v>8</v>
      </c>
      <c r="AI1239" t="str">
        <f>MID(C1239,AH1239+4,9999)</f>
        <v>calle de la Ruda</v>
      </c>
      <c r="AJ1239" t="str">
        <f>AI1239&amp;" "&amp;D1239&amp;", Madrid, Spain"</f>
        <v>calle de la Ruda , Madrid, Spain</v>
      </c>
    </row>
    <row r="1240" spans="1:36" x14ac:dyDescent="0.35">
      <c r="A1240" s="3">
        <v>1231</v>
      </c>
      <c r="B1240" t="s">
        <v>872</v>
      </c>
      <c r="C1240" t="s">
        <v>879</v>
      </c>
      <c r="E1240" t="s">
        <v>874</v>
      </c>
      <c r="F1240" s="3">
        <v>2500</v>
      </c>
      <c r="G1240" s="3">
        <v>4</v>
      </c>
      <c r="H1240" s="3">
        <v>200</v>
      </c>
      <c r="I1240" s="2">
        <v>1</v>
      </c>
      <c r="J1240" s="3">
        <v>1</v>
      </c>
      <c r="K1240" s="3">
        <v>1</v>
      </c>
      <c r="L1240" s="3">
        <v>0</v>
      </c>
      <c r="M1240" s="3">
        <v>0</v>
      </c>
      <c r="N1240" s="3">
        <v>0</v>
      </c>
      <c r="O1240" s="3">
        <v>0</v>
      </c>
      <c r="P1240" t="b">
        <f>ISBLANK(E1240)</f>
        <v>0</v>
      </c>
      <c r="Q1240" t="b">
        <f>ISERROR(J1240)</f>
        <v>0</v>
      </c>
      <c r="R1240" t="b">
        <f>ISERROR(K1240)</f>
        <v>0</v>
      </c>
      <c r="S1240" t="b">
        <f>ISERROR(G1240)</f>
        <v>0</v>
      </c>
      <c r="T1240" t="b">
        <f>ISERROR(I1240)</f>
        <v>0</v>
      </c>
      <c r="U1240" t="b">
        <f>OR(P1240:T1240)</f>
        <v>0</v>
      </c>
      <c r="W1240" s="3">
        <f>SUM(L1240:O1240)</f>
        <v>0</v>
      </c>
      <c r="Y1240" t="s">
        <v>1697</v>
      </c>
      <c r="Z1240" t="s">
        <v>1698</v>
      </c>
      <c r="AA1240" t="s">
        <v>874</v>
      </c>
      <c r="AH1240">
        <f>FIND(" en ",C1240)</f>
        <v>5</v>
      </c>
      <c r="AI1240" t="str">
        <f>MID(C1240,AH1240+4,9999)</f>
        <v>Lavapiés-Embajadores</v>
      </c>
      <c r="AJ1240" t="str">
        <f>AI1240&amp;" "&amp;D1240&amp;", Madrid, Spain"</f>
        <v>Lavapiés-Embajadores , Madrid, Spain</v>
      </c>
    </row>
    <row r="1241" spans="1:36" x14ac:dyDescent="0.35">
      <c r="A1241" s="3">
        <v>1237</v>
      </c>
      <c r="B1241" t="s">
        <v>872</v>
      </c>
      <c r="C1241" t="s">
        <v>990</v>
      </c>
      <c r="D1241" t="s">
        <v>379</v>
      </c>
      <c r="E1241" t="s">
        <v>874</v>
      </c>
      <c r="F1241" s="3">
        <v>1500</v>
      </c>
      <c r="G1241" s="3">
        <v>1</v>
      </c>
      <c r="H1241" s="3">
        <v>100</v>
      </c>
      <c r="I1241" s="2">
        <v>0</v>
      </c>
      <c r="J1241" s="3">
        <v>1</v>
      </c>
      <c r="K1241" s="3">
        <v>1</v>
      </c>
      <c r="L1241" s="3">
        <v>0</v>
      </c>
      <c r="M1241" s="3">
        <v>0</v>
      </c>
      <c r="N1241" s="3">
        <v>0</v>
      </c>
      <c r="O1241" s="3">
        <v>0</v>
      </c>
      <c r="P1241" t="b">
        <f>ISBLANK(E1241)</f>
        <v>0</v>
      </c>
      <c r="Q1241" t="b">
        <f>ISERROR(J1241)</f>
        <v>0</v>
      </c>
      <c r="R1241" t="b">
        <f>ISERROR(K1241)</f>
        <v>0</v>
      </c>
      <c r="S1241" t="b">
        <f>ISERROR(G1241)</f>
        <v>0</v>
      </c>
      <c r="T1241" t="b">
        <f>ISERROR(I1241)</f>
        <v>0</v>
      </c>
      <c r="U1241" t="b">
        <f>OR(P1241:T1241)</f>
        <v>0</v>
      </c>
      <c r="W1241" s="3">
        <f>SUM(L1241:O1241)</f>
        <v>0</v>
      </c>
      <c r="Y1241" t="s">
        <v>1697</v>
      </c>
      <c r="Z1241" t="s">
        <v>1698</v>
      </c>
      <c r="AA1241" t="s">
        <v>1699</v>
      </c>
      <c r="AB1241" t="s">
        <v>1814</v>
      </c>
      <c r="AC1241" t="s">
        <v>2506</v>
      </c>
      <c r="AH1241">
        <f>FIND(" en ",C1241)</f>
        <v>5</v>
      </c>
      <c r="AI1241" t="str">
        <f>MID(C1241,AH1241+4,9999)</f>
        <v>calle Doctor Piga</v>
      </c>
      <c r="AJ1241" t="str">
        <f>AI1241&amp;" "&amp;D1241&amp;", Madrid, Spain"</f>
        <v>calle Doctor Piga 8, Madrid, Spain</v>
      </c>
    </row>
    <row r="1242" spans="1:36" x14ac:dyDescent="0.35">
      <c r="A1242" s="3">
        <v>1241</v>
      </c>
      <c r="B1242" t="s">
        <v>872</v>
      </c>
      <c r="C1242" t="s">
        <v>879</v>
      </c>
      <c r="E1242" t="s">
        <v>874</v>
      </c>
      <c r="F1242" s="3">
        <v>1200</v>
      </c>
      <c r="G1242" s="3">
        <v>1</v>
      </c>
      <c r="H1242" s="3">
        <v>76</v>
      </c>
      <c r="I1242" s="2">
        <v>5</v>
      </c>
      <c r="J1242" s="3">
        <v>1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  <c r="P1242" t="b">
        <f>ISBLANK(E1242)</f>
        <v>0</v>
      </c>
      <c r="Q1242" t="b">
        <f>ISERROR(J1242)</f>
        <v>0</v>
      </c>
      <c r="R1242" t="b">
        <f>ISERROR(K1242)</f>
        <v>0</v>
      </c>
      <c r="S1242" t="b">
        <f>ISERROR(G1242)</f>
        <v>0</v>
      </c>
      <c r="T1242" t="b">
        <f>ISERROR(I1242)</f>
        <v>0</v>
      </c>
      <c r="U1242" t="b">
        <f>OR(P1242:T1242)</f>
        <v>0</v>
      </c>
      <c r="W1242" s="3">
        <f>SUM(L1242:O1242)</f>
        <v>0</v>
      </c>
      <c r="Y1242" t="s">
        <v>1697</v>
      </c>
      <c r="Z1242" t="s">
        <v>1698</v>
      </c>
      <c r="AA1242" t="s">
        <v>874</v>
      </c>
      <c r="AH1242">
        <f>FIND(" en ",C1242)</f>
        <v>5</v>
      </c>
      <c r="AI1242" t="str">
        <f>MID(C1242,AH1242+4,9999)</f>
        <v>Lavapiés-Embajadores</v>
      </c>
      <c r="AJ1242" t="str">
        <f>AI1242&amp;" "&amp;D1242&amp;", Madrid, Spain"</f>
        <v>Lavapiés-Embajadores , Madrid, Spain</v>
      </c>
    </row>
    <row r="1243" spans="1:36" x14ac:dyDescent="0.35">
      <c r="A1243" s="3">
        <v>1280</v>
      </c>
      <c r="B1243" t="s">
        <v>872</v>
      </c>
      <c r="C1243" t="s">
        <v>1019</v>
      </c>
      <c r="E1243" t="s">
        <v>874</v>
      </c>
      <c r="F1243" s="3">
        <v>750</v>
      </c>
      <c r="G1243" s="3">
        <v>1</v>
      </c>
      <c r="H1243" s="3">
        <v>38</v>
      </c>
      <c r="I1243" s="2">
        <v>2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t="b">
        <f>ISBLANK(E1243)</f>
        <v>0</v>
      </c>
      <c r="Q1243" t="b">
        <f>ISERROR(J1243)</f>
        <v>0</v>
      </c>
      <c r="R1243" t="b">
        <f>ISERROR(K1243)</f>
        <v>0</v>
      </c>
      <c r="S1243" t="b">
        <f>ISERROR(G1243)</f>
        <v>0</v>
      </c>
      <c r="T1243" t="b">
        <f>ISERROR(I1243)</f>
        <v>0</v>
      </c>
      <c r="U1243" t="b">
        <f>OR(P1243:T1243)</f>
        <v>0</v>
      </c>
      <c r="W1243" s="3">
        <f>SUM(L1243:O1243)</f>
        <v>0</v>
      </c>
      <c r="Y1243" t="s">
        <v>1697</v>
      </c>
      <c r="Z1243" t="s">
        <v>1698</v>
      </c>
      <c r="AA1243" t="s">
        <v>2523</v>
      </c>
      <c r="AH1243">
        <f>FIND(" en ",C1243)</f>
        <v>5</v>
      </c>
      <c r="AI1243" t="str">
        <f>MID(C1243,AH1243+4,9999)</f>
        <v>rodas</v>
      </c>
      <c r="AJ1243" t="str">
        <f>AI1243&amp;" "&amp;D1243&amp;", Madrid, Spain"</f>
        <v>rodas , Madrid, Spain</v>
      </c>
    </row>
    <row r="1244" spans="1:36" x14ac:dyDescent="0.35">
      <c r="A1244" s="3">
        <v>1289</v>
      </c>
      <c r="B1244" t="s">
        <v>872</v>
      </c>
      <c r="C1244" t="s">
        <v>1023</v>
      </c>
      <c r="D1244" t="s">
        <v>71</v>
      </c>
      <c r="E1244" t="s">
        <v>874</v>
      </c>
      <c r="F1244" s="3">
        <v>1500</v>
      </c>
      <c r="G1244" s="3">
        <v>1</v>
      </c>
      <c r="H1244" s="3">
        <v>60</v>
      </c>
      <c r="I1244" s="2">
        <v>4</v>
      </c>
      <c r="J1244" s="3">
        <v>0</v>
      </c>
      <c r="K1244" s="3">
        <v>1</v>
      </c>
      <c r="L1244" s="3">
        <v>0</v>
      </c>
      <c r="M1244" s="3">
        <v>0</v>
      </c>
      <c r="N1244" s="3">
        <v>0</v>
      </c>
      <c r="O1244" s="3">
        <v>0</v>
      </c>
      <c r="P1244" t="b">
        <f>ISBLANK(E1244)</f>
        <v>0</v>
      </c>
      <c r="Q1244" t="b">
        <f>ISERROR(J1244)</f>
        <v>0</v>
      </c>
      <c r="R1244" t="b">
        <f>ISERROR(K1244)</f>
        <v>0</v>
      </c>
      <c r="S1244" t="b">
        <f>ISERROR(G1244)</f>
        <v>0</v>
      </c>
      <c r="T1244" t="b">
        <f>ISERROR(I1244)</f>
        <v>0</v>
      </c>
      <c r="U1244" t="b">
        <f>OR(P1244:T1244)</f>
        <v>0</v>
      </c>
      <c r="W1244" s="3">
        <f>SUM(L1244:O1244)</f>
        <v>0</v>
      </c>
      <c r="Y1244" t="s">
        <v>1697</v>
      </c>
      <c r="Z1244" t="s">
        <v>1698</v>
      </c>
      <c r="AA1244" t="s">
        <v>1699</v>
      </c>
      <c r="AB1244" t="s">
        <v>2315</v>
      </c>
      <c r="AC1244" t="s">
        <v>1700</v>
      </c>
      <c r="AD1244" t="s">
        <v>2526</v>
      </c>
      <c r="AH1244">
        <f>FIND(" en ",C1244)</f>
        <v>5</v>
      </c>
      <c r="AI1244" t="str">
        <f>MID(C1244,AH1244+4,9999)</f>
        <v>calle conde de romanones</v>
      </c>
      <c r="AJ1244" t="str">
        <f>AI1244&amp;" "&amp;D1244&amp;", Madrid, Spain"</f>
        <v>calle conde de romanones 14, Madrid, Spain</v>
      </c>
    </row>
    <row r="1245" spans="1:36" x14ac:dyDescent="0.35">
      <c r="A1245" s="3">
        <v>1290</v>
      </c>
      <c r="B1245" t="s">
        <v>872</v>
      </c>
      <c r="C1245" t="s">
        <v>1023</v>
      </c>
      <c r="D1245" t="s">
        <v>71</v>
      </c>
      <c r="E1245" t="s">
        <v>874</v>
      </c>
      <c r="F1245" s="3">
        <v>1750</v>
      </c>
      <c r="G1245" s="3">
        <v>2</v>
      </c>
      <c r="H1245" s="3">
        <v>60</v>
      </c>
      <c r="I1245" s="2">
        <v>3</v>
      </c>
      <c r="J1245" s="3">
        <v>1</v>
      </c>
      <c r="K1245" s="3">
        <v>1</v>
      </c>
      <c r="L1245" s="3">
        <v>0</v>
      </c>
      <c r="M1245" s="3">
        <v>0</v>
      </c>
      <c r="N1245" s="3">
        <v>0</v>
      </c>
      <c r="O1245" s="3">
        <v>0</v>
      </c>
      <c r="P1245" t="b">
        <f>ISBLANK(E1245)</f>
        <v>0</v>
      </c>
      <c r="Q1245" t="b">
        <f>ISERROR(J1245)</f>
        <v>0</v>
      </c>
      <c r="R1245" t="b">
        <f>ISERROR(K1245)</f>
        <v>0</v>
      </c>
      <c r="S1245" t="b">
        <f>ISERROR(G1245)</f>
        <v>0</v>
      </c>
      <c r="T1245" t="b">
        <f>ISERROR(I1245)</f>
        <v>0</v>
      </c>
      <c r="U1245" t="b">
        <f>OR(P1245:T1245)</f>
        <v>0</v>
      </c>
      <c r="W1245" s="3">
        <f>SUM(L1245:O1245)</f>
        <v>0</v>
      </c>
      <c r="Y1245" t="s">
        <v>1697</v>
      </c>
      <c r="Z1245" t="s">
        <v>1698</v>
      </c>
      <c r="AA1245" t="s">
        <v>1699</v>
      </c>
      <c r="AB1245" t="s">
        <v>2315</v>
      </c>
      <c r="AC1245" t="s">
        <v>1700</v>
      </c>
      <c r="AD1245" t="s">
        <v>2526</v>
      </c>
      <c r="AH1245">
        <f>FIND(" en ",C1245)</f>
        <v>5</v>
      </c>
      <c r="AI1245" t="str">
        <f>MID(C1245,AH1245+4,9999)</f>
        <v>calle conde de romanones</v>
      </c>
      <c r="AJ1245" t="str">
        <f>AI1245&amp;" "&amp;D1245&amp;", Madrid, Spain"</f>
        <v>calle conde de romanones 14, Madrid, Spain</v>
      </c>
    </row>
    <row r="1246" spans="1:36" x14ac:dyDescent="0.35">
      <c r="A1246" s="3">
        <v>1291</v>
      </c>
      <c r="B1246" t="s">
        <v>872</v>
      </c>
      <c r="C1246" t="s">
        <v>1023</v>
      </c>
      <c r="D1246" t="s">
        <v>71</v>
      </c>
      <c r="E1246" t="s">
        <v>874</v>
      </c>
      <c r="F1246" s="3">
        <v>1750</v>
      </c>
      <c r="G1246" s="3">
        <v>2</v>
      </c>
      <c r="H1246" s="3">
        <v>60</v>
      </c>
      <c r="I1246" s="2">
        <v>4</v>
      </c>
      <c r="J1246" s="3">
        <v>0</v>
      </c>
      <c r="K1246" s="3">
        <v>1</v>
      </c>
      <c r="L1246" s="3">
        <v>0</v>
      </c>
      <c r="M1246" s="3">
        <v>0</v>
      </c>
      <c r="N1246" s="3">
        <v>0</v>
      </c>
      <c r="O1246" s="3">
        <v>0</v>
      </c>
      <c r="P1246" t="b">
        <f>ISBLANK(E1246)</f>
        <v>0</v>
      </c>
      <c r="Q1246" t="b">
        <f>ISERROR(J1246)</f>
        <v>0</v>
      </c>
      <c r="R1246" t="b">
        <f>ISERROR(K1246)</f>
        <v>0</v>
      </c>
      <c r="S1246" t="b">
        <f>ISERROR(G1246)</f>
        <v>0</v>
      </c>
      <c r="T1246" t="b">
        <f>ISERROR(I1246)</f>
        <v>0</v>
      </c>
      <c r="U1246" t="b">
        <f>OR(P1246:T1246)</f>
        <v>0</v>
      </c>
      <c r="W1246" s="3">
        <f>SUM(L1246:O1246)</f>
        <v>0</v>
      </c>
      <c r="Y1246" t="s">
        <v>1697</v>
      </c>
      <c r="Z1246" t="s">
        <v>1698</v>
      </c>
      <c r="AA1246" t="s">
        <v>1699</v>
      </c>
      <c r="AB1246" t="s">
        <v>2315</v>
      </c>
      <c r="AC1246" t="s">
        <v>1700</v>
      </c>
      <c r="AD1246" t="s">
        <v>2526</v>
      </c>
      <c r="AH1246">
        <f>FIND(" en ",C1246)</f>
        <v>5</v>
      </c>
      <c r="AI1246" t="str">
        <f>MID(C1246,AH1246+4,9999)</f>
        <v>calle conde de romanones</v>
      </c>
      <c r="AJ1246" t="str">
        <f>AI1246&amp;" "&amp;D1246&amp;", Madrid, Spain"</f>
        <v>calle conde de romanones 14, Madrid, Spain</v>
      </c>
    </row>
    <row r="1247" spans="1:36" x14ac:dyDescent="0.35">
      <c r="A1247" s="3">
        <v>1293</v>
      </c>
      <c r="B1247" t="s">
        <v>872</v>
      </c>
      <c r="C1247" t="s">
        <v>904</v>
      </c>
      <c r="D1247" t="s">
        <v>1025</v>
      </c>
      <c r="E1247" t="s">
        <v>874</v>
      </c>
      <c r="F1247" s="3">
        <v>750</v>
      </c>
      <c r="G1247" s="3">
        <v>1</v>
      </c>
      <c r="H1247" s="3">
        <v>37</v>
      </c>
      <c r="I1247" s="2">
        <v>1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t="b">
        <f>ISBLANK(E1247)</f>
        <v>0</v>
      </c>
      <c r="Q1247" t="b">
        <f>ISERROR(J1247)</f>
        <v>0</v>
      </c>
      <c r="R1247" t="b">
        <f>ISERROR(K1247)</f>
        <v>0</v>
      </c>
      <c r="S1247" t="b">
        <f>ISERROR(G1247)</f>
        <v>0</v>
      </c>
      <c r="T1247" t="b">
        <f>ISERROR(I1247)</f>
        <v>0</v>
      </c>
      <c r="U1247" t="b">
        <f>OR(P1247:T1247)</f>
        <v>0</v>
      </c>
      <c r="W1247" s="3">
        <f>SUM(L1247:O1247)</f>
        <v>0</v>
      </c>
      <c r="Y1247" t="s">
        <v>1697</v>
      </c>
      <c r="Z1247" t="s">
        <v>1698</v>
      </c>
      <c r="AA1247" t="s">
        <v>1699</v>
      </c>
      <c r="AB1247" t="s">
        <v>1708</v>
      </c>
      <c r="AC1247" t="s">
        <v>2417</v>
      </c>
      <c r="AH1247">
        <f>FIND(" en ",C1247)</f>
        <v>5</v>
      </c>
      <c r="AI1247" t="str">
        <f>MID(C1247,AH1247+4,9999)</f>
        <v>calle del Amparo</v>
      </c>
      <c r="AJ1247" t="str">
        <f>AI1247&amp;" "&amp;D1247&amp;", Madrid, Spain"</f>
        <v>calle del Amparo 66, Madrid, Spain</v>
      </c>
    </row>
    <row r="1248" spans="1:36" x14ac:dyDescent="0.35">
      <c r="A1248" s="3">
        <v>1294</v>
      </c>
      <c r="B1248" t="s">
        <v>872</v>
      </c>
      <c r="C1248" t="s">
        <v>1026</v>
      </c>
      <c r="D1248" t="s">
        <v>77</v>
      </c>
      <c r="E1248" t="s">
        <v>874</v>
      </c>
      <c r="F1248" s="3">
        <v>790</v>
      </c>
      <c r="G1248" s="3">
        <v>1</v>
      </c>
      <c r="H1248" s="3">
        <v>35</v>
      </c>
      <c r="I1248" s="2">
        <v>4</v>
      </c>
      <c r="J1248" s="3">
        <v>0</v>
      </c>
      <c r="K1248" s="3">
        <v>1</v>
      </c>
      <c r="L1248" s="3">
        <v>0</v>
      </c>
      <c r="M1248" s="3">
        <v>0</v>
      </c>
      <c r="N1248" s="3">
        <v>0</v>
      </c>
      <c r="O1248" s="3">
        <v>0</v>
      </c>
      <c r="P1248" t="b">
        <f>ISBLANK(E1248)</f>
        <v>0</v>
      </c>
      <c r="Q1248" t="b">
        <f>ISERROR(J1248)</f>
        <v>0</v>
      </c>
      <c r="R1248" t="b">
        <f>ISERROR(K1248)</f>
        <v>0</v>
      </c>
      <c r="S1248" t="b">
        <f>ISERROR(G1248)</f>
        <v>0</v>
      </c>
      <c r="T1248" t="b">
        <f>ISERROR(I1248)</f>
        <v>0</v>
      </c>
      <c r="U1248" t="b">
        <f>OR(P1248:T1248)</f>
        <v>0</v>
      </c>
      <c r="W1248" s="3">
        <f>SUM(L1248:O1248)</f>
        <v>0</v>
      </c>
      <c r="Y1248" t="s">
        <v>1697</v>
      </c>
      <c r="Z1248" t="s">
        <v>1698</v>
      </c>
      <c r="AA1248" t="s">
        <v>1699</v>
      </c>
      <c r="AB1248" t="s">
        <v>2189</v>
      </c>
      <c r="AC1248" t="s">
        <v>1919</v>
      </c>
      <c r="AD1248" t="s">
        <v>1956</v>
      </c>
      <c r="AH1248">
        <f>FIND(" en ",C1248)</f>
        <v>5</v>
      </c>
      <c r="AI1248" t="str">
        <f>MID(C1248,AH1248+4,9999)</f>
        <v>calle Jesús y María</v>
      </c>
      <c r="AJ1248" t="str">
        <f>AI1248&amp;" "&amp;D1248&amp;", Madrid, Spain"</f>
        <v>calle Jesús y María 20, Madrid, Spain</v>
      </c>
    </row>
    <row r="1249" spans="1:36" x14ac:dyDescent="0.35">
      <c r="A1249" s="3">
        <v>1295</v>
      </c>
      <c r="B1249" t="s">
        <v>872</v>
      </c>
      <c r="C1249" t="s">
        <v>1027</v>
      </c>
      <c r="D1249" t="s">
        <v>71</v>
      </c>
      <c r="E1249" t="s">
        <v>874</v>
      </c>
      <c r="F1249" s="3">
        <v>950</v>
      </c>
      <c r="G1249" s="3">
        <v>1</v>
      </c>
      <c r="H1249" s="3">
        <v>38</v>
      </c>
      <c r="I1249" s="2">
        <v>0</v>
      </c>
      <c r="J1249" s="3">
        <v>0</v>
      </c>
      <c r="K1249" s="3">
        <v>1</v>
      </c>
      <c r="L1249" s="3">
        <v>0</v>
      </c>
      <c r="M1249" s="3">
        <v>0</v>
      </c>
      <c r="N1249" s="3">
        <v>1</v>
      </c>
      <c r="O1249" s="3">
        <v>0</v>
      </c>
      <c r="P1249" t="b">
        <f>ISBLANK(E1249)</f>
        <v>0</v>
      </c>
      <c r="Q1249" t="b">
        <f>ISERROR(J1249)</f>
        <v>0</v>
      </c>
      <c r="R1249" t="b">
        <f>ISERROR(K1249)</f>
        <v>0</v>
      </c>
      <c r="S1249" t="b">
        <f>ISERROR(G1249)</f>
        <v>0</v>
      </c>
      <c r="T1249" t="b">
        <f>ISERROR(I1249)</f>
        <v>0</v>
      </c>
      <c r="U1249" t="b">
        <f>OR(P1249:T1249)</f>
        <v>0</v>
      </c>
      <c r="W1249" s="3">
        <f>SUM(L1249:O1249)</f>
        <v>1</v>
      </c>
      <c r="Y1249" t="s">
        <v>1718</v>
      </c>
      <c r="Z1249" t="s">
        <v>1698</v>
      </c>
      <c r="AA1249" t="s">
        <v>2069</v>
      </c>
      <c r="AB1249" t="s">
        <v>1700</v>
      </c>
      <c r="AC1249" t="s">
        <v>2356</v>
      </c>
      <c r="AH1249">
        <f>FIND(" en ",C1249)</f>
        <v>7</v>
      </c>
      <c r="AI1249" t="str">
        <f>MID(C1249,AH1249+4,9999)</f>
        <v>ronda de Valencia</v>
      </c>
      <c r="AJ1249" t="str">
        <f>AI1249&amp;" "&amp;D1249&amp;", Madrid, Spain"</f>
        <v>ronda de Valencia 14, Madrid, Spain</v>
      </c>
    </row>
    <row r="1250" spans="1:36" x14ac:dyDescent="0.35">
      <c r="A1250" s="3">
        <v>1301</v>
      </c>
      <c r="B1250" t="s">
        <v>872</v>
      </c>
      <c r="C1250" t="s">
        <v>1031</v>
      </c>
      <c r="E1250" t="s">
        <v>874</v>
      </c>
      <c r="F1250" s="3">
        <v>1750</v>
      </c>
      <c r="G1250" s="3">
        <v>2</v>
      </c>
      <c r="H1250" s="3">
        <v>70</v>
      </c>
      <c r="I1250" s="2">
        <v>1</v>
      </c>
      <c r="J1250" s="3">
        <v>1</v>
      </c>
      <c r="K1250" s="3">
        <v>1</v>
      </c>
      <c r="L1250" s="3">
        <v>0</v>
      </c>
      <c r="M1250" s="3">
        <v>0</v>
      </c>
      <c r="N1250" s="3">
        <v>0</v>
      </c>
      <c r="O1250" s="3">
        <v>0</v>
      </c>
      <c r="P1250" t="b">
        <f>ISBLANK(E1250)</f>
        <v>0</v>
      </c>
      <c r="Q1250" t="b">
        <f>ISERROR(J1250)</f>
        <v>0</v>
      </c>
      <c r="R1250" t="b">
        <f>ISERROR(K1250)</f>
        <v>0</v>
      </c>
      <c r="S1250" t="b">
        <f>ISERROR(G1250)</f>
        <v>0</v>
      </c>
      <c r="T1250" t="b">
        <f>ISERROR(I1250)</f>
        <v>0</v>
      </c>
      <c r="U1250" t="b">
        <f>OR(P1250:T1250)</f>
        <v>0</v>
      </c>
      <c r="W1250" s="3">
        <f>SUM(L1250:O1250)</f>
        <v>0</v>
      </c>
      <c r="Y1250" t="s">
        <v>1697</v>
      </c>
      <c r="Z1250" t="s">
        <v>1698</v>
      </c>
      <c r="AA1250" t="s">
        <v>1903</v>
      </c>
      <c r="AB1250" t="s">
        <v>1700</v>
      </c>
      <c r="AC1250" t="s">
        <v>2531</v>
      </c>
      <c r="AH1250">
        <f>FIND(" en ",C1250)</f>
        <v>5</v>
      </c>
      <c r="AI1250" t="str">
        <f>MID(C1250,AH1250+4,9999)</f>
        <v>Conde de Romanones</v>
      </c>
      <c r="AJ1250" t="str">
        <f>AI1250&amp;" "&amp;D1250&amp;", Madrid, Spain"</f>
        <v>Conde de Romanones , Madrid, Spain</v>
      </c>
    </row>
    <row r="1251" spans="1:36" x14ac:dyDescent="0.35">
      <c r="A1251" s="3">
        <v>1311</v>
      </c>
      <c r="B1251" t="s">
        <v>872</v>
      </c>
      <c r="C1251" t="s">
        <v>1039</v>
      </c>
      <c r="E1251" t="s">
        <v>874</v>
      </c>
      <c r="F1251" s="3">
        <v>600</v>
      </c>
      <c r="G1251" s="3">
        <v>1</v>
      </c>
      <c r="H1251" s="3">
        <v>15</v>
      </c>
      <c r="I1251" s="2">
        <v>3</v>
      </c>
      <c r="J1251" s="1" t="e">
        <v>#NULL!</v>
      </c>
      <c r="K1251" s="1" t="e">
        <v>#NULL!</v>
      </c>
      <c r="L1251" s="3">
        <v>0</v>
      </c>
      <c r="M1251" s="3">
        <v>0</v>
      </c>
      <c r="N1251" s="3">
        <v>0</v>
      </c>
      <c r="O1251" s="3">
        <v>0</v>
      </c>
      <c r="P1251" t="b">
        <f>ISBLANK(E1251)</f>
        <v>0</v>
      </c>
      <c r="Q1251" t="b">
        <f>ISERROR(J1251)</f>
        <v>1</v>
      </c>
      <c r="R1251" t="b">
        <f>ISERROR(K1251)</f>
        <v>1</v>
      </c>
      <c r="S1251" t="b">
        <f>ISERROR(G1251)</f>
        <v>0</v>
      </c>
      <c r="T1251" t="b">
        <f>ISERROR(I1251)</f>
        <v>0</v>
      </c>
      <c r="U1251" t="b">
        <f>OR(P1251:T1251)</f>
        <v>1</v>
      </c>
      <c r="W1251" s="3">
        <f>SUM(L1251:O1251)</f>
        <v>0</v>
      </c>
      <c r="Y1251" t="s">
        <v>1697</v>
      </c>
      <c r="Z1251" t="s">
        <v>1698</v>
      </c>
      <c r="AA1251" t="s">
        <v>1699</v>
      </c>
      <c r="AB1251" t="s">
        <v>1708</v>
      </c>
      <c r="AC1251" t="s">
        <v>2415</v>
      </c>
      <c r="AH1251">
        <f>FIND(" en ",C1251)</f>
        <v>5</v>
      </c>
      <c r="AI1251" t="str">
        <f>MID(C1251,AH1251+4,9999)</f>
        <v>calle del amparo</v>
      </c>
      <c r="AJ1251" t="str">
        <f>AI1251&amp;" "&amp;D1251&amp;", Madrid, Spain"</f>
        <v>calle del amparo , Madrid, Spain</v>
      </c>
    </row>
    <row r="1252" spans="1:36" x14ac:dyDescent="0.35">
      <c r="A1252" s="3">
        <v>1312</v>
      </c>
      <c r="B1252" t="s">
        <v>872</v>
      </c>
      <c r="C1252" t="s">
        <v>879</v>
      </c>
      <c r="E1252" t="s">
        <v>874</v>
      </c>
      <c r="F1252" s="3">
        <v>1600</v>
      </c>
      <c r="G1252" s="3">
        <v>2</v>
      </c>
      <c r="H1252" s="3">
        <v>95</v>
      </c>
      <c r="I1252" s="1" t="e">
        <v>#NULL!</v>
      </c>
      <c r="J1252" s="1" t="e">
        <v>#NULL!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t="b">
        <f>ISBLANK(E1252)</f>
        <v>0</v>
      </c>
      <c r="Q1252" t="b">
        <f>ISERROR(J1252)</f>
        <v>1</v>
      </c>
      <c r="R1252" t="b">
        <f>ISERROR(K1252)</f>
        <v>0</v>
      </c>
      <c r="S1252" t="b">
        <f>ISERROR(G1252)</f>
        <v>0</v>
      </c>
      <c r="T1252" t="b">
        <f>ISERROR(I1252)</f>
        <v>1</v>
      </c>
      <c r="U1252" t="b">
        <f>OR(P1252:T1252)</f>
        <v>1</v>
      </c>
      <c r="W1252" s="3">
        <f>SUM(L1252:O1252)</f>
        <v>0</v>
      </c>
      <c r="Y1252" t="s">
        <v>1697</v>
      </c>
      <c r="Z1252" t="s">
        <v>1698</v>
      </c>
      <c r="AA1252" t="s">
        <v>874</v>
      </c>
      <c r="AH1252">
        <f>FIND(" en ",C1252)</f>
        <v>5</v>
      </c>
      <c r="AI1252" t="str">
        <f>MID(C1252,AH1252+4,9999)</f>
        <v>Lavapiés-Embajadores</v>
      </c>
      <c r="AJ1252" t="str">
        <f>AI1252&amp;" "&amp;D1252&amp;", Madrid, Spain"</f>
        <v>Lavapiés-Embajadores , Madrid, Spain</v>
      </c>
    </row>
    <row r="1253" spans="1:36" x14ac:dyDescent="0.35">
      <c r="A1253" s="3">
        <v>1315</v>
      </c>
      <c r="B1253" t="s">
        <v>872</v>
      </c>
      <c r="C1253" t="s">
        <v>879</v>
      </c>
      <c r="E1253" t="s">
        <v>874</v>
      </c>
      <c r="F1253" s="3">
        <v>2500</v>
      </c>
      <c r="G1253" s="3">
        <v>2</v>
      </c>
      <c r="H1253" s="3">
        <v>117</v>
      </c>
      <c r="I1253" s="2">
        <v>1</v>
      </c>
      <c r="J1253" s="3">
        <v>1</v>
      </c>
      <c r="K1253" s="3">
        <v>1</v>
      </c>
      <c r="L1253" s="3">
        <v>0</v>
      </c>
      <c r="M1253" s="3">
        <v>0</v>
      </c>
      <c r="N1253" s="3">
        <v>0</v>
      </c>
      <c r="O1253" s="3">
        <v>0</v>
      </c>
      <c r="P1253" t="b">
        <f>ISBLANK(E1253)</f>
        <v>0</v>
      </c>
      <c r="Q1253" t="b">
        <f>ISERROR(J1253)</f>
        <v>0</v>
      </c>
      <c r="R1253" t="b">
        <f>ISERROR(K1253)</f>
        <v>0</v>
      </c>
      <c r="S1253" t="b">
        <f>ISERROR(G1253)</f>
        <v>0</v>
      </c>
      <c r="T1253" t="b">
        <f>ISERROR(I1253)</f>
        <v>0</v>
      </c>
      <c r="U1253" t="b">
        <f>OR(P1253:T1253)</f>
        <v>0</v>
      </c>
      <c r="W1253" s="3">
        <f>SUM(L1253:O1253)</f>
        <v>0</v>
      </c>
      <c r="Y1253" t="s">
        <v>1697</v>
      </c>
      <c r="Z1253" t="s">
        <v>1698</v>
      </c>
      <c r="AA1253" t="s">
        <v>874</v>
      </c>
      <c r="AH1253">
        <f>FIND(" en ",C1253)</f>
        <v>5</v>
      </c>
      <c r="AI1253" t="str">
        <f>MID(C1253,AH1253+4,9999)</f>
        <v>Lavapiés-Embajadores</v>
      </c>
      <c r="AJ1253" t="str">
        <f>AI1253&amp;" "&amp;D1253&amp;", Madrid, Spain"</f>
        <v>Lavapiés-Embajadores , Madrid, Spain</v>
      </c>
    </row>
    <row r="1254" spans="1:36" x14ac:dyDescent="0.35">
      <c r="A1254" s="3">
        <v>1329</v>
      </c>
      <c r="B1254" t="s">
        <v>872</v>
      </c>
      <c r="C1254" t="s">
        <v>879</v>
      </c>
      <c r="E1254" t="s">
        <v>874</v>
      </c>
      <c r="F1254" s="3">
        <v>940</v>
      </c>
      <c r="G1254" s="3">
        <v>2</v>
      </c>
      <c r="H1254" s="3">
        <v>80</v>
      </c>
      <c r="I1254" s="2">
        <v>2</v>
      </c>
      <c r="J1254" s="3">
        <v>1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t="b">
        <f>ISBLANK(E1254)</f>
        <v>0</v>
      </c>
      <c r="Q1254" t="b">
        <f>ISERROR(J1254)</f>
        <v>0</v>
      </c>
      <c r="R1254" t="b">
        <f>ISERROR(K1254)</f>
        <v>0</v>
      </c>
      <c r="S1254" t="b">
        <f>ISERROR(G1254)</f>
        <v>0</v>
      </c>
      <c r="T1254" t="b">
        <f>ISERROR(I1254)</f>
        <v>0</v>
      </c>
      <c r="U1254" t="b">
        <f>OR(P1254:T1254)</f>
        <v>0</v>
      </c>
      <c r="W1254" s="3">
        <f>SUM(L1254:O1254)</f>
        <v>0</v>
      </c>
      <c r="Y1254" t="s">
        <v>1697</v>
      </c>
      <c r="Z1254" t="s">
        <v>1698</v>
      </c>
      <c r="AA1254" t="s">
        <v>874</v>
      </c>
      <c r="AH1254">
        <f>FIND(" en ",C1254)</f>
        <v>5</v>
      </c>
      <c r="AI1254" t="str">
        <f>MID(C1254,AH1254+4,9999)</f>
        <v>Lavapiés-Embajadores</v>
      </c>
      <c r="AJ1254" t="str">
        <f>AI1254&amp;" "&amp;D1254&amp;", Madrid, Spain"</f>
        <v>Lavapiés-Embajadores , Madrid, Spain</v>
      </c>
    </row>
    <row r="1255" spans="1:36" x14ac:dyDescent="0.35">
      <c r="A1255" s="3">
        <v>1341</v>
      </c>
      <c r="B1255" t="s">
        <v>872</v>
      </c>
      <c r="C1255" t="s">
        <v>879</v>
      </c>
      <c r="E1255" t="s">
        <v>874</v>
      </c>
      <c r="F1255" s="3">
        <v>1300</v>
      </c>
      <c r="G1255" s="3">
        <v>2</v>
      </c>
      <c r="H1255" s="3">
        <v>70</v>
      </c>
      <c r="I1255" s="2">
        <v>0</v>
      </c>
      <c r="J1255" s="3">
        <v>0</v>
      </c>
      <c r="K1255" s="3">
        <v>1</v>
      </c>
      <c r="L1255" s="3">
        <v>0</v>
      </c>
      <c r="M1255" s="3">
        <v>0</v>
      </c>
      <c r="N1255" s="3">
        <v>0</v>
      </c>
      <c r="O1255" s="3">
        <v>0</v>
      </c>
      <c r="P1255" t="b">
        <f>ISBLANK(E1255)</f>
        <v>0</v>
      </c>
      <c r="Q1255" t="b">
        <f>ISERROR(J1255)</f>
        <v>0</v>
      </c>
      <c r="R1255" t="b">
        <f>ISERROR(K1255)</f>
        <v>0</v>
      </c>
      <c r="S1255" t="b">
        <f>ISERROR(G1255)</f>
        <v>0</v>
      </c>
      <c r="T1255" t="b">
        <f>ISERROR(I1255)</f>
        <v>0</v>
      </c>
      <c r="U1255" t="b">
        <f>OR(P1255:T1255)</f>
        <v>0</v>
      </c>
      <c r="W1255" s="3">
        <f>SUM(L1255:O1255)</f>
        <v>0</v>
      </c>
      <c r="Y1255" t="s">
        <v>1697</v>
      </c>
      <c r="Z1255" t="s">
        <v>1698</v>
      </c>
      <c r="AA1255" t="s">
        <v>874</v>
      </c>
      <c r="AH1255">
        <f>FIND(" en ",C1255)</f>
        <v>5</v>
      </c>
      <c r="AI1255" t="str">
        <f>MID(C1255,AH1255+4,9999)</f>
        <v>Lavapiés-Embajadores</v>
      </c>
      <c r="AJ1255" t="str">
        <f>AI1255&amp;" "&amp;D1255&amp;", Madrid, Spain"</f>
        <v>Lavapiés-Embajadores , Madrid, Spain</v>
      </c>
    </row>
    <row r="1256" spans="1:36" x14ac:dyDescent="0.35">
      <c r="A1256" s="3">
        <v>1350</v>
      </c>
      <c r="B1256" t="s">
        <v>872</v>
      </c>
      <c r="C1256" t="s">
        <v>879</v>
      </c>
      <c r="E1256" t="s">
        <v>874</v>
      </c>
      <c r="F1256" s="3">
        <v>850</v>
      </c>
      <c r="G1256" s="3">
        <v>1</v>
      </c>
      <c r="H1256" s="3">
        <v>45</v>
      </c>
      <c r="I1256" s="2">
        <v>3</v>
      </c>
      <c r="J1256" s="3">
        <v>1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t="b">
        <f>ISBLANK(E1256)</f>
        <v>0</v>
      </c>
      <c r="Q1256" t="b">
        <f>ISERROR(J1256)</f>
        <v>0</v>
      </c>
      <c r="R1256" t="b">
        <f>ISERROR(K1256)</f>
        <v>0</v>
      </c>
      <c r="S1256" t="b">
        <f>ISERROR(G1256)</f>
        <v>0</v>
      </c>
      <c r="T1256" t="b">
        <f>ISERROR(I1256)</f>
        <v>0</v>
      </c>
      <c r="U1256" t="b">
        <f>OR(P1256:T1256)</f>
        <v>0</v>
      </c>
      <c r="W1256" s="3">
        <f>SUM(L1256:O1256)</f>
        <v>0</v>
      </c>
      <c r="Y1256" t="s">
        <v>1697</v>
      </c>
      <c r="Z1256" t="s">
        <v>1698</v>
      </c>
      <c r="AA1256" t="s">
        <v>874</v>
      </c>
      <c r="AH1256">
        <f>FIND(" en ",C1256)</f>
        <v>5</v>
      </c>
      <c r="AI1256" t="str">
        <f>MID(C1256,AH1256+4,9999)</f>
        <v>Lavapiés-Embajadores</v>
      </c>
      <c r="AJ1256" t="str">
        <f>AI1256&amp;" "&amp;D1256&amp;", Madrid, Spain"</f>
        <v>Lavapiés-Embajadores , Madrid, Spain</v>
      </c>
    </row>
    <row r="1257" spans="1:36" x14ac:dyDescent="0.35">
      <c r="A1257" s="3">
        <v>1357</v>
      </c>
      <c r="B1257" t="s">
        <v>872</v>
      </c>
      <c r="C1257" t="s">
        <v>1056</v>
      </c>
      <c r="D1257" t="s">
        <v>40</v>
      </c>
      <c r="E1257" t="s">
        <v>874</v>
      </c>
      <c r="F1257" s="3">
        <v>1100</v>
      </c>
      <c r="G1257" s="3">
        <v>1</v>
      </c>
      <c r="H1257" s="3">
        <v>54</v>
      </c>
      <c r="I1257" s="2">
        <v>4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t="b">
        <f>ISBLANK(E1257)</f>
        <v>0</v>
      </c>
      <c r="Q1257" t="b">
        <f>ISERROR(J1257)</f>
        <v>0</v>
      </c>
      <c r="R1257" t="b">
        <f>ISERROR(K1257)</f>
        <v>0</v>
      </c>
      <c r="S1257" t="b">
        <f>ISERROR(G1257)</f>
        <v>0</v>
      </c>
      <c r="T1257" t="b">
        <f>ISERROR(I1257)</f>
        <v>0</v>
      </c>
      <c r="U1257" t="b">
        <f>OR(P1257:T1257)</f>
        <v>0</v>
      </c>
      <c r="W1257" s="3">
        <f>SUM(L1257:O1257)</f>
        <v>0</v>
      </c>
      <c r="Y1257" t="s">
        <v>1697</v>
      </c>
      <c r="Z1257" t="s">
        <v>1698</v>
      </c>
      <c r="AA1257" t="s">
        <v>1699</v>
      </c>
      <c r="AB1257" t="s">
        <v>2361</v>
      </c>
      <c r="AC1257" t="s">
        <v>2545</v>
      </c>
      <c r="AH1257">
        <f>FIND(" en ",C1257)</f>
        <v>5</v>
      </c>
      <c r="AI1257" t="str">
        <f>MID(C1257,AH1257+4,9999)</f>
        <v>calle doctor drumen</v>
      </c>
      <c r="AJ1257" t="str">
        <f>AI1257&amp;" "&amp;D1257&amp;", Madrid, Spain"</f>
        <v>calle doctor drumen 1, Madrid, Spain</v>
      </c>
    </row>
    <row r="1258" spans="1:36" x14ac:dyDescent="0.35">
      <c r="A1258" s="3">
        <v>1358</v>
      </c>
      <c r="B1258" t="s">
        <v>872</v>
      </c>
      <c r="C1258" t="s">
        <v>1057</v>
      </c>
      <c r="D1258" t="s">
        <v>1058</v>
      </c>
      <c r="E1258" t="s">
        <v>874</v>
      </c>
      <c r="F1258" s="3">
        <v>950</v>
      </c>
      <c r="G1258" s="3">
        <v>2</v>
      </c>
      <c r="H1258" s="3">
        <v>70</v>
      </c>
      <c r="I1258" s="2">
        <v>4</v>
      </c>
      <c r="J1258" s="3">
        <v>0</v>
      </c>
      <c r="K1258" s="3">
        <v>1</v>
      </c>
      <c r="L1258" s="3">
        <v>0</v>
      </c>
      <c r="M1258" s="3">
        <v>0</v>
      </c>
      <c r="N1258" s="3">
        <v>0</v>
      </c>
      <c r="O1258" s="3">
        <v>0</v>
      </c>
      <c r="P1258" t="b">
        <f>ISBLANK(E1258)</f>
        <v>0</v>
      </c>
      <c r="Q1258" t="b">
        <f>ISERROR(J1258)</f>
        <v>0</v>
      </c>
      <c r="R1258" t="b">
        <f>ISERROR(K1258)</f>
        <v>0</v>
      </c>
      <c r="S1258" t="b">
        <f>ISERROR(G1258)</f>
        <v>0</v>
      </c>
      <c r="T1258" t="b">
        <f>ISERROR(I1258)</f>
        <v>0</v>
      </c>
      <c r="U1258" t="b">
        <f>OR(P1258:T1258)</f>
        <v>0</v>
      </c>
      <c r="W1258" s="3">
        <f>SUM(L1258:O1258)</f>
        <v>0</v>
      </c>
      <c r="Y1258" t="s">
        <v>1697</v>
      </c>
      <c r="Z1258" t="s">
        <v>1698</v>
      </c>
      <c r="AA1258" t="s">
        <v>1699</v>
      </c>
      <c r="AB1258" t="s">
        <v>2366</v>
      </c>
      <c r="AH1258">
        <f>FIND(" en ",C1258)</f>
        <v>5</v>
      </c>
      <c r="AI1258" t="str">
        <f>MID(C1258,AH1258+4,9999)</f>
        <v>calle Atocha</v>
      </c>
      <c r="AJ1258" t="str">
        <f>AI1258&amp;" "&amp;D1258&amp;", Madrid, Spain"</f>
        <v>calle Atocha 116, Madrid, Spain</v>
      </c>
    </row>
    <row r="1259" spans="1:36" x14ac:dyDescent="0.35">
      <c r="A1259" s="3">
        <v>1367</v>
      </c>
      <c r="B1259" t="s">
        <v>872</v>
      </c>
      <c r="C1259" t="s">
        <v>1059</v>
      </c>
      <c r="E1259" t="s">
        <v>874</v>
      </c>
      <c r="F1259" s="3">
        <v>2300</v>
      </c>
      <c r="G1259" s="3">
        <v>3</v>
      </c>
      <c r="H1259" s="3">
        <v>60</v>
      </c>
      <c r="I1259" s="2">
        <v>3</v>
      </c>
      <c r="J1259" s="3">
        <v>1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t="b">
        <f>ISBLANK(E1259)</f>
        <v>0</v>
      </c>
      <c r="Q1259" t="b">
        <f>ISERROR(J1259)</f>
        <v>0</v>
      </c>
      <c r="R1259" t="b">
        <f>ISERROR(K1259)</f>
        <v>0</v>
      </c>
      <c r="S1259" t="b">
        <f>ISERROR(G1259)</f>
        <v>0</v>
      </c>
      <c r="T1259" t="b">
        <f>ISERROR(I1259)</f>
        <v>0</v>
      </c>
      <c r="U1259" t="b">
        <f>OR(P1259:T1259)</f>
        <v>0</v>
      </c>
      <c r="W1259" s="3">
        <f>SUM(L1259:O1259)</f>
        <v>0</v>
      </c>
      <c r="Y1259" t="s">
        <v>1697</v>
      </c>
      <c r="Z1259" t="s">
        <v>1698</v>
      </c>
      <c r="AA1259" t="s">
        <v>2546</v>
      </c>
      <c r="AH1259">
        <f>FIND(" en ",C1259)</f>
        <v>5</v>
      </c>
      <c r="AI1259" t="str">
        <f>MID(C1259,AH1259+4,9999)</f>
        <v>LAVAPIES</v>
      </c>
      <c r="AJ1259" t="str">
        <f>AI1259&amp;" "&amp;D1259&amp;", Madrid, Spain"</f>
        <v>LAVAPIES , Madrid, Spain</v>
      </c>
    </row>
    <row r="1260" spans="1:36" x14ac:dyDescent="0.35">
      <c r="A1260" s="3">
        <v>1381</v>
      </c>
      <c r="B1260" t="s">
        <v>872</v>
      </c>
      <c r="C1260" t="s">
        <v>1069</v>
      </c>
      <c r="D1260" t="s">
        <v>77</v>
      </c>
      <c r="E1260" t="s">
        <v>874</v>
      </c>
      <c r="F1260" s="3">
        <v>750</v>
      </c>
      <c r="G1260" s="3">
        <v>1</v>
      </c>
      <c r="H1260" s="3">
        <v>35</v>
      </c>
      <c r="I1260" s="2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t="b">
        <f>ISBLANK(E1260)</f>
        <v>0</v>
      </c>
      <c r="Q1260" t="b">
        <f>ISERROR(J1260)</f>
        <v>0</v>
      </c>
      <c r="R1260" t="b">
        <f>ISERROR(K1260)</f>
        <v>0</v>
      </c>
      <c r="S1260" t="b">
        <f>ISERROR(G1260)</f>
        <v>0</v>
      </c>
      <c r="T1260" t="b">
        <f>ISERROR(I1260)</f>
        <v>0</v>
      </c>
      <c r="U1260" t="b">
        <f>OR(P1260:T1260)</f>
        <v>0</v>
      </c>
      <c r="W1260" s="3">
        <f>SUM(L1260:O1260)</f>
        <v>0</v>
      </c>
      <c r="Y1260" t="s">
        <v>1697</v>
      </c>
      <c r="Z1260" t="s">
        <v>1698</v>
      </c>
      <c r="AA1260" t="s">
        <v>1699</v>
      </c>
      <c r="AB1260" t="s">
        <v>1708</v>
      </c>
      <c r="AC1260" t="s">
        <v>1814</v>
      </c>
      <c r="AD1260" t="s">
        <v>2553</v>
      </c>
      <c r="AH1260">
        <f>FIND(" en ",C1260)</f>
        <v>5</v>
      </c>
      <c r="AI1260" t="str">
        <f>MID(C1260,AH1260+4,9999)</f>
        <v>calle del Doctor Fourquet</v>
      </c>
      <c r="AJ1260" t="str">
        <f>AI1260&amp;" "&amp;D1260&amp;", Madrid, Spain"</f>
        <v>calle del Doctor Fourquet 20, Madrid, Spain</v>
      </c>
    </row>
    <row r="1261" spans="1:36" x14ac:dyDescent="0.35">
      <c r="A1261" s="3">
        <v>1382</v>
      </c>
      <c r="B1261" t="s">
        <v>872</v>
      </c>
      <c r="C1261" t="s">
        <v>1070</v>
      </c>
      <c r="D1261" t="s">
        <v>186</v>
      </c>
      <c r="E1261" t="s">
        <v>874</v>
      </c>
      <c r="F1261" s="3">
        <v>1300</v>
      </c>
      <c r="G1261" s="3">
        <v>2</v>
      </c>
      <c r="H1261" s="3">
        <v>75</v>
      </c>
      <c r="I1261" s="2">
        <v>2</v>
      </c>
      <c r="J1261" s="3">
        <v>0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  <c r="P1261" t="b">
        <f>ISBLANK(E1261)</f>
        <v>0</v>
      </c>
      <c r="Q1261" t="b">
        <f>ISERROR(J1261)</f>
        <v>0</v>
      </c>
      <c r="R1261" t="b">
        <f>ISERROR(K1261)</f>
        <v>0</v>
      </c>
      <c r="S1261" t="b">
        <f>ISERROR(G1261)</f>
        <v>0</v>
      </c>
      <c r="T1261" t="b">
        <f>ISERROR(I1261)</f>
        <v>0</v>
      </c>
      <c r="U1261" t="b">
        <f>OR(P1261:T1261)</f>
        <v>0</v>
      </c>
      <c r="W1261" s="3">
        <f>SUM(L1261:O1261)</f>
        <v>0</v>
      </c>
      <c r="Y1261" t="s">
        <v>1697</v>
      </c>
      <c r="Z1261" t="s">
        <v>1698</v>
      </c>
      <c r="AA1261" t="s">
        <v>1699</v>
      </c>
      <c r="AB1261" t="s">
        <v>1758</v>
      </c>
      <c r="AC1261" t="s">
        <v>2409</v>
      </c>
      <c r="AH1261">
        <f>FIND(" en ",C1261)</f>
        <v>5</v>
      </c>
      <c r="AI1261" t="str">
        <f>MID(C1261,AH1261+4,9999)</f>
        <v>calle San Ildefonso</v>
      </c>
      <c r="AJ1261" t="str">
        <f>AI1261&amp;" "&amp;D1261&amp;", Madrid, Spain"</f>
        <v>calle San Ildefonso 10, Madrid, Spain</v>
      </c>
    </row>
    <row r="1262" spans="1:36" x14ac:dyDescent="0.35">
      <c r="A1262" s="3">
        <v>1392</v>
      </c>
      <c r="B1262" t="s">
        <v>872</v>
      </c>
      <c r="C1262" t="s">
        <v>879</v>
      </c>
      <c r="E1262" t="s">
        <v>874</v>
      </c>
      <c r="F1262" s="3">
        <v>1450</v>
      </c>
      <c r="G1262" s="3">
        <v>3</v>
      </c>
      <c r="H1262" s="3">
        <v>100</v>
      </c>
      <c r="I1262" s="2">
        <v>4</v>
      </c>
      <c r="J1262" s="3">
        <v>1</v>
      </c>
      <c r="K1262" s="3">
        <v>1</v>
      </c>
      <c r="L1262" s="3">
        <v>0</v>
      </c>
      <c r="M1262" s="3">
        <v>0</v>
      </c>
      <c r="N1262" s="3">
        <v>0</v>
      </c>
      <c r="O1262" s="3">
        <v>0</v>
      </c>
      <c r="P1262" t="b">
        <f>ISBLANK(E1262)</f>
        <v>0</v>
      </c>
      <c r="Q1262" t="b">
        <f>ISERROR(J1262)</f>
        <v>0</v>
      </c>
      <c r="R1262" t="b">
        <f>ISERROR(K1262)</f>
        <v>0</v>
      </c>
      <c r="S1262" t="b">
        <f>ISERROR(G1262)</f>
        <v>0</v>
      </c>
      <c r="T1262" t="b">
        <f>ISERROR(I1262)</f>
        <v>0</v>
      </c>
      <c r="U1262" t="b">
        <f>OR(P1262:T1262)</f>
        <v>0</v>
      </c>
      <c r="W1262" s="3">
        <f>SUM(L1262:O1262)</f>
        <v>0</v>
      </c>
      <c r="Y1262" t="s">
        <v>1697</v>
      </c>
      <c r="Z1262" t="s">
        <v>1698</v>
      </c>
      <c r="AA1262" t="s">
        <v>874</v>
      </c>
      <c r="AH1262">
        <f>FIND(" en ",C1262)</f>
        <v>5</v>
      </c>
      <c r="AI1262" t="str">
        <f>MID(C1262,AH1262+4,9999)</f>
        <v>Lavapiés-Embajadores</v>
      </c>
      <c r="AJ1262" t="str">
        <f>AI1262&amp;" "&amp;D1262&amp;", Madrid, Spain"</f>
        <v>Lavapiés-Embajadores , Madrid, Spain</v>
      </c>
    </row>
    <row r="1263" spans="1:36" x14ac:dyDescent="0.35">
      <c r="A1263" s="3">
        <v>1029</v>
      </c>
      <c r="B1263" t="s">
        <v>793</v>
      </c>
      <c r="C1263" t="s">
        <v>796</v>
      </c>
      <c r="E1263" t="s">
        <v>797</v>
      </c>
      <c r="F1263" s="3">
        <v>1350</v>
      </c>
      <c r="G1263" s="3">
        <v>2</v>
      </c>
      <c r="H1263" s="3">
        <v>111</v>
      </c>
      <c r="I1263" s="2">
        <v>1</v>
      </c>
      <c r="J1263" s="3">
        <v>1</v>
      </c>
      <c r="K1263" s="3">
        <v>1</v>
      </c>
      <c r="L1263" s="3">
        <v>0</v>
      </c>
      <c r="M1263" s="3">
        <v>0</v>
      </c>
      <c r="N1263" s="3">
        <v>0</v>
      </c>
      <c r="O1263" s="3">
        <v>0</v>
      </c>
      <c r="P1263" t="b">
        <f>ISBLANK(E1263)</f>
        <v>0</v>
      </c>
      <c r="Q1263" t="b">
        <f>ISERROR(J1263)</f>
        <v>0</v>
      </c>
      <c r="R1263" t="b">
        <f>ISERROR(K1263)</f>
        <v>0</v>
      </c>
      <c r="S1263" t="b">
        <f>ISERROR(G1263)</f>
        <v>0</v>
      </c>
      <c r="T1263" t="b">
        <f>ISERROR(I1263)</f>
        <v>0</v>
      </c>
      <c r="U1263" t="b">
        <f>OR(P1263:T1263)</f>
        <v>0</v>
      </c>
      <c r="W1263" s="3">
        <f>SUM(L1263:O1263)</f>
        <v>0</v>
      </c>
      <c r="Y1263" t="s">
        <v>1697</v>
      </c>
      <c r="Z1263" t="s">
        <v>1698</v>
      </c>
      <c r="AA1263" t="s">
        <v>797</v>
      </c>
      <c r="AH1263">
        <f>FIND(" en ",C1263)</f>
        <v>5</v>
      </c>
      <c r="AI1263" t="str">
        <f>MID(C1263,AH1263+4,9999)</f>
        <v>Legazpi</v>
      </c>
      <c r="AJ1263" t="str">
        <f>AI1263&amp;" "&amp;D1263&amp;", Madrid, Spain"</f>
        <v>Legazpi , Madrid, Spain</v>
      </c>
    </row>
    <row r="1264" spans="1:36" x14ac:dyDescent="0.35">
      <c r="A1264" s="3">
        <v>1040</v>
      </c>
      <c r="B1264" t="s">
        <v>793</v>
      </c>
      <c r="C1264" t="s">
        <v>810</v>
      </c>
      <c r="D1264" t="s">
        <v>57</v>
      </c>
      <c r="E1264" t="s">
        <v>797</v>
      </c>
      <c r="F1264" s="3">
        <v>1200</v>
      </c>
      <c r="G1264" s="3">
        <v>2</v>
      </c>
      <c r="H1264" s="3">
        <v>91</v>
      </c>
      <c r="I1264" s="2">
        <v>2</v>
      </c>
      <c r="J1264" s="3">
        <v>1</v>
      </c>
      <c r="K1264" s="3">
        <v>1</v>
      </c>
      <c r="L1264" s="3">
        <v>0</v>
      </c>
      <c r="M1264" s="3">
        <v>0</v>
      </c>
      <c r="N1264" s="3">
        <v>0</v>
      </c>
      <c r="O1264" s="3">
        <v>0</v>
      </c>
      <c r="P1264" t="b">
        <f>ISBLANK(E1264)</f>
        <v>0</v>
      </c>
      <c r="Q1264" t="b">
        <f>ISERROR(J1264)</f>
        <v>0</v>
      </c>
      <c r="R1264" t="b">
        <f>ISERROR(K1264)</f>
        <v>0</v>
      </c>
      <c r="S1264" t="b">
        <f>ISERROR(G1264)</f>
        <v>0</v>
      </c>
      <c r="T1264" t="b">
        <f>ISERROR(I1264)</f>
        <v>0</v>
      </c>
      <c r="U1264" t="b">
        <f>OR(P1264:T1264)</f>
        <v>0</v>
      </c>
      <c r="W1264" s="3">
        <f>SUM(L1264:O1264)</f>
        <v>0</v>
      </c>
      <c r="Y1264" t="s">
        <v>1697</v>
      </c>
      <c r="Z1264" t="s">
        <v>1698</v>
      </c>
      <c r="AA1264" t="s">
        <v>2342</v>
      </c>
      <c r="AH1264">
        <f>FIND(" en ",C1264)</f>
        <v>5</v>
      </c>
      <c r="AI1264" t="str">
        <f>MID(C1264,AH1264+4,9999)</f>
        <v>Bolivar</v>
      </c>
      <c r="AJ1264" t="str">
        <f>AI1264&amp;" "&amp;D1264&amp;", Madrid, Spain"</f>
        <v>Bolivar 24, Madrid, Spain</v>
      </c>
    </row>
    <row r="1265" spans="1:36" x14ac:dyDescent="0.35">
      <c r="A1265" s="3">
        <v>1044</v>
      </c>
      <c r="B1265" t="s">
        <v>793</v>
      </c>
      <c r="C1265" t="s">
        <v>814</v>
      </c>
      <c r="E1265" t="s">
        <v>797</v>
      </c>
      <c r="F1265" s="3">
        <v>975</v>
      </c>
      <c r="G1265" s="3">
        <v>1</v>
      </c>
      <c r="H1265" s="3">
        <v>65</v>
      </c>
      <c r="I1265" s="2">
        <v>1</v>
      </c>
      <c r="J1265" s="3">
        <v>1</v>
      </c>
      <c r="K1265" s="3">
        <v>1</v>
      </c>
      <c r="L1265" s="3">
        <v>0</v>
      </c>
      <c r="M1265" s="3">
        <v>0</v>
      </c>
      <c r="N1265" s="3">
        <v>0</v>
      </c>
      <c r="O1265" s="3">
        <v>0</v>
      </c>
      <c r="P1265" t="b">
        <f>ISBLANK(E1265)</f>
        <v>0</v>
      </c>
      <c r="Q1265" t="b">
        <f>ISERROR(J1265)</f>
        <v>0</v>
      </c>
      <c r="R1265" t="b">
        <f>ISERROR(K1265)</f>
        <v>0</v>
      </c>
      <c r="S1265" t="b">
        <f>ISERROR(G1265)</f>
        <v>0</v>
      </c>
      <c r="T1265" t="b">
        <f>ISERROR(I1265)</f>
        <v>0</v>
      </c>
      <c r="U1265" t="b">
        <f>OR(P1265:T1265)</f>
        <v>0</v>
      </c>
      <c r="W1265" s="3">
        <f>SUM(L1265:O1265)</f>
        <v>0</v>
      </c>
      <c r="Y1265" t="s">
        <v>1697</v>
      </c>
      <c r="Z1265" t="s">
        <v>1698</v>
      </c>
      <c r="AA1265" t="s">
        <v>1699</v>
      </c>
      <c r="AB1265" t="s">
        <v>2345</v>
      </c>
      <c r="AH1265">
        <f>FIND(" en ",C1265)</f>
        <v>5</v>
      </c>
      <c r="AI1265" t="str">
        <f>MID(C1265,AH1265+4,9999)</f>
        <v>calle Ariel</v>
      </c>
      <c r="AJ1265" t="str">
        <f>AI1265&amp;" "&amp;D1265&amp;", Madrid, Spain"</f>
        <v>calle Ariel , Madrid, Spain</v>
      </c>
    </row>
    <row r="1266" spans="1:36" x14ac:dyDescent="0.35">
      <c r="A1266" s="3">
        <v>1047</v>
      </c>
      <c r="B1266" t="s">
        <v>793</v>
      </c>
      <c r="C1266" t="s">
        <v>817</v>
      </c>
      <c r="E1266" t="s">
        <v>797</v>
      </c>
      <c r="F1266" s="3">
        <v>1499</v>
      </c>
      <c r="G1266" s="3">
        <v>2</v>
      </c>
      <c r="H1266" s="3">
        <v>104</v>
      </c>
      <c r="I1266" s="2">
        <v>5</v>
      </c>
      <c r="J1266" s="3">
        <v>1</v>
      </c>
      <c r="K1266" s="3">
        <v>1</v>
      </c>
      <c r="L1266" s="3">
        <v>1</v>
      </c>
      <c r="M1266" s="3">
        <v>0</v>
      </c>
      <c r="N1266" s="3">
        <v>0</v>
      </c>
      <c r="O1266" s="3">
        <v>0</v>
      </c>
      <c r="P1266" t="b">
        <f>ISBLANK(E1266)</f>
        <v>0</v>
      </c>
      <c r="Q1266" t="b">
        <f>ISERROR(J1266)</f>
        <v>0</v>
      </c>
      <c r="R1266" t="b">
        <f>ISERROR(K1266)</f>
        <v>0</v>
      </c>
      <c r="S1266" t="b">
        <f>ISERROR(G1266)</f>
        <v>0</v>
      </c>
      <c r="T1266" t="b">
        <f>ISERROR(I1266)</f>
        <v>0</v>
      </c>
      <c r="U1266" t="b">
        <f>OR(P1266:T1266)</f>
        <v>0</v>
      </c>
      <c r="W1266" s="3">
        <f>SUM(L1266:O1266)</f>
        <v>1</v>
      </c>
      <c r="Y1266" t="s">
        <v>1710</v>
      </c>
      <c r="Z1266" t="s">
        <v>1698</v>
      </c>
      <c r="AA1266" t="s">
        <v>1699</v>
      </c>
      <c r="AB1266" t="s">
        <v>1700</v>
      </c>
      <c r="AC1266" t="s">
        <v>2348</v>
      </c>
      <c r="AH1266">
        <f>FIND(" en ",C1266)</f>
        <v>6</v>
      </c>
      <c r="AI1266" t="str">
        <f>MID(C1266,AH1266+4,9999)</f>
        <v>calle de Embajadores</v>
      </c>
      <c r="AJ1266" t="str">
        <f>AI1266&amp;" "&amp;D1266&amp;", Madrid, Spain"</f>
        <v>calle de Embajadores , Madrid, Spain</v>
      </c>
    </row>
    <row r="1267" spans="1:36" x14ac:dyDescent="0.35">
      <c r="A1267" s="3">
        <v>1048</v>
      </c>
      <c r="B1267" t="s">
        <v>793</v>
      </c>
      <c r="C1267" t="s">
        <v>818</v>
      </c>
      <c r="D1267" t="s">
        <v>98</v>
      </c>
      <c r="E1267" t="s">
        <v>797</v>
      </c>
      <c r="F1267" s="3">
        <v>1650</v>
      </c>
      <c r="G1267" s="3">
        <v>3</v>
      </c>
      <c r="H1267" s="3">
        <v>110</v>
      </c>
      <c r="I1267" s="2">
        <v>3</v>
      </c>
      <c r="J1267" s="3">
        <v>1</v>
      </c>
      <c r="K1267" s="3">
        <v>1</v>
      </c>
      <c r="L1267" s="3">
        <v>0</v>
      </c>
      <c r="M1267" s="3">
        <v>0</v>
      </c>
      <c r="N1267" s="3">
        <v>0</v>
      </c>
      <c r="O1267" s="3">
        <v>0</v>
      </c>
      <c r="P1267" t="b">
        <f>ISBLANK(E1267)</f>
        <v>0</v>
      </c>
      <c r="Q1267" t="b">
        <f>ISERROR(J1267)</f>
        <v>0</v>
      </c>
      <c r="R1267" t="b">
        <f>ISERROR(K1267)</f>
        <v>0</v>
      </c>
      <c r="S1267" t="b">
        <f>ISERROR(G1267)</f>
        <v>0</v>
      </c>
      <c r="T1267" t="b">
        <f>ISERROR(I1267)</f>
        <v>0</v>
      </c>
      <c r="U1267" t="b">
        <f>OR(P1267:T1267)</f>
        <v>0</v>
      </c>
      <c r="W1267" s="3">
        <f>SUM(L1267:O1267)</f>
        <v>0</v>
      </c>
      <c r="Y1267" t="s">
        <v>1697</v>
      </c>
      <c r="Z1267" t="s">
        <v>1698</v>
      </c>
      <c r="AA1267" t="s">
        <v>2349</v>
      </c>
      <c r="AB1267" t="s">
        <v>2350</v>
      </c>
      <c r="AH1267">
        <f>FIND(" en ",C1267)</f>
        <v>5</v>
      </c>
      <c r="AI1267" t="str">
        <f>MID(C1267,AH1267+4,9999)</f>
        <v>maestro arbós</v>
      </c>
      <c r="AJ1267" t="str">
        <f>AI1267&amp;" "&amp;D1267&amp;", Madrid, Spain"</f>
        <v>maestro arbós 23, Madrid, Spain</v>
      </c>
    </row>
    <row r="1268" spans="1:36" x14ac:dyDescent="0.35">
      <c r="A1268" s="3">
        <v>1061</v>
      </c>
      <c r="B1268" t="s">
        <v>793</v>
      </c>
      <c r="C1268" t="s">
        <v>831</v>
      </c>
      <c r="D1268" t="s">
        <v>73</v>
      </c>
      <c r="E1268" t="s">
        <v>797</v>
      </c>
      <c r="F1268" s="3">
        <v>950</v>
      </c>
      <c r="G1268" s="3">
        <v>2</v>
      </c>
      <c r="H1268" s="3">
        <v>67</v>
      </c>
      <c r="I1268" s="2">
        <v>1</v>
      </c>
      <c r="J1268" s="3">
        <v>1</v>
      </c>
      <c r="K1268" s="3">
        <v>1</v>
      </c>
      <c r="L1268" s="3">
        <v>0</v>
      </c>
      <c r="M1268" s="3">
        <v>0</v>
      </c>
      <c r="N1268" s="3">
        <v>0</v>
      </c>
      <c r="O1268" s="3">
        <v>0</v>
      </c>
      <c r="P1268" t="b">
        <f>ISBLANK(E1268)</f>
        <v>0</v>
      </c>
      <c r="Q1268" t="b">
        <f>ISERROR(J1268)</f>
        <v>0</v>
      </c>
      <c r="R1268" t="b">
        <f>ISERROR(K1268)</f>
        <v>0</v>
      </c>
      <c r="S1268" t="b">
        <f>ISERROR(G1268)</f>
        <v>0</v>
      </c>
      <c r="T1268" t="b">
        <f>ISERROR(I1268)</f>
        <v>0</v>
      </c>
      <c r="U1268" t="b">
        <f>OR(P1268:T1268)</f>
        <v>0</v>
      </c>
      <c r="W1268" s="3">
        <f>SUM(L1268:O1268)</f>
        <v>0</v>
      </c>
      <c r="Y1268" t="s">
        <v>1697</v>
      </c>
      <c r="Z1268" t="s">
        <v>1698</v>
      </c>
      <c r="AA1268" t="s">
        <v>1699</v>
      </c>
      <c r="AB1268" t="s">
        <v>2160</v>
      </c>
      <c r="AC1268" t="s">
        <v>1700</v>
      </c>
      <c r="AD1268" t="s">
        <v>1729</v>
      </c>
      <c r="AE1268" t="s">
        <v>2276</v>
      </c>
      <c r="AF1268" t="s">
        <v>2360</v>
      </c>
      <c r="AH1268">
        <f>FIND(" en ",C1268)</f>
        <v>5</v>
      </c>
      <c r="AI1268" t="str">
        <f>MID(C1268,AH1268+4,9999)</f>
        <v>calle Puerto de la Cruz Verde</v>
      </c>
      <c r="AJ1268" t="str">
        <f>AI1268&amp;" "&amp;D1268&amp;", Madrid, Spain"</f>
        <v>calle Puerto de la Cruz Verde 44, Madrid, Spain</v>
      </c>
    </row>
    <row r="1269" spans="1:36" x14ac:dyDescent="0.35">
      <c r="A1269" s="3">
        <v>710</v>
      </c>
      <c r="B1269" t="s">
        <v>628</v>
      </c>
      <c r="C1269" t="s">
        <v>639</v>
      </c>
      <c r="E1269" t="s">
        <v>640</v>
      </c>
      <c r="F1269" s="3">
        <v>1600</v>
      </c>
      <c r="G1269" s="3">
        <v>3</v>
      </c>
      <c r="H1269" s="3">
        <v>72</v>
      </c>
      <c r="I1269" s="2">
        <v>4</v>
      </c>
      <c r="J1269" s="1" t="e">
        <v>#NULL!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  <c r="P1269" t="b">
        <f>ISBLANK(E1269)</f>
        <v>0</v>
      </c>
      <c r="Q1269" t="b">
        <f>ISERROR(J1269)</f>
        <v>1</v>
      </c>
      <c r="R1269" t="b">
        <f>ISERROR(K1269)</f>
        <v>0</v>
      </c>
      <c r="S1269" t="b">
        <f>ISERROR(G1269)</f>
        <v>0</v>
      </c>
      <c r="T1269" t="b">
        <f>ISERROR(I1269)</f>
        <v>0</v>
      </c>
      <c r="U1269" t="b">
        <f>OR(P1269:T1269)</f>
        <v>1</v>
      </c>
      <c r="W1269" s="3">
        <f>SUM(L1269:O1269)</f>
        <v>0</v>
      </c>
      <c r="Y1269" t="s">
        <v>1697</v>
      </c>
      <c r="Z1269" t="s">
        <v>1698</v>
      </c>
      <c r="AA1269" t="s">
        <v>1699</v>
      </c>
      <c r="AB1269" t="s">
        <v>1708</v>
      </c>
      <c r="AC1269" t="s">
        <v>2227</v>
      </c>
      <c r="AD1269" t="s">
        <v>1700</v>
      </c>
      <c r="AE1269" t="s">
        <v>2228</v>
      </c>
      <c r="AH1269">
        <f>FIND(" en ",C1269)</f>
        <v>5</v>
      </c>
      <c r="AI1269" t="str">
        <f>MID(C1269,AH1269+4,9999)</f>
        <v>calle del príncipe de vergara</v>
      </c>
      <c r="AJ1269" t="str">
        <f>AI1269&amp;" "&amp;D1269&amp;", Madrid, Spain"</f>
        <v>calle del príncipe de vergara , Madrid, Spain</v>
      </c>
    </row>
    <row r="1270" spans="1:36" x14ac:dyDescent="0.35">
      <c r="A1270" s="3">
        <v>721</v>
      </c>
      <c r="B1270" t="s">
        <v>628</v>
      </c>
      <c r="C1270" t="s">
        <v>647</v>
      </c>
      <c r="E1270" t="s">
        <v>640</v>
      </c>
      <c r="F1270" s="3">
        <v>1200</v>
      </c>
      <c r="G1270" s="3">
        <v>1</v>
      </c>
      <c r="H1270" s="3">
        <v>52</v>
      </c>
      <c r="I1270" s="2">
        <v>4</v>
      </c>
      <c r="J1270" s="1" t="e">
        <v>#NULL!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t="b">
        <f>ISBLANK(E1270)</f>
        <v>0</v>
      </c>
      <c r="Q1270" t="b">
        <f>ISERROR(J1270)</f>
        <v>1</v>
      </c>
      <c r="R1270" t="b">
        <f>ISERROR(K1270)</f>
        <v>0</v>
      </c>
      <c r="S1270" t="b">
        <f>ISERROR(G1270)</f>
        <v>0</v>
      </c>
      <c r="T1270" t="b">
        <f>ISERROR(I1270)</f>
        <v>0</v>
      </c>
      <c r="U1270" t="b">
        <f>OR(P1270:T1270)</f>
        <v>1</v>
      </c>
      <c r="W1270" s="3">
        <f>SUM(L1270:O1270)</f>
        <v>0</v>
      </c>
      <c r="Y1270" t="s">
        <v>1697</v>
      </c>
      <c r="Z1270" t="s">
        <v>1698</v>
      </c>
      <c r="AA1270" t="s">
        <v>640</v>
      </c>
      <c r="AH1270">
        <f>FIND(" en ",C1270)</f>
        <v>5</v>
      </c>
      <c r="AI1270" t="str">
        <f>MID(C1270,AH1270+4,9999)</f>
        <v>Lista</v>
      </c>
      <c r="AJ1270" t="str">
        <f>AI1270&amp;" "&amp;D1270&amp;", Madrid, Spain"</f>
        <v>Lista , Madrid, Spain</v>
      </c>
    </row>
    <row r="1271" spans="1:36" x14ac:dyDescent="0.35">
      <c r="A1271" s="3">
        <v>722</v>
      </c>
      <c r="B1271" t="s">
        <v>628</v>
      </c>
      <c r="C1271" t="s">
        <v>648</v>
      </c>
      <c r="E1271" t="s">
        <v>640</v>
      </c>
      <c r="F1271" s="3">
        <v>1800</v>
      </c>
      <c r="G1271" s="3">
        <v>3</v>
      </c>
      <c r="H1271" s="3">
        <v>97</v>
      </c>
      <c r="I1271" s="2">
        <v>4</v>
      </c>
      <c r="J1271" s="3">
        <v>1</v>
      </c>
      <c r="K1271" s="3">
        <v>1</v>
      </c>
      <c r="L1271" s="3">
        <v>0</v>
      </c>
      <c r="M1271" s="3">
        <v>0</v>
      </c>
      <c r="N1271" s="3">
        <v>0</v>
      </c>
      <c r="O1271" s="3">
        <v>0</v>
      </c>
      <c r="P1271" t="b">
        <f>ISBLANK(E1271)</f>
        <v>0</v>
      </c>
      <c r="Q1271" t="b">
        <f>ISERROR(J1271)</f>
        <v>0</v>
      </c>
      <c r="R1271" t="b">
        <f>ISERROR(K1271)</f>
        <v>0</v>
      </c>
      <c r="S1271" t="b">
        <f>ISERROR(G1271)</f>
        <v>0</v>
      </c>
      <c r="T1271" t="b">
        <f>ISERROR(I1271)</f>
        <v>0</v>
      </c>
      <c r="U1271" t="b">
        <f>OR(P1271:T1271)</f>
        <v>0</v>
      </c>
      <c r="W1271" s="3">
        <f>SUM(L1271:O1271)</f>
        <v>0</v>
      </c>
      <c r="Y1271" t="s">
        <v>1697</v>
      </c>
      <c r="Z1271" t="s">
        <v>1698</v>
      </c>
      <c r="AA1271" t="s">
        <v>1699</v>
      </c>
      <c r="AB1271" t="s">
        <v>2232</v>
      </c>
      <c r="AC1271" t="s">
        <v>2233</v>
      </c>
      <c r="AD1271" t="s">
        <v>1785</v>
      </c>
      <c r="AE1271" t="s">
        <v>2234</v>
      </c>
      <c r="AF1271" t="s">
        <v>2235</v>
      </c>
      <c r="AH1271">
        <f>FIND(" en ",C1271)</f>
        <v>5</v>
      </c>
      <c r="AI1271" t="str">
        <f>MID(C1271,AH1271+4,9999)</f>
        <v>calle D. RAMÁ“N DE LA CRUZ</v>
      </c>
      <c r="AJ1271" t="str">
        <f>AI1271&amp;" "&amp;D1271&amp;", Madrid, Spain"</f>
        <v>calle D. RAMÁ“N DE LA CRUZ , Madrid, Spain</v>
      </c>
    </row>
    <row r="1272" spans="1:36" x14ac:dyDescent="0.35">
      <c r="A1272" s="3">
        <v>739</v>
      </c>
      <c r="B1272" t="s">
        <v>628</v>
      </c>
      <c r="C1272" t="s">
        <v>647</v>
      </c>
      <c r="E1272" t="s">
        <v>640</v>
      </c>
      <c r="F1272" s="3">
        <v>1600</v>
      </c>
      <c r="G1272" s="3">
        <v>1</v>
      </c>
      <c r="H1272" s="3">
        <v>120</v>
      </c>
      <c r="I1272" s="2">
        <v>6</v>
      </c>
      <c r="J1272" s="3">
        <v>1</v>
      </c>
      <c r="K1272" s="3">
        <v>1</v>
      </c>
      <c r="L1272" s="3">
        <v>0</v>
      </c>
      <c r="M1272" s="3">
        <v>0</v>
      </c>
      <c r="N1272" s="3">
        <v>0</v>
      </c>
      <c r="O1272" s="3">
        <v>0</v>
      </c>
      <c r="P1272" t="b">
        <f>ISBLANK(E1272)</f>
        <v>0</v>
      </c>
      <c r="Q1272" t="b">
        <f>ISERROR(J1272)</f>
        <v>0</v>
      </c>
      <c r="R1272" t="b">
        <f>ISERROR(K1272)</f>
        <v>0</v>
      </c>
      <c r="S1272" t="b">
        <f>ISERROR(G1272)</f>
        <v>0</v>
      </c>
      <c r="T1272" t="b">
        <f>ISERROR(I1272)</f>
        <v>0</v>
      </c>
      <c r="U1272" t="b">
        <f>OR(P1272:T1272)</f>
        <v>0</v>
      </c>
      <c r="W1272" s="3">
        <f>SUM(L1272:O1272)</f>
        <v>0</v>
      </c>
      <c r="Y1272" t="s">
        <v>1697</v>
      </c>
      <c r="Z1272" t="s">
        <v>1698</v>
      </c>
      <c r="AA1272" t="s">
        <v>640</v>
      </c>
      <c r="AH1272">
        <f>FIND(" en ",C1272)</f>
        <v>5</v>
      </c>
      <c r="AI1272" t="str">
        <f>MID(C1272,AH1272+4,9999)</f>
        <v>Lista</v>
      </c>
      <c r="AJ1272" t="str">
        <f>AI1272&amp;" "&amp;D1272&amp;", Madrid, Spain"</f>
        <v>Lista , Madrid, Spain</v>
      </c>
    </row>
    <row r="1273" spans="1:36" x14ac:dyDescent="0.35">
      <c r="A1273" s="3">
        <v>744</v>
      </c>
      <c r="B1273" t="s">
        <v>628</v>
      </c>
      <c r="C1273" t="s">
        <v>647</v>
      </c>
      <c r="E1273" t="s">
        <v>640</v>
      </c>
      <c r="F1273" s="3">
        <v>1100</v>
      </c>
      <c r="G1273" s="3">
        <v>3</v>
      </c>
      <c r="H1273" s="3">
        <v>68</v>
      </c>
      <c r="I1273" s="2">
        <v>5</v>
      </c>
      <c r="J1273" s="3">
        <v>0</v>
      </c>
      <c r="K1273" s="3">
        <v>1</v>
      </c>
      <c r="L1273" s="3">
        <v>0</v>
      </c>
      <c r="M1273" s="3">
        <v>0</v>
      </c>
      <c r="N1273" s="3">
        <v>0</v>
      </c>
      <c r="O1273" s="3">
        <v>0</v>
      </c>
      <c r="P1273" t="b">
        <f>ISBLANK(E1273)</f>
        <v>0</v>
      </c>
      <c r="Q1273" t="b">
        <f>ISERROR(J1273)</f>
        <v>0</v>
      </c>
      <c r="R1273" t="b">
        <f>ISERROR(K1273)</f>
        <v>0</v>
      </c>
      <c r="S1273" t="b">
        <f>ISERROR(G1273)</f>
        <v>0</v>
      </c>
      <c r="T1273" t="b">
        <f>ISERROR(I1273)</f>
        <v>0</v>
      </c>
      <c r="U1273" t="b">
        <f>OR(P1273:T1273)</f>
        <v>0</v>
      </c>
      <c r="W1273" s="3">
        <f>SUM(L1273:O1273)</f>
        <v>0</v>
      </c>
      <c r="Y1273" t="s">
        <v>1697</v>
      </c>
      <c r="Z1273" t="s">
        <v>1698</v>
      </c>
      <c r="AA1273" t="s">
        <v>640</v>
      </c>
      <c r="AH1273">
        <f>FIND(" en ",C1273)</f>
        <v>5</v>
      </c>
      <c r="AI1273" t="str">
        <f>MID(C1273,AH1273+4,9999)</f>
        <v>Lista</v>
      </c>
      <c r="AJ1273" t="str">
        <f>AI1273&amp;" "&amp;D1273&amp;", Madrid, Spain"</f>
        <v>Lista , Madrid, Spain</v>
      </c>
    </row>
    <row r="1274" spans="1:36" x14ac:dyDescent="0.35">
      <c r="A1274" s="3">
        <v>761</v>
      </c>
      <c r="B1274" t="s">
        <v>628</v>
      </c>
      <c r="C1274" t="s">
        <v>646</v>
      </c>
      <c r="D1274" t="s">
        <v>677</v>
      </c>
      <c r="E1274" t="s">
        <v>640</v>
      </c>
      <c r="F1274" s="3">
        <v>2950</v>
      </c>
      <c r="G1274" s="3">
        <v>3</v>
      </c>
      <c r="H1274" s="3">
        <v>240</v>
      </c>
      <c r="I1274" s="2">
        <v>2</v>
      </c>
      <c r="J1274" s="3">
        <v>1</v>
      </c>
      <c r="K1274" s="3">
        <v>1</v>
      </c>
      <c r="L1274" s="3">
        <v>0</v>
      </c>
      <c r="M1274" s="3">
        <v>0</v>
      </c>
      <c r="N1274" s="3">
        <v>0</v>
      </c>
      <c r="O1274" s="3">
        <v>0</v>
      </c>
      <c r="P1274" t="b">
        <f>ISBLANK(E1274)</f>
        <v>0</v>
      </c>
      <c r="Q1274" t="b">
        <f>ISERROR(J1274)</f>
        <v>0</v>
      </c>
      <c r="R1274" t="b">
        <f>ISERROR(K1274)</f>
        <v>0</v>
      </c>
      <c r="S1274" t="b">
        <f>ISERROR(G1274)</f>
        <v>0</v>
      </c>
      <c r="T1274" t="b">
        <f>ISERROR(I1274)</f>
        <v>0</v>
      </c>
      <c r="U1274" t="b">
        <f>OR(P1274:T1274)</f>
        <v>0</v>
      </c>
      <c r="W1274" s="3">
        <f>SUM(L1274:O1274)</f>
        <v>0</v>
      </c>
      <c r="Y1274" t="s">
        <v>1697</v>
      </c>
      <c r="Z1274" t="s">
        <v>1698</v>
      </c>
      <c r="AA1274" t="s">
        <v>1699</v>
      </c>
      <c r="AB1274" t="s">
        <v>1700</v>
      </c>
      <c r="AC1274" t="s">
        <v>1711</v>
      </c>
      <c r="AD1274" t="s">
        <v>1888</v>
      </c>
      <c r="AE1274" t="s">
        <v>1919</v>
      </c>
      <c r="AF1274" t="s">
        <v>2231</v>
      </c>
      <c r="AH1274">
        <f>FIND(" en ",C1274)</f>
        <v>5</v>
      </c>
      <c r="AI1274" t="str">
        <f>MID(C1274,AH1274+4,9999)</f>
        <v>calle de José Ortega y Gasset</v>
      </c>
      <c r="AJ1274" t="str">
        <f>AI1274&amp;" "&amp;D1274&amp;", Madrid, Spain"</f>
        <v>calle de José Ortega y Gasset 85, Madrid, Spain</v>
      </c>
    </row>
    <row r="1275" spans="1:36" x14ac:dyDescent="0.35">
      <c r="A1275" s="3">
        <v>762</v>
      </c>
      <c r="B1275" t="s">
        <v>628</v>
      </c>
      <c r="C1275" t="s">
        <v>646</v>
      </c>
      <c r="D1275" t="s">
        <v>497</v>
      </c>
      <c r="E1275" t="s">
        <v>640</v>
      </c>
      <c r="F1275" s="3">
        <v>1350</v>
      </c>
      <c r="G1275" s="3">
        <v>2</v>
      </c>
      <c r="H1275" s="3">
        <v>88</v>
      </c>
      <c r="I1275" s="2">
        <v>5</v>
      </c>
      <c r="J1275" s="3">
        <v>1</v>
      </c>
      <c r="K1275" s="3">
        <v>1</v>
      </c>
      <c r="L1275" s="3">
        <v>0</v>
      </c>
      <c r="M1275" s="3">
        <v>0</v>
      </c>
      <c r="N1275" s="3">
        <v>0</v>
      </c>
      <c r="O1275" s="3">
        <v>0</v>
      </c>
      <c r="P1275" t="b">
        <f>ISBLANK(E1275)</f>
        <v>0</v>
      </c>
      <c r="Q1275" t="b">
        <f>ISERROR(J1275)</f>
        <v>0</v>
      </c>
      <c r="R1275" t="b">
        <f>ISERROR(K1275)</f>
        <v>0</v>
      </c>
      <c r="S1275" t="b">
        <f>ISERROR(G1275)</f>
        <v>0</v>
      </c>
      <c r="T1275" t="b">
        <f>ISERROR(I1275)</f>
        <v>0</v>
      </c>
      <c r="U1275" t="b">
        <f>OR(P1275:T1275)</f>
        <v>0</v>
      </c>
      <c r="W1275" s="3">
        <f>SUM(L1275:O1275)</f>
        <v>0</v>
      </c>
      <c r="Y1275" t="s">
        <v>1697</v>
      </c>
      <c r="Z1275" t="s">
        <v>1698</v>
      </c>
      <c r="AA1275" t="s">
        <v>1699</v>
      </c>
      <c r="AB1275" t="s">
        <v>1700</v>
      </c>
      <c r="AC1275" t="s">
        <v>1711</v>
      </c>
      <c r="AD1275" t="s">
        <v>1888</v>
      </c>
      <c r="AE1275" t="s">
        <v>1919</v>
      </c>
      <c r="AF1275" t="s">
        <v>2231</v>
      </c>
      <c r="AH1275">
        <f>FIND(" en ",C1275)</f>
        <v>5</v>
      </c>
      <c r="AI1275" t="str">
        <f>MID(C1275,AH1275+4,9999)</f>
        <v>calle de José Ortega y Gasset</v>
      </c>
      <c r="AJ1275" t="str">
        <f>AI1275&amp;" "&amp;D1275&amp;", Madrid, Spain"</f>
        <v>calle de José Ortega y Gasset 59, Madrid, Spain</v>
      </c>
    </row>
    <row r="1276" spans="1:36" x14ac:dyDescent="0.35">
      <c r="A1276" s="3">
        <v>764</v>
      </c>
      <c r="B1276" t="s">
        <v>628</v>
      </c>
      <c r="C1276" t="s">
        <v>658</v>
      </c>
      <c r="D1276" t="s">
        <v>680</v>
      </c>
      <c r="E1276" t="s">
        <v>640</v>
      </c>
      <c r="F1276" s="3">
        <v>850</v>
      </c>
      <c r="G1276" s="3">
        <v>2</v>
      </c>
      <c r="H1276" s="3">
        <v>40</v>
      </c>
      <c r="I1276" s="2">
        <v>0</v>
      </c>
      <c r="J1276" s="3">
        <v>0</v>
      </c>
      <c r="K1276" s="3">
        <v>1</v>
      </c>
      <c r="L1276" s="3">
        <v>0</v>
      </c>
      <c r="M1276" s="3">
        <v>0</v>
      </c>
      <c r="N1276" s="3">
        <v>0</v>
      </c>
      <c r="O1276" s="3">
        <v>0</v>
      </c>
      <c r="P1276" t="b">
        <f>ISBLANK(E1276)</f>
        <v>0</v>
      </c>
      <c r="Q1276" t="b">
        <f>ISERROR(J1276)</f>
        <v>0</v>
      </c>
      <c r="R1276" t="b">
        <f>ISERROR(K1276)</f>
        <v>0</v>
      </c>
      <c r="S1276" t="b">
        <f>ISERROR(G1276)</f>
        <v>0</v>
      </c>
      <c r="T1276" t="b">
        <f>ISERROR(I1276)</f>
        <v>0</v>
      </c>
      <c r="U1276" t="b">
        <f>OR(P1276:T1276)</f>
        <v>0</v>
      </c>
      <c r="W1276" s="3">
        <f>SUM(L1276:O1276)</f>
        <v>0</v>
      </c>
      <c r="Y1276" t="s">
        <v>1697</v>
      </c>
      <c r="Z1276" t="s">
        <v>1698</v>
      </c>
      <c r="AA1276" t="s">
        <v>1699</v>
      </c>
      <c r="AB1276" t="s">
        <v>1708</v>
      </c>
      <c r="AC1276" t="s">
        <v>1903</v>
      </c>
      <c r="AD1276" t="s">
        <v>1700</v>
      </c>
      <c r="AE1276" t="s">
        <v>2244</v>
      </c>
      <c r="AH1276">
        <f>FIND(" en ",C1276)</f>
        <v>5</v>
      </c>
      <c r="AI1276" t="str">
        <f>MID(C1276,AH1276+4,9999)</f>
        <v>calle del Conde de Peñalver</v>
      </c>
      <c r="AJ1276" t="str">
        <f>AI1276&amp;" "&amp;D1276&amp;", Madrid, Spain"</f>
        <v>calle del Conde de Peñalver 56, Madrid, Spain</v>
      </c>
    </row>
    <row r="1277" spans="1:36" x14ac:dyDescent="0.35">
      <c r="A1277" s="3">
        <v>769</v>
      </c>
      <c r="B1277" t="s">
        <v>628</v>
      </c>
      <c r="C1277" t="s">
        <v>682</v>
      </c>
      <c r="E1277" t="s">
        <v>640</v>
      </c>
      <c r="F1277" s="3">
        <v>3000</v>
      </c>
      <c r="G1277" s="3">
        <v>3</v>
      </c>
      <c r="H1277" s="3">
        <v>216</v>
      </c>
      <c r="I1277" s="2">
        <v>8</v>
      </c>
      <c r="J1277" s="3">
        <v>1</v>
      </c>
      <c r="K1277" s="3">
        <v>1</v>
      </c>
      <c r="L1277" s="3">
        <v>1</v>
      </c>
      <c r="M1277" s="3">
        <v>0</v>
      </c>
      <c r="N1277" s="3">
        <v>0</v>
      </c>
      <c r="O1277" s="3">
        <v>0</v>
      </c>
      <c r="P1277" t="b">
        <f>ISBLANK(E1277)</f>
        <v>0</v>
      </c>
      <c r="Q1277" t="b">
        <f>ISERROR(J1277)</f>
        <v>0</v>
      </c>
      <c r="R1277" t="b">
        <f>ISERROR(K1277)</f>
        <v>0</v>
      </c>
      <c r="S1277" t="b">
        <f>ISERROR(G1277)</f>
        <v>0</v>
      </c>
      <c r="T1277" t="b">
        <f>ISERROR(I1277)</f>
        <v>0</v>
      </c>
      <c r="U1277" t="b">
        <f>OR(P1277:T1277)</f>
        <v>0</v>
      </c>
      <c r="W1277" s="3">
        <f>SUM(L1277:O1277)</f>
        <v>1</v>
      </c>
      <c r="Y1277" t="s">
        <v>1710</v>
      </c>
      <c r="Z1277" t="s">
        <v>1698</v>
      </c>
      <c r="AA1277" t="s">
        <v>1699</v>
      </c>
      <c r="AB1277" t="s">
        <v>1700</v>
      </c>
      <c r="AC1277" t="s">
        <v>1711</v>
      </c>
      <c r="AD1277" t="s">
        <v>1888</v>
      </c>
      <c r="AE1277" t="s">
        <v>1919</v>
      </c>
      <c r="AF1277" t="s">
        <v>2231</v>
      </c>
      <c r="AH1277">
        <f>FIND(" en ",C1277)</f>
        <v>6</v>
      </c>
      <c r="AI1277" t="str">
        <f>MID(C1277,AH1277+4,9999)</f>
        <v>calle de José Ortega y Gasset</v>
      </c>
      <c r="AJ1277" t="str">
        <f>AI1277&amp;" "&amp;D1277&amp;", Madrid, Spain"</f>
        <v>calle de José Ortega y Gasset , Madrid, Spain</v>
      </c>
    </row>
    <row r="1278" spans="1:36" x14ac:dyDescent="0.35">
      <c r="A1278" s="3">
        <v>772</v>
      </c>
      <c r="B1278" t="s">
        <v>628</v>
      </c>
      <c r="C1278" t="s">
        <v>647</v>
      </c>
      <c r="E1278" t="s">
        <v>640</v>
      </c>
      <c r="F1278" s="3">
        <v>2800</v>
      </c>
      <c r="G1278" s="3">
        <v>3</v>
      </c>
      <c r="H1278" s="3">
        <v>130</v>
      </c>
      <c r="I1278" s="2">
        <v>1</v>
      </c>
      <c r="J1278" s="3">
        <v>1</v>
      </c>
      <c r="K1278" s="3">
        <v>1</v>
      </c>
      <c r="L1278" s="3">
        <v>0</v>
      </c>
      <c r="M1278" s="3">
        <v>0</v>
      </c>
      <c r="N1278" s="3">
        <v>0</v>
      </c>
      <c r="O1278" s="3">
        <v>0</v>
      </c>
      <c r="P1278" t="b">
        <f>ISBLANK(E1278)</f>
        <v>0</v>
      </c>
      <c r="Q1278" t="b">
        <f>ISERROR(J1278)</f>
        <v>0</v>
      </c>
      <c r="R1278" t="b">
        <f>ISERROR(K1278)</f>
        <v>0</v>
      </c>
      <c r="S1278" t="b">
        <f>ISERROR(G1278)</f>
        <v>0</v>
      </c>
      <c r="T1278" t="b">
        <f>ISERROR(I1278)</f>
        <v>0</v>
      </c>
      <c r="U1278" t="b">
        <f>OR(P1278:T1278)</f>
        <v>0</v>
      </c>
      <c r="W1278" s="3">
        <f>SUM(L1278:O1278)</f>
        <v>0</v>
      </c>
      <c r="Y1278" t="s">
        <v>1697</v>
      </c>
      <c r="Z1278" t="s">
        <v>1698</v>
      </c>
      <c r="AA1278" t="s">
        <v>640</v>
      </c>
      <c r="AH1278">
        <f>FIND(" en ",C1278)</f>
        <v>5</v>
      </c>
      <c r="AI1278" t="str">
        <f>MID(C1278,AH1278+4,9999)</f>
        <v>Lista</v>
      </c>
      <c r="AJ1278" t="str">
        <f>AI1278&amp;" "&amp;D1278&amp;", Madrid, Spain"</f>
        <v>Lista , Madrid, Spain</v>
      </c>
    </row>
    <row r="1279" spans="1:36" x14ac:dyDescent="0.35">
      <c r="A1279" s="3">
        <v>773</v>
      </c>
      <c r="B1279" t="s">
        <v>628</v>
      </c>
      <c r="C1279" t="s">
        <v>647</v>
      </c>
      <c r="E1279" t="s">
        <v>640</v>
      </c>
      <c r="F1279" s="3">
        <v>2800</v>
      </c>
      <c r="G1279" s="3">
        <v>3</v>
      </c>
      <c r="H1279" s="3">
        <v>130</v>
      </c>
      <c r="I1279" s="2">
        <v>1</v>
      </c>
      <c r="J1279" s="3">
        <v>1</v>
      </c>
      <c r="K1279" s="3">
        <v>1</v>
      </c>
      <c r="L1279" s="3">
        <v>0</v>
      </c>
      <c r="M1279" s="3">
        <v>0</v>
      </c>
      <c r="N1279" s="3">
        <v>0</v>
      </c>
      <c r="O1279" s="3">
        <v>0</v>
      </c>
      <c r="P1279" t="b">
        <f>ISBLANK(E1279)</f>
        <v>0</v>
      </c>
      <c r="Q1279" t="b">
        <f>ISERROR(J1279)</f>
        <v>0</v>
      </c>
      <c r="R1279" t="b">
        <f>ISERROR(K1279)</f>
        <v>0</v>
      </c>
      <c r="S1279" t="b">
        <f>ISERROR(G1279)</f>
        <v>0</v>
      </c>
      <c r="T1279" t="b">
        <f>ISERROR(I1279)</f>
        <v>0</v>
      </c>
      <c r="U1279" t="b">
        <f>OR(P1279:T1279)</f>
        <v>0</v>
      </c>
      <c r="W1279" s="3">
        <f>SUM(L1279:O1279)</f>
        <v>0</v>
      </c>
      <c r="Y1279" t="s">
        <v>1697</v>
      </c>
      <c r="Z1279" t="s">
        <v>1698</v>
      </c>
      <c r="AA1279" t="s">
        <v>640</v>
      </c>
      <c r="AH1279">
        <f>FIND(" en ",C1279)</f>
        <v>5</v>
      </c>
      <c r="AI1279" t="str">
        <f>MID(C1279,AH1279+4,9999)</f>
        <v>Lista</v>
      </c>
      <c r="AJ1279" t="str">
        <f>AI1279&amp;" "&amp;D1279&amp;", Madrid, Spain"</f>
        <v>Lista , Madrid, Spain</v>
      </c>
    </row>
    <row r="1280" spans="1:36" x14ac:dyDescent="0.35">
      <c r="A1280" s="3">
        <v>794</v>
      </c>
      <c r="B1280" t="s">
        <v>628</v>
      </c>
      <c r="C1280" t="s">
        <v>647</v>
      </c>
      <c r="E1280" t="s">
        <v>640</v>
      </c>
      <c r="F1280" s="3">
        <v>3200</v>
      </c>
      <c r="G1280" s="3">
        <v>3</v>
      </c>
      <c r="H1280" s="3">
        <v>170</v>
      </c>
      <c r="I1280" s="2">
        <v>5</v>
      </c>
      <c r="J1280" s="3">
        <v>1</v>
      </c>
      <c r="K1280" s="3">
        <v>1</v>
      </c>
      <c r="L1280" s="3">
        <v>0</v>
      </c>
      <c r="M1280" s="3">
        <v>0</v>
      </c>
      <c r="N1280" s="3">
        <v>0</v>
      </c>
      <c r="O1280" s="3">
        <v>0</v>
      </c>
      <c r="P1280" t="b">
        <f>ISBLANK(E1280)</f>
        <v>0</v>
      </c>
      <c r="Q1280" t="b">
        <f>ISERROR(J1280)</f>
        <v>0</v>
      </c>
      <c r="R1280" t="b">
        <f>ISERROR(K1280)</f>
        <v>0</v>
      </c>
      <c r="S1280" t="b">
        <f>ISERROR(G1280)</f>
        <v>0</v>
      </c>
      <c r="T1280" t="b">
        <f>ISERROR(I1280)</f>
        <v>0</v>
      </c>
      <c r="U1280" t="b">
        <f>OR(P1280:T1280)</f>
        <v>0</v>
      </c>
      <c r="W1280" s="3">
        <f>SUM(L1280:O1280)</f>
        <v>0</v>
      </c>
      <c r="Y1280" t="s">
        <v>1697</v>
      </c>
      <c r="Z1280" t="s">
        <v>1698</v>
      </c>
      <c r="AA1280" t="s">
        <v>640</v>
      </c>
      <c r="AH1280">
        <f>FIND(" en ",C1280)</f>
        <v>5</v>
      </c>
      <c r="AI1280" t="str">
        <f>MID(C1280,AH1280+4,9999)</f>
        <v>Lista</v>
      </c>
      <c r="AJ1280" t="str">
        <f>AI1280&amp;" "&amp;D1280&amp;", Madrid, Spain"</f>
        <v>Lista , Madrid, Spain</v>
      </c>
    </row>
    <row r="1281" spans="1:36" x14ac:dyDescent="0.35">
      <c r="A1281" s="3">
        <v>802</v>
      </c>
      <c r="B1281" t="s">
        <v>628</v>
      </c>
      <c r="C1281" t="s">
        <v>701</v>
      </c>
      <c r="E1281" t="s">
        <v>640</v>
      </c>
      <c r="F1281" s="3">
        <v>2300</v>
      </c>
      <c r="G1281" s="3">
        <v>2</v>
      </c>
      <c r="H1281" s="3">
        <v>126</v>
      </c>
      <c r="I1281" s="2">
        <v>8</v>
      </c>
      <c r="J1281" s="3">
        <v>0</v>
      </c>
      <c r="K1281" s="3">
        <v>1</v>
      </c>
      <c r="L1281" s="3">
        <v>0</v>
      </c>
      <c r="M1281" s="3">
        <v>0</v>
      </c>
      <c r="N1281" s="3">
        <v>1</v>
      </c>
      <c r="O1281" s="3">
        <v>0</v>
      </c>
      <c r="P1281" t="b">
        <f>ISBLANK(E1281)</f>
        <v>0</v>
      </c>
      <c r="Q1281" t="b">
        <f>ISERROR(J1281)</f>
        <v>0</v>
      </c>
      <c r="R1281" t="b">
        <f>ISERROR(K1281)</f>
        <v>0</v>
      </c>
      <c r="S1281" t="b">
        <f>ISERROR(G1281)</f>
        <v>0</v>
      </c>
      <c r="T1281" t="b">
        <f>ISERROR(I1281)</f>
        <v>0</v>
      </c>
      <c r="U1281" t="b">
        <f>OR(P1281:T1281)</f>
        <v>0</v>
      </c>
      <c r="W1281" s="3">
        <f>SUM(L1281:O1281)</f>
        <v>1</v>
      </c>
      <c r="Y1281" t="s">
        <v>1718</v>
      </c>
      <c r="Z1281" t="s">
        <v>1698</v>
      </c>
      <c r="AA1281" t="s">
        <v>2278</v>
      </c>
      <c r="AH1281">
        <f>FIND(" en ",C1281)</f>
        <v>7</v>
      </c>
      <c r="AI1281" t="str">
        <f>MID(C1281,AH1281+4,9999)</f>
        <v>Maldonado</v>
      </c>
      <c r="AJ1281" t="str">
        <f>AI1281&amp;" "&amp;D1281&amp;", Madrid, Spain"</f>
        <v>Maldonado , Madrid, Spain</v>
      </c>
    </row>
    <row r="1282" spans="1:36" x14ac:dyDescent="0.35">
      <c r="A1282" s="3">
        <v>818</v>
      </c>
      <c r="B1282" t="s">
        <v>628</v>
      </c>
      <c r="C1282" t="s">
        <v>712</v>
      </c>
      <c r="E1282" t="s">
        <v>640</v>
      </c>
      <c r="F1282" s="3">
        <v>1100</v>
      </c>
      <c r="G1282" s="3">
        <v>2</v>
      </c>
      <c r="H1282" s="3">
        <v>70</v>
      </c>
      <c r="I1282" s="2">
        <v>2</v>
      </c>
      <c r="J1282" s="3">
        <v>0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  <c r="P1282" t="b">
        <f>ISBLANK(E1282)</f>
        <v>0</v>
      </c>
      <c r="Q1282" t="b">
        <f>ISERROR(J1282)</f>
        <v>0</v>
      </c>
      <c r="R1282" t="b">
        <f>ISERROR(K1282)</f>
        <v>0</v>
      </c>
      <c r="S1282" t="b">
        <f>ISERROR(G1282)</f>
        <v>0</v>
      </c>
      <c r="T1282" t="b">
        <f>ISERROR(I1282)</f>
        <v>0</v>
      </c>
      <c r="U1282" t="b">
        <f>OR(P1282:T1282)</f>
        <v>0</v>
      </c>
      <c r="W1282" s="3">
        <f>SUM(L1282:O1282)</f>
        <v>0</v>
      </c>
      <c r="Y1282" t="s">
        <v>1697</v>
      </c>
      <c r="Z1282" t="s">
        <v>1698</v>
      </c>
      <c r="AA1282" t="s">
        <v>1699</v>
      </c>
      <c r="AB1282" t="s">
        <v>1700</v>
      </c>
      <c r="AC1282" t="s">
        <v>2267</v>
      </c>
      <c r="AD1282" t="s">
        <v>1815</v>
      </c>
      <c r="AE1282" t="s">
        <v>1700</v>
      </c>
      <c r="AF1282" t="s">
        <v>1729</v>
      </c>
      <c r="AG1282" t="s">
        <v>2276</v>
      </c>
      <c r="AH1282">
        <f>FIND(" en ",C1282)</f>
        <v>5</v>
      </c>
      <c r="AI1282" t="str">
        <f>MID(C1282,AH1282+4,9999)</f>
        <v>calle de Don Ramón de la Cruz</v>
      </c>
      <c r="AJ1282" t="str">
        <f>AI1282&amp;" "&amp;D1282&amp;", Madrid, Spain"</f>
        <v>calle de Don Ramón de la Cruz , Madrid, Spain</v>
      </c>
    </row>
    <row r="1283" spans="1:36" x14ac:dyDescent="0.35">
      <c r="A1283" s="3">
        <v>826</v>
      </c>
      <c r="B1283" t="s">
        <v>628</v>
      </c>
      <c r="C1283" t="s">
        <v>658</v>
      </c>
      <c r="E1283" t="s">
        <v>640</v>
      </c>
      <c r="F1283" s="3">
        <v>1000</v>
      </c>
      <c r="G1283" s="3">
        <v>2</v>
      </c>
      <c r="H1283" s="3">
        <v>70</v>
      </c>
      <c r="I1283" s="2">
        <v>0</v>
      </c>
      <c r="J1283" s="3">
        <v>0</v>
      </c>
      <c r="K1283" s="3">
        <v>1</v>
      </c>
      <c r="L1283" s="3">
        <v>0</v>
      </c>
      <c r="M1283" s="3">
        <v>0</v>
      </c>
      <c r="N1283" s="3">
        <v>0</v>
      </c>
      <c r="O1283" s="3">
        <v>0</v>
      </c>
      <c r="P1283" t="b">
        <f>ISBLANK(E1283)</f>
        <v>0</v>
      </c>
      <c r="Q1283" t="b">
        <f>ISERROR(J1283)</f>
        <v>0</v>
      </c>
      <c r="R1283" t="b">
        <f>ISERROR(K1283)</f>
        <v>0</v>
      </c>
      <c r="S1283" t="b">
        <f>ISERROR(G1283)</f>
        <v>0</v>
      </c>
      <c r="T1283" t="b">
        <f>ISERROR(I1283)</f>
        <v>0</v>
      </c>
      <c r="U1283" t="b">
        <f>OR(P1283:T1283)</f>
        <v>0</v>
      </c>
      <c r="W1283" s="3">
        <f>SUM(L1283:O1283)</f>
        <v>0</v>
      </c>
      <c r="Y1283" t="s">
        <v>1697</v>
      </c>
      <c r="Z1283" t="s">
        <v>1698</v>
      </c>
      <c r="AA1283" t="s">
        <v>1699</v>
      </c>
      <c r="AB1283" t="s">
        <v>1708</v>
      </c>
      <c r="AC1283" t="s">
        <v>1903</v>
      </c>
      <c r="AD1283" t="s">
        <v>1700</v>
      </c>
      <c r="AE1283" t="s">
        <v>2244</v>
      </c>
      <c r="AH1283">
        <f>FIND(" en ",C1283)</f>
        <v>5</v>
      </c>
      <c r="AI1283" t="str">
        <f>MID(C1283,AH1283+4,9999)</f>
        <v>calle del Conde de Peñalver</v>
      </c>
      <c r="AJ1283" t="str">
        <f>AI1283&amp;" "&amp;D1283&amp;", Madrid, Spain"</f>
        <v>calle del Conde de Peñalver , Madrid, Spain</v>
      </c>
    </row>
    <row r="1284" spans="1:36" x14ac:dyDescent="0.35">
      <c r="A1284" s="3">
        <v>829</v>
      </c>
      <c r="B1284" t="s">
        <v>628</v>
      </c>
      <c r="C1284" t="s">
        <v>720</v>
      </c>
      <c r="E1284" t="s">
        <v>640</v>
      </c>
      <c r="F1284" s="3">
        <v>2700</v>
      </c>
      <c r="G1284" s="3">
        <v>3</v>
      </c>
      <c r="H1284" s="3">
        <v>130</v>
      </c>
      <c r="I1284" s="2">
        <v>6</v>
      </c>
      <c r="J1284" s="3">
        <v>1</v>
      </c>
      <c r="K1284" s="3">
        <v>1</v>
      </c>
      <c r="L1284" s="3">
        <v>1</v>
      </c>
      <c r="M1284" s="3">
        <v>0</v>
      </c>
      <c r="N1284" s="3">
        <v>0</v>
      </c>
      <c r="O1284" s="3">
        <v>0</v>
      </c>
      <c r="P1284" t="b">
        <f>ISBLANK(E1284)</f>
        <v>0</v>
      </c>
      <c r="Q1284" t="b">
        <f>ISERROR(J1284)</f>
        <v>0</v>
      </c>
      <c r="R1284" t="b">
        <f>ISERROR(K1284)</f>
        <v>0</v>
      </c>
      <c r="S1284" t="b">
        <f>ISERROR(G1284)</f>
        <v>0</v>
      </c>
      <c r="T1284" t="b">
        <f>ISERROR(I1284)</f>
        <v>0</v>
      </c>
      <c r="U1284" t="b">
        <f>OR(P1284:T1284)</f>
        <v>0</v>
      </c>
      <c r="W1284" s="3">
        <f>SUM(L1284:O1284)</f>
        <v>1</v>
      </c>
      <c r="Y1284" t="s">
        <v>1710</v>
      </c>
      <c r="Z1284" t="s">
        <v>1698</v>
      </c>
      <c r="AA1284" t="s">
        <v>1759</v>
      </c>
      <c r="AB1284" t="s">
        <v>2288</v>
      </c>
      <c r="AH1284">
        <f>FIND(" en ",C1284)</f>
        <v>6</v>
      </c>
      <c r="AI1284" t="str">
        <f>MID(C1284,AH1284+4,9999)</f>
        <v>Juan Bravo</v>
      </c>
      <c r="AJ1284" t="str">
        <f>AI1284&amp;" "&amp;D1284&amp;", Madrid, Spain"</f>
        <v>Juan Bravo , Madrid, Spain</v>
      </c>
    </row>
    <row r="1285" spans="1:36" x14ac:dyDescent="0.35">
      <c r="A1285" s="3">
        <v>830</v>
      </c>
      <c r="B1285" t="s">
        <v>628</v>
      </c>
      <c r="C1285" t="s">
        <v>721</v>
      </c>
      <c r="E1285" t="s">
        <v>640</v>
      </c>
      <c r="F1285" s="3">
        <v>3300</v>
      </c>
      <c r="G1285" s="3">
        <v>4</v>
      </c>
      <c r="H1285" s="3">
        <v>254</v>
      </c>
      <c r="I1285" s="2">
        <v>2</v>
      </c>
      <c r="J1285" s="3">
        <v>1</v>
      </c>
      <c r="K1285" s="3">
        <v>1</v>
      </c>
      <c r="L1285" s="3">
        <v>0</v>
      </c>
      <c r="M1285" s="3">
        <v>0</v>
      </c>
      <c r="N1285" s="3">
        <v>0</v>
      </c>
      <c r="O1285" s="3">
        <v>0</v>
      </c>
      <c r="P1285" t="b">
        <f>ISBLANK(E1285)</f>
        <v>0</v>
      </c>
      <c r="Q1285" t="b">
        <f>ISERROR(J1285)</f>
        <v>0</v>
      </c>
      <c r="R1285" t="b">
        <f>ISERROR(K1285)</f>
        <v>0</v>
      </c>
      <c r="S1285" t="b">
        <f>ISERROR(G1285)</f>
        <v>0</v>
      </c>
      <c r="T1285" t="b">
        <f>ISERROR(I1285)</f>
        <v>0</v>
      </c>
      <c r="U1285" t="b">
        <f>OR(P1285:T1285)</f>
        <v>0</v>
      </c>
      <c r="W1285" s="3">
        <f>SUM(L1285:O1285)</f>
        <v>0</v>
      </c>
      <c r="Y1285" t="s">
        <v>1697</v>
      </c>
      <c r="Z1285" t="s">
        <v>1698</v>
      </c>
      <c r="AA1285" t="s">
        <v>2278</v>
      </c>
      <c r="AH1285">
        <f>FIND(" en ",C1285)</f>
        <v>5</v>
      </c>
      <c r="AI1285" t="str">
        <f>MID(C1285,AH1285+4,9999)</f>
        <v>Maldonado</v>
      </c>
      <c r="AJ1285" t="str">
        <f>AI1285&amp;" "&amp;D1285&amp;", Madrid, Spain"</f>
        <v>Maldonado , Madrid, Spain</v>
      </c>
    </row>
    <row r="1286" spans="1:36" x14ac:dyDescent="0.35">
      <c r="A1286" s="3">
        <v>846</v>
      </c>
      <c r="B1286" t="s">
        <v>628</v>
      </c>
      <c r="C1286" t="s">
        <v>732</v>
      </c>
      <c r="D1286" t="s">
        <v>73</v>
      </c>
      <c r="E1286" t="s">
        <v>640</v>
      </c>
      <c r="F1286" s="3">
        <v>2300</v>
      </c>
      <c r="G1286" s="3">
        <v>3</v>
      </c>
      <c r="H1286" s="3">
        <v>95</v>
      </c>
      <c r="I1286" s="2">
        <v>2</v>
      </c>
      <c r="J1286" s="3">
        <v>1</v>
      </c>
      <c r="K1286" s="3">
        <v>1</v>
      </c>
      <c r="L1286" s="3">
        <v>0</v>
      </c>
      <c r="M1286" s="3">
        <v>0</v>
      </c>
      <c r="N1286" s="3">
        <v>0</v>
      </c>
      <c r="O1286" s="3">
        <v>0</v>
      </c>
      <c r="P1286" t="b">
        <f>ISBLANK(E1286)</f>
        <v>0</v>
      </c>
      <c r="Q1286" t="b">
        <f>ISERROR(J1286)</f>
        <v>0</v>
      </c>
      <c r="R1286" t="b">
        <f>ISERROR(K1286)</f>
        <v>0</v>
      </c>
      <c r="S1286" t="b">
        <f>ISERROR(G1286)</f>
        <v>0</v>
      </c>
      <c r="T1286" t="b">
        <f>ISERROR(I1286)</f>
        <v>0</v>
      </c>
      <c r="U1286" t="b">
        <f>OR(P1286:T1286)</f>
        <v>0</v>
      </c>
      <c r="W1286" s="3">
        <f>SUM(L1286:O1286)</f>
        <v>0</v>
      </c>
      <c r="Y1286" t="s">
        <v>1697</v>
      </c>
      <c r="Z1286" t="s">
        <v>1698</v>
      </c>
      <c r="AA1286" t="s">
        <v>1711</v>
      </c>
      <c r="AB1286" t="s">
        <v>1888</v>
      </c>
      <c r="AC1286" t="s">
        <v>1919</v>
      </c>
      <c r="AD1286" t="s">
        <v>2231</v>
      </c>
      <c r="AH1286">
        <f>FIND(" en ",C1286)</f>
        <v>5</v>
      </c>
      <c r="AI1286" t="str">
        <f>MID(C1286,AH1286+4,9999)</f>
        <v>José Ortega y Gasset</v>
      </c>
      <c r="AJ1286" t="str">
        <f>AI1286&amp;" "&amp;D1286&amp;", Madrid, Spain"</f>
        <v>José Ortega y Gasset 44, Madrid, Spain</v>
      </c>
    </row>
    <row r="1287" spans="1:36" x14ac:dyDescent="0.35">
      <c r="A1287" s="3">
        <v>847</v>
      </c>
      <c r="B1287" t="s">
        <v>628</v>
      </c>
      <c r="C1287" t="s">
        <v>724</v>
      </c>
      <c r="E1287" t="s">
        <v>640</v>
      </c>
      <c r="F1287" s="3">
        <v>1500</v>
      </c>
      <c r="G1287" s="3">
        <v>1</v>
      </c>
      <c r="H1287" s="3">
        <v>77</v>
      </c>
      <c r="I1287" s="2">
        <v>5</v>
      </c>
      <c r="J1287" s="3">
        <v>1</v>
      </c>
      <c r="K1287" s="3">
        <v>1</v>
      </c>
      <c r="L1287" s="3">
        <v>0</v>
      </c>
      <c r="M1287" s="3">
        <v>0</v>
      </c>
      <c r="N1287" s="3">
        <v>0</v>
      </c>
      <c r="O1287" s="3">
        <v>0</v>
      </c>
      <c r="P1287" t="b">
        <f>ISBLANK(E1287)</f>
        <v>0</v>
      </c>
      <c r="Q1287" t="b">
        <f>ISERROR(J1287)</f>
        <v>0</v>
      </c>
      <c r="R1287" t="b">
        <f>ISERROR(K1287)</f>
        <v>0</v>
      </c>
      <c r="S1287" t="b">
        <f>ISERROR(G1287)</f>
        <v>0</v>
      </c>
      <c r="T1287" t="b">
        <f>ISERROR(I1287)</f>
        <v>0</v>
      </c>
      <c r="U1287" t="b">
        <f>OR(P1287:T1287)</f>
        <v>0</v>
      </c>
      <c r="W1287" s="3">
        <f>SUM(L1287:O1287)</f>
        <v>0</v>
      </c>
      <c r="Y1287" t="s">
        <v>1697</v>
      </c>
      <c r="Z1287" t="s">
        <v>1698</v>
      </c>
      <c r="AA1287" t="s">
        <v>1699</v>
      </c>
      <c r="AB1287" t="s">
        <v>1700</v>
      </c>
      <c r="AC1287" t="s">
        <v>1773</v>
      </c>
      <c r="AD1287" t="s">
        <v>2289</v>
      </c>
      <c r="AH1287">
        <f>FIND(" en ",C1287)</f>
        <v>5</v>
      </c>
      <c r="AI1287" t="str">
        <f>MID(C1287,AH1287+4,9999)</f>
        <v>calle de Francisco Silvela</v>
      </c>
      <c r="AJ1287" t="str">
        <f>AI1287&amp;" "&amp;D1287&amp;", Madrid, Spain"</f>
        <v>calle de Francisco Silvela , Madrid, Spain</v>
      </c>
    </row>
    <row r="1288" spans="1:36" x14ac:dyDescent="0.35">
      <c r="A1288" s="3">
        <v>852</v>
      </c>
      <c r="B1288" t="s">
        <v>628</v>
      </c>
      <c r="C1288" t="s">
        <v>736</v>
      </c>
      <c r="D1288" t="s">
        <v>223</v>
      </c>
      <c r="E1288" t="s">
        <v>640</v>
      </c>
      <c r="F1288" s="3">
        <v>1600</v>
      </c>
      <c r="G1288" s="3">
        <v>2</v>
      </c>
      <c r="H1288" s="3">
        <v>200</v>
      </c>
      <c r="I1288" s="2">
        <v>7</v>
      </c>
      <c r="J1288" s="3">
        <v>1</v>
      </c>
      <c r="K1288" s="3">
        <v>1</v>
      </c>
      <c r="L1288" s="3">
        <v>1</v>
      </c>
      <c r="M1288" s="3">
        <v>0</v>
      </c>
      <c r="N1288" s="3">
        <v>0</v>
      </c>
      <c r="O1288" s="3">
        <v>0</v>
      </c>
      <c r="P1288" t="b">
        <f>ISBLANK(E1288)</f>
        <v>0</v>
      </c>
      <c r="Q1288" t="b">
        <f>ISERROR(J1288)</f>
        <v>0</v>
      </c>
      <c r="R1288" t="b">
        <f>ISERROR(K1288)</f>
        <v>0</v>
      </c>
      <c r="S1288" t="b">
        <f>ISERROR(G1288)</f>
        <v>0</v>
      </c>
      <c r="T1288" t="b">
        <f>ISERROR(I1288)</f>
        <v>0</v>
      </c>
      <c r="U1288" t="b">
        <f>OR(P1288:T1288)</f>
        <v>0</v>
      </c>
      <c r="W1288" s="3">
        <f>SUM(L1288:O1288)</f>
        <v>1</v>
      </c>
      <c r="Y1288" t="s">
        <v>1710</v>
      </c>
      <c r="Z1288" t="s">
        <v>1698</v>
      </c>
      <c r="AA1288" t="s">
        <v>1699</v>
      </c>
      <c r="AB1288" t="s">
        <v>2292</v>
      </c>
      <c r="AC1288" t="s">
        <v>2293</v>
      </c>
      <c r="AH1288">
        <f>FIND(" en ",C1288)</f>
        <v>6</v>
      </c>
      <c r="AI1288" t="str">
        <f>MID(C1288,AH1288+4,9999)</f>
        <v>calle Martires Concepcionistas</v>
      </c>
      <c r="AJ1288" t="str">
        <f>AI1288&amp;" "&amp;D1288&amp;", Madrid, Spain"</f>
        <v>calle Martires Concepcionistas 16, Madrid, Spain</v>
      </c>
    </row>
    <row r="1289" spans="1:36" x14ac:dyDescent="0.35">
      <c r="A1289" s="3">
        <v>858</v>
      </c>
      <c r="B1289" t="s">
        <v>628</v>
      </c>
      <c r="C1289" t="s">
        <v>647</v>
      </c>
      <c r="E1289" t="s">
        <v>640</v>
      </c>
      <c r="F1289" s="3">
        <v>2400</v>
      </c>
      <c r="G1289" s="3">
        <v>4</v>
      </c>
      <c r="H1289" s="3">
        <v>115</v>
      </c>
      <c r="I1289" s="2">
        <v>4</v>
      </c>
      <c r="J1289" s="3">
        <v>1</v>
      </c>
      <c r="K1289" s="3">
        <v>1</v>
      </c>
      <c r="L1289" s="3">
        <v>0</v>
      </c>
      <c r="M1289" s="3">
        <v>0</v>
      </c>
      <c r="N1289" s="3">
        <v>0</v>
      </c>
      <c r="O1289" s="3">
        <v>0</v>
      </c>
      <c r="P1289" t="b">
        <f>ISBLANK(E1289)</f>
        <v>0</v>
      </c>
      <c r="Q1289" t="b">
        <f>ISERROR(J1289)</f>
        <v>0</v>
      </c>
      <c r="R1289" t="b">
        <f>ISERROR(K1289)</f>
        <v>0</v>
      </c>
      <c r="S1289" t="b">
        <f>ISERROR(G1289)</f>
        <v>0</v>
      </c>
      <c r="T1289" t="b">
        <f>ISERROR(I1289)</f>
        <v>0</v>
      </c>
      <c r="U1289" t="b">
        <f>OR(P1289:T1289)</f>
        <v>0</v>
      </c>
      <c r="W1289" s="3">
        <f>SUM(L1289:O1289)</f>
        <v>0</v>
      </c>
      <c r="Y1289" t="s">
        <v>1697</v>
      </c>
      <c r="Z1289" t="s">
        <v>1698</v>
      </c>
      <c r="AA1289" t="s">
        <v>640</v>
      </c>
      <c r="AH1289">
        <f>FIND(" en ",C1289)</f>
        <v>5</v>
      </c>
      <c r="AI1289" t="str">
        <f>MID(C1289,AH1289+4,9999)</f>
        <v>Lista</v>
      </c>
      <c r="AJ1289" t="str">
        <f>AI1289&amp;" "&amp;D1289&amp;", Madrid, Spain"</f>
        <v>Lista , Madrid, Spain</v>
      </c>
    </row>
    <row r="1290" spans="1:36" x14ac:dyDescent="0.35">
      <c r="A1290" s="3">
        <v>879</v>
      </c>
      <c r="B1290" t="s">
        <v>628</v>
      </c>
      <c r="C1290" t="s">
        <v>746</v>
      </c>
      <c r="E1290" t="s">
        <v>640</v>
      </c>
      <c r="F1290" s="3">
        <v>1900</v>
      </c>
      <c r="G1290" s="3">
        <v>2</v>
      </c>
      <c r="H1290" s="3">
        <v>66</v>
      </c>
      <c r="I1290" s="1" t="e">
        <v>#NULL!</v>
      </c>
      <c r="J1290" s="1" t="e">
        <v>#NULL!</v>
      </c>
      <c r="K1290" s="1" t="e">
        <v>#NULL!</v>
      </c>
      <c r="L1290" s="3">
        <v>0</v>
      </c>
      <c r="M1290" s="3">
        <v>0</v>
      </c>
      <c r="N1290" s="3">
        <v>0</v>
      </c>
      <c r="O1290" s="3">
        <v>0</v>
      </c>
      <c r="P1290" t="b">
        <f>ISBLANK(E1290)</f>
        <v>0</v>
      </c>
      <c r="Q1290" t="b">
        <f>ISERROR(J1290)</f>
        <v>1</v>
      </c>
      <c r="R1290" t="b">
        <f>ISERROR(K1290)</f>
        <v>1</v>
      </c>
      <c r="S1290" t="b">
        <f>ISERROR(G1290)</f>
        <v>0</v>
      </c>
      <c r="T1290" t="b">
        <f>ISERROR(I1290)</f>
        <v>1</v>
      </c>
      <c r="U1290" t="b">
        <f>OR(P1290:T1290)</f>
        <v>1</v>
      </c>
      <c r="W1290" s="3">
        <f>SUM(L1290:O1290)</f>
        <v>0</v>
      </c>
      <c r="Y1290" t="s">
        <v>1697</v>
      </c>
      <c r="Z1290" t="s">
        <v>1698</v>
      </c>
      <c r="AA1290" t="s">
        <v>1699</v>
      </c>
      <c r="AB1290" t="s">
        <v>1700</v>
      </c>
      <c r="AC1290" t="s">
        <v>1737</v>
      </c>
      <c r="AD1290" t="s">
        <v>1887</v>
      </c>
      <c r="AE1290" t="s">
        <v>1919</v>
      </c>
      <c r="AF1290" t="s">
        <v>2302</v>
      </c>
      <c r="AH1290">
        <f>FIND(" en ",C1290)</f>
        <v>5</v>
      </c>
      <c r="AI1290" t="str">
        <f>MID(C1290,AH1290+4,9999)</f>
        <v>calle de josé ortega y gasset</v>
      </c>
      <c r="AJ1290" t="str">
        <f>AI1290&amp;" "&amp;D1290&amp;", Madrid, Spain"</f>
        <v>calle de josé ortega y gasset , Madrid, Spain</v>
      </c>
    </row>
    <row r="1291" spans="1:36" x14ac:dyDescent="0.35">
      <c r="A1291" s="3">
        <v>898</v>
      </c>
      <c r="B1291" t="s">
        <v>628</v>
      </c>
      <c r="C1291" t="s">
        <v>754</v>
      </c>
      <c r="D1291" t="s">
        <v>645</v>
      </c>
      <c r="E1291" t="s">
        <v>640</v>
      </c>
      <c r="F1291" s="3">
        <v>1100</v>
      </c>
      <c r="G1291" s="3">
        <v>2</v>
      </c>
      <c r="H1291" s="3">
        <v>85</v>
      </c>
      <c r="I1291" s="2">
        <v>2</v>
      </c>
      <c r="J1291" s="3">
        <v>0</v>
      </c>
      <c r="K1291" s="3">
        <v>1</v>
      </c>
      <c r="L1291" s="3">
        <v>0</v>
      </c>
      <c r="M1291" s="3">
        <v>0</v>
      </c>
      <c r="N1291" s="3">
        <v>0</v>
      </c>
      <c r="O1291" s="3">
        <v>0</v>
      </c>
      <c r="P1291" t="b">
        <f>ISBLANK(E1291)</f>
        <v>0</v>
      </c>
      <c r="Q1291" t="b">
        <f>ISERROR(J1291)</f>
        <v>0</v>
      </c>
      <c r="R1291" t="b">
        <f>ISERROR(K1291)</f>
        <v>0</v>
      </c>
      <c r="S1291" t="b">
        <f>ISERROR(G1291)</f>
        <v>0</v>
      </c>
      <c r="T1291" t="b">
        <f>ISERROR(I1291)</f>
        <v>0</v>
      </c>
      <c r="U1291" t="b">
        <f>OR(P1291:T1291)</f>
        <v>0</v>
      </c>
      <c r="W1291" s="3">
        <f>SUM(L1291:O1291)</f>
        <v>0</v>
      </c>
      <c r="Y1291" t="s">
        <v>1697</v>
      </c>
      <c r="Z1291" t="s">
        <v>1698</v>
      </c>
      <c r="AA1291" t="s">
        <v>1699</v>
      </c>
      <c r="AB1291" t="s">
        <v>1711</v>
      </c>
      <c r="AC1291" t="s">
        <v>1888</v>
      </c>
      <c r="AD1291" t="s">
        <v>1919</v>
      </c>
      <c r="AE1291" t="s">
        <v>2231</v>
      </c>
      <c r="AH1291">
        <f>FIND(" en ",C1291)</f>
        <v>5</v>
      </c>
      <c r="AI1291" t="str">
        <f>MID(C1291,AH1291+4,9999)</f>
        <v>calle José Ortega y Gasset</v>
      </c>
      <c r="AJ1291" t="str">
        <f>AI1291&amp;" "&amp;D1291&amp;", Madrid, Spain"</f>
        <v>calle José Ortega y Gasset 75, Madrid, Spain</v>
      </c>
    </row>
    <row r="1292" spans="1:36" x14ac:dyDescent="0.35">
      <c r="A1292" s="3">
        <v>903</v>
      </c>
      <c r="B1292" t="s">
        <v>628</v>
      </c>
      <c r="C1292" t="s">
        <v>755</v>
      </c>
      <c r="D1292" t="s">
        <v>625</v>
      </c>
      <c r="E1292" t="s">
        <v>640</v>
      </c>
      <c r="F1292" s="3">
        <v>1852</v>
      </c>
      <c r="G1292" s="3">
        <v>1</v>
      </c>
      <c r="H1292" s="3">
        <v>40</v>
      </c>
      <c r="I1292" s="2">
        <v>7</v>
      </c>
      <c r="J1292" s="3">
        <v>0</v>
      </c>
      <c r="K1292" s="3">
        <v>1</v>
      </c>
      <c r="L1292" s="3">
        <v>0</v>
      </c>
      <c r="M1292" s="3">
        <v>0</v>
      </c>
      <c r="N1292" s="3">
        <v>0</v>
      </c>
      <c r="O1292" s="3">
        <v>0</v>
      </c>
      <c r="P1292" t="b">
        <f>ISBLANK(E1292)</f>
        <v>0</v>
      </c>
      <c r="Q1292" t="b">
        <f>ISERROR(J1292)</f>
        <v>0</v>
      </c>
      <c r="R1292" t="b">
        <f>ISERROR(K1292)</f>
        <v>0</v>
      </c>
      <c r="S1292" t="b">
        <f>ISERROR(G1292)</f>
        <v>0</v>
      </c>
      <c r="T1292" t="b">
        <f>ISERROR(I1292)</f>
        <v>0</v>
      </c>
      <c r="U1292" t="b">
        <f>OR(P1292:T1292)</f>
        <v>0</v>
      </c>
      <c r="W1292" s="3">
        <f>SUM(L1292:O1292)</f>
        <v>0</v>
      </c>
      <c r="Y1292" t="s">
        <v>1697</v>
      </c>
      <c r="Z1292" t="s">
        <v>1698</v>
      </c>
      <c r="AA1292" t="s">
        <v>2273</v>
      </c>
      <c r="AB1292" t="s">
        <v>1700</v>
      </c>
      <c r="AC1292" t="s">
        <v>2274</v>
      </c>
      <c r="AH1292">
        <f>FIND(" en ",C1292)</f>
        <v>5</v>
      </c>
      <c r="AI1292" t="str">
        <f>MID(C1292,AH1292+4,9999)</f>
        <v>Principe de Vergara</v>
      </c>
      <c r="AJ1292" t="str">
        <f>AI1292&amp;" "&amp;D1292&amp;", Madrid, Spain"</f>
        <v>Principe de Vergara 46, Madrid, Spain</v>
      </c>
    </row>
    <row r="1293" spans="1:36" x14ac:dyDescent="0.35">
      <c r="A1293" s="3">
        <v>909</v>
      </c>
      <c r="B1293" t="s">
        <v>628</v>
      </c>
      <c r="C1293" t="s">
        <v>647</v>
      </c>
      <c r="E1293" t="s">
        <v>640</v>
      </c>
      <c r="F1293" s="3">
        <v>4300</v>
      </c>
      <c r="G1293" s="3">
        <v>4</v>
      </c>
      <c r="H1293" s="3">
        <v>220</v>
      </c>
      <c r="I1293" s="2">
        <v>1</v>
      </c>
      <c r="J1293" s="3">
        <v>1</v>
      </c>
      <c r="K1293" s="3">
        <v>1</v>
      </c>
      <c r="L1293" s="3">
        <v>0</v>
      </c>
      <c r="M1293" s="3">
        <v>0</v>
      </c>
      <c r="N1293" s="3">
        <v>0</v>
      </c>
      <c r="O1293" s="3">
        <v>0</v>
      </c>
      <c r="P1293" t="b">
        <f>ISBLANK(E1293)</f>
        <v>0</v>
      </c>
      <c r="Q1293" t="b">
        <f>ISERROR(J1293)</f>
        <v>0</v>
      </c>
      <c r="R1293" t="b">
        <f>ISERROR(K1293)</f>
        <v>0</v>
      </c>
      <c r="S1293" t="b">
        <f>ISERROR(G1293)</f>
        <v>0</v>
      </c>
      <c r="T1293" t="b">
        <f>ISERROR(I1293)</f>
        <v>0</v>
      </c>
      <c r="U1293" t="b">
        <f>OR(P1293:T1293)</f>
        <v>0</v>
      </c>
      <c r="W1293" s="3">
        <f>SUM(L1293:O1293)</f>
        <v>0</v>
      </c>
      <c r="Y1293" t="s">
        <v>1697</v>
      </c>
      <c r="Z1293" t="s">
        <v>1698</v>
      </c>
      <c r="AA1293" t="s">
        <v>640</v>
      </c>
      <c r="AH1293">
        <f>FIND(" en ",C1293)</f>
        <v>5</v>
      </c>
      <c r="AI1293" t="str">
        <f>MID(C1293,AH1293+4,9999)</f>
        <v>Lista</v>
      </c>
      <c r="AJ1293" t="str">
        <f>AI1293&amp;" "&amp;D1293&amp;", Madrid, Spain"</f>
        <v>Lista , Madrid, Spain</v>
      </c>
    </row>
    <row r="1294" spans="1:36" x14ac:dyDescent="0.35">
      <c r="A1294" s="3">
        <v>911</v>
      </c>
      <c r="B1294" t="s">
        <v>628</v>
      </c>
      <c r="C1294" t="s">
        <v>756</v>
      </c>
      <c r="D1294" t="s">
        <v>206</v>
      </c>
      <c r="E1294" t="s">
        <v>640</v>
      </c>
      <c r="F1294" s="3">
        <v>2295</v>
      </c>
      <c r="G1294" s="3">
        <v>2</v>
      </c>
      <c r="H1294" s="3">
        <v>120</v>
      </c>
      <c r="I1294" s="2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t="b">
        <f>ISBLANK(E1294)</f>
        <v>0</v>
      </c>
      <c r="Q1294" t="b">
        <f>ISERROR(J1294)</f>
        <v>0</v>
      </c>
      <c r="R1294" t="b">
        <f>ISERROR(K1294)</f>
        <v>0</v>
      </c>
      <c r="S1294" t="b">
        <f>ISERROR(G1294)</f>
        <v>0</v>
      </c>
      <c r="T1294" t="b">
        <f>ISERROR(I1294)</f>
        <v>0</v>
      </c>
      <c r="U1294" t="b">
        <f>OR(P1294:T1294)</f>
        <v>0</v>
      </c>
      <c r="W1294" s="3">
        <f>SUM(L1294:O1294)</f>
        <v>0</v>
      </c>
      <c r="Y1294" t="s">
        <v>1697</v>
      </c>
      <c r="Z1294" t="s">
        <v>1698</v>
      </c>
      <c r="AA1294" t="s">
        <v>1699</v>
      </c>
      <c r="AB1294" t="s">
        <v>1700</v>
      </c>
      <c r="AC1294" t="s">
        <v>2306</v>
      </c>
      <c r="AH1294">
        <f>FIND(" en ",C1294)</f>
        <v>5</v>
      </c>
      <c r="AI1294" t="str">
        <f>MID(C1294,AH1294+4,9999)</f>
        <v>calle de Padilla</v>
      </c>
      <c r="AJ1294" t="str">
        <f>AI1294&amp;" "&amp;D1294&amp;", Madrid, Spain"</f>
        <v>calle de Padilla 37, Madrid, Spain</v>
      </c>
    </row>
    <row r="1295" spans="1:36" x14ac:dyDescent="0.35">
      <c r="A1295" s="3">
        <v>915</v>
      </c>
      <c r="B1295" t="s">
        <v>628</v>
      </c>
      <c r="C1295" t="s">
        <v>647</v>
      </c>
      <c r="E1295" t="s">
        <v>640</v>
      </c>
      <c r="F1295" s="3">
        <v>1600</v>
      </c>
      <c r="G1295" s="3">
        <v>2</v>
      </c>
      <c r="H1295" s="3">
        <v>130</v>
      </c>
      <c r="I1295" s="2">
        <v>1</v>
      </c>
      <c r="J1295" s="3">
        <v>1</v>
      </c>
      <c r="K1295" s="3">
        <v>1</v>
      </c>
      <c r="L1295" s="3">
        <v>0</v>
      </c>
      <c r="M1295" s="3">
        <v>0</v>
      </c>
      <c r="N1295" s="3">
        <v>0</v>
      </c>
      <c r="O1295" s="3">
        <v>0</v>
      </c>
      <c r="P1295" t="b">
        <f>ISBLANK(E1295)</f>
        <v>0</v>
      </c>
      <c r="Q1295" t="b">
        <f>ISERROR(J1295)</f>
        <v>0</v>
      </c>
      <c r="R1295" t="b">
        <f>ISERROR(K1295)</f>
        <v>0</v>
      </c>
      <c r="S1295" t="b">
        <f>ISERROR(G1295)</f>
        <v>0</v>
      </c>
      <c r="T1295" t="b">
        <f>ISERROR(I1295)</f>
        <v>0</v>
      </c>
      <c r="U1295" t="b">
        <f>OR(P1295:T1295)</f>
        <v>0</v>
      </c>
      <c r="W1295" s="3">
        <f>SUM(L1295:O1295)</f>
        <v>0</v>
      </c>
      <c r="Y1295" t="s">
        <v>1697</v>
      </c>
      <c r="Z1295" t="s">
        <v>1698</v>
      </c>
      <c r="AA1295" t="s">
        <v>640</v>
      </c>
      <c r="AH1295">
        <f>FIND(" en ",C1295)</f>
        <v>5</v>
      </c>
      <c r="AI1295" t="str">
        <f>MID(C1295,AH1295+4,9999)</f>
        <v>Lista</v>
      </c>
      <c r="AJ1295" t="str">
        <f>AI1295&amp;" "&amp;D1295&amp;", Madrid, Spain"</f>
        <v>Lista , Madrid, Spain</v>
      </c>
    </row>
    <row r="1296" spans="1:36" x14ac:dyDescent="0.35">
      <c r="A1296" s="3">
        <v>918</v>
      </c>
      <c r="B1296" t="s">
        <v>628</v>
      </c>
      <c r="C1296" t="s">
        <v>712</v>
      </c>
      <c r="D1296" t="s">
        <v>492</v>
      </c>
      <c r="E1296" t="s">
        <v>640</v>
      </c>
      <c r="F1296" s="3">
        <v>2430</v>
      </c>
      <c r="G1296" s="3">
        <v>2</v>
      </c>
      <c r="H1296" s="3">
        <v>47</v>
      </c>
      <c r="I1296" s="2">
        <v>5</v>
      </c>
      <c r="J1296" s="3">
        <v>0</v>
      </c>
      <c r="K1296" s="3">
        <v>1</v>
      </c>
      <c r="L1296" s="3">
        <v>0</v>
      </c>
      <c r="M1296" s="3">
        <v>0</v>
      </c>
      <c r="N1296" s="3">
        <v>0</v>
      </c>
      <c r="O1296" s="3">
        <v>0</v>
      </c>
      <c r="P1296" t="b">
        <f>ISBLANK(E1296)</f>
        <v>0</v>
      </c>
      <c r="Q1296" t="b">
        <f>ISERROR(J1296)</f>
        <v>0</v>
      </c>
      <c r="R1296" t="b">
        <f>ISERROR(K1296)</f>
        <v>0</v>
      </c>
      <c r="S1296" t="b">
        <f>ISERROR(G1296)</f>
        <v>0</v>
      </c>
      <c r="T1296" t="b">
        <f>ISERROR(I1296)</f>
        <v>0</v>
      </c>
      <c r="U1296" t="b">
        <f>OR(P1296:T1296)</f>
        <v>0</v>
      </c>
      <c r="W1296" s="3">
        <f>SUM(L1296:O1296)</f>
        <v>0</v>
      </c>
      <c r="Y1296" t="s">
        <v>1697</v>
      </c>
      <c r="Z1296" t="s">
        <v>1698</v>
      </c>
      <c r="AA1296" t="s">
        <v>1699</v>
      </c>
      <c r="AB1296" t="s">
        <v>1700</v>
      </c>
      <c r="AC1296" t="s">
        <v>2267</v>
      </c>
      <c r="AD1296" t="s">
        <v>1815</v>
      </c>
      <c r="AE1296" t="s">
        <v>1700</v>
      </c>
      <c r="AF1296" t="s">
        <v>1729</v>
      </c>
      <c r="AG1296" t="s">
        <v>2276</v>
      </c>
      <c r="AH1296">
        <f>FIND(" en ",C1296)</f>
        <v>5</v>
      </c>
      <c r="AI1296" t="str">
        <f>MID(C1296,AH1296+4,9999)</f>
        <v>calle de Don Ramón de la Cruz</v>
      </c>
      <c r="AJ1296" t="str">
        <f>AI1296&amp;" "&amp;D1296&amp;", Madrid, Spain"</f>
        <v>calle de Don Ramón de la Cruz 93, Madrid, Spain</v>
      </c>
    </row>
    <row r="1297" spans="1:36" x14ac:dyDescent="0.35">
      <c r="A1297" s="3">
        <v>920</v>
      </c>
      <c r="B1297" t="s">
        <v>628</v>
      </c>
      <c r="C1297" t="s">
        <v>758</v>
      </c>
      <c r="D1297" t="s">
        <v>729</v>
      </c>
      <c r="E1297" t="s">
        <v>640</v>
      </c>
      <c r="F1297" s="3">
        <v>2970</v>
      </c>
      <c r="G1297" s="3">
        <v>2</v>
      </c>
      <c r="H1297" s="3">
        <v>125</v>
      </c>
      <c r="I1297" s="2">
        <v>3</v>
      </c>
      <c r="J1297" s="3">
        <v>1</v>
      </c>
      <c r="K1297" s="3">
        <v>1</v>
      </c>
      <c r="L1297" s="3">
        <v>0</v>
      </c>
      <c r="M1297" s="3">
        <v>0</v>
      </c>
      <c r="N1297" s="3">
        <v>0</v>
      </c>
      <c r="O1297" s="3">
        <v>0</v>
      </c>
      <c r="P1297" t="b">
        <f>ISBLANK(E1297)</f>
        <v>0</v>
      </c>
      <c r="Q1297" t="b">
        <f>ISERROR(J1297)</f>
        <v>0</v>
      </c>
      <c r="R1297" t="b">
        <f>ISERROR(K1297)</f>
        <v>0</v>
      </c>
      <c r="S1297" t="b">
        <f>ISERROR(G1297)</f>
        <v>0</v>
      </c>
      <c r="T1297" t="b">
        <f>ISERROR(I1297)</f>
        <v>0</v>
      </c>
      <c r="U1297" t="b">
        <f>OR(P1297:T1297)</f>
        <v>0</v>
      </c>
      <c r="W1297" s="3">
        <f>SUM(L1297:O1297)</f>
        <v>0</v>
      </c>
      <c r="Y1297" t="s">
        <v>1697</v>
      </c>
      <c r="Z1297" t="s">
        <v>1698</v>
      </c>
      <c r="AA1297" t="s">
        <v>1724</v>
      </c>
      <c r="AB1297" t="s">
        <v>1700</v>
      </c>
      <c r="AC1297" t="s">
        <v>2300</v>
      </c>
      <c r="AH1297">
        <f>FIND(" en ",C1297)</f>
        <v>5</v>
      </c>
      <c r="AI1297" t="str">
        <f>MID(C1297,AH1297+4,9999)</f>
        <v>Diego de León</v>
      </c>
      <c r="AJ1297" t="str">
        <f>AI1297&amp;" "&amp;D1297&amp;", Madrid, Spain"</f>
        <v>Diego de León 57, Madrid, Spain</v>
      </c>
    </row>
    <row r="1298" spans="1:36" x14ac:dyDescent="0.35">
      <c r="A1298" s="3">
        <v>935</v>
      </c>
      <c r="B1298" t="s">
        <v>628</v>
      </c>
      <c r="C1298" t="s">
        <v>647</v>
      </c>
      <c r="E1298" t="s">
        <v>640</v>
      </c>
      <c r="F1298" s="3">
        <v>3300</v>
      </c>
      <c r="G1298" s="3">
        <v>4</v>
      </c>
      <c r="H1298" s="3">
        <v>200</v>
      </c>
      <c r="I1298" s="2">
        <v>2</v>
      </c>
      <c r="J1298" s="3">
        <v>1</v>
      </c>
      <c r="K1298" s="3">
        <v>1</v>
      </c>
      <c r="L1298" s="3">
        <v>0</v>
      </c>
      <c r="M1298" s="3">
        <v>0</v>
      </c>
      <c r="N1298" s="3">
        <v>0</v>
      </c>
      <c r="O1298" s="3">
        <v>0</v>
      </c>
      <c r="P1298" t="b">
        <f>ISBLANK(E1298)</f>
        <v>0</v>
      </c>
      <c r="Q1298" t="b">
        <f>ISERROR(J1298)</f>
        <v>0</v>
      </c>
      <c r="R1298" t="b">
        <f>ISERROR(K1298)</f>
        <v>0</v>
      </c>
      <c r="S1298" t="b">
        <f>ISERROR(G1298)</f>
        <v>0</v>
      </c>
      <c r="T1298" t="b">
        <f>ISERROR(I1298)</f>
        <v>0</v>
      </c>
      <c r="U1298" t="b">
        <f>OR(P1298:T1298)</f>
        <v>0</v>
      </c>
      <c r="W1298" s="3">
        <f>SUM(L1298:O1298)</f>
        <v>0</v>
      </c>
      <c r="Y1298" t="s">
        <v>1697</v>
      </c>
      <c r="Z1298" t="s">
        <v>1698</v>
      </c>
      <c r="AA1298" t="s">
        <v>640</v>
      </c>
      <c r="AH1298">
        <f>FIND(" en ",C1298)</f>
        <v>5</v>
      </c>
      <c r="AI1298" t="str">
        <f>MID(C1298,AH1298+4,9999)</f>
        <v>Lista</v>
      </c>
      <c r="AJ1298" t="str">
        <f>AI1298&amp;" "&amp;D1298&amp;", Madrid, Spain"</f>
        <v>Lista , Madrid, Spain</v>
      </c>
    </row>
    <row r="1299" spans="1:36" x14ac:dyDescent="0.35">
      <c r="A1299" s="3">
        <v>937</v>
      </c>
      <c r="B1299" t="s">
        <v>628</v>
      </c>
      <c r="C1299" t="s">
        <v>646</v>
      </c>
      <c r="D1299" t="s">
        <v>270</v>
      </c>
      <c r="E1299" t="s">
        <v>640</v>
      </c>
      <c r="F1299" s="3">
        <v>1700</v>
      </c>
      <c r="G1299" s="3">
        <v>3</v>
      </c>
      <c r="H1299" s="3">
        <v>115</v>
      </c>
      <c r="I1299" s="2">
        <v>2</v>
      </c>
      <c r="J1299" s="3">
        <v>1</v>
      </c>
      <c r="K1299" s="3">
        <v>1</v>
      </c>
      <c r="L1299" s="3">
        <v>0</v>
      </c>
      <c r="M1299" s="3">
        <v>0</v>
      </c>
      <c r="N1299" s="3">
        <v>0</v>
      </c>
      <c r="O1299" s="3">
        <v>0</v>
      </c>
      <c r="P1299" t="b">
        <f>ISBLANK(E1299)</f>
        <v>0</v>
      </c>
      <c r="Q1299" t="b">
        <f>ISERROR(J1299)</f>
        <v>0</v>
      </c>
      <c r="R1299" t="b">
        <f>ISERROR(K1299)</f>
        <v>0</v>
      </c>
      <c r="S1299" t="b">
        <f>ISERROR(G1299)</f>
        <v>0</v>
      </c>
      <c r="T1299" t="b">
        <f>ISERROR(I1299)</f>
        <v>0</v>
      </c>
      <c r="U1299" t="b">
        <f>OR(P1299:T1299)</f>
        <v>0</v>
      </c>
      <c r="W1299" s="3">
        <f>SUM(L1299:O1299)</f>
        <v>0</v>
      </c>
      <c r="Y1299" t="s">
        <v>1697</v>
      </c>
      <c r="Z1299" t="s">
        <v>1698</v>
      </c>
      <c r="AA1299" t="s">
        <v>1699</v>
      </c>
      <c r="AB1299" t="s">
        <v>1700</v>
      </c>
      <c r="AC1299" t="s">
        <v>1711</v>
      </c>
      <c r="AD1299" t="s">
        <v>1888</v>
      </c>
      <c r="AE1299" t="s">
        <v>1919</v>
      </c>
      <c r="AF1299" t="s">
        <v>2231</v>
      </c>
      <c r="AH1299">
        <f>FIND(" en ",C1299)</f>
        <v>5</v>
      </c>
      <c r="AI1299" t="str">
        <f>MID(C1299,AH1299+4,9999)</f>
        <v>calle de José Ortega y Gasset</v>
      </c>
      <c r="AJ1299" t="str">
        <f>AI1299&amp;" "&amp;D1299&amp;", Madrid, Spain"</f>
        <v>calle de José Ortega y Gasset 90, Madrid, Spain</v>
      </c>
    </row>
    <row r="1300" spans="1:36" x14ac:dyDescent="0.35">
      <c r="A1300" s="3">
        <v>951</v>
      </c>
      <c r="B1300" t="s">
        <v>628</v>
      </c>
      <c r="C1300" t="s">
        <v>647</v>
      </c>
      <c r="E1300" t="s">
        <v>640</v>
      </c>
      <c r="F1300" s="3">
        <v>1700</v>
      </c>
      <c r="G1300" s="3">
        <v>1</v>
      </c>
      <c r="H1300" s="3">
        <v>112</v>
      </c>
      <c r="I1300" s="2">
        <v>7</v>
      </c>
      <c r="J1300" s="3">
        <v>1</v>
      </c>
      <c r="K1300" s="3">
        <v>1</v>
      </c>
      <c r="L1300" s="3">
        <v>0</v>
      </c>
      <c r="M1300" s="3">
        <v>0</v>
      </c>
      <c r="N1300" s="3">
        <v>0</v>
      </c>
      <c r="O1300" s="3">
        <v>0</v>
      </c>
      <c r="P1300" t="b">
        <f>ISBLANK(E1300)</f>
        <v>0</v>
      </c>
      <c r="Q1300" t="b">
        <f>ISERROR(J1300)</f>
        <v>0</v>
      </c>
      <c r="R1300" t="b">
        <f>ISERROR(K1300)</f>
        <v>0</v>
      </c>
      <c r="S1300" t="b">
        <f>ISERROR(G1300)</f>
        <v>0</v>
      </c>
      <c r="T1300" t="b">
        <f>ISERROR(I1300)</f>
        <v>0</v>
      </c>
      <c r="U1300" t="b">
        <f>OR(P1300:T1300)</f>
        <v>0</v>
      </c>
      <c r="W1300" s="3">
        <f>SUM(L1300:O1300)</f>
        <v>0</v>
      </c>
      <c r="Y1300" t="s">
        <v>1697</v>
      </c>
      <c r="Z1300" t="s">
        <v>1698</v>
      </c>
      <c r="AA1300" t="s">
        <v>640</v>
      </c>
      <c r="AH1300">
        <f>FIND(" en ",C1300)</f>
        <v>5</v>
      </c>
      <c r="AI1300" t="str">
        <f>MID(C1300,AH1300+4,9999)</f>
        <v>Lista</v>
      </c>
      <c r="AJ1300" t="str">
        <f>AI1300&amp;" "&amp;D1300&amp;", Madrid, Spain"</f>
        <v>Lista , Madrid, Spain</v>
      </c>
    </row>
    <row r="1301" spans="1:36" x14ac:dyDescent="0.35">
      <c r="A1301" s="3">
        <v>965</v>
      </c>
      <c r="B1301" t="s">
        <v>628</v>
      </c>
      <c r="C1301" t="s">
        <v>773</v>
      </c>
      <c r="D1301" t="s">
        <v>774</v>
      </c>
      <c r="E1301" t="s">
        <v>640</v>
      </c>
      <c r="F1301" s="3">
        <v>1200</v>
      </c>
      <c r="G1301" s="3">
        <v>2</v>
      </c>
      <c r="H1301" s="3">
        <v>80</v>
      </c>
      <c r="I1301" s="2">
        <v>3</v>
      </c>
      <c r="J1301" s="3">
        <v>1</v>
      </c>
      <c r="K1301" s="3">
        <v>1</v>
      </c>
      <c r="L1301" s="3">
        <v>0</v>
      </c>
      <c r="M1301" s="3">
        <v>0</v>
      </c>
      <c r="N1301" s="3">
        <v>0</v>
      </c>
      <c r="O1301" s="3">
        <v>0</v>
      </c>
      <c r="P1301" t="b">
        <f>ISBLANK(E1301)</f>
        <v>0</v>
      </c>
      <c r="Q1301" t="b">
        <f>ISERROR(J1301)</f>
        <v>0</v>
      </c>
      <c r="R1301" t="b">
        <f>ISERROR(K1301)</f>
        <v>0</v>
      </c>
      <c r="S1301" t="b">
        <f>ISERROR(G1301)</f>
        <v>0</v>
      </c>
      <c r="T1301" t="b">
        <f>ISERROR(I1301)</f>
        <v>0</v>
      </c>
      <c r="U1301" t="b">
        <f>OR(P1301:T1301)</f>
        <v>0</v>
      </c>
      <c r="W1301" s="3">
        <f>SUM(L1301:O1301)</f>
        <v>0</v>
      </c>
      <c r="Y1301" t="s">
        <v>1697</v>
      </c>
      <c r="Z1301" t="s">
        <v>1698</v>
      </c>
      <c r="AA1301" t="s">
        <v>1903</v>
      </c>
      <c r="AB1301" t="s">
        <v>1700</v>
      </c>
      <c r="AC1301" t="s">
        <v>2244</v>
      </c>
      <c r="AH1301">
        <f>FIND(" en ",C1301)</f>
        <v>5</v>
      </c>
      <c r="AI1301" t="str">
        <f>MID(C1301,AH1301+4,9999)</f>
        <v>Conde de Peñalver</v>
      </c>
      <c r="AJ1301" t="str">
        <f>AI1301&amp;" "&amp;D1301&amp;", Madrid, Spain"</f>
        <v>Conde de Peñalver 88, Madrid, Spain</v>
      </c>
    </row>
    <row r="1302" spans="1:36" x14ac:dyDescent="0.35">
      <c r="A1302" s="3">
        <v>976</v>
      </c>
      <c r="B1302" t="s">
        <v>628</v>
      </c>
      <c r="C1302" t="s">
        <v>779</v>
      </c>
      <c r="E1302" t="s">
        <v>640</v>
      </c>
      <c r="F1302" s="3">
        <v>3300</v>
      </c>
      <c r="G1302" s="3">
        <v>4</v>
      </c>
      <c r="H1302" s="3">
        <v>254</v>
      </c>
      <c r="I1302" s="2">
        <v>2</v>
      </c>
      <c r="J1302" s="3">
        <v>1</v>
      </c>
      <c r="K1302" s="3">
        <v>1</v>
      </c>
      <c r="L1302" s="3">
        <v>0</v>
      </c>
      <c r="M1302" s="3">
        <v>0</v>
      </c>
      <c r="N1302" s="3">
        <v>0</v>
      </c>
      <c r="O1302" s="3">
        <v>0</v>
      </c>
      <c r="P1302" t="b">
        <f>ISBLANK(E1302)</f>
        <v>0</v>
      </c>
      <c r="Q1302" t="b">
        <f>ISERROR(J1302)</f>
        <v>0</v>
      </c>
      <c r="R1302" t="b">
        <f>ISERROR(K1302)</f>
        <v>0</v>
      </c>
      <c r="S1302" t="b">
        <f>ISERROR(G1302)</f>
        <v>0</v>
      </c>
      <c r="T1302" t="b">
        <f>ISERROR(I1302)</f>
        <v>0</v>
      </c>
      <c r="U1302" t="b">
        <f>OR(P1302:T1302)</f>
        <v>0</v>
      </c>
      <c r="W1302" s="3">
        <f>SUM(L1302:O1302)</f>
        <v>0</v>
      </c>
      <c r="Y1302" t="s">
        <v>1697</v>
      </c>
      <c r="Z1302" t="s">
        <v>1698</v>
      </c>
      <c r="AA1302" t="s">
        <v>1699</v>
      </c>
      <c r="AB1302" t="s">
        <v>1700</v>
      </c>
      <c r="AC1302" t="s">
        <v>2278</v>
      </c>
      <c r="AH1302">
        <f>FIND(" en ",C1302)</f>
        <v>5</v>
      </c>
      <c r="AI1302" t="str">
        <f>MID(C1302,AH1302+4,9999)</f>
        <v>calle de Maldonado</v>
      </c>
      <c r="AJ1302" t="str">
        <f>AI1302&amp;" "&amp;D1302&amp;", Madrid, Spain"</f>
        <v>calle de Maldonado , Madrid, Spain</v>
      </c>
    </row>
    <row r="1303" spans="1:36" x14ac:dyDescent="0.35">
      <c r="A1303" s="3">
        <v>978</v>
      </c>
      <c r="B1303" t="s">
        <v>628</v>
      </c>
      <c r="C1303" t="s">
        <v>656</v>
      </c>
      <c r="D1303" t="s">
        <v>147</v>
      </c>
      <c r="E1303" t="s">
        <v>640</v>
      </c>
      <c r="F1303" s="3">
        <v>1800</v>
      </c>
      <c r="G1303" s="3">
        <v>2</v>
      </c>
      <c r="H1303" s="3">
        <v>85</v>
      </c>
      <c r="I1303" s="2">
        <v>1</v>
      </c>
      <c r="J1303" s="3">
        <v>1</v>
      </c>
      <c r="K1303" s="3">
        <v>1</v>
      </c>
      <c r="L1303" s="3">
        <v>0</v>
      </c>
      <c r="M1303" s="3">
        <v>0</v>
      </c>
      <c r="N1303" s="3">
        <v>0</v>
      </c>
      <c r="O1303" s="3">
        <v>0</v>
      </c>
      <c r="P1303" t="b">
        <f>ISBLANK(E1303)</f>
        <v>0</v>
      </c>
      <c r="Q1303" t="b">
        <f>ISERROR(J1303)</f>
        <v>0</v>
      </c>
      <c r="R1303" t="b">
        <f>ISERROR(K1303)</f>
        <v>0</v>
      </c>
      <c r="S1303" t="b">
        <f>ISERROR(G1303)</f>
        <v>0</v>
      </c>
      <c r="T1303" t="b">
        <f>ISERROR(I1303)</f>
        <v>0</v>
      </c>
      <c r="U1303" t="b">
        <f>OR(P1303:T1303)</f>
        <v>0</v>
      </c>
      <c r="W1303" s="3">
        <f>SUM(L1303:O1303)</f>
        <v>0</v>
      </c>
      <c r="Y1303" t="s">
        <v>1697</v>
      </c>
      <c r="Z1303" t="s">
        <v>1698</v>
      </c>
      <c r="AA1303" t="s">
        <v>1699</v>
      </c>
      <c r="AB1303" t="s">
        <v>1708</v>
      </c>
      <c r="AC1303" t="s">
        <v>2241</v>
      </c>
      <c r="AD1303" t="s">
        <v>2242</v>
      </c>
      <c r="AH1303">
        <f>FIND(" en ",C1303)</f>
        <v>5</v>
      </c>
      <c r="AI1303" t="str">
        <f>MID(C1303,AH1303+4,9999)</f>
        <v>calle del General Pardiñas</v>
      </c>
      <c r="AJ1303" t="str">
        <f>AI1303&amp;" "&amp;D1303&amp;", Madrid, Spain"</f>
        <v>calle del General Pardiñas 65, Madrid, Spain</v>
      </c>
    </row>
    <row r="1304" spans="1:36" x14ac:dyDescent="0.35">
      <c r="A1304" s="3">
        <v>989</v>
      </c>
      <c r="B1304" t="s">
        <v>628</v>
      </c>
      <c r="C1304" t="s">
        <v>783</v>
      </c>
      <c r="E1304" t="s">
        <v>640</v>
      </c>
      <c r="F1304" s="3">
        <v>1125</v>
      </c>
      <c r="G1304" s="3">
        <v>2</v>
      </c>
      <c r="H1304" s="3">
        <v>40</v>
      </c>
      <c r="I1304" s="2">
        <v>1</v>
      </c>
      <c r="J1304" s="3">
        <v>1</v>
      </c>
      <c r="K1304" s="3">
        <v>1</v>
      </c>
      <c r="L1304" s="3">
        <v>0</v>
      </c>
      <c r="M1304" s="3">
        <v>0</v>
      </c>
      <c r="N1304" s="3">
        <v>0</v>
      </c>
      <c r="O1304" s="3">
        <v>0</v>
      </c>
      <c r="P1304" t="b">
        <f>ISBLANK(E1304)</f>
        <v>0</v>
      </c>
      <c r="Q1304" t="b">
        <f>ISERROR(J1304)</f>
        <v>0</v>
      </c>
      <c r="R1304" t="b">
        <f>ISERROR(K1304)</f>
        <v>0</v>
      </c>
      <c r="S1304" t="b">
        <f>ISERROR(G1304)</f>
        <v>0</v>
      </c>
      <c r="T1304" t="b">
        <f>ISERROR(I1304)</f>
        <v>0</v>
      </c>
      <c r="U1304" t="b">
        <f>OR(P1304:T1304)</f>
        <v>0</v>
      </c>
      <c r="W1304" s="3">
        <f>SUM(L1304:O1304)</f>
        <v>0</v>
      </c>
      <c r="Y1304" t="s">
        <v>1697</v>
      </c>
      <c r="Z1304" t="s">
        <v>1698</v>
      </c>
      <c r="AA1304" t="s">
        <v>2324</v>
      </c>
      <c r="AB1304" t="s">
        <v>2325</v>
      </c>
      <c r="AH1304">
        <f>FIND(" en ",C1304)</f>
        <v>5</v>
      </c>
      <c r="AI1304" t="str">
        <f>MID(C1304,AH1304+4,9999)</f>
        <v>GENERAL PARDIÁ‘AS</v>
      </c>
      <c r="AJ1304" t="str">
        <f>AI1304&amp;" "&amp;D1304&amp;", Madrid, Spain"</f>
        <v>GENERAL PARDIÁ‘AS , Madrid, Spain</v>
      </c>
    </row>
    <row r="1305" spans="1:36" x14ac:dyDescent="0.35">
      <c r="A1305" s="3">
        <v>992</v>
      </c>
      <c r="B1305" t="s">
        <v>628</v>
      </c>
      <c r="C1305" t="s">
        <v>647</v>
      </c>
      <c r="E1305" t="s">
        <v>640</v>
      </c>
      <c r="F1305" s="3">
        <v>2000</v>
      </c>
      <c r="G1305" s="3">
        <v>3</v>
      </c>
      <c r="H1305" s="3">
        <v>145</v>
      </c>
      <c r="I1305" s="2">
        <v>1</v>
      </c>
      <c r="J1305" s="3">
        <v>1</v>
      </c>
      <c r="K1305" s="3">
        <v>1</v>
      </c>
      <c r="L1305" s="3">
        <v>0</v>
      </c>
      <c r="M1305" s="3">
        <v>0</v>
      </c>
      <c r="N1305" s="3">
        <v>0</v>
      </c>
      <c r="O1305" s="3">
        <v>0</v>
      </c>
      <c r="P1305" t="b">
        <f>ISBLANK(E1305)</f>
        <v>0</v>
      </c>
      <c r="Q1305" t="b">
        <f>ISERROR(J1305)</f>
        <v>0</v>
      </c>
      <c r="R1305" t="b">
        <f>ISERROR(K1305)</f>
        <v>0</v>
      </c>
      <c r="S1305" t="b">
        <f>ISERROR(G1305)</f>
        <v>0</v>
      </c>
      <c r="T1305" t="b">
        <f>ISERROR(I1305)</f>
        <v>0</v>
      </c>
      <c r="U1305" t="b">
        <f>OR(P1305:T1305)</f>
        <v>0</v>
      </c>
      <c r="W1305" s="3">
        <f>SUM(L1305:O1305)</f>
        <v>0</v>
      </c>
      <c r="Y1305" t="s">
        <v>1697</v>
      </c>
      <c r="Z1305" t="s">
        <v>1698</v>
      </c>
      <c r="AA1305" t="s">
        <v>640</v>
      </c>
      <c r="AH1305">
        <f>FIND(" en ",C1305)</f>
        <v>5</v>
      </c>
      <c r="AI1305" t="str">
        <f>MID(C1305,AH1305+4,9999)</f>
        <v>Lista</v>
      </c>
      <c r="AJ1305" t="str">
        <f>AI1305&amp;" "&amp;D1305&amp;", Madrid, Spain"</f>
        <v>Lista , Madrid, Spain</v>
      </c>
    </row>
    <row r="1306" spans="1:36" x14ac:dyDescent="0.35">
      <c r="A1306" s="3">
        <v>1001</v>
      </c>
      <c r="B1306" t="s">
        <v>628</v>
      </c>
      <c r="C1306" t="s">
        <v>788</v>
      </c>
      <c r="E1306" t="s">
        <v>640</v>
      </c>
      <c r="F1306" s="3">
        <v>850</v>
      </c>
      <c r="G1306" s="1" t="e">
        <v>#NULL!</v>
      </c>
      <c r="H1306" s="3">
        <v>40</v>
      </c>
      <c r="I1306" s="2">
        <v>5</v>
      </c>
      <c r="J1306" s="3">
        <v>0</v>
      </c>
      <c r="K1306" s="3">
        <v>1</v>
      </c>
      <c r="L1306" s="3">
        <v>0</v>
      </c>
      <c r="M1306" s="3">
        <v>0</v>
      </c>
      <c r="N1306" s="3">
        <v>0</v>
      </c>
      <c r="O1306" s="3">
        <v>0</v>
      </c>
      <c r="P1306" t="b">
        <f>ISBLANK(E1306)</f>
        <v>0</v>
      </c>
      <c r="Q1306" t="b">
        <f>ISERROR(J1306)</f>
        <v>0</v>
      </c>
      <c r="R1306" t="b">
        <f>ISERROR(K1306)</f>
        <v>0</v>
      </c>
      <c r="S1306" t="b">
        <f>ISERROR(G1306)</f>
        <v>1</v>
      </c>
      <c r="T1306" t="b">
        <f>ISERROR(I1306)</f>
        <v>0</v>
      </c>
      <c r="U1306" t="b">
        <f>OR(P1306:T1306)</f>
        <v>1</v>
      </c>
      <c r="W1306" s="3">
        <f>SUM(L1306:O1306)</f>
        <v>0</v>
      </c>
      <c r="Y1306" t="s">
        <v>1721</v>
      </c>
      <c r="Z1306" t="s">
        <v>1698</v>
      </c>
      <c r="AA1306" t="s">
        <v>640</v>
      </c>
      <c r="AH1306">
        <f>FIND(" en ",C1306)</f>
        <v>8</v>
      </c>
      <c r="AI1306" t="str">
        <f>MID(C1306,AH1306+4,9999)</f>
        <v>Lista</v>
      </c>
      <c r="AJ1306" t="str">
        <f>AI1306&amp;" "&amp;D1306&amp;", Madrid, Spain"</f>
        <v>Lista , Madrid, Spain</v>
      </c>
    </row>
    <row r="1307" spans="1:36" x14ac:dyDescent="0.35">
      <c r="A1307" s="3">
        <v>1014</v>
      </c>
      <c r="B1307" t="s">
        <v>628</v>
      </c>
      <c r="C1307" t="s">
        <v>647</v>
      </c>
      <c r="E1307" t="s">
        <v>640</v>
      </c>
      <c r="F1307" s="3">
        <v>950</v>
      </c>
      <c r="G1307" s="3">
        <v>2</v>
      </c>
      <c r="H1307" s="3">
        <v>50</v>
      </c>
      <c r="I1307" s="2">
        <v>7</v>
      </c>
      <c r="J1307" s="3">
        <v>0</v>
      </c>
      <c r="K1307" s="3">
        <v>1</v>
      </c>
      <c r="L1307" s="3">
        <v>0</v>
      </c>
      <c r="M1307" s="3">
        <v>0</v>
      </c>
      <c r="N1307" s="3">
        <v>0</v>
      </c>
      <c r="O1307" s="3">
        <v>0</v>
      </c>
      <c r="P1307" t="b">
        <f>ISBLANK(E1307)</f>
        <v>0</v>
      </c>
      <c r="Q1307" t="b">
        <f>ISERROR(J1307)</f>
        <v>0</v>
      </c>
      <c r="R1307" t="b">
        <f>ISERROR(K1307)</f>
        <v>0</v>
      </c>
      <c r="S1307" t="b">
        <f>ISERROR(G1307)</f>
        <v>0</v>
      </c>
      <c r="T1307" t="b">
        <f>ISERROR(I1307)</f>
        <v>0</v>
      </c>
      <c r="U1307" t="b">
        <f>OR(P1307:T1307)</f>
        <v>0</v>
      </c>
      <c r="W1307" s="3">
        <f>SUM(L1307:O1307)</f>
        <v>0</v>
      </c>
      <c r="Y1307" t="s">
        <v>1697</v>
      </c>
      <c r="Z1307" t="s">
        <v>1698</v>
      </c>
      <c r="AA1307" t="s">
        <v>640</v>
      </c>
      <c r="AH1307">
        <f>FIND(" en ",C1307)</f>
        <v>5</v>
      </c>
      <c r="AI1307" t="str">
        <f>MID(C1307,AH1307+4,9999)</f>
        <v>Lista</v>
      </c>
      <c r="AJ1307" t="str">
        <f>AI1307&amp;" "&amp;D1307&amp;", Madrid, Spain"</f>
        <v>Lista , Madrid, Spain</v>
      </c>
    </row>
    <row r="1308" spans="1:36" x14ac:dyDescent="0.35">
      <c r="A1308" s="3">
        <v>1026</v>
      </c>
      <c r="B1308" t="s">
        <v>628</v>
      </c>
      <c r="C1308" t="s">
        <v>792</v>
      </c>
      <c r="E1308" t="s">
        <v>640</v>
      </c>
      <c r="F1308" s="3">
        <v>1100</v>
      </c>
      <c r="G1308" s="3">
        <v>3</v>
      </c>
      <c r="H1308" s="3">
        <v>68</v>
      </c>
      <c r="I1308" s="2">
        <v>5</v>
      </c>
      <c r="J1308" s="3">
        <v>0</v>
      </c>
      <c r="K1308" s="3">
        <v>1</v>
      </c>
      <c r="L1308" s="3">
        <v>0</v>
      </c>
      <c r="M1308" s="3">
        <v>0</v>
      </c>
      <c r="N1308" s="3">
        <v>0</v>
      </c>
      <c r="O1308" s="3">
        <v>0</v>
      </c>
      <c r="P1308" t="b">
        <f>ISBLANK(E1308)</f>
        <v>0</v>
      </c>
      <c r="Q1308" t="b">
        <f>ISERROR(J1308)</f>
        <v>0</v>
      </c>
      <c r="R1308" t="b">
        <f>ISERROR(K1308)</f>
        <v>0</v>
      </c>
      <c r="S1308" t="b">
        <f>ISERROR(G1308)</f>
        <v>0</v>
      </c>
      <c r="T1308" t="b">
        <f>ISERROR(I1308)</f>
        <v>0</v>
      </c>
      <c r="U1308" t="b">
        <f>OR(P1308:T1308)</f>
        <v>0</v>
      </c>
      <c r="W1308" s="3">
        <f>SUM(L1308:O1308)</f>
        <v>0</v>
      </c>
      <c r="Y1308" t="s">
        <v>1697</v>
      </c>
      <c r="Z1308" t="s">
        <v>1698</v>
      </c>
      <c r="AA1308" t="s">
        <v>1699</v>
      </c>
      <c r="AB1308" t="s">
        <v>1700</v>
      </c>
      <c r="AC1308" t="s">
        <v>2331</v>
      </c>
      <c r="AH1308">
        <f>FIND(" en ",C1308)</f>
        <v>5</v>
      </c>
      <c r="AI1308" t="str">
        <f>MID(C1308,AH1308+4,9999)</f>
        <v>calle de Alcántara</v>
      </c>
      <c r="AJ1308" t="str">
        <f>AI1308&amp;" "&amp;D1308&amp;", Madrid, Spain"</f>
        <v>calle de Alcántara , Madrid, Spain</v>
      </c>
    </row>
    <row r="1309" spans="1:36" x14ac:dyDescent="0.35">
      <c r="A1309" s="3">
        <v>2169</v>
      </c>
      <c r="B1309" t="s">
        <v>1625</v>
      </c>
      <c r="C1309" t="s">
        <v>1663</v>
      </c>
      <c r="E1309" t="s">
        <v>1664</v>
      </c>
      <c r="F1309" s="3">
        <v>700</v>
      </c>
      <c r="G1309" s="3">
        <v>3</v>
      </c>
      <c r="H1309" s="3">
        <v>98</v>
      </c>
      <c r="I1309" s="2">
        <v>7</v>
      </c>
      <c r="J1309" s="3">
        <v>1</v>
      </c>
      <c r="K1309" s="3">
        <v>1</v>
      </c>
      <c r="L1309" s="3">
        <v>0</v>
      </c>
      <c r="M1309" s="3">
        <v>0</v>
      </c>
      <c r="N1309" s="3">
        <v>0</v>
      </c>
      <c r="O1309" s="3">
        <v>0</v>
      </c>
      <c r="P1309" t="b">
        <f>ISBLANK(E1309)</f>
        <v>0</v>
      </c>
      <c r="Q1309" t="b">
        <f>ISERROR(J1309)</f>
        <v>0</v>
      </c>
      <c r="R1309" t="b">
        <f>ISERROR(K1309)</f>
        <v>0</v>
      </c>
      <c r="S1309" t="b">
        <f>ISERROR(G1309)</f>
        <v>0</v>
      </c>
      <c r="T1309" t="b">
        <f>ISERROR(I1309)</f>
        <v>0</v>
      </c>
      <c r="U1309" t="b">
        <f>OR(P1309:T1309)</f>
        <v>0</v>
      </c>
      <c r="W1309" s="3">
        <f>SUM(L1309:O1309)</f>
        <v>0</v>
      </c>
      <c r="Y1309" t="s">
        <v>1697</v>
      </c>
      <c r="Z1309" t="s">
        <v>1698</v>
      </c>
      <c r="AA1309" t="s">
        <v>1699</v>
      </c>
      <c r="AB1309" t="s">
        <v>1722</v>
      </c>
      <c r="AC1309" t="s">
        <v>3004</v>
      </c>
      <c r="AH1309">
        <f>FIND(" en ",C1309)</f>
        <v>5</v>
      </c>
      <c r="AI1309" t="str">
        <f>MID(C1309,AH1309+4,9999)</f>
        <v>calle los Bohemios</v>
      </c>
      <c r="AJ1309" t="str">
        <f>AI1309&amp;" "&amp;D1309&amp;", Madrid, Spain"</f>
        <v>calle los Bohemios , Madrid, Spain</v>
      </c>
    </row>
    <row r="1310" spans="1:36" x14ac:dyDescent="0.35">
      <c r="A1310" s="3">
        <v>2172</v>
      </c>
      <c r="B1310" t="s">
        <v>1625</v>
      </c>
      <c r="C1310" t="s">
        <v>1668</v>
      </c>
      <c r="E1310" t="s">
        <v>1664</v>
      </c>
      <c r="F1310" s="3">
        <v>625</v>
      </c>
      <c r="G1310" s="3">
        <v>3</v>
      </c>
      <c r="H1310" s="3">
        <v>65</v>
      </c>
      <c r="I1310" s="1" t="e">
        <v>#NULL!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t="b">
        <f>ISBLANK(E1310)</f>
        <v>0</v>
      </c>
      <c r="Q1310" t="b">
        <f>ISERROR(J1310)</f>
        <v>0</v>
      </c>
      <c r="R1310" t="b">
        <f>ISERROR(K1310)</f>
        <v>0</v>
      </c>
      <c r="S1310" t="b">
        <f>ISERROR(G1310)</f>
        <v>0</v>
      </c>
      <c r="T1310" t="b">
        <f>ISERROR(I1310)</f>
        <v>1</v>
      </c>
      <c r="U1310" t="b">
        <f>OR(P1310:T1310)</f>
        <v>1</v>
      </c>
      <c r="W1310" s="3">
        <f>SUM(L1310:O1310)</f>
        <v>0</v>
      </c>
      <c r="Y1310" t="s">
        <v>1697</v>
      </c>
      <c r="Z1310" t="s">
        <v>1698</v>
      </c>
      <c r="AA1310" t="s">
        <v>1758</v>
      </c>
      <c r="AB1310" t="s">
        <v>3009</v>
      </c>
      <c r="AH1310">
        <f>FIND(" en ",C1310)</f>
        <v>5</v>
      </c>
      <c r="AI1310" t="str">
        <f>MID(C1310,AH1310+4,9999)</f>
        <v>San Cristóbal</v>
      </c>
      <c r="AJ1310" t="str">
        <f>AI1310&amp;" "&amp;D1310&amp;", Madrid, Spain"</f>
        <v>San Cristóbal , Madrid, Spain</v>
      </c>
    </row>
    <row r="1311" spans="1:36" x14ac:dyDescent="0.35">
      <c r="A1311" s="3">
        <v>2174</v>
      </c>
      <c r="B1311" t="s">
        <v>1625</v>
      </c>
      <c r="C1311" t="s">
        <v>1670</v>
      </c>
      <c r="D1311" t="s">
        <v>40</v>
      </c>
      <c r="E1311" t="s">
        <v>1664</v>
      </c>
      <c r="F1311" s="3">
        <v>950</v>
      </c>
      <c r="G1311" s="3">
        <v>4</v>
      </c>
      <c r="H1311" s="3">
        <v>115</v>
      </c>
      <c r="I1311" s="2">
        <v>6</v>
      </c>
      <c r="J1311" s="3">
        <v>1</v>
      </c>
      <c r="K1311" s="3">
        <v>1</v>
      </c>
      <c r="L1311" s="3">
        <v>0</v>
      </c>
      <c r="M1311" s="3">
        <v>0</v>
      </c>
      <c r="N1311" s="3">
        <v>0</v>
      </c>
      <c r="O1311" s="3">
        <v>0</v>
      </c>
      <c r="P1311" t="b">
        <f>ISBLANK(E1311)</f>
        <v>0</v>
      </c>
      <c r="Q1311" t="b">
        <f>ISERROR(J1311)</f>
        <v>0</v>
      </c>
      <c r="R1311" t="b">
        <f>ISERROR(K1311)</f>
        <v>0</v>
      </c>
      <c r="S1311" t="b">
        <f>ISERROR(G1311)</f>
        <v>0</v>
      </c>
      <c r="T1311" t="b">
        <f>ISERROR(I1311)</f>
        <v>0</v>
      </c>
      <c r="U1311" t="b">
        <f>OR(P1311:T1311)</f>
        <v>0</v>
      </c>
      <c r="W1311" s="3">
        <f>SUM(L1311:O1311)</f>
        <v>0</v>
      </c>
      <c r="Y1311" t="s">
        <v>1697</v>
      </c>
      <c r="Z1311" t="s">
        <v>1698</v>
      </c>
      <c r="AA1311" t="s">
        <v>1699</v>
      </c>
      <c r="AB1311" t="s">
        <v>2175</v>
      </c>
      <c r="AH1311">
        <f>FIND(" en ",C1311)</f>
        <v>5</v>
      </c>
      <c r="AI1311" t="str">
        <f>MID(C1311,AH1311+4,9999)</f>
        <v>calle Lillo</v>
      </c>
      <c r="AJ1311" t="str">
        <f>AI1311&amp;" "&amp;D1311&amp;", Madrid, Spain"</f>
        <v>calle Lillo 1, Madrid, Spain</v>
      </c>
    </row>
    <row r="1312" spans="1:36" x14ac:dyDescent="0.35">
      <c r="A1312" s="3">
        <v>2183</v>
      </c>
      <c r="B1312" t="s">
        <v>1625</v>
      </c>
      <c r="C1312" t="s">
        <v>1680</v>
      </c>
      <c r="D1312" t="s">
        <v>206</v>
      </c>
      <c r="E1312" t="s">
        <v>1664</v>
      </c>
      <c r="F1312" s="3">
        <v>650</v>
      </c>
      <c r="G1312" s="3">
        <v>3</v>
      </c>
      <c r="H1312" s="3">
        <v>65</v>
      </c>
      <c r="I1312" s="2">
        <v>5</v>
      </c>
      <c r="J1312" s="3">
        <v>1</v>
      </c>
      <c r="K1312" s="3">
        <v>1</v>
      </c>
      <c r="L1312" s="3">
        <v>0</v>
      </c>
      <c r="M1312" s="3">
        <v>0</v>
      </c>
      <c r="N1312" s="3">
        <v>0</v>
      </c>
      <c r="O1312" s="3">
        <v>0</v>
      </c>
      <c r="P1312" t="b">
        <f>ISBLANK(E1312)</f>
        <v>0</v>
      </c>
      <c r="Q1312" t="b">
        <f>ISERROR(J1312)</f>
        <v>0</v>
      </c>
      <c r="R1312" t="b">
        <f>ISERROR(K1312)</f>
        <v>0</v>
      </c>
      <c r="S1312" t="b">
        <f>ISERROR(G1312)</f>
        <v>0</v>
      </c>
      <c r="T1312" t="b">
        <f>ISERROR(I1312)</f>
        <v>0</v>
      </c>
      <c r="U1312" t="b">
        <f>OR(P1312:T1312)</f>
        <v>0</v>
      </c>
      <c r="W1312" s="3">
        <f>SUM(L1312:O1312)</f>
        <v>0</v>
      </c>
      <c r="Y1312" t="s">
        <v>1697</v>
      </c>
      <c r="Z1312" t="s">
        <v>1698</v>
      </c>
      <c r="AA1312" t="s">
        <v>1762</v>
      </c>
      <c r="AB1312" t="s">
        <v>1700</v>
      </c>
      <c r="AC1312" t="s">
        <v>1729</v>
      </c>
      <c r="AD1312" t="s">
        <v>3018</v>
      </c>
      <c r="AE1312" t="s">
        <v>1700</v>
      </c>
      <c r="AF1312" t="s">
        <v>1729</v>
      </c>
      <c r="AG1312" t="s">
        <v>3019</v>
      </c>
      <c r="AH1312">
        <f>FIND(" en ",C1312)</f>
        <v>5</v>
      </c>
      <c r="AI1312" t="str">
        <f>MID(C1312,AH1312+4,9999)</f>
        <v>avenida de la verbena de la paloma</v>
      </c>
      <c r="AJ1312" t="str">
        <f>AI1312&amp;" "&amp;D1312&amp;", Madrid, Spain"</f>
        <v>avenida de la verbena de la paloma 37, Madrid, Spain</v>
      </c>
    </row>
    <row r="1313" spans="1:36" x14ac:dyDescent="0.35">
      <c r="A1313" s="3">
        <v>2185</v>
      </c>
      <c r="B1313" t="s">
        <v>1625</v>
      </c>
      <c r="C1313" t="s">
        <v>1682</v>
      </c>
      <c r="E1313" t="s">
        <v>1664</v>
      </c>
      <c r="F1313" s="3">
        <v>670</v>
      </c>
      <c r="G1313" s="3">
        <v>2</v>
      </c>
      <c r="H1313" s="3">
        <v>61</v>
      </c>
      <c r="I1313" s="1" t="e">
        <v>#NULL!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t="b">
        <f>ISBLANK(E1313)</f>
        <v>0</v>
      </c>
      <c r="Q1313" t="b">
        <f>ISERROR(J1313)</f>
        <v>0</v>
      </c>
      <c r="R1313" t="b">
        <f>ISERROR(K1313)</f>
        <v>0</v>
      </c>
      <c r="S1313" t="b">
        <f>ISERROR(G1313)</f>
        <v>0</v>
      </c>
      <c r="T1313" t="b">
        <f>ISERROR(I1313)</f>
        <v>1</v>
      </c>
      <c r="U1313" t="b">
        <f>OR(P1313:T1313)</f>
        <v>1</v>
      </c>
      <c r="W1313" s="3">
        <f>SUM(L1313:O1313)</f>
        <v>0</v>
      </c>
      <c r="Y1313" t="s">
        <v>1697</v>
      </c>
      <c r="Z1313" t="s">
        <v>1698</v>
      </c>
      <c r="AA1313" t="s">
        <v>2016</v>
      </c>
      <c r="AB1313" t="s">
        <v>3021</v>
      </c>
      <c r="AH1313">
        <f>FIND(" en ",C1313)</f>
        <v>5</v>
      </c>
      <c r="AI1313" t="str">
        <f>MID(C1313,AH1313+4,9999)</f>
        <v>Los Ángeles</v>
      </c>
      <c r="AJ1313" t="str">
        <f>AI1313&amp;" "&amp;D1313&amp;", Madrid, Spain"</f>
        <v>Los Ángeles , Madrid, Spain</v>
      </c>
    </row>
    <row r="1314" spans="1:36" x14ac:dyDescent="0.35">
      <c r="A1314" s="3">
        <v>372</v>
      </c>
      <c r="B1314" t="s">
        <v>345</v>
      </c>
      <c r="C1314" t="s">
        <v>375</v>
      </c>
      <c r="E1314" t="s">
        <v>376</v>
      </c>
      <c r="F1314" s="3">
        <v>700</v>
      </c>
      <c r="G1314" s="3">
        <v>2</v>
      </c>
      <c r="H1314" s="3">
        <v>60</v>
      </c>
      <c r="I1314" s="2">
        <v>3</v>
      </c>
      <c r="J1314" s="1" t="e">
        <v>#NULL!</v>
      </c>
      <c r="K1314" s="1" t="e">
        <v>#NULL!</v>
      </c>
      <c r="L1314" s="3">
        <v>0</v>
      </c>
      <c r="M1314" s="3">
        <v>0</v>
      </c>
      <c r="N1314" s="3">
        <v>0</v>
      </c>
      <c r="O1314" s="3">
        <v>0</v>
      </c>
      <c r="P1314" t="b">
        <f>ISBLANK(E1314)</f>
        <v>0</v>
      </c>
      <c r="Q1314" t="b">
        <f>ISERROR(J1314)</f>
        <v>1</v>
      </c>
      <c r="R1314" t="b">
        <f>ISERROR(K1314)</f>
        <v>1</v>
      </c>
      <c r="S1314" t="b">
        <f>ISERROR(G1314)</f>
        <v>0</v>
      </c>
      <c r="T1314" t="b">
        <f>ISERROR(I1314)</f>
        <v>0</v>
      </c>
      <c r="U1314" t="b">
        <f>OR(P1314:T1314)</f>
        <v>1</v>
      </c>
      <c r="W1314" s="3">
        <f>SUM(L1314:O1314)</f>
        <v>0</v>
      </c>
      <c r="Y1314" t="s">
        <v>1697</v>
      </c>
      <c r="Z1314" t="s">
        <v>1698</v>
      </c>
      <c r="AA1314" t="s">
        <v>1699</v>
      </c>
      <c r="AB1314" t="s">
        <v>1885</v>
      </c>
      <c r="AC1314" t="s">
        <v>2021</v>
      </c>
      <c r="AH1314">
        <f>FIND(" en ",C1314)</f>
        <v>5</v>
      </c>
      <c r="AI1314" t="str">
        <f>MID(C1314,AH1314+4,9999)</f>
        <v>calle san ambrosio</v>
      </c>
      <c r="AJ1314" t="str">
        <f>AI1314&amp;" "&amp;D1314&amp;", Madrid, Spain"</f>
        <v>calle san ambrosio , Madrid, Spain</v>
      </c>
    </row>
    <row r="1315" spans="1:36" x14ac:dyDescent="0.35">
      <c r="A1315" s="3">
        <v>378</v>
      </c>
      <c r="B1315" t="s">
        <v>345</v>
      </c>
      <c r="C1315" t="s">
        <v>381</v>
      </c>
      <c r="E1315" t="s">
        <v>376</v>
      </c>
      <c r="F1315" s="3">
        <v>900</v>
      </c>
      <c r="G1315" s="3">
        <v>2</v>
      </c>
      <c r="H1315" s="3">
        <v>70</v>
      </c>
      <c r="I1315" s="2">
        <v>2</v>
      </c>
      <c r="J1315" s="3">
        <v>1</v>
      </c>
      <c r="K1315" s="3">
        <v>1</v>
      </c>
      <c r="L1315" s="3">
        <v>0</v>
      </c>
      <c r="M1315" s="3">
        <v>0</v>
      </c>
      <c r="N1315" s="3">
        <v>0</v>
      </c>
      <c r="O1315" s="3">
        <v>0</v>
      </c>
      <c r="P1315" t="b">
        <f>ISBLANK(E1315)</f>
        <v>0</v>
      </c>
      <c r="Q1315" t="b">
        <f>ISERROR(J1315)</f>
        <v>0</v>
      </c>
      <c r="R1315" t="b">
        <f>ISERROR(K1315)</f>
        <v>0</v>
      </c>
      <c r="S1315" t="b">
        <f>ISERROR(G1315)</f>
        <v>0</v>
      </c>
      <c r="T1315" t="b">
        <f>ISERROR(I1315)</f>
        <v>0</v>
      </c>
      <c r="U1315" t="b">
        <f>OR(P1315:T1315)</f>
        <v>0</v>
      </c>
      <c r="W1315" s="3">
        <f>SUM(L1315:O1315)</f>
        <v>0</v>
      </c>
      <c r="Y1315" t="s">
        <v>1697</v>
      </c>
      <c r="Z1315" t="s">
        <v>1698</v>
      </c>
      <c r="AA1315" t="s">
        <v>1699</v>
      </c>
      <c r="AB1315" t="s">
        <v>2025</v>
      </c>
      <c r="AH1315">
        <f>FIND(" en ",C1315)</f>
        <v>5</v>
      </c>
      <c r="AI1315" t="str">
        <f>MID(C1315,AH1315+4,9999)</f>
        <v>calle Hurtumpascual</v>
      </c>
      <c r="AJ1315" t="str">
        <f>AI1315&amp;" "&amp;D1315&amp;", Madrid, Spain"</f>
        <v>calle Hurtumpascual , Madrid, Spain</v>
      </c>
    </row>
    <row r="1316" spans="1:36" x14ac:dyDescent="0.35">
      <c r="A1316" s="3">
        <v>384</v>
      </c>
      <c r="B1316" t="s">
        <v>345</v>
      </c>
      <c r="C1316" t="s">
        <v>384</v>
      </c>
      <c r="E1316" t="s">
        <v>376</v>
      </c>
      <c r="F1316" s="3">
        <v>580</v>
      </c>
      <c r="G1316" s="3">
        <v>3</v>
      </c>
      <c r="H1316" s="3">
        <v>62</v>
      </c>
      <c r="I1316" s="1" t="e">
        <v>#NULL!</v>
      </c>
      <c r="J1316" s="1" t="e">
        <v>#NULL!</v>
      </c>
      <c r="K1316" s="1" t="e">
        <v>#NULL!</v>
      </c>
      <c r="L1316" s="3">
        <v>0</v>
      </c>
      <c r="M1316" s="3">
        <v>0</v>
      </c>
      <c r="N1316" s="3">
        <v>0</v>
      </c>
      <c r="O1316" s="3">
        <v>0</v>
      </c>
      <c r="P1316" t="b">
        <f>ISBLANK(E1316)</f>
        <v>0</v>
      </c>
      <c r="Q1316" t="b">
        <f>ISERROR(J1316)</f>
        <v>1</v>
      </c>
      <c r="R1316" t="b">
        <f>ISERROR(K1316)</f>
        <v>1</v>
      </c>
      <c r="S1316" t="b">
        <f>ISERROR(G1316)</f>
        <v>0</v>
      </c>
      <c r="T1316" t="b">
        <f>ISERROR(I1316)</f>
        <v>1</v>
      </c>
      <c r="U1316" t="b">
        <f>OR(P1316:T1316)</f>
        <v>1</v>
      </c>
      <c r="W1316" s="3">
        <f>SUM(L1316:O1316)</f>
        <v>0</v>
      </c>
      <c r="Y1316" t="s">
        <v>1697</v>
      </c>
      <c r="Z1316" t="s">
        <v>1698</v>
      </c>
      <c r="AA1316" t="s">
        <v>2016</v>
      </c>
      <c r="AB1316" t="s">
        <v>2027</v>
      </c>
      <c r="AH1316">
        <f>FIND(" en ",C1316)</f>
        <v>5</v>
      </c>
      <c r="AI1316" t="str">
        <f>MID(C1316,AH1316+4,9999)</f>
        <v>Los Cármenes</v>
      </c>
      <c r="AJ1316" t="str">
        <f>AI1316&amp;" "&amp;D1316&amp;", Madrid, Spain"</f>
        <v>Los Cármenes , Madrid, Spain</v>
      </c>
    </row>
    <row r="1317" spans="1:36" x14ac:dyDescent="0.35">
      <c r="A1317" s="3">
        <v>2178</v>
      </c>
      <c r="B1317" t="s">
        <v>1625</v>
      </c>
      <c r="C1317" t="s">
        <v>1675</v>
      </c>
      <c r="E1317" t="s">
        <v>1676</v>
      </c>
      <c r="F1317" s="3">
        <v>650</v>
      </c>
      <c r="G1317" s="3">
        <v>3</v>
      </c>
      <c r="H1317" s="3">
        <v>60</v>
      </c>
      <c r="I1317" s="2">
        <v>2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t="b">
        <f>ISBLANK(E1317)</f>
        <v>0</v>
      </c>
      <c r="Q1317" t="b">
        <f>ISERROR(J1317)</f>
        <v>0</v>
      </c>
      <c r="R1317" t="b">
        <f>ISERROR(K1317)</f>
        <v>0</v>
      </c>
      <c r="S1317" t="b">
        <f>ISERROR(G1317)</f>
        <v>0</v>
      </c>
      <c r="T1317" t="b">
        <f>ISERROR(I1317)</f>
        <v>0</v>
      </c>
      <c r="U1317" t="b">
        <f>OR(P1317:T1317)</f>
        <v>0</v>
      </c>
      <c r="W1317" s="3">
        <f>SUM(L1317:O1317)</f>
        <v>0</v>
      </c>
      <c r="Y1317" t="s">
        <v>1697</v>
      </c>
      <c r="Z1317" t="s">
        <v>1698</v>
      </c>
      <c r="AA1317" t="s">
        <v>1699</v>
      </c>
      <c r="AB1317" t="s">
        <v>3014</v>
      </c>
      <c r="AC1317" t="s">
        <v>3015</v>
      </c>
      <c r="AH1317">
        <f>FIND(" en ",C1317)</f>
        <v>5</v>
      </c>
      <c r="AI1317" t="str">
        <f>MID(C1317,AH1317+4,9999)</f>
        <v>calle Leonor Góngora</v>
      </c>
      <c r="AJ1317" t="str">
        <f>AI1317&amp;" "&amp;D1317&amp;", Madrid, Spain"</f>
        <v>calle Leonor Góngora , Madrid, Spain</v>
      </c>
    </row>
    <row r="1318" spans="1:36" x14ac:dyDescent="0.35">
      <c r="A1318" s="3">
        <v>2184</v>
      </c>
      <c r="B1318" t="s">
        <v>1625</v>
      </c>
      <c r="C1318" t="s">
        <v>1681</v>
      </c>
      <c r="D1318" t="s">
        <v>958</v>
      </c>
      <c r="E1318" t="s">
        <v>1676</v>
      </c>
      <c r="F1318" s="3">
        <v>1100</v>
      </c>
      <c r="G1318" s="3">
        <v>3</v>
      </c>
      <c r="H1318" s="3">
        <v>70</v>
      </c>
      <c r="I1318" s="2">
        <v>3</v>
      </c>
      <c r="J1318" s="3">
        <v>1</v>
      </c>
      <c r="K1318" s="3">
        <v>1</v>
      </c>
      <c r="L1318" s="3">
        <v>0</v>
      </c>
      <c r="M1318" s="3">
        <v>0</v>
      </c>
      <c r="N1318" s="3">
        <v>0</v>
      </c>
      <c r="O1318" s="3">
        <v>0</v>
      </c>
      <c r="P1318" t="b">
        <f>ISBLANK(E1318)</f>
        <v>0</v>
      </c>
      <c r="Q1318" t="b">
        <f>ISERROR(J1318)</f>
        <v>0</v>
      </c>
      <c r="R1318" t="b">
        <f>ISERROR(K1318)</f>
        <v>0</v>
      </c>
      <c r="S1318" t="b">
        <f>ISERROR(G1318)</f>
        <v>0</v>
      </c>
      <c r="T1318" t="b">
        <f>ISERROR(I1318)</f>
        <v>0</v>
      </c>
      <c r="U1318" t="b">
        <f>OR(P1318:T1318)</f>
        <v>0</v>
      </c>
      <c r="W1318" s="3">
        <f>SUM(L1318:O1318)</f>
        <v>0</v>
      </c>
      <c r="Y1318" t="s">
        <v>1697</v>
      </c>
      <c r="Z1318" t="s">
        <v>1698</v>
      </c>
      <c r="AA1318" t="s">
        <v>1699</v>
      </c>
      <c r="AB1318" t="s">
        <v>3020</v>
      </c>
      <c r="AH1318">
        <f>FIND(" en ",C1318)</f>
        <v>5</v>
      </c>
      <c r="AI1318" t="str">
        <f>MID(C1318,AH1318+4,9999)</f>
        <v>calle Villajoyosa</v>
      </c>
      <c r="AJ1318" t="str">
        <f>AI1318&amp;" "&amp;D1318&amp;", Madrid, Spain"</f>
        <v>calle Villajoyosa 99, Madrid, Spain</v>
      </c>
    </row>
    <row r="1319" spans="1:36" x14ac:dyDescent="0.35">
      <c r="A1319" s="3">
        <v>370</v>
      </c>
      <c r="B1319" t="s">
        <v>345</v>
      </c>
      <c r="C1319" t="s">
        <v>373</v>
      </c>
      <c r="D1319" t="s">
        <v>102</v>
      </c>
      <c r="E1319" t="s">
        <v>374</v>
      </c>
      <c r="F1319" s="3">
        <v>825</v>
      </c>
      <c r="G1319" s="3">
        <v>1</v>
      </c>
      <c r="H1319" s="3">
        <v>60</v>
      </c>
      <c r="I1319" s="2">
        <v>1</v>
      </c>
      <c r="J1319" s="3">
        <v>1</v>
      </c>
      <c r="K1319" s="3">
        <v>1</v>
      </c>
      <c r="L1319" s="3">
        <v>0</v>
      </c>
      <c r="M1319" s="3">
        <v>0</v>
      </c>
      <c r="N1319" s="3">
        <v>0</v>
      </c>
      <c r="O1319" s="3">
        <v>0</v>
      </c>
      <c r="P1319" t="b">
        <f>ISBLANK(E1319)</f>
        <v>0</v>
      </c>
      <c r="Q1319" t="b">
        <f>ISERROR(J1319)</f>
        <v>0</v>
      </c>
      <c r="R1319" t="b">
        <f>ISERROR(K1319)</f>
        <v>0</v>
      </c>
      <c r="S1319" t="b">
        <f>ISERROR(G1319)</f>
        <v>0</v>
      </c>
      <c r="T1319" t="b">
        <f>ISERROR(I1319)</f>
        <v>0</v>
      </c>
      <c r="U1319" t="b">
        <f>OR(P1319:T1319)</f>
        <v>0</v>
      </c>
      <c r="W1319" s="3">
        <f>SUM(L1319:O1319)</f>
        <v>0</v>
      </c>
      <c r="Y1319" t="s">
        <v>1697</v>
      </c>
      <c r="Z1319" t="s">
        <v>1698</v>
      </c>
      <c r="AA1319" t="s">
        <v>1699</v>
      </c>
      <c r="AB1319" t="s">
        <v>1782</v>
      </c>
      <c r="AC1319" t="s">
        <v>2020</v>
      </c>
      <c r="AH1319">
        <f>FIND(" en ",C1319)</f>
        <v>5</v>
      </c>
      <c r="AI1319" t="str">
        <f>MID(C1319,AH1319+4,9999)</f>
        <v>calle Santa Cecilia</v>
      </c>
      <c r="AJ1319" t="str">
        <f>AI1319&amp;" "&amp;D1319&amp;", Madrid, Spain"</f>
        <v>calle Santa Cecilia 6, Madrid, Spain</v>
      </c>
    </row>
    <row r="1320" spans="1:36" x14ac:dyDescent="0.35">
      <c r="A1320" s="3">
        <v>375</v>
      </c>
      <c r="B1320" t="s">
        <v>345</v>
      </c>
      <c r="C1320" t="s">
        <v>378</v>
      </c>
      <c r="D1320" t="s">
        <v>379</v>
      </c>
      <c r="E1320" t="s">
        <v>374</v>
      </c>
      <c r="F1320" s="3">
        <v>1000</v>
      </c>
      <c r="G1320" s="3">
        <v>1</v>
      </c>
      <c r="H1320" s="3">
        <v>150</v>
      </c>
      <c r="I1320" s="2">
        <v>3</v>
      </c>
      <c r="J1320" s="3">
        <v>1</v>
      </c>
      <c r="K1320" s="3">
        <v>1</v>
      </c>
      <c r="L1320" s="3">
        <v>1</v>
      </c>
      <c r="M1320" s="3">
        <v>0</v>
      </c>
      <c r="N1320" s="3">
        <v>0</v>
      </c>
      <c r="O1320" s="3">
        <v>0</v>
      </c>
      <c r="P1320" t="b">
        <f>ISBLANK(E1320)</f>
        <v>0</v>
      </c>
      <c r="Q1320" t="b">
        <f>ISERROR(J1320)</f>
        <v>0</v>
      </c>
      <c r="R1320" t="b">
        <f>ISERROR(K1320)</f>
        <v>0</v>
      </c>
      <c r="S1320" t="b">
        <f>ISERROR(G1320)</f>
        <v>0</v>
      </c>
      <c r="T1320" t="b">
        <f>ISERROR(I1320)</f>
        <v>0</v>
      </c>
      <c r="U1320" t="b">
        <f>OR(P1320:T1320)</f>
        <v>0</v>
      </c>
      <c r="W1320" s="3">
        <f>SUM(L1320:O1320)</f>
        <v>1</v>
      </c>
      <c r="Y1320" t="s">
        <v>1710</v>
      </c>
      <c r="Z1320" t="s">
        <v>1698</v>
      </c>
      <c r="AA1320" t="s">
        <v>1699</v>
      </c>
      <c r="AB1320" t="s">
        <v>1782</v>
      </c>
      <c r="AC1320" t="s">
        <v>2020</v>
      </c>
      <c r="AH1320">
        <f>FIND(" en ",C1320)</f>
        <v>6</v>
      </c>
      <c r="AI1320" t="str">
        <f>MID(C1320,AH1320+4,9999)</f>
        <v>calle Santa Cecilia</v>
      </c>
      <c r="AJ1320" t="str">
        <f>AI1320&amp;" "&amp;D1320&amp;", Madrid, Spain"</f>
        <v>calle Santa Cecilia 8, Madrid, Spain</v>
      </c>
    </row>
    <row r="1321" spans="1:36" x14ac:dyDescent="0.35">
      <c r="A1321" s="3">
        <v>380</v>
      </c>
      <c r="B1321" t="s">
        <v>345</v>
      </c>
      <c r="C1321" t="s">
        <v>383</v>
      </c>
      <c r="E1321" t="s">
        <v>374</v>
      </c>
      <c r="F1321" s="3">
        <v>800</v>
      </c>
      <c r="G1321" s="3">
        <v>1</v>
      </c>
      <c r="H1321" s="3">
        <v>42</v>
      </c>
      <c r="I1321" s="2">
        <v>3</v>
      </c>
      <c r="J1321" s="3">
        <v>1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t="b">
        <f>ISBLANK(E1321)</f>
        <v>0</v>
      </c>
      <c r="Q1321" t="b">
        <f>ISERROR(J1321)</f>
        <v>0</v>
      </c>
      <c r="R1321" t="b">
        <f>ISERROR(K1321)</f>
        <v>0</v>
      </c>
      <c r="S1321" t="b">
        <f>ISERROR(G1321)</f>
        <v>0</v>
      </c>
      <c r="T1321" t="b">
        <f>ISERROR(I1321)</f>
        <v>0</v>
      </c>
      <c r="U1321" t="b">
        <f>OR(P1321:T1321)</f>
        <v>0</v>
      </c>
      <c r="W1321" s="3">
        <f>SUM(L1321:O1321)</f>
        <v>0</v>
      </c>
      <c r="Y1321" t="s">
        <v>1697</v>
      </c>
      <c r="Z1321" t="s">
        <v>1698</v>
      </c>
      <c r="AA1321" t="s">
        <v>374</v>
      </c>
      <c r="AH1321">
        <f>FIND(" en ",C1321)</f>
        <v>5</v>
      </c>
      <c r="AI1321" t="str">
        <f>MID(C1321,AH1321+4,9999)</f>
        <v>Lucero</v>
      </c>
      <c r="AJ1321" t="str">
        <f>AI1321&amp;" "&amp;D1321&amp;", Madrid, Spain"</f>
        <v>Lucero , Madrid, Spain</v>
      </c>
    </row>
    <row r="1322" spans="1:36" x14ac:dyDescent="0.35">
      <c r="A1322" s="3">
        <v>383</v>
      </c>
      <c r="B1322" t="s">
        <v>345</v>
      </c>
      <c r="C1322" t="s">
        <v>383</v>
      </c>
      <c r="E1322" t="s">
        <v>374</v>
      </c>
      <c r="F1322" s="3">
        <v>800</v>
      </c>
      <c r="G1322" s="3">
        <v>2</v>
      </c>
      <c r="H1322" s="3">
        <v>84</v>
      </c>
      <c r="I1322" s="1" t="e">
        <v>#NULL!</v>
      </c>
      <c r="J1322" s="1" t="e">
        <v>#NULL!</v>
      </c>
      <c r="K1322" s="1" t="e">
        <v>#NULL!</v>
      </c>
      <c r="L1322" s="3">
        <v>0</v>
      </c>
      <c r="M1322" s="3">
        <v>0</v>
      </c>
      <c r="N1322" s="3">
        <v>0</v>
      </c>
      <c r="O1322" s="3">
        <v>0</v>
      </c>
      <c r="P1322" t="b">
        <f>ISBLANK(E1322)</f>
        <v>0</v>
      </c>
      <c r="Q1322" t="b">
        <f>ISERROR(J1322)</f>
        <v>1</v>
      </c>
      <c r="R1322" t="b">
        <f>ISERROR(K1322)</f>
        <v>1</v>
      </c>
      <c r="S1322" t="b">
        <f>ISERROR(G1322)</f>
        <v>0</v>
      </c>
      <c r="T1322" t="b">
        <f>ISERROR(I1322)</f>
        <v>1</v>
      </c>
      <c r="U1322" t="b">
        <f>OR(P1322:T1322)</f>
        <v>1</v>
      </c>
      <c r="W1322" s="3">
        <f>SUM(L1322:O1322)</f>
        <v>0</v>
      </c>
      <c r="Y1322" t="s">
        <v>1697</v>
      </c>
      <c r="Z1322" t="s">
        <v>1698</v>
      </c>
      <c r="AA1322" t="s">
        <v>374</v>
      </c>
      <c r="AH1322">
        <f>FIND(" en ",C1322)</f>
        <v>5</v>
      </c>
      <c r="AI1322" t="str">
        <f>MID(C1322,AH1322+4,9999)</f>
        <v>Lucero</v>
      </c>
      <c r="AJ1322" t="str">
        <f>AI1322&amp;" "&amp;D1322&amp;", Madrid, Spain"</f>
        <v>Lucero , Madrid, Spain</v>
      </c>
    </row>
    <row r="1323" spans="1:36" x14ac:dyDescent="0.35">
      <c r="A1323" s="3">
        <v>386</v>
      </c>
      <c r="B1323" t="s">
        <v>345</v>
      </c>
      <c r="C1323" t="s">
        <v>383</v>
      </c>
      <c r="E1323" t="s">
        <v>374</v>
      </c>
      <c r="F1323" s="3">
        <v>825</v>
      </c>
      <c r="G1323" s="3">
        <v>3</v>
      </c>
      <c r="H1323" s="3">
        <v>62</v>
      </c>
      <c r="I1323" s="1" t="e">
        <v>#NULL!</v>
      </c>
      <c r="J1323" s="1" t="e">
        <v>#NULL!</v>
      </c>
      <c r="K1323" s="1" t="e">
        <v>#NULL!</v>
      </c>
      <c r="L1323" s="3">
        <v>0</v>
      </c>
      <c r="M1323" s="3">
        <v>0</v>
      </c>
      <c r="N1323" s="3">
        <v>0</v>
      </c>
      <c r="O1323" s="3">
        <v>0</v>
      </c>
      <c r="P1323" t="b">
        <f>ISBLANK(E1323)</f>
        <v>0</v>
      </c>
      <c r="Q1323" t="b">
        <f>ISERROR(J1323)</f>
        <v>1</v>
      </c>
      <c r="R1323" t="b">
        <f>ISERROR(K1323)</f>
        <v>1</v>
      </c>
      <c r="S1323" t="b">
        <f>ISERROR(G1323)</f>
        <v>0</v>
      </c>
      <c r="T1323" t="b">
        <f>ISERROR(I1323)</f>
        <v>1</v>
      </c>
      <c r="U1323" t="b">
        <f>OR(P1323:T1323)</f>
        <v>1</v>
      </c>
      <c r="W1323" s="3">
        <f>SUM(L1323:O1323)</f>
        <v>0</v>
      </c>
      <c r="Y1323" t="s">
        <v>1697</v>
      </c>
      <c r="Z1323" t="s">
        <v>1698</v>
      </c>
      <c r="AA1323" t="s">
        <v>374</v>
      </c>
      <c r="AH1323">
        <f>FIND(" en ",C1323)</f>
        <v>5</v>
      </c>
      <c r="AI1323" t="str">
        <f>MID(C1323,AH1323+4,9999)</f>
        <v>Lucero</v>
      </c>
      <c r="AJ1323" t="str">
        <f>AI1323&amp;" "&amp;D1323&amp;", Madrid, Spain"</f>
        <v>Lucero , Madrid, Spain</v>
      </c>
    </row>
    <row r="1324" spans="1:36" x14ac:dyDescent="0.35">
      <c r="A1324" s="3">
        <v>1112</v>
      </c>
      <c r="B1324" t="s">
        <v>872</v>
      </c>
      <c r="C1324" t="s">
        <v>881</v>
      </c>
      <c r="E1324" t="s">
        <v>882</v>
      </c>
      <c r="F1324" s="3">
        <v>1200</v>
      </c>
      <c r="G1324" s="3">
        <v>1</v>
      </c>
      <c r="H1324" s="3">
        <v>50</v>
      </c>
      <c r="I1324" s="2">
        <v>5</v>
      </c>
      <c r="J1324" s="3">
        <v>1</v>
      </c>
      <c r="K1324" s="3">
        <v>1</v>
      </c>
      <c r="L1324" s="3">
        <v>1</v>
      </c>
      <c r="M1324" s="3">
        <v>0</v>
      </c>
      <c r="N1324" s="3">
        <v>0</v>
      </c>
      <c r="O1324" s="3">
        <v>0</v>
      </c>
      <c r="P1324" t="b">
        <f>ISBLANK(E1324)</f>
        <v>0</v>
      </c>
      <c r="Q1324" t="b">
        <f>ISERROR(J1324)</f>
        <v>0</v>
      </c>
      <c r="R1324" t="b">
        <f>ISERROR(K1324)</f>
        <v>0</v>
      </c>
      <c r="S1324" t="b">
        <f>ISERROR(G1324)</f>
        <v>0</v>
      </c>
      <c r="T1324" t="b">
        <f>ISERROR(I1324)</f>
        <v>0</v>
      </c>
      <c r="U1324" t="b">
        <f>OR(P1324:T1324)</f>
        <v>0</v>
      </c>
      <c r="W1324" s="3">
        <f>SUM(L1324:O1324)</f>
        <v>1</v>
      </c>
      <c r="Y1324" t="s">
        <v>1710</v>
      </c>
      <c r="Z1324" t="s">
        <v>1698</v>
      </c>
      <c r="AA1324" t="s">
        <v>882</v>
      </c>
      <c r="AH1324">
        <f>FIND(" en ",C1324)</f>
        <v>6</v>
      </c>
      <c r="AI1324" t="str">
        <f>MID(C1324,AH1324+4,9999)</f>
        <v>Malasaña-Universidad</v>
      </c>
      <c r="AJ1324" t="str">
        <f>AI1324&amp;" "&amp;D1324&amp;", Madrid, Spain"</f>
        <v>Malasaña-Universidad , Madrid, Spain</v>
      </c>
    </row>
    <row r="1325" spans="1:36" x14ac:dyDescent="0.35">
      <c r="A1325" s="3">
        <v>1120</v>
      </c>
      <c r="B1325" t="s">
        <v>872</v>
      </c>
      <c r="C1325" t="s">
        <v>892</v>
      </c>
      <c r="E1325" t="s">
        <v>882</v>
      </c>
      <c r="F1325" s="3">
        <v>1200</v>
      </c>
      <c r="G1325" s="3">
        <v>1</v>
      </c>
      <c r="H1325" s="3">
        <v>50</v>
      </c>
      <c r="I1325" s="2">
        <v>4</v>
      </c>
      <c r="J1325" s="3">
        <v>1</v>
      </c>
      <c r="K1325" s="3">
        <v>1</v>
      </c>
      <c r="L1325" s="3">
        <v>0</v>
      </c>
      <c r="M1325" s="3">
        <v>0</v>
      </c>
      <c r="N1325" s="3">
        <v>0</v>
      </c>
      <c r="O1325" s="3">
        <v>0</v>
      </c>
      <c r="P1325" t="b">
        <f>ISBLANK(E1325)</f>
        <v>0</v>
      </c>
      <c r="Q1325" t="b">
        <f>ISERROR(J1325)</f>
        <v>0</v>
      </c>
      <c r="R1325" t="b">
        <f>ISERROR(K1325)</f>
        <v>0</v>
      </c>
      <c r="S1325" t="b">
        <f>ISERROR(G1325)</f>
        <v>0</v>
      </c>
      <c r="T1325" t="b">
        <f>ISERROR(I1325)</f>
        <v>0</v>
      </c>
      <c r="U1325" t="b">
        <f>OR(P1325:T1325)</f>
        <v>0</v>
      </c>
      <c r="W1325" s="3">
        <f>SUM(L1325:O1325)</f>
        <v>0</v>
      </c>
      <c r="Y1325" t="s">
        <v>1697</v>
      </c>
      <c r="Z1325" t="s">
        <v>1698</v>
      </c>
      <c r="AA1325" t="s">
        <v>882</v>
      </c>
      <c r="AH1325">
        <f>FIND(" en ",C1325)</f>
        <v>5</v>
      </c>
      <c r="AI1325" t="str">
        <f>MID(C1325,AH1325+4,9999)</f>
        <v>Malasaña-Universidad</v>
      </c>
      <c r="AJ1325" t="str">
        <f>AI1325&amp;" "&amp;D1325&amp;", Madrid, Spain"</f>
        <v>Malasaña-Universidad , Madrid, Spain</v>
      </c>
    </row>
    <row r="1326" spans="1:36" x14ac:dyDescent="0.35">
      <c r="A1326" s="3">
        <v>1135</v>
      </c>
      <c r="B1326" t="s">
        <v>872</v>
      </c>
      <c r="C1326" t="s">
        <v>892</v>
      </c>
      <c r="E1326" t="s">
        <v>882</v>
      </c>
      <c r="F1326" s="3">
        <v>1155</v>
      </c>
      <c r="G1326" s="3">
        <v>1</v>
      </c>
      <c r="H1326" s="3">
        <v>70</v>
      </c>
      <c r="I1326" s="2">
        <v>1</v>
      </c>
      <c r="J1326" s="3">
        <v>1</v>
      </c>
      <c r="K1326" s="3">
        <v>1</v>
      </c>
      <c r="L1326" s="3">
        <v>0</v>
      </c>
      <c r="M1326" s="3">
        <v>0</v>
      </c>
      <c r="N1326" s="3">
        <v>0</v>
      </c>
      <c r="O1326" s="3">
        <v>0</v>
      </c>
      <c r="P1326" t="b">
        <f>ISBLANK(E1326)</f>
        <v>0</v>
      </c>
      <c r="Q1326" t="b">
        <f>ISERROR(J1326)</f>
        <v>0</v>
      </c>
      <c r="R1326" t="b">
        <f>ISERROR(K1326)</f>
        <v>0</v>
      </c>
      <c r="S1326" t="b">
        <f>ISERROR(G1326)</f>
        <v>0</v>
      </c>
      <c r="T1326" t="b">
        <f>ISERROR(I1326)</f>
        <v>0</v>
      </c>
      <c r="U1326" t="b">
        <f>OR(P1326:T1326)</f>
        <v>0</v>
      </c>
      <c r="W1326" s="3">
        <f>SUM(L1326:O1326)</f>
        <v>0</v>
      </c>
      <c r="Y1326" t="s">
        <v>1697</v>
      </c>
      <c r="Z1326" t="s">
        <v>1698</v>
      </c>
      <c r="AA1326" t="s">
        <v>882</v>
      </c>
      <c r="AH1326">
        <f>FIND(" en ",C1326)</f>
        <v>5</v>
      </c>
      <c r="AI1326" t="str">
        <f>MID(C1326,AH1326+4,9999)</f>
        <v>Malasaña-Universidad</v>
      </c>
      <c r="AJ1326" t="str">
        <f>AI1326&amp;" "&amp;D1326&amp;", Madrid, Spain"</f>
        <v>Malasaña-Universidad , Madrid, Spain</v>
      </c>
    </row>
    <row r="1327" spans="1:36" x14ac:dyDescent="0.35">
      <c r="A1327" s="3">
        <v>1141</v>
      </c>
      <c r="B1327" t="s">
        <v>872</v>
      </c>
      <c r="C1327" t="s">
        <v>910</v>
      </c>
      <c r="E1327" t="s">
        <v>882</v>
      </c>
      <c r="F1327" s="3">
        <v>3200</v>
      </c>
      <c r="G1327" s="3">
        <v>4</v>
      </c>
      <c r="H1327" s="3">
        <v>208</v>
      </c>
      <c r="I1327" s="2">
        <v>3</v>
      </c>
      <c r="J1327" s="3">
        <v>1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t="b">
        <f>ISBLANK(E1327)</f>
        <v>0</v>
      </c>
      <c r="Q1327" t="b">
        <f>ISERROR(J1327)</f>
        <v>0</v>
      </c>
      <c r="R1327" t="b">
        <f>ISERROR(K1327)</f>
        <v>0</v>
      </c>
      <c r="S1327" t="b">
        <f>ISERROR(G1327)</f>
        <v>0</v>
      </c>
      <c r="T1327" t="b">
        <f>ISERROR(I1327)</f>
        <v>0</v>
      </c>
      <c r="U1327" t="b">
        <f>OR(P1327:T1327)</f>
        <v>0</v>
      </c>
      <c r="W1327" s="3">
        <f>SUM(L1327:O1327)</f>
        <v>0</v>
      </c>
      <c r="Y1327" t="s">
        <v>1697</v>
      </c>
      <c r="Z1327" t="s">
        <v>1698</v>
      </c>
      <c r="AA1327" t="s">
        <v>2421</v>
      </c>
      <c r="AH1327">
        <f>FIND(" en ",C1327)</f>
        <v>5</v>
      </c>
      <c r="AI1327" t="str">
        <f>MID(C1327,AH1327+4,9999)</f>
        <v>campoamor</v>
      </c>
      <c r="AJ1327" t="str">
        <f>AI1327&amp;" "&amp;D1327&amp;", Madrid, Spain"</f>
        <v>campoamor , Madrid, Spain</v>
      </c>
    </row>
    <row r="1328" spans="1:36" x14ac:dyDescent="0.35">
      <c r="A1328" s="3">
        <v>1148</v>
      </c>
      <c r="B1328" t="s">
        <v>872</v>
      </c>
      <c r="C1328" t="s">
        <v>916</v>
      </c>
      <c r="E1328" t="s">
        <v>882</v>
      </c>
      <c r="F1328" s="3">
        <v>1400</v>
      </c>
      <c r="G1328" s="3">
        <v>1</v>
      </c>
      <c r="H1328" s="3">
        <v>52</v>
      </c>
      <c r="I1328" s="2">
        <v>1</v>
      </c>
      <c r="J1328" s="3">
        <v>0</v>
      </c>
      <c r="K1328" s="1" t="e">
        <v>#NULL!</v>
      </c>
      <c r="L1328" s="3">
        <v>0</v>
      </c>
      <c r="M1328" s="3">
        <v>0</v>
      </c>
      <c r="N1328" s="3">
        <v>0</v>
      </c>
      <c r="O1328" s="3">
        <v>0</v>
      </c>
      <c r="P1328" t="b">
        <f>ISBLANK(E1328)</f>
        <v>0</v>
      </c>
      <c r="Q1328" t="b">
        <f>ISERROR(J1328)</f>
        <v>0</v>
      </c>
      <c r="R1328" t="b">
        <f>ISERROR(K1328)</f>
        <v>1</v>
      </c>
      <c r="S1328" t="b">
        <f>ISERROR(G1328)</f>
        <v>0</v>
      </c>
      <c r="T1328" t="b">
        <f>ISERROR(I1328)</f>
        <v>0</v>
      </c>
      <c r="U1328" t="b">
        <f>OR(P1328:T1328)</f>
        <v>1</v>
      </c>
      <c r="W1328" s="3">
        <f>SUM(L1328:O1328)</f>
        <v>0</v>
      </c>
      <c r="Y1328" t="s">
        <v>1697</v>
      </c>
      <c r="Z1328" t="s">
        <v>1698</v>
      </c>
      <c r="AA1328" t="s">
        <v>1699</v>
      </c>
      <c r="AB1328" t="s">
        <v>1700</v>
      </c>
      <c r="AC1328" t="s">
        <v>1729</v>
      </c>
      <c r="AD1328" t="s">
        <v>2429</v>
      </c>
      <c r="AH1328">
        <f>FIND(" en ",C1328)</f>
        <v>5</v>
      </c>
      <c r="AI1328" t="str">
        <f>MID(C1328,AH1328+4,9999)</f>
        <v>calle de la palma</v>
      </c>
      <c r="AJ1328" t="str">
        <f>AI1328&amp;" "&amp;D1328&amp;", Madrid, Spain"</f>
        <v>calle de la palma , Madrid, Spain</v>
      </c>
    </row>
    <row r="1329" spans="1:36" x14ac:dyDescent="0.35">
      <c r="A1329" s="3">
        <v>1157</v>
      </c>
      <c r="B1329" t="s">
        <v>872</v>
      </c>
      <c r="C1329" t="s">
        <v>924</v>
      </c>
      <c r="E1329" t="s">
        <v>882</v>
      </c>
      <c r="F1329" s="3">
        <v>3500</v>
      </c>
      <c r="G1329" s="3">
        <v>2</v>
      </c>
      <c r="H1329" s="3">
        <v>120</v>
      </c>
      <c r="I1329" s="2">
        <v>5</v>
      </c>
      <c r="J1329" s="3">
        <v>1</v>
      </c>
      <c r="K1329" s="3">
        <v>1</v>
      </c>
      <c r="L1329" s="3">
        <v>1</v>
      </c>
      <c r="M1329" s="3">
        <v>0</v>
      </c>
      <c r="N1329" s="3">
        <v>0</v>
      </c>
      <c r="O1329" s="3">
        <v>0</v>
      </c>
      <c r="P1329" t="b">
        <f>ISBLANK(E1329)</f>
        <v>0</v>
      </c>
      <c r="Q1329" t="b">
        <f>ISERROR(J1329)</f>
        <v>0</v>
      </c>
      <c r="R1329" t="b">
        <f>ISERROR(K1329)</f>
        <v>0</v>
      </c>
      <c r="S1329" t="b">
        <f>ISERROR(G1329)</f>
        <v>0</v>
      </c>
      <c r="T1329" t="b">
        <f>ISERROR(I1329)</f>
        <v>0</v>
      </c>
      <c r="U1329" t="b">
        <f>OR(P1329:T1329)</f>
        <v>0</v>
      </c>
      <c r="W1329" s="3">
        <f>SUM(L1329:O1329)</f>
        <v>1</v>
      </c>
      <c r="Y1329" t="s">
        <v>1710</v>
      </c>
      <c r="Z1329" t="s">
        <v>1698</v>
      </c>
      <c r="AA1329" t="s">
        <v>2437</v>
      </c>
      <c r="AH1329">
        <f>FIND(" en ",C1329)</f>
        <v>6</v>
      </c>
      <c r="AI1329" t="str">
        <f>MID(C1329,AH1329+4,9999)</f>
        <v>Espadrillas</v>
      </c>
      <c r="AJ1329" t="str">
        <f>AI1329&amp;" "&amp;D1329&amp;", Madrid, Spain"</f>
        <v>Espadrillas , Madrid, Spain</v>
      </c>
    </row>
    <row r="1330" spans="1:36" x14ac:dyDescent="0.35">
      <c r="A1330" s="3">
        <v>1161</v>
      </c>
      <c r="B1330" t="s">
        <v>872</v>
      </c>
      <c r="C1330" t="s">
        <v>928</v>
      </c>
      <c r="E1330" t="s">
        <v>882</v>
      </c>
      <c r="F1330" s="3">
        <v>1250</v>
      </c>
      <c r="G1330" s="1" t="e">
        <v>#NULL!</v>
      </c>
      <c r="H1330" s="3">
        <v>47</v>
      </c>
      <c r="I1330" s="2">
        <v>3</v>
      </c>
      <c r="J1330" s="3">
        <v>1</v>
      </c>
      <c r="K1330" s="3">
        <v>1</v>
      </c>
      <c r="L1330" s="3">
        <v>0</v>
      </c>
      <c r="M1330" s="3">
        <v>0</v>
      </c>
      <c r="N1330" s="3">
        <v>0</v>
      </c>
      <c r="O1330" s="3">
        <v>0</v>
      </c>
      <c r="P1330" t="b">
        <f>ISBLANK(E1330)</f>
        <v>0</v>
      </c>
      <c r="Q1330" t="b">
        <f>ISERROR(J1330)</f>
        <v>0</v>
      </c>
      <c r="R1330" t="b">
        <f>ISERROR(K1330)</f>
        <v>0</v>
      </c>
      <c r="S1330" t="b">
        <f>ISERROR(G1330)</f>
        <v>1</v>
      </c>
      <c r="T1330" t="b">
        <f>ISERROR(I1330)</f>
        <v>0</v>
      </c>
      <c r="U1330" t="b">
        <f>OR(P1330:T1330)</f>
        <v>1</v>
      </c>
      <c r="W1330" s="3">
        <f>SUM(L1330:O1330)</f>
        <v>0</v>
      </c>
      <c r="Y1330" t="s">
        <v>1721</v>
      </c>
      <c r="Z1330" t="s">
        <v>1698</v>
      </c>
      <c r="AA1330" t="s">
        <v>1699</v>
      </c>
      <c r="AB1330" t="s">
        <v>1700</v>
      </c>
      <c r="AC1330" t="s">
        <v>2443</v>
      </c>
      <c r="AH1330">
        <f>FIND(" en ",C1330)</f>
        <v>8</v>
      </c>
      <c r="AI1330" t="str">
        <f>MID(C1330,AH1330+4,9999)</f>
        <v>calle de fuencarral</v>
      </c>
      <c r="AJ1330" t="str">
        <f>AI1330&amp;" "&amp;D1330&amp;", Madrid, Spain"</f>
        <v>calle de fuencarral , Madrid, Spain</v>
      </c>
    </row>
    <row r="1331" spans="1:36" x14ac:dyDescent="0.35">
      <c r="A1331" s="3">
        <v>1168</v>
      </c>
      <c r="B1331" t="s">
        <v>872</v>
      </c>
      <c r="C1331" t="s">
        <v>934</v>
      </c>
      <c r="D1331" t="s">
        <v>40</v>
      </c>
      <c r="E1331" t="s">
        <v>882</v>
      </c>
      <c r="F1331" s="3">
        <v>1550</v>
      </c>
      <c r="G1331" s="3">
        <v>3</v>
      </c>
      <c r="H1331" s="3">
        <v>70</v>
      </c>
      <c r="I1331" s="2">
        <v>3</v>
      </c>
      <c r="J1331" s="3">
        <v>1</v>
      </c>
      <c r="K1331" s="3">
        <v>1</v>
      </c>
      <c r="L1331" s="3">
        <v>0</v>
      </c>
      <c r="M1331" s="3">
        <v>0</v>
      </c>
      <c r="N1331" s="3">
        <v>0</v>
      </c>
      <c r="O1331" s="3">
        <v>0</v>
      </c>
      <c r="P1331" t="b">
        <f>ISBLANK(E1331)</f>
        <v>0</v>
      </c>
      <c r="Q1331" t="b">
        <f>ISERROR(J1331)</f>
        <v>0</v>
      </c>
      <c r="R1331" t="b">
        <f>ISERROR(K1331)</f>
        <v>0</v>
      </c>
      <c r="S1331" t="b">
        <f>ISERROR(G1331)</f>
        <v>0</v>
      </c>
      <c r="T1331" t="b">
        <f>ISERROR(I1331)</f>
        <v>0</v>
      </c>
      <c r="U1331" t="b">
        <f>OR(P1331:T1331)</f>
        <v>0</v>
      </c>
      <c r="W1331" s="3">
        <f>SUM(L1331:O1331)</f>
        <v>0</v>
      </c>
      <c r="Y1331" t="s">
        <v>1697</v>
      </c>
      <c r="Z1331" t="s">
        <v>1698</v>
      </c>
      <c r="AA1331" t="s">
        <v>1699</v>
      </c>
      <c r="AB1331" t="s">
        <v>2037</v>
      </c>
      <c r="AC1331" t="s">
        <v>1700</v>
      </c>
      <c r="AD1331" t="s">
        <v>1782</v>
      </c>
      <c r="AE1331" t="s">
        <v>1916</v>
      </c>
      <c r="AH1331">
        <f>FIND(" en ",C1331)</f>
        <v>5</v>
      </c>
      <c r="AI1331" t="str">
        <f>MID(C1331,AH1331+4,9999)</f>
        <v>calle Marqués de Santa Ana</v>
      </c>
      <c r="AJ1331" t="str">
        <f>AI1331&amp;" "&amp;D1331&amp;", Madrid, Spain"</f>
        <v>calle Marqués de Santa Ana 1, Madrid, Spain</v>
      </c>
    </row>
    <row r="1332" spans="1:36" x14ac:dyDescent="0.35">
      <c r="A1332" s="3">
        <v>1183</v>
      </c>
      <c r="B1332" t="s">
        <v>872</v>
      </c>
      <c r="C1332" t="s">
        <v>948</v>
      </c>
      <c r="D1332" t="s">
        <v>95</v>
      </c>
      <c r="E1332" t="s">
        <v>882</v>
      </c>
      <c r="F1332" s="3">
        <v>1390</v>
      </c>
      <c r="G1332" s="3">
        <v>1</v>
      </c>
      <c r="H1332" s="3">
        <v>48</v>
      </c>
      <c r="I1332" s="2">
        <v>2</v>
      </c>
      <c r="J1332" s="3">
        <v>1</v>
      </c>
      <c r="K1332" s="3">
        <v>1</v>
      </c>
      <c r="L1332" s="3">
        <v>0</v>
      </c>
      <c r="M1332" s="3">
        <v>0</v>
      </c>
      <c r="N1332" s="3">
        <v>0</v>
      </c>
      <c r="O1332" s="3">
        <v>0</v>
      </c>
      <c r="P1332" t="b">
        <f>ISBLANK(E1332)</f>
        <v>0</v>
      </c>
      <c r="Q1332" t="b">
        <f>ISERROR(J1332)</f>
        <v>0</v>
      </c>
      <c r="R1332" t="b">
        <f>ISERROR(K1332)</f>
        <v>0</v>
      </c>
      <c r="S1332" t="b">
        <f>ISERROR(G1332)</f>
        <v>0</v>
      </c>
      <c r="T1332" t="b">
        <f>ISERROR(I1332)</f>
        <v>0</v>
      </c>
      <c r="U1332" t="b">
        <f>OR(P1332:T1332)</f>
        <v>0</v>
      </c>
      <c r="W1332" s="3">
        <f>SUM(L1332:O1332)</f>
        <v>0</v>
      </c>
      <c r="Y1332" t="s">
        <v>1697</v>
      </c>
      <c r="Z1332" t="s">
        <v>1698</v>
      </c>
      <c r="AA1332" t="s">
        <v>1699</v>
      </c>
      <c r="AB1332" t="s">
        <v>1708</v>
      </c>
      <c r="AC1332" t="s">
        <v>2469</v>
      </c>
      <c r="AH1332">
        <f>FIND(" en ",C1332)</f>
        <v>5</v>
      </c>
      <c r="AI1332" t="str">
        <f>MID(C1332,AH1332+4,9999)</f>
        <v>calle del Desengaño</v>
      </c>
      <c r="AJ1332" t="str">
        <f>AI1332&amp;" "&amp;D1332&amp;", Madrid, Spain"</f>
        <v>calle del Desengaño 11, Madrid, Spain</v>
      </c>
    </row>
    <row r="1333" spans="1:36" x14ac:dyDescent="0.35">
      <c r="A1333" s="3">
        <v>1187</v>
      </c>
      <c r="B1333" t="s">
        <v>872</v>
      </c>
      <c r="C1333" t="s">
        <v>952</v>
      </c>
      <c r="E1333" t="s">
        <v>882</v>
      </c>
      <c r="F1333" s="3">
        <v>825</v>
      </c>
      <c r="G1333" s="3">
        <v>1</v>
      </c>
      <c r="H1333" s="3">
        <v>40</v>
      </c>
      <c r="I1333" s="2">
        <v>4</v>
      </c>
      <c r="J1333" s="3">
        <v>1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t="b">
        <f>ISBLANK(E1333)</f>
        <v>0</v>
      </c>
      <c r="Q1333" t="b">
        <f>ISERROR(J1333)</f>
        <v>0</v>
      </c>
      <c r="R1333" t="b">
        <f>ISERROR(K1333)</f>
        <v>0</v>
      </c>
      <c r="S1333" t="b">
        <f>ISERROR(G1333)</f>
        <v>0</v>
      </c>
      <c r="T1333" t="b">
        <f>ISERROR(I1333)</f>
        <v>0</v>
      </c>
      <c r="U1333" t="b">
        <f>OR(P1333:T1333)</f>
        <v>0</v>
      </c>
      <c r="W1333" s="3">
        <f>SUM(L1333:O1333)</f>
        <v>0</v>
      </c>
      <c r="Y1333" t="s">
        <v>1697</v>
      </c>
      <c r="Z1333" t="s">
        <v>1698</v>
      </c>
      <c r="AA1333" t="s">
        <v>1699</v>
      </c>
      <c r="AB1333" t="s">
        <v>2471</v>
      </c>
      <c r="AC1333" t="s">
        <v>2472</v>
      </c>
      <c r="AH1333">
        <f>FIND(" en ",C1333)</f>
        <v>5</v>
      </c>
      <c r="AI1333" t="str">
        <f>MID(C1333,AH1333+4,9999)</f>
        <v>calle divino pastor</v>
      </c>
      <c r="AJ1333" t="str">
        <f>AI1333&amp;" "&amp;D1333&amp;", Madrid, Spain"</f>
        <v>calle divino pastor , Madrid, Spain</v>
      </c>
    </row>
    <row r="1334" spans="1:36" x14ac:dyDescent="0.35">
      <c r="A1334" s="3">
        <v>1188</v>
      </c>
      <c r="B1334" t="s">
        <v>872</v>
      </c>
      <c r="C1334" t="s">
        <v>953</v>
      </c>
      <c r="E1334" t="s">
        <v>882</v>
      </c>
      <c r="F1334" s="3">
        <v>1000</v>
      </c>
      <c r="G1334" s="3">
        <v>2</v>
      </c>
      <c r="H1334" s="3">
        <v>42</v>
      </c>
      <c r="I1334" s="2">
        <v>1</v>
      </c>
      <c r="J1334" s="3">
        <v>0</v>
      </c>
      <c r="K1334" s="3">
        <v>1</v>
      </c>
      <c r="L1334" s="3">
        <v>0</v>
      </c>
      <c r="M1334" s="3">
        <v>0</v>
      </c>
      <c r="N1334" s="3">
        <v>0</v>
      </c>
      <c r="O1334" s="3">
        <v>0</v>
      </c>
      <c r="P1334" t="b">
        <f>ISBLANK(E1334)</f>
        <v>0</v>
      </c>
      <c r="Q1334" t="b">
        <f>ISERROR(J1334)</f>
        <v>0</v>
      </c>
      <c r="R1334" t="b">
        <f>ISERROR(K1334)</f>
        <v>0</v>
      </c>
      <c r="S1334" t="b">
        <f>ISERROR(G1334)</f>
        <v>0</v>
      </c>
      <c r="T1334" t="b">
        <f>ISERROR(I1334)</f>
        <v>0</v>
      </c>
      <c r="U1334" t="b">
        <f>OR(P1334:T1334)</f>
        <v>0</v>
      </c>
      <c r="W1334" s="3">
        <f>SUM(L1334:O1334)</f>
        <v>0</v>
      </c>
      <c r="Y1334" t="s">
        <v>1697</v>
      </c>
      <c r="Z1334" t="s">
        <v>1698</v>
      </c>
      <c r="AA1334" t="s">
        <v>1699</v>
      </c>
      <c r="AB1334" t="s">
        <v>1700</v>
      </c>
      <c r="AC1334" t="s">
        <v>1782</v>
      </c>
      <c r="AD1334" t="s">
        <v>2276</v>
      </c>
      <c r="AE1334" t="s">
        <v>1700</v>
      </c>
      <c r="AF1334" t="s">
        <v>2473</v>
      </c>
      <c r="AH1334">
        <f>FIND(" en ",C1334)</f>
        <v>5</v>
      </c>
      <c r="AI1334" t="str">
        <f>MID(C1334,AH1334+4,9999)</f>
        <v>calle de Santa Cruz de Marcenado</v>
      </c>
      <c r="AJ1334" t="str">
        <f>AI1334&amp;" "&amp;D1334&amp;", Madrid, Spain"</f>
        <v>calle de Santa Cruz de Marcenado , Madrid, Spain</v>
      </c>
    </row>
    <row r="1335" spans="1:36" x14ac:dyDescent="0.35">
      <c r="A1335" s="3">
        <v>1191</v>
      </c>
      <c r="B1335" t="s">
        <v>872</v>
      </c>
      <c r="C1335" t="s">
        <v>955</v>
      </c>
      <c r="D1335" t="s">
        <v>223</v>
      </c>
      <c r="E1335" t="s">
        <v>882</v>
      </c>
      <c r="F1335" s="3">
        <v>1400</v>
      </c>
      <c r="G1335" s="3">
        <v>1</v>
      </c>
      <c r="H1335" s="3">
        <v>70</v>
      </c>
      <c r="I1335" s="2">
        <v>1</v>
      </c>
      <c r="J1335" s="3">
        <v>1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  <c r="P1335" t="b">
        <f>ISBLANK(E1335)</f>
        <v>0</v>
      </c>
      <c r="Q1335" t="b">
        <f>ISERROR(J1335)</f>
        <v>0</v>
      </c>
      <c r="R1335" t="b">
        <f>ISERROR(K1335)</f>
        <v>0</v>
      </c>
      <c r="S1335" t="b">
        <f>ISERROR(G1335)</f>
        <v>0</v>
      </c>
      <c r="T1335" t="b">
        <f>ISERROR(I1335)</f>
        <v>0</v>
      </c>
      <c r="U1335" t="b">
        <f>OR(P1335:T1335)</f>
        <v>0</v>
      </c>
      <c r="W1335" s="3">
        <f>SUM(L1335:O1335)</f>
        <v>0</v>
      </c>
      <c r="Y1335" t="s">
        <v>1697</v>
      </c>
      <c r="Z1335" t="s">
        <v>1698</v>
      </c>
      <c r="AA1335" t="s">
        <v>1699</v>
      </c>
      <c r="AB1335" t="s">
        <v>1700</v>
      </c>
      <c r="AC1335" t="s">
        <v>1885</v>
      </c>
      <c r="AD1335" t="s">
        <v>2474</v>
      </c>
      <c r="AH1335">
        <f>FIND(" en ",C1335)</f>
        <v>5</v>
      </c>
      <c r="AI1335" t="str">
        <f>MID(C1335,AH1335+4,9999)</f>
        <v>calle de san joaquín</v>
      </c>
      <c r="AJ1335" t="str">
        <f>AI1335&amp;" "&amp;D1335&amp;", Madrid, Spain"</f>
        <v>calle de san joaquín 16, Madrid, Spain</v>
      </c>
    </row>
    <row r="1336" spans="1:36" x14ac:dyDescent="0.35">
      <c r="A1336" s="3">
        <v>1194</v>
      </c>
      <c r="B1336" t="s">
        <v>872</v>
      </c>
      <c r="C1336" t="s">
        <v>959</v>
      </c>
      <c r="E1336" t="s">
        <v>882</v>
      </c>
      <c r="F1336" s="3">
        <v>1500</v>
      </c>
      <c r="G1336" s="3">
        <v>1</v>
      </c>
      <c r="H1336" s="3">
        <v>70</v>
      </c>
      <c r="I1336" s="2">
        <v>7</v>
      </c>
      <c r="J1336" s="3">
        <v>1</v>
      </c>
      <c r="K1336" s="3">
        <v>1</v>
      </c>
      <c r="L1336" s="3">
        <v>1</v>
      </c>
      <c r="M1336" s="3">
        <v>0</v>
      </c>
      <c r="N1336" s="3">
        <v>0</v>
      </c>
      <c r="O1336" s="3">
        <v>0</v>
      </c>
      <c r="P1336" t="b">
        <f>ISBLANK(E1336)</f>
        <v>0</v>
      </c>
      <c r="Q1336" t="b">
        <f>ISERROR(J1336)</f>
        <v>0</v>
      </c>
      <c r="R1336" t="b">
        <f>ISERROR(K1336)</f>
        <v>0</v>
      </c>
      <c r="S1336" t="b">
        <f>ISERROR(G1336)</f>
        <v>0</v>
      </c>
      <c r="T1336" t="b">
        <f>ISERROR(I1336)</f>
        <v>0</v>
      </c>
      <c r="U1336" t="b">
        <f>OR(P1336:T1336)</f>
        <v>0</v>
      </c>
      <c r="W1336" s="3">
        <f>SUM(L1336:O1336)</f>
        <v>1</v>
      </c>
      <c r="Y1336" t="s">
        <v>1710</v>
      </c>
      <c r="Z1336" t="s">
        <v>1698</v>
      </c>
      <c r="AA1336" t="s">
        <v>1780</v>
      </c>
      <c r="AB1336" t="s">
        <v>2476</v>
      </c>
      <c r="AH1336">
        <f>FIND(" en ",C1336)</f>
        <v>6</v>
      </c>
      <c r="AI1336" t="str">
        <f>MID(C1336,AH1336+4,9999)</f>
        <v>plaza mostenses</v>
      </c>
      <c r="AJ1336" t="str">
        <f>AI1336&amp;" "&amp;D1336&amp;", Madrid, Spain"</f>
        <v>plaza mostenses , Madrid, Spain</v>
      </c>
    </row>
    <row r="1337" spans="1:36" x14ac:dyDescent="0.35">
      <c r="A1337" s="3">
        <v>1198</v>
      </c>
      <c r="B1337" t="s">
        <v>872</v>
      </c>
      <c r="C1337" t="s">
        <v>962</v>
      </c>
      <c r="E1337" t="s">
        <v>882</v>
      </c>
      <c r="F1337" s="3">
        <v>1700</v>
      </c>
      <c r="G1337" s="3">
        <v>1</v>
      </c>
      <c r="H1337" s="3">
        <v>80</v>
      </c>
      <c r="I1337" s="2">
        <v>7</v>
      </c>
      <c r="J1337" s="3">
        <v>1</v>
      </c>
      <c r="K1337" s="3">
        <v>1</v>
      </c>
      <c r="L1337" s="3">
        <v>0</v>
      </c>
      <c r="M1337" s="3">
        <v>0</v>
      </c>
      <c r="N1337" s="3">
        <v>0</v>
      </c>
      <c r="O1337" s="3">
        <v>0</v>
      </c>
      <c r="P1337" t="b">
        <f>ISBLANK(E1337)</f>
        <v>0</v>
      </c>
      <c r="Q1337" t="b">
        <f>ISERROR(J1337)</f>
        <v>0</v>
      </c>
      <c r="R1337" t="b">
        <f>ISERROR(K1337)</f>
        <v>0</v>
      </c>
      <c r="S1337" t="b">
        <f>ISERROR(G1337)</f>
        <v>0</v>
      </c>
      <c r="T1337" t="b">
        <f>ISERROR(I1337)</f>
        <v>0</v>
      </c>
      <c r="U1337" t="b">
        <f>OR(P1337:T1337)</f>
        <v>0</v>
      </c>
      <c r="W1337" s="3">
        <f>SUM(L1337:O1337)</f>
        <v>0</v>
      </c>
      <c r="Y1337" t="s">
        <v>1697</v>
      </c>
      <c r="Z1337" t="s">
        <v>1698</v>
      </c>
      <c r="AA1337" t="s">
        <v>1699</v>
      </c>
      <c r="AB1337" t="s">
        <v>1700</v>
      </c>
      <c r="AC1337" t="s">
        <v>1729</v>
      </c>
      <c r="AD1337" t="s">
        <v>2372</v>
      </c>
      <c r="AE1337" t="s">
        <v>2478</v>
      </c>
      <c r="AH1337">
        <f>FIND(" en ",C1337)</f>
        <v>5</v>
      </c>
      <c r="AI1337" t="str">
        <f>MID(C1337,AH1337+4,9999)</f>
        <v>calle de la Gran Via</v>
      </c>
      <c r="AJ1337" t="str">
        <f>AI1337&amp;" "&amp;D1337&amp;", Madrid, Spain"</f>
        <v>calle de la Gran Via , Madrid, Spain</v>
      </c>
    </row>
    <row r="1338" spans="1:36" x14ac:dyDescent="0.35">
      <c r="A1338" s="3">
        <v>1204</v>
      </c>
      <c r="B1338" t="s">
        <v>872</v>
      </c>
      <c r="C1338" t="s">
        <v>968</v>
      </c>
      <c r="E1338" t="s">
        <v>882</v>
      </c>
      <c r="F1338" s="3">
        <v>1150</v>
      </c>
      <c r="G1338" s="3">
        <v>1</v>
      </c>
      <c r="H1338" s="3">
        <v>70</v>
      </c>
      <c r="I1338" s="2">
        <v>1</v>
      </c>
      <c r="J1338" s="3">
        <v>1</v>
      </c>
      <c r="K1338" s="3">
        <v>1</v>
      </c>
      <c r="L1338" s="3">
        <v>0</v>
      </c>
      <c r="M1338" s="3">
        <v>0</v>
      </c>
      <c r="N1338" s="3">
        <v>0</v>
      </c>
      <c r="O1338" s="3">
        <v>0</v>
      </c>
      <c r="P1338" t="b">
        <f>ISBLANK(E1338)</f>
        <v>0</v>
      </c>
      <c r="Q1338" t="b">
        <f>ISERROR(J1338)</f>
        <v>0</v>
      </c>
      <c r="R1338" t="b">
        <f>ISERROR(K1338)</f>
        <v>0</v>
      </c>
      <c r="S1338" t="b">
        <f>ISERROR(G1338)</f>
        <v>0</v>
      </c>
      <c r="T1338" t="b">
        <f>ISERROR(I1338)</f>
        <v>0</v>
      </c>
      <c r="U1338" t="b">
        <f>OR(P1338:T1338)</f>
        <v>0</v>
      </c>
      <c r="W1338" s="3">
        <f>SUM(L1338:O1338)</f>
        <v>0</v>
      </c>
      <c r="Y1338" t="s">
        <v>1697</v>
      </c>
      <c r="Z1338" t="s">
        <v>1698</v>
      </c>
      <c r="AA1338" t="s">
        <v>1699</v>
      </c>
      <c r="AB1338" t="s">
        <v>2484</v>
      </c>
      <c r="AH1338">
        <f>FIND(" en ",C1338)</f>
        <v>5</v>
      </c>
      <c r="AI1338" t="str">
        <f>MID(C1338,AH1338+4,9999)</f>
        <v>calle Amaniel</v>
      </c>
      <c r="AJ1338" t="str">
        <f>AI1338&amp;" "&amp;D1338&amp;", Madrid, Spain"</f>
        <v>calle Amaniel , Madrid, Spain</v>
      </c>
    </row>
    <row r="1339" spans="1:36" x14ac:dyDescent="0.35">
      <c r="A1339" s="3">
        <v>1206</v>
      </c>
      <c r="B1339" t="s">
        <v>872</v>
      </c>
      <c r="C1339" t="s">
        <v>969</v>
      </c>
      <c r="D1339" t="s">
        <v>51</v>
      </c>
      <c r="E1339" t="s">
        <v>882</v>
      </c>
      <c r="F1339" s="3">
        <v>730</v>
      </c>
      <c r="G1339" s="3">
        <v>2</v>
      </c>
      <c r="H1339" s="3">
        <v>50</v>
      </c>
      <c r="I1339" s="2">
        <v>5</v>
      </c>
      <c r="J1339" s="3">
        <v>1</v>
      </c>
      <c r="K1339" s="3">
        <v>1</v>
      </c>
      <c r="L1339" s="3">
        <v>1</v>
      </c>
      <c r="M1339" s="3">
        <v>0</v>
      </c>
      <c r="N1339" s="3">
        <v>0</v>
      </c>
      <c r="O1339" s="3">
        <v>0</v>
      </c>
      <c r="P1339" t="b">
        <f>ISBLANK(E1339)</f>
        <v>0</v>
      </c>
      <c r="Q1339" t="b">
        <f>ISERROR(J1339)</f>
        <v>0</v>
      </c>
      <c r="R1339" t="b">
        <f>ISERROR(K1339)</f>
        <v>0</v>
      </c>
      <c r="S1339" t="b">
        <f>ISERROR(G1339)</f>
        <v>0</v>
      </c>
      <c r="T1339" t="b">
        <f>ISERROR(I1339)</f>
        <v>0</v>
      </c>
      <c r="U1339" t="b">
        <f>OR(P1339:T1339)</f>
        <v>0</v>
      </c>
      <c r="W1339" s="3">
        <f>SUM(L1339:O1339)</f>
        <v>1</v>
      </c>
      <c r="Y1339" t="s">
        <v>1710</v>
      </c>
      <c r="Z1339" t="s">
        <v>1698</v>
      </c>
      <c r="AA1339" t="s">
        <v>1699</v>
      </c>
      <c r="AB1339" t="s">
        <v>1885</v>
      </c>
      <c r="AC1339" t="s">
        <v>2485</v>
      </c>
      <c r="AH1339">
        <f>FIND(" en ",C1339)</f>
        <v>6</v>
      </c>
      <c r="AI1339" t="str">
        <f>MID(C1339,AH1339+4,9999)</f>
        <v>calle san roque</v>
      </c>
      <c r="AJ1339" t="str">
        <f>AI1339&amp;" "&amp;D1339&amp;", Madrid, Spain"</f>
        <v>calle san roque 12, Madrid, Spain</v>
      </c>
    </row>
    <row r="1340" spans="1:36" x14ac:dyDescent="0.35">
      <c r="A1340" s="3">
        <v>1209</v>
      </c>
      <c r="B1340" t="s">
        <v>872</v>
      </c>
      <c r="C1340" t="s">
        <v>970</v>
      </c>
      <c r="E1340" t="s">
        <v>882</v>
      </c>
      <c r="F1340" s="3">
        <v>1110</v>
      </c>
      <c r="G1340" s="3">
        <v>1</v>
      </c>
      <c r="H1340" s="3">
        <v>55</v>
      </c>
      <c r="I1340" s="2">
        <v>4</v>
      </c>
      <c r="J1340" s="3">
        <v>1</v>
      </c>
      <c r="K1340" s="3">
        <v>1</v>
      </c>
      <c r="L1340" s="3">
        <v>0</v>
      </c>
      <c r="M1340" s="3">
        <v>0</v>
      </c>
      <c r="N1340" s="3">
        <v>0</v>
      </c>
      <c r="O1340" s="3">
        <v>0</v>
      </c>
      <c r="P1340" t="b">
        <f>ISBLANK(E1340)</f>
        <v>0</v>
      </c>
      <c r="Q1340" t="b">
        <f>ISERROR(J1340)</f>
        <v>0</v>
      </c>
      <c r="R1340" t="b">
        <f>ISERROR(K1340)</f>
        <v>0</v>
      </c>
      <c r="S1340" t="b">
        <f>ISERROR(G1340)</f>
        <v>0</v>
      </c>
      <c r="T1340" t="b">
        <f>ISERROR(I1340)</f>
        <v>0</v>
      </c>
      <c r="U1340" t="b">
        <f>OR(P1340:T1340)</f>
        <v>0</v>
      </c>
      <c r="W1340" s="3">
        <f>SUM(L1340:O1340)</f>
        <v>0</v>
      </c>
      <c r="Y1340" t="s">
        <v>1697</v>
      </c>
      <c r="Z1340" t="s">
        <v>1698</v>
      </c>
      <c r="AA1340" t="s">
        <v>1699</v>
      </c>
      <c r="AB1340" t="s">
        <v>2486</v>
      </c>
      <c r="AC1340" t="s">
        <v>2487</v>
      </c>
      <c r="AD1340" t="s">
        <v>1700</v>
      </c>
      <c r="AE1340" t="s">
        <v>1758</v>
      </c>
      <c r="AF1340" t="s">
        <v>2488</v>
      </c>
      <c r="AH1340">
        <f>FIND(" en ",C1340)</f>
        <v>5</v>
      </c>
      <c r="AI1340" t="str">
        <f>MID(C1340,AH1340+4,9999)</f>
        <v>calle Corredera Baja de San Pablo</v>
      </c>
      <c r="AJ1340" t="str">
        <f>AI1340&amp;" "&amp;D1340&amp;", Madrid, Spain"</f>
        <v>calle Corredera Baja de San Pablo , Madrid, Spain</v>
      </c>
    </row>
    <row r="1341" spans="1:36" x14ac:dyDescent="0.35">
      <c r="A1341" s="3">
        <v>1225</v>
      </c>
      <c r="B1341" t="s">
        <v>872</v>
      </c>
      <c r="C1341" t="s">
        <v>892</v>
      </c>
      <c r="E1341" t="s">
        <v>882</v>
      </c>
      <c r="F1341" s="3">
        <v>1200</v>
      </c>
      <c r="G1341" s="3">
        <v>1</v>
      </c>
      <c r="H1341" s="3">
        <v>65</v>
      </c>
      <c r="I1341" s="2">
        <v>4</v>
      </c>
      <c r="J1341" s="3">
        <v>1</v>
      </c>
      <c r="K1341" s="3">
        <v>1</v>
      </c>
      <c r="L1341" s="3">
        <v>0</v>
      </c>
      <c r="M1341" s="3">
        <v>0</v>
      </c>
      <c r="N1341" s="3">
        <v>0</v>
      </c>
      <c r="O1341" s="3">
        <v>0</v>
      </c>
      <c r="P1341" t="b">
        <f>ISBLANK(E1341)</f>
        <v>0</v>
      </c>
      <c r="Q1341" t="b">
        <f>ISERROR(J1341)</f>
        <v>0</v>
      </c>
      <c r="R1341" t="b">
        <f>ISERROR(K1341)</f>
        <v>0</v>
      </c>
      <c r="S1341" t="b">
        <f>ISERROR(G1341)</f>
        <v>0</v>
      </c>
      <c r="T1341" t="b">
        <f>ISERROR(I1341)</f>
        <v>0</v>
      </c>
      <c r="U1341" t="b">
        <f>OR(P1341:T1341)</f>
        <v>0</v>
      </c>
      <c r="W1341" s="3">
        <f>SUM(L1341:O1341)</f>
        <v>0</v>
      </c>
      <c r="Y1341" t="s">
        <v>1697</v>
      </c>
      <c r="Z1341" t="s">
        <v>1698</v>
      </c>
      <c r="AA1341" t="s">
        <v>882</v>
      </c>
      <c r="AH1341">
        <f>FIND(" en ",C1341)</f>
        <v>5</v>
      </c>
      <c r="AI1341" t="str">
        <f>MID(C1341,AH1341+4,9999)</f>
        <v>Malasaña-Universidad</v>
      </c>
      <c r="AJ1341" t="str">
        <f>AI1341&amp;" "&amp;D1341&amp;", Madrid, Spain"</f>
        <v>Malasaña-Universidad , Madrid, Spain</v>
      </c>
    </row>
    <row r="1342" spans="1:36" x14ac:dyDescent="0.35">
      <c r="A1342" s="3">
        <v>1240</v>
      </c>
      <c r="B1342" t="s">
        <v>872</v>
      </c>
      <c r="C1342" t="s">
        <v>991</v>
      </c>
      <c r="D1342" t="s">
        <v>51</v>
      </c>
      <c r="E1342" t="s">
        <v>882</v>
      </c>
      <c r="F1342" s="3">
        <v>2430</v>
      </c>
      <c r="G1342" s="3">
        <v>2</v>
      </c>
      <c r="H1342" s="3">
        <v>80</v>
      </c>
      <c r="I1342" s="2">
        <v>2</v>
      </c>
      <c r="J1342" s="3">
        <v>1</v>
      </c>
      <c r="K1342" s="3">
        <v>1</v>
      </c>
      <c r="L1342" s="3">
        <v>0</v>
      </c>
      <c r="M1342" s="3">
        <v>0</v>
      </c>
      <c r="N1342" s="3">
        <v>0</v>
      </c>
      <c r="O1342" s="3">
        <v>0</v>
      </c>
      <c r="P1342" t="b">
        <f>ISBLANK(E1342)</f>
        <v>0</v>
      </c>
      <c r="Q1342" t="b">
        <f>ISERROR(J1342)</f>
        <v>0</v>
      </c>
      <c r="R1342" t="b">
        <f>ISERROR(K1342)</f>
        <v>0</v>
      </c>
      <c r="S1342" t="b">
        <f>ISERROR(G1342)</f>
        <v>0</v>
      </c>
      <c r="T1342" t="b">
        <f>ISERROR(I1342)</f>
        <v>0</v>
      </c>
      <c r="U1342" t="b">
        <f>OR(P1342:T1342)</f>
        <v>0</v>
      </c>
      <c r="W1342" s="3">
        <f>SUM(L1342:O1342)</f>
        <v>0</v>
      </c>
      <c r="Y1342" t="s">
        <v>1697</v>
      </c>
      <c r="Z1342" t="s">
        <v>1698</v>
      </c>
      <c r="AA1342" t="s">
        <v>1758</v>
      </c>
      <c r="AB1342" t="s">
        <v>2507</v>
      </c>
      <c r="AH1342">
        <f>FIND(" en ",C1342)</f>
        <v>5</v>
      </c>
      <c r="AI1342" t="str">
        <f>MID(C1342,AH1342+4,9999)</f>
        <v>San Joaquin</v>
      </c>
      <c r="AJ1342" t="str">
        <f>AI1342&amp;" "&amp;D1342&amp;", Madrid, Spain"</f>
        <v>San Joaquin 12, Madrid, Spain</v>
      </c>
    </row>
    <row r="1343" spans="1:36" x14ac:dyDescent="0.35">
      <c r="A1343" s="3">
        <v>1244</v>
      </c>
      <c r="B1343" t="s">
        <v>872</v>
      </c>
      <c r="C1343" t="s">
        <v>993</v>
      </c>
      <c r="D1343" t="s">
        <v>223</v>
      </c>
      <c r="E1343" t="s">
        <v>882</v>
      </c>
      <c r="F1343" s="3">
        <v>2160</v>
      </c>
      <c r="G1343" s="3">
        <v>1</v>
      </c>
      <c r="H1343" s="3">
        <v>71</v>
      </c>
      <c r="I1343" s="2">
        <v>2</v>
      </c>
      <c r="J1343" s="3">
        <v>1</v>
      </c>
      <c r="K1343" s="3">
        <v>1</v>
      </c>
      <c r="L1343" s="3">
        <v>0</v>
      </c>
      <c r="M1343" s="3">
        <v>0</v>
      </c>
      <c r="N1343" s="3">
        <v>0</v>
      </c>
      <c r="O1343" s="3">
        <v>0</v>
      </c>
      <c r="P1343" t="b">
        <f>ISBLANK(E1343)</f>
        <v>0</v>
      </c>
      <c r="Q1343" t="b">
        <f>ISERROR(J1343)</f>
        <v>0</v>
      </c>
      <c r="R1343" t="b">
        <f>ISERROR(K1343)</f>
        <v>0</v>
      </c>
      <c r="S1343" t="b">
        <f>ISERROR(G1343)</f>
        <v>0</v>
      </c>
      <c r="T1343" t="b">
        <f>ISERROR(I1343)</f>
        <v>0</v>
      </c>
      <c r="U1343" t="b">
        <f>OR(P1343:T1343)</f>
        <v>0</v>
      </c>
      <c r="W1343" s="3">
        <f>SUM(L1343:O1343)</f>
        <v>0</v>
      </c>
      <c r="Y1343" t="s">
        <v>1697</v>
      </c>
      <c r="Z1343" t="s">
        <v>1698</v>
      </c>
      <c r="AA1343" t="s">
        <v>1885</v>
      </c>
      <c r="AB1343" t="s">
        <v>2474</v>
      </c>
      <c r="AH1343">
        <f>FIND(" en ",C1343)</f>
        <v>5</v>
      </c>
      <c r="AI1343" t="str">
        <f>MID(C1343,AH1343+4,9999)</f>
        <v>san joaquín</v>
      </c>
      <c r="AJ1343" t="str">
        <f>AI1343&amp;" "&amp;D1343&amp;", Madrid, Spain"</f>
        <v>san joaquín 16, Madrid, Spain</v>
      </c>
    </row>
    <row r="1344" spans="1:36" x14ac:dyDescent="0.35">
      <c r="A1344" s="3">
        <v>1256</v>
      </c>
      <c r="B1344" t="s">
        <v>872</v>
      </c>
      <c r="C1344" t="s">
        <v>483</v>
      </c>
      <c r="E1344" t="s">
        <v>882</v>
      </c>
      <c r="F1344" s="3">
        <v>1400</v>
      </c>
      <c r="G1344" s="3">
        <v>2</v>
      </c>
      <c r="H1344" s="3">
        <v>110</v>
      </c>
      <c r="I1344" s="2">
        <v>3</v>
      </c>
      <c r="J1344" s="3">
        <v>1</v>
      </c>
      <c r="K1344" s="3">
        <v>1</v>
      </c>
      <c r="L1344" s="3">
        <v>0</v>
      </c>
      <c r="M1344" s="3">
        <v>0</v>
      </c>
      <c r="N1344" s="3">
        <v>0</v>
      </c>
      <c r="O1344" s="3">
        <v>0</v>
      </c>
      <c r="P1344" t="b">
        <f>ISBLANK(E1344)</f>
        <v>0</v>
      </c>
      <c r="Q1344" t="b">
        <f>ISERROR(J1344)</f>
        <v>0</v>
      </c>
      <c r="R1344" t="b">
        <f>ISERROR(K1344)</f>
        <v>0</v>
      </c>
      <c r="S1344" t="b">
        <f>ISERROR(G1344)</f>
        <v>0</v>
      </c>
      <c r="T1344" t="b">
        <f>ISERROR(I1344)</f>
        <v>0</v>
      </c>
      <c r="U1344" t="b">
        <f>OR(P1344:T1344)</f>
        <v>0</v>
      </c>
      <c r="W1344" s="3">
        <f>SUM(L1344:O1344)</f>
        <v>0</v>
      </c>
      <c r="Y1344" t="s">
        <v>1697</v>
      </c>
      <c r="Z1344" t="s">
        <v>1698</v>
      </c>
      <c r="AA1344" t="s">
        <v>2060</v>
      </c>
      <c r="AH1344">
        <f>FIND(" en ",C1344)</f>
        <v>5</v>
      </c>
      <c r="AI1344" t="str">
        <f>MID(C1344,AH1344+4,9999)</f>
        <v>Princesa</v>
      </c>
      <c r="AJ1344" t="str">
        <f>AI1344&amp;" "&amp;D1344&amp;", Madrid, Spain"</f>
        <v>Princesa , Madrid, Spain</v>
      </c>
    </row>
    <row r="1345" spans="1:36" x14ac:dyDescent="0.35">
      <c r="A1345" s="3">
        <v>1284</v>
      </c>
      <c r="B1345" t="s">
        <v>872</v>
      </c>
      <c r="C1345" t="s">
        <v>892</v>
      </c>
      <c r="E1345" t="s">
        <v>882</v>
      </c>
      <c r="F1345" s="3">
        <v>900</v>
      </c>
      <c r="G1345" s="3">
        <v>1</v>
      </c>
      <c r="H1345" s="3">
        <v>38</v>
      </c>
      <c r="I1345" s="2">
        <v>1</v>
      </c>
      <c r="J1345" s="3">
        <v>0</v>
      </c>
      <c r="K1345" s="3">
        <v>1</v>
      </c>
      <c r="L1345" s="3">
        <v>0</v>
      </c>
      <c r="M1345" s="3">
        <v>0</v>
      </c>
      <c r="N1345" s="3">
        <v>0</v>
      </c>
      <c r="O1345" s="3">
        <v>0</v>
      </c>
      <c r="P1345" t="b">
        <f>ISBLANK(E1345)</f>
        <v>0</v>
      </c>
      <c r="Q1345" t="b">
        <f>ISERROR(J1345)</f>
        <v>0</v>
      </c>
      <c r="R1345" t="b">
        <f>ISERROR(K1345)</f>
        <v>0</v>
      </c>
      <c r="S1345" t="b">
        <f>ISERROR(G1345)</f>
        <v>0</v>
      </c>
      <c r="T1345" t="b">
        <f>ISERROR(I1345)</f>
        <v>0</v>
      </c>
      <c r="U1345" t="b">
        <f>OR(P1345:T1345)</f>
        <v>0</v>
      </c>
      <c r="W1345" s="3">
        <f>SUM(L1345:O1345)</f>
        <v>0</v>
      </c>
      <c r="Y1345" t="s">
        <v>1697</v>
      </c>
      <c r="Z1345" t="s">
        <v>1698</v>
      </c>
      <c r="AA1345" t="s">
        <v>882</v>
      </c>
      <c r="AH1345">
        <f>FIND(" en ",C1345)</f>
        <v>5</v>
      </c>
      <c r="AI1345" t="str">
        <f>MID(C1345,AH1345+4,9999)</f>
        <v>Malasaña-Universidad</v>
      </c>
      <c r="AJ1345" t="str">
        <f>AI1345&amp;" "&amp;D1345&amp;", Madrid, Spain"</f>
        <v>Malasaña-Universidad , Madrid, Spain</v>
      </c>
    </row>
    <row r="1346" spans="1:36" x14ac:dyDescent="0.35">
      <c r="A1346" s="3">
        <v>1288</v>
      </c>
      <c r="B1346" t="s">
        <v>872</v>
      </c>
      <c r="C1346" t="s">
        <v>1022</v>
      </c>
      <c r="E1346" t="s">
        <v>882</v>
      </c>
      <c r="F1346" s="3">
        <v>1450</v>
      </c>
      <c r="G1346" s="1" t="e">
        <v>#NULL!</v>
      </c>
      <c r="H1346" s="3">
        <v>70</v>
      </c>
      <c r="I1346" s="2">
        <v>3</v>
      </c>
      <c r="J1346" s="3">
        <v>1</v>
      </c>
      <c r="K1346" s="3">
        <v>1</v>
      </c>
      <c r="L1346" s="3">
        <v>0</v>
      </c>
      <c r="M1346" s="3">
        <v>0</v>
      </c>
      <c r="N1346" s="3">
        <v>0</v>
      </c>
      <c r="O1346" s="3">
        <v>0</v>
      </c>
      <c r="P1346" t="b">
        <f>ISBLANK(E1346)</f>
        <v>0</v>
      </c>
      <c r="Q1346" t="b">
        <f>ISERROR(J1346)</f>
        <v>0</v>
      </c>
      <c r="R1346" t="b">
        <f>ISERROR(K1346)</f>
        <v>0</v>
      </c>
      <c r="S1346" t="b">
        <f>ISERROR(G1346)</f>
        <v>1</v>
      </c>
      <c r="T1346" t="b">
        <f>ISERROR(I1346)</f>
        <v>0</v>
      </c>
      <c r="U1346" t="b">
        <f>OR(P1346:T1346)</f>
        <v>1</v>
      </c>
      <c r="W1346" s="3">
        <f>SUM(L1346:O1346)</f>
        <v>0</v>
      </c>
      <c r="Y1346" t="s">
        <v>1721</v>
      </c>
      <c r="Z1346" t="s">
        <v>1698</v>
      </c>
      <c r="AA1346" t="s">
        <v>882</v>
      </c>
      <c r="AH1346">
        <f>FIND(" en ",C1346)</f>
        <v>8</v>
      </c>
      <c r="AI1346" t="str">
        <f>MID(C1346,AH1346+4,9999)</f>
        <v>Malasaña-Universidad</v>
      </c>
      <c r="AJ1346" t="str">
        <f>AI1346&amp;" "&amp;D1346&amp;", Madrid, Spain"</f>
        <v>Malasaña-Universidad , Madrid, Spain</v>
      </c>
    </row>
    <row r="1347" spans="1:36" x14ac:dyDescent="0.35">
      <c r="A1347" s="3">
        <v>1292</v>
      </c>
      <c r="B1347" t="s">
        <v>872</v>
      </c>
      <c r="C1347" t="s">
        <v>1024</v>
      </c>
      <c r="D1347" t="s">
        <v>104</v>
      </c>
      <c r="E1347" t="s">
        <v>882</v>
      </c>
      <c r="F1347" s="3">
        <v>1215</v>
      </c>
      <c r="G1347" s="1" t="e">
        <v>#NULL!</v>
      </c>
      <c r="H1347" s="3">
        <v>35</v>
      </c>
      <c r="I1347" s="2">
        <v>1</v>
      </c>
      <c r="J1347" s="3">
        <v>0</v>
      </c>
      <c r="K1347" s="3">
        <v>1</v>
      </c>
      <c r="L1347" s="3">
        <v>0</v>
      </c>
      <c r="M1347" s="3">
        <v>0</v>
      </c>
      <c r="N1347" s="3">
        <v>0</v>
      </c>
      <c r="O1347" s="3">
        <v>0</v>
      </c>
      <c r="P1347" t="b">
        <f>ISBLANK(E1347)</f>
        <v>0</v>
      </c>
      <c r="Q1347" t="b">
        <f>ISERROR(J1347)</f>
        <v>0</v>
      </c>
      <c r="R1347" t="b">
        <f>ISERROR(K1347)</f>
        <v>0</v>
      </c>
      <c r="S1347" t="b">
        <f>ISERROR(G1347)</f>
        <v>1</v>
      </c>
      <c r="T1347" t="b">
        <f>ISERROR(I1347)</f>
        <v>0</v>
      </c>
      <c r="U1347" t="b">
        <f>OR(P1347:T1347)</f>
        <v>1</v>
      </c>
      <c r="W1347" s="3">
        <f>SUM(L1347:O1347)</f>
        <v>0</v>
      </c>
      <c r="Y1347" t="s">
        <v>1721</v>
      </c>
      <c r="Z1347" t="s">
        <v>1698</v>
      </c>
      <c r="AA1347" t="s">
        <v>1699</v>
      </c>
      <c r="AB1347" t="s">
        <v>2527</v>
      </c>
      <c r="AC1347" t="s">
        <v>2528</v>
      </c>
      <c r="AH1347">
        <f>FIND(" en ",C1347)</f>
        <v>8</v>
      </c>
      <c r="AI1347" t="str">
        <f>MID(C1347,AH1347+4,9999)</f>
        <v>calle Manuela Malasaña</v>
      </c>
      <c r="AJ1347" t="str">
        <f>AI1347&amp;" "&amp;D1347&amp;", Madrid, Spain"</f>
        <v>calle Manuela Malasaña 5, Madrid, Spain</v>
      </c>
    </row>
    <row r="1348" spans="1:36" x14ac:dyDescent="0.35">
      <c r="A1348" s="3">
        <v>1302</v>
      </c>
      <c r="B1348" t="s">
        <v>872</v>
      </c>
      <c r="C1348" t="s">
        <v>1032</v>
      </c>
      <c r="E1348" t="s">
        <v>882</v>
      </c>
      <c r="F1348" s="3">
        <v>1250</v>
      </c>
      <c r="G1348" s="3">
        <v>1</v>
      </c>
      <c r="H1348" s="3">
        <v>54</v>
      </c>
      <c r="I1348" s="2">
        <v>1</v>
      </c>
      <c r="J1348" s="3">
        <v>1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t="b">
        <f>ISBLANK(E1348)</f>
        <v>0</v>
      </c>
      <c r="Q1348" t="b">
        <f>ISERROR(J1348)</f>
        <v>0</v>
      </c>
      <c r="R1348" t="b">
        <f>ISERROR(K1348)</f>
        <v>0</v>
      </c>
      <c r="S1348" t="b">
        <f>ISERROR(G1348)</f>
        <v>0</v>
      </c>
      <c r="T1348" t="b">
        <f>ISERROR(I1348)</f>
        <v>0</v>
      </c>
      <c r="U1348" t="b">
        <f>OR(P1348:T1348)</f>
        <v>0</v>
      </c>
      <c r="W1348" s="3">
        <f>SUM(L1348:O1348)</f>
        <v>0</v>
      </c>
      <c r="Y1348" t="s">
        <v>1697</v>
      </c>
      <c r="Z1348" t="s">
        <v>1698</v>
      </c>
      <c r="AA1348" t="s">
        <v>1780</v>
      </c>
      <c r="AB1348" t="s">
        <v>1700</v>
      </c>
      <c r="AC1348" t="s">
        <v>1967</v>
      </c>
      <c r="AD1348" t="s">
        <v>2532</v>
      </c>
      <c r="AH1348">
        <f>FIND(" en ",C1348)</f>
        <v>5</v>
      </c>
      <c r="AI1348" t="str">
        <f>MID(C1348,AH1348+4,9999)</f>
        <v>plaza de las Comendadoras</v>
      </c>
      <c r="AJ1348" t="str">
        <f>AI1348&amp;" "&amp;D1348&amp;", Madrid, Spain"</f>
        <v>plaza de las Comendadoras , Madrid, Spain</v>
      </c>
    </row>
    <row r="1349" spans="1:36" x14ac:dyDescent="0.35">
      <c r="A1349" s="3">
        <v>1305</v>
      </c>
      <c r="B1349" t="s">
        <v>872</v>
      </c>
      <c r="C1349" t="s">
        <v>892</v>
      </c>
      <c r="E1349" t="s">
        <v>882</v>
      </c>
      <c r="F1349" s="3">
        <v>1200</v>
      </c>
      <c r="G1349" s="3">
        <v>1</v>
      </c>
      <c r="H1349" s="3">
        <v>70</v>
      </c>
      <c r="I1349" s="2">
        <v>1</v>
      </c>
      <c r="J1349" s="3">
        <v>1</v>
      </c>
      <c r="K1349" s="3">
        <v>1</v>
      </c>
      <c r="L1349" s="3">
        <v>0</v>
      </c>
      <c r="M1349" s="3">
        <v>0</v>
      </c>
      <c r="N1349" s="3">
        <v>0</v>
      </c>
      <c r="O1349" s="3">
        <v>0</v>
      </c>
      <c r="P1349" t="b">
        <f>ISBLANK(E1349)</f>
        <v>0</v>
      </c>
      <c r="Q1349" t="b">
        <f>ISERROR(J1349)</f>
        <v>0</v>
      </c>
      <c r="R1349" t="b">
        <f>ISERROR(K1349)</f>
        <v>0</v>
      </c>
      <c r="S1349" t="b">
        <f>ISERROR(G1349)</f>
        <v>0</v>
      </c>
      <c r="T1349" t="b">
        <f>ISERROR(I1349)</f>
        <v>0</v>
      </c>
      <c r="U1349" t="b">
        <f>OR(P1349:T1349)</f>
        <v>0</v>
      </c>
      <c r="W1349" s="3">
        <f>SUM(L1349:O1349)</f>
        <v>0</v>
      </c>
      <c r="Y1349" t="s">
        <v>1697</v>
      </c>
      <c r="Z1349" t="s">
        <v>1698</v>
      </c>
      <c r="AA1349" t="s">
        <v>882</v>
      </c>
      <c r="AH1349">
        <f>FIND(" en ",C1349)</f>
        <v>5</v>
      </c>
      <c r="AI1349" t="str">
        <f>MID(C1349,AH1349+4,9999)</f>
        <v>Malasaña-Universidad</v>
      </c>
      <c r="AJ1349" t="str">
        <f>AI1349&amp;" "&amp;D1349&amp;", Madrid, Spain"</f>
        <v>Malasaña-Universidad , Madrid, Spain</v>
      </c>
    </row>
    <row r="1350" spans="1:36" x14ac:dyDescent="0.35">
      <c r="A1350" s="3">
        <v>1317</v>
      </c>
      <c r="B1350" t="s">
        <v>872</v>
      </c>
      <c r="C1350" t="s">
        <v>892</v>
      </c>
      <c r="E1350" t="s">
        <v>882</v>
      </c>
      <c r="F1350" s="3">
        <v>900</v>
      </c>
      <c r="G1350" s="3">
        <v>1</v>
      </c>
      <c r="H1350" s="3">
        <v>38</v>
      </c>
      <c r="I1350" s="2">
        <v>0</v>
      </c>
      <c r="J1350" s="3">
        <v>1</v>
      </c>
      <c r="K1350" s="3">
        <v>1</v>
      </c>
      <c r="L1350" s="3">
        <v>0</v>
      </c>
      <c r="M1350" s="3">
        <v>0</v>
      </c>
      <c r="N1350" s="3">
        <v>0</v>
      </c>
      <c r="O1350" s="3">
        <v>0</v>
      </c>
      <c r="P1350" t="b">
        <f>ISBLANK(E1350)</f>
        <v>0</v>
      </c>
      <c r="Q1350" t="b">
        <f>ISERROR(J1350)</f>
        <v>0</v>
      </c>
      <c r="R1350" t="b">
        <f>ISERROR(K1350)</f>
        <v>0</v>
      </c>
      <c r="S1350" t="b">
        <f>ISERROR(G1350)</f>
        <v>0</v>
      </c>
      <c r="T1350" t="b">
        <f>ISERROR(I1350)</f>
        <v>0</v>
      </c>
      <c r="U1350" t="b">
        <f>OR(P1350:T1350)</f>
        <v>0</v>
      </c>
      <c r="W1350" s="3">
        <f>SUM(L1350:O1350)</f>
        <v>0</v>
      </c>
      <c r="Y1350" t="s">
        <v>1697</v>
      </c>
      <c r="Z1350" t="s">
        <v>1698</v>
      </c>
      <c r="AA1350" t="s">
        <v>882</v>
      </c>
      <c r="AH1350">
        <f>FIND(" en ",C1350)</f>
        <v>5</v>
      </c>
      <c r="AI1350" t="str">
        <f>MID(C1350,AH1350+4,9999)</f>
        <v>Malasaña-Universidad</v>
      </c>
      <c r="AJ1350" t="str">
        <f>AI1350&amp;" "&amp;D1350&amp;", Madrid, Spain"</f>
        <v>Malasaña-Universidad , Madrid, Spain</v>
      </c>
    </row>
    <row r="1351" spans="1:36" x14ac:dyDescent="0.35">
      <c r="A1351" s="3">
        <v>1318</v>
      </c>
      <c r="B1351" t="s">
        <v>872</v>
      </c>
      <c r="C1351" t="s">
        <v>892</v>
      </c>
      <c r="E1351" t="s">
        <v>882</v>
      </c>
      <c r="F1351" s="3">
        <v>2200</v>
      </c>
      <c r="G1351" s="3">
        <v>2</v>
      </c>
      <c r="H1351" s="3">
        <v>120</v>
      </c>
      <c r="I1351" s="2">
        <v>3</v>
      </c>
      <c r="J1351" s="3">
        <v>1</v>
      </c>
      <c r="K1351" s="3">
        <v>1</v>
      </c>
      <c r="L1351" s="3">
        <v>0</v>
      </c>
      <c r="M1351" s="3">
        <v>0</v>
      </c>
      <c r="N1351" s="3">
        <v>0</v>
      </c>
      <c r="O1351" s="3">
        <v>0</v>
      </c>
      <c r="P1351" t="b">
        <f>ISBLANK(E1351)</f>
        <v>0</v>
      </c>
      <c r="Q1351" t="b">
        <f>ISERROR(J1351)</f>
        <v>0</v>
      </c>
      <c r="R1351" t="b">
        <f>ISERROR(K1351)</f>
        <v>0</v>
      </c>
      <c r="S1351" t="b">
        <f>ISERROR(G1351)</f>
        <v>0</v>
      </c>
      <c r="T1351" t="b">
        <f>ISERROR(I1351)</f>
        <v>0</v>
      </c>
      <c r="U1351" t="b">
        <f>OR(P1351:T1351)</f>
        <v>0</v>
      </c>
      <c r="W1351" s="3">
        <f>SUM(L1351:O1351)</f>
        <v>0</v>
      </c>
      <c r="Y1351" t="s">
        <v>1697</v>
      </c>
      <c r="Z1351" t="s">
        <v>1698</v>
      </c>
      <c r="AA1351" t="s">
        <v>882</v>
      </c>
      <c r="AH1351">
        <f>FIND(" en ",C1351)</f>
        <v>5</v>
      </c>
      <c r="AI1351" t="str">
        <f>MID(C1351,AH1351+4,9999)</f>
        <v>Malasaña-Universidad</v>
      </c>
      <c r="AJ1351" t="str">
        <f>AI1351&amp;" "&amp;D1351&amp;", Madrid, Spain"</f>
        <v>Malasaña-Universidad , Madrid, Spain</v>
      </c>
    </row>
    <row r="1352" spans="1:36" x14ac:dyDescent="0.35">
      <c r="A1352" s="3">
        <v>1328</v>
      </c>
      <c r="B1352" t="s">
        <v>872</v>
      </c>
      <c r="C1352" t="s">
        <v>892</v>
      </c>
      <c r="E1352" t="s">
        <v>882</v>
      </c>
      <c r="F1352" s="3">
        <v>750</v>
      </c>
      <c r="G1352" s="3">
        <v>1</v>
      </c>
      <c r="H1352" s="3">
        <v>40</v>
      </c>
      <c r="I1352" s="2">
        <v>2</v>
      </c>
      <c r="J1352" s="1" t="e">
        <v>#NULL!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t="b">
        <f>ISBLANK(E1352)</f>
        <v>0</v>
      </c>
      <c r="Q1352" t="b">
        <f>ISERROR(J1352)</f>
        <v>1</v>
      </c>
      <c r="R1352" t="b">
        <f>ISERROR(K1352)</f>
        <v>0</v>
      </c>
      <c r="S1352" t="b">
        <f>ISERROR(G1352)</f>
        <v>0</v>
      </c>
      <c r="T1352" t="b">
        <f>ISERROR(I1352)</f>
        <v>0</v>
      </c>
      <c r="U1352" t="b">
        <f>OR(P1352:T1352)</f>
        <v>1</v>
      </c>
      <c r="W1352" s="3">
        <f>SUM(L1352:O1352)</f>
        <v>0</v>
      </c>
      <c r="Y1352" t="s">
        <v>1697</v>
      </c>
      <c r="Z1352" t="s">
        <v>1698</v>
      </c>
      <c r="AA1352" t="s">
        <v>882</v>
      </c>
      <c r="AH1352">
        <f>FIND(" en ",C1352)</f>
        <v>5</v>
      </c>
      <c r="AI1352" t="str">
        <f>MID(C1352,AH1352+4,9999)</f>
        <v>Malasaña-Universidad</v>
      </c>
      <c r="AJ1352" t="str">
        <f>AI1352&amp;" "&amp;D1352&amp;", Madrid, Spain"</f>
        <v>Malasaña-Universidad , Madrid, Spain</v>
      </c>
    </row>
    <row r="1353" spans="1:36" x14ac:dyDescent="0.35">
      <c r="A1353" s="3">
        <v>1331</v>
      </c>
      <c r="B1353" t="s">
        <v>872</v>
      </c>
      <c r="C1353" t="s">
        <v>948</v>
      </c>
      <c r="D1353" t="s">
        <v>95</v>
      </c>
      <c r="E1353" t="s">
        <v>882</v>
      </c>
      <c r="F1353" s="3">
        <v>2700</v>
      </c>
      <c r="G1353" s="3">
        <v>2</v>
      </c>
      <c r="H1353" s="3">
        <v>110</v>
      </c>
      <c r="I1353" s="2">
        <v>3</v>
      </c>
      <c r="J1353" s="3">
        <v>1</v>
      </c>
      <c r="K1353" s="3">
        <v>1</v>
      </c>
      <c r="L1353" s="3">
        <v>0</v>
      </c>
      <c r="M1353" s="3">
        <v>0</v>
      </c>
      <c r="N1353" s="3">
        <v>0</v>
      </c>
      <c r="O1353" s="3">
        <v>0</v>
      </c>
      <c r="P1353" t="b">
        <f>ISBLANK(E1353)</f>
        <v>0</v>
      </c>
      <c r="Q1353" t="b">
        <f>ISERROR(J1353)</f>
        <v>0</v>
      </c>
      <c r="R1353" t="b">
        <f>ISERROR(K1353)</f>
        <v>0</v>
      </c>
      <c r="S1353" t="b">
        <f>ISERROR(G1353)</f>
        <v>0</v>
      </c>
      <c r="T1353" t="b">
        <f>ISERROR(I1353)</f>
        <v>0</v>
      </c>
      <c r="U1353" t="b">
        <f>OR(P1353:T1353)</f>
        <v>0</v>
      </c>
      <c r="W1353" s="3">
        <f>SUM(L1353:O1353)</f>
        <v>0</v>
      </c>
      <c r="Y1353" t="s">
        <v>1697</v>
      </c>
      <c r="Z1353" t="s">
        <v>1698</v>
      </c>
      <c r="AA1353" t="s">
        <v>1699</v>
      </c>
      <c r="AB1353" t="s">
        <v>1708</v>
      </c>
      <c r="AC1353" t="s">
        <v>2469</v>
      </c>
      <c r="AH1353">
        <f>FIND(" en ",C1353)</f>
        <v>5</v>
      </c>
      <c r="AI1353" t="str">
        <f>MID(C1353,AH1353+4,9999)</f>
        <v>calle del Desengaño</v>
      </c>
      <c r="AJ1353" t="str">
        <f>AI1353&amp;" "&amp;D1353&amp;", Madrid, Spain"</f>
        <v>calle del Desengaño 11, Madrid, Spain</v>
      </c>
    </row>
    <row r="1354" spans="1:36" x14ac:dyDescent="0.35">
      <c r="A1354" s="3">
        <v>1334</v>
      </c>
      <c r="B1354" t="s">
        <v>872</v>
      </c>
      <c r="C1354" t="s">
        <v>892</v>
      </c>
      <c r="E1354" t="s">
        <v>882</v>
      </c>
      <c r="F1354" s="3">
        <v>1000</v>
      </c>
      <c r="G1354" s="3">
        <v>1</v>
      </c>
      <c r="H1354" s="3">
        <v>40</v>
      </c>
      <c r="I1354" s="2">
        <v>11</v>
      </c>
      <c r="J1354" s="3">
        <v>0</v>
      </c>
      <c r="K1354" s="3">
        <v>1</v>
      </c>
      <c r="L1354" s="3">
        <v>0</v>
      </c>
      <c r="M1354" s="3">
        <v>0</v>
      </c>
      <c r="N1354" s="3">
        <v>0</v>
      </c>
      <c r="O1354" s="3">
        <v>0</v>
      </c>
      <c r="P1354" t="b">
        <f>ISBLANK(E1354)</f>
        <v>0</v>
      </c>
      <c r="Q1354" t="b">
        <f>ISERROR(J1354)</f>
        <v>0</v>
      </c>
      <c r="R1354" t="b">
        <f>ISERROR(K1354)</f>
        <v>0</v>
      </c>
      <c r="S1354" t="b">
        <f>ISERROR(G1354)</f>
        <v>0</v>
      </c>
      <c r="T1354" t="b">
        <f>ISERROR(I1354)</f>
        <v>0</v>
      </c>
      <c r="U1354" t="b">
        <f>OR(P1354:T1354)</f>
        <v>0</v>
      </c>
      <c r="W1354" s="3">
        <f>SUM(L1354:O1354)</f>
        <v>0</v>
      </c>
      <c r="Y1354" t="s">
        <v>1697</v>
      </c>
      <c r="Z1354" t="s">
        <v>1698</v>
      </c>
      <c r="AA1354" t="s">
        <v>882</v>
      </c>
      <c r="AH1354">
        <f>FIND(" en ",C1354)</f>
        <v>5</v>
      </c>
      <c r="AI1354" t="str">
        <f>MID(C1354,AH1354+4,9999)</f>
        <v>Malasaña-Universidad</v>
      </c>
      <c r="AJ1354" t="str">
        <f>AI1354&amp;" "&amp;D1354&amp;", Madrid, Spain"</f>
        <v>Malasaña-Universidad , Madrid, Spain</v>
      </c>
    </row>
    <row r="1355" spans="1:36" x14ac:dyDescent="0.35">
      <c r="A1355" s="3">
        <v>1345</v>
      </c>
      <c r="B1355" t="s">
        <v>872</v>
      </c>
      <c r="C1355" t="s">
        <v>892</v>
      </c>
      <c r="E1355" t="s">
        <v>882</v>
      </c>
      <c r="F1355" s="3">
        <v>1000</v>
      </c>
      <c r="G1355" s="3">
        <v>1</v>
      </c>
      <c r="H1355" s="3">
        <v>51</v>
      </c>
      <c r="I1355" s="2">
        <v>0</v>
      </c>
      <c r="J1355" s="3">
        <v>0</v>
      </c>
      <c r="K1355" s="3">
        <v>1</v>
      </c>
      <c r="L1355" s="3">
        <v>0</v>
      </c>
      <c r="M1355" s="3">
        <v>0</v>
      </c>
      <c r="N1355" s="3">
        <v>0</v>
      </c>
      <c r="O1355" s="3">
        <v>0</v>
      </c>
      <c r="P1355" t="b">
        <f>ISBLANK(E1355)</f>
        <v>0</v>
      </c>
      <c r="Q1355" t="b">
        <f>ISERROR(J1355)</f>
        <v>0</v>
      </c>
      <c r="R1355" t="b">
        <f>ISERROR(K1355)</f>
        <v>0</v>
      </c>
      <c r="S1355" t="b">
        <f>ISERROR(G1355)</f>
        <v>0</v>
      </c>
      <c r="T1355" t="b">
        <f>ISERROR(I1355)</f>
        <v>0</v>
      </c>
      <c r="U1355" t="b">
        <f>OR(P1355:T1355)</f>
        <v>0</v>
      </c>
      <c r="W1355" s="3">
        <f>SUM(L1355:O1355)</f>
        <v>0</v>
      </c>
      <c r="Y1355" t="s">
        <v>1697</v>
      </c>
      <c r="Z1355" t="s">
        <v>1698</v>
      </c>
      <c r="AA1355" t="s">
        <v>882</v>
      </c>
      <c r="AH1355">
        <f>FIND(" en ",C1355)</f>
        <v>5</v>
      </c>
      <c r="AI1355" t="str">
        <f>MID(C1355,AH1355+4,9999)</f>
        <v>Malasaña-Universidad</v>
      </c>
      <c r="AJ1355" t="str">
        <f>AI1355&amp;" "&amp;D1355&amp;", Madrid, Spain"</f>
        <v>Malasaña-Universidad , Madrid, Spain</v>
      </c>
    </row>
    <row r="1356" spans="1:36" x14ac:dyDescent="0.35">
      <c r="A1356" s="3">
        <v>1349</v>
      </c>
      <c r="B1356" t="s">
        <v>872</v>
      </c>
      <c r="C1356" t="s">
        <v>1022</v>
      </c>
      <c r="E1356" t="s">
        <v>882</v>
      </c>
      <c r="F1356" s="3">
        <v>1450</v>
      </c>
      <c r="G1356" s="1" t="e">
        <v>#NULL!</v>
      </c>
      <c r="H1356" s="3">
        <v>65</v>
      </c>
      <c r="I1356" s="2">
        <v>3</v>
      </c>
      <c r="J1356" s="3">
        <v>1</v>
      </c>
      <c r="K1356" s="3">
        <v>1</v>
      </c>
      <c r="L1356" s="3">
        <v>0</v>
      </c>
      <c r="M1356" s="3">
        <v>0</v>
      </c>
      <c r="N1356" s="3">
        <v>0</v>
      </c>
      <c r="O1356" s="3">
        <v>0</v>
      </c>
      <c r="P1356" t="b">
        <f>ISBLANK(E1356)</f>
        <v>0</v>
      </c>
      <c r="Q1356" t="b">
        <f>ISERROR(J1356)</f>
        <v>0</v>
      </c>
      <c r="R1356" t="b">
        <f>ISERROR(K1356)</f>
        <v>0</v>
      </c>
      <c r="S1356" t="b">
        <f>ISERROR(G1356)</f>
        <v>1</v>
      </c>
      <c r="T1356" t="b">
        <f>ISERROR(I1356)</f>
        <v>0</v>
      </c>
      <c r="U1356" t="b">
        <f>OR(P1356:T1356)</f>
        <v>1</v>
      </c>
      <c r="W1356" s="3">
        <f>SUM(L1356:O1356)</f>
        <v>0</v>
      </c>
      <c r="Y1356" t="s">
        <v>1721</v>
      </c>
      <c r="Z1356" t="s">
        <v>1698</v>
      </c>
      <c r="AA1356" t="s">
        <v>882</v>
      </c>
      <c r="AH1356">
        <f>FIND(" en ",C1356)</f>
        <v>8</v>
      </c>
      <c r="AI1356" t="str">
        <f>MID(C1356,AH1356+4,9999)</f>
        <v>Malasaña-Universidad</v>
      </c>
      <c r="AJ1356" t="str">
        <f>AI1356&amp;" "&amp;D1356&amp;", Madrid, Spain"</f>
        <v>Malasaña-Universidad , Madrid, Spain</v>
      </c>
    </row>
    <row r="1357" spans="1:36" x14ac:dyDescent="0.35">
      <c r="A1357" s="3">
        <v>1351</v>
      </c>
      <c r="B1357" t="s">
        <v>872</v>
      </c>
      <c r="C1357" t="s">
        <v>1049</v>
      </c>
      <c r="E1357" t="s">
        <v>882</v>
      </c>
      <c r="F1357" s="3">
        <v>1000</v>
      </c>
      <c r="G1357" s="3">
        <v>1</v>
      </c>
      <c r="H1357" s="3">
        <v>51</v>
      </c>
      <c r="I1357" s="2">
        <v>0</v>
      </c>
      <c r="J1357" s="3">
        <v>0</v>
      </c>
      <c r="K1357" s="3">
        <v>1</v>
      </c>
      <c r="L1357" s="3">
        <v>0</v>
      </c>
      <c r="M1357" s="3">
        <v>0</v>
      </c>
      <c r="N1357" s="3">
        <v>0</v>
      </c>
      <c r="O1357" s="3">
        <v>0</v>
      </c>
      <c r="P1357" t="b">
        <f>ISBLANK(E1357)</f>
        <v>0</v>
      </c>
      <c r="Q1357" t="b">
        <f>ISERROR(J1357)</f>
        <v>0</v>
      </c>
      <c r="R1357" t="b">
        <f>ISERROR(K1357)</f>
        <v>0</v>
      </c>
      <c r="S1357" t="b">
        <f>ISERROR(G1357)</f>
        <v>0</v>
      </c>
      <c r="T1357" t="b">
        <f>ISERROR(I1357)</f>
        <v>0</v>
      </c>
      <c r="U1357" t="b">
        <f>OR(P1357:T1357)</f>
        <v>0</v>
      </c>
      <c r="W1357" s="3">
        <f>SUM(L1357:O1357)</f>
        <v>0</v>
      </c>
      <c r="Y1357" t="s">
        <v>1697</v>
      </c>
      <c r="Z1357" t="s">
        <v>1698</v>
      </c>
      <c r="AA1357" t="s">
        <v>1699</v>
      </c>
      <c r="AB1357" t="s">
        <v>2540</v>
      </c>
      <c r="AC1357" t="s">
        <v>2541</v>
      </c>
      <c r="AH1357">
        <f>FIND(" en ",C1357)</f>
        <v>5</v>
      </c>
      <c r="AI1357" t="str">
        <f>MID(C1357,AH1357+4,9999)</f>
        <v>calle Divino Pastor</v>
      </c>
      <c r="AJ1357" t="str">
        <f>AI1357&amp;" "&amp;D1357&amp;", Madrid, Spain"</f>
        <v>calle Divino Pastor , Madrid, Spain</v>
      </c>
    </row>
    <row r="1358" spans="1:36" x14ac:dyDescent="0.35">
      <c r="A1358" s="3">
        <v>1354</v>
      </c>
      <c r="B1358" t="s">
        <v>872</v>
      </c>
      <c r="C1358" t="s">
        <v>1052</v>
      </c>
      <c r="D1358" t="s">
        <v>203</v>
      </c>
      <c r="E1358" t="s">
        <v>882</v>
      </c>
      <c r="F1358" s="3">
        <v>900</v>
      </c>
      <c r="G1358" s="1" t="e">
        <v>#NULL!</v>
      </c>
      <c r="H1358" s="3">
        <v>38</v>
      </c>
      <c r="I1358" s="2">
        <v>-0.5</v>
      </c>
      <c r="J1358" s="3">
        <v>1</v>
      </c>
      <c r="K1358" s="3">
        <v>1</v>
      </c>
      <c r="L1358" s="3">
        <v>0</v>
      </c>
      <c r="M1358" s="3">
        <v>0</v>
      </c>
      <c r="N1358" s="3">
        <v>0</v>
      </c>
      <c r="O1358" s="3">
        <v>0</v>
      </c>
      <c r="P1358" t="b">
        <f>ISBLANK(E1358)</f>
        <v>0</v>
      </c>
      <c r="Q1358" t="b">
        <f>ISERROR(J1358)</f>
        <v>0</v>
      </c>
      <c r="R1358" t="b">
        <f>ISERROR(K1358)</f>
        <v>0</v>
      </c>
      <c r="S1358" t="b">
        <f>ISERROR(G1358)</f>
        <v>1</v>
      </c>
      <c r="T1358" t="b">
        <f>ISERROR(I1358)</f>
        <v>0</v>
      </c>
      <c r="U1358" t="b">
        <f>OR(P1358:T1358)</f>
        <v>1</v>
      </c>
      <c r="W1358" s="3">
        <f>SUM(L1358:O1358)</f>
        <v>0</v>
      </c>
      <c r="Y1358" t="s">
        <v>1721</v>
      </c>
      <c r="Z1358" t="s">
        <v>1698</v>
      </c>
      <c r="AA1358" t="s">
        <v>2528</v>
      </c>
      <c r="AH1358">
        <f>FIND(" en ",C1358)</f>
        <v>8</v>
      </c>
      <c r="AI1358" t="str">
        <f>MID(C1358,AH1358+4,9999)</f>
        <v>Malasaña</v>
      </c>
      <c r="AJ1358" t="str">
        <f>AI1358&amp;" "&amp;D1358&amp;", Madrid, Spain"</f>
        <v>Malasaña s/n, Madrid, Spain</v>
      </c>
    </row>
    <row r="1359" spans="1:36" x14ac:dyDescent="0.35">
      <c r="A1359" s="3">
        <v>1355</v>
      </c>
      <c r="B1359" t="s">
        <v>872</v>
      </c>
      <c r="C1359" t="s">
        <v>1053</v>
      </c>
      <c r="D1359" t="s">
        <v>1054</v>
      </c>
      <c r="E1359" t="s">
        <v>882</v>
      </c>
      <c r="F1359" s="3">
        <v>550</v>
      </c>
      <c r="G1359" s="3">
        <v>1</v>
      </c>
      <c r="H1359" s="3">
        <v>20</v>
      </c>
      <c r="I1359" s="2">
        <v>2</v>
      </c>
      <c r="J1359" s="3">
        <v>1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  <c r="P1359" t="b">
        <f>ISBLANK(E1359)</f>
        <v>0</v>
      </c>
      <c r="Q1359" t="b">
        <f>ISERROR(J1359)</f>
        <v>0</v>
      </c>
      <c r="R1359" t="b">
        <f>ISERROR(K1359)</f>
        <v>0</v>
      </c>
      <c r="S1359" t="b">
        <f>ISERROR(G1359)</f>
        <v>0</v>
      </c>
      <c r="T1359" t="b">
        <f>ISERROR(I1359)</f>
        <v>0</v>
      </c>
      <c r="U1359" t="b">
        <f>OR(P1359:T1359)</f>
        <v>0</v>
      </c>
      <c r="W1359" s="3">
        <f>SUM(L1359:O1359)</f>
        <v>0</v>
      </c>
      <c r="Y1359" t="s">
        <v>1697</v>
      </c>
      <c r="Z1359" t="s">
        <v>1698</v>
      </c>
      <c r="AA1359" t="s">
        <v>1699</v>
      </c>
      <c r="AB1359" t="s">
        <v>1700</v>
      </c>
      <c r="AC1359" t="s">
        <v>1729</v>
      </c>
      <c r="AD1359" t="s">
        <v>2543</v>
      </c>
      <c r="AH1359">
        <f>FIND(" en ",C1359)</f>
        <v>5</v>
      </c>
      <c r="AI1359" t="str">
        <f>MID(C1359,AH1359+4,9999)</f>
        <v>calle de la Palma</v>
      </c>
      <c r="AJ1359" t="str">
        <f>AI1359&amp;" "&amp;D1359&amp;", Madrid, Spain"</f>
        <v>calle de la Palma 49, Madrid, Spain</v>
      </c>
    </row>
    <row r="1360" spans="1:36" x14ac:dyDescent="0.35">
      <c r="A1360" s="3">
        <v>1356</v>
      </c>
      <c r="B1360" t="s">
        <v>872</v>
      </c>
      <c r="C1360" t="s">
        <v>1055</v>
      </c>
      <c r="E1360" t="s">
        <v>882</v>
      </c>
      <c r="F1360" s="3">
        <v>1200</v>
      </c>
      <c r="G1360" s="3">
        <v>1</v>
      </c>
      <c r="H1360" s="3">
        <v>55</v>
      </c>
      <c r="I1360" s="2">
        <v>0</v>
      </c>
      <c r="J1360" s="3">
        <v>1</v>
      </c>
      <c r="K1360" s="3">
        <v>1</v>
      </c>
      <c r="L1360" s="3">
        <v>0</v>
      </c>
      <c r="M1360" s="3">
        <v>0</v>
      </c>
      <c r="N1360" s="3">
        <v>0</v>
      </c>
      <c r="O1360" s="3">
        <v>0</v>
      </c>
      <c r="P1360" t="b">
        <f>ISBLANK(E1360)</f>
        <v>0</v>
      </c>
      <c r="Q1360" t="b">
        <f>ISERROR(J1360)</f>
        <v>0</v>
      </c>
      <c r="R1360" t="b">
        <f>ISERROR(K1360)</f>
        <v>0</v>
      </c>
      <c r="S1360" t="b">
        <f>ISERROR(G1360)</f>
        <v>0</v>
      </c>
      <c r="T1360" t="b">
        <f>ISERROR(I1360)</f>
        <v>0</v>
      </c>
      <c r="U1360" t="b">
        <f>OR(P1360:T1360)</f>
        <v>0</v>
      </c>
      <c r="W1360" s="3">
        <f>SUM(L1360:O1360)</f>
        <v>0</v>
      </c>
      <c r="Y1360" t="s">
        <v>1697</v>
      </c>
      <c r="Z1360" t="s">
        <v>1698</v>
      </c>
      <c r="AA1360" t="s">
        <v>1699</v>
      </c>
      <c r="AB1360" t="s">
        <v>2544</v>
      </c>
      <c r="AH1360">
        <f>FIND(" en ",C1360)</f>
        <v>5</v>
      </c>
      <c r="AI1360" t="str">
        <f>MID(C1360,AH1360+4,9999)</f>
        <v>calle Nao</v>
      </c>
      <c r="AJ1360" t="str">
        <f>AI1360&amp;" "&amp;D1360&amp;", Madrid, Spain"</f>
        <v>calle Nao , Madrid, Spain</v>
      </c>
    </row>
    <row r="1361" spans="1:36" x14ac:dyDescent="0.35">
      <c r="A1361" s="3">
        <v>1359</v>
      </c>
      <c r="B1361" t="s">
        <v>872</v>
      </c>
      <c r="C1361" t="s">
        <v>892</v>
      </c>
      <c r="E1361" t="s">
        <v>882</v>
      </c>
      <c r="F1361" s="3">
        <v>2000</v>
      </c>
      <c r="G1361" s="3">
        <v>3</v>
      </c>
      <c r="H1361" s="3">
        <v>120</v>
      </c>
      <c r="I1361" s="2">
        <v>5</v>
      </c>
      <c r="J1361" s="3">
        <v>1</v>
      </c>
      <c r="K1361" s="3">
        <v>1</v>
      </c>
      <c r="L1361" s="3">
        <v>0</v>
      </c>
      <c r="M1361" s="3">
        <v>0</v>
      </c>
      <c r="N1361" s="3">
        <v>0</v>
      </c>
      <c r="O1361" s="3">
        <v>0</v>
      </c>
      <c r="P1361" t="b">
        <f>ISBLANK(E1361)</f>
        <v>0</v>
      </c>
      <c r="Q1361" t="b">
        <f>ISERROR(J1361)</f>
        <v>0</v>
      </c>
      <c r="R1361" t="b">
        <f>ISERROR(K1361)</f>
        <v>0</v>
      </c>
      <c r="S1361" t="b">
        <f>ISERROR(G1361)</f>
        <v>0</v>
      </c>
      <c r="T1361" t="b">
        <f>ISERROR(I1361)</f>
        <v>0</v>
      </c>
      <c r="U1361" t="b">
        <f>OR(P1361:T1361)</f>
        <v>0</v>
      </c>
      <c r="W1361" s="3">
        <f>SUM(L1361:O1361)</f>
        <v>0</v>
      </c>
      <c r="Y1361" t="s">
        <v>1697</v>
      </c>
      <c r="Z1361" t="s">
        <v>1698</v>
      </c>
      <c r="AA1361" t="s">
        <v>882</v>
      </c>
      <c r="AH1361">
        <f>FIND(" en ",C1361)</f>
        <v>5</v>
      </c>
      <c r="AI1361" t="str">
        <f>MID(C1361,AH1361+4,9999)</f>
        <v>Malasaña-Universidad</v>
      </c>
      <c r="AJ1361" t="str">
        <f>AI1361&amp;" "&amp;D1361&amp;", Madrid, Spain"</f>
        <v>Malasaña-Universidad , Madrid, Spain</v>
      </c>
    </row>
    <row r="1362" spans="1:36" x14ac:dyDescent="0.35">
      <c r="A1362" s="3">
        <v>1364</v>
      </c>
      <c r="B1362" t="s">
        <v>872</v>
      </c>
      <c r="C1362" t="s">
        <v>892</v>
      </c>
      <c r="E1362" t="s">
        <v>882</v>
      </c>
      <c r="F1362" s="3">
        <v>1300</v>
      </c>
      <c r="G1362" s="3">
        <v>2</v>
      </c>
      <c r="H1362" s="3">
        <v>80</v>
      </c>
      <c r="I1362" s="2">
        <v>3</v>
      </c>
      <c r="J1362" s="3">
        <v>1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t="b">
        <f>ISBLANK(E1362)</f>
        <v>0</v>
      </c>
      <c r="Q1362" t="b">
        <f>ISERROR(J1362)</f>
        <v>0</v>
      </c>
      <c r="R1362" t="b">
        <f>ISERROR(K1362)</f>
        <v>0</v>
      </c>
      <c r="S1362" t="b">
        <f>ISERROR(G1362)</f>
        <v>0</v>
      </c>
      <c r="T1362" t="b">
        <f>ISERROR(I1362)</f>
        <v>0</v>
      </c>
      <c r="U1362" t="b">
        <f>OR(P1362:T1362)</f>
        <v>0</v>
      </c>
      <c r="W1362" s="3">
        <f>SUM(L1362:O1362)</f>
        <v>0</v>
      </c>
      <c r="Y1362" t="s">
        <v>1697</v>
      </c>
      <c r="Z1362" t="s">
        <v>1698</v>
      </c>
      <c r="AA1362" t="s">
        <v>882</v>
      </c>
      <c r="AH1362">
        <f>FIND(" en ",C1362)</f>
        <v>5</v>
      </c>
      <c r="AI1362" t="str">
        <f>MID(C1362,AH1362+4,9999)</f>
        <v>Malasaña-Universidad</v>
      </c>
      <c r="AJ1362" t="str">
        <f>AI1362&amp;" "&amp;D1362&amp;", Madrid, Spain"</f>
        <v>Malasaña-Universidad , Madrid, Spain</v>
      </c>
    </row>
    <row r="1363" spans="1:36" x14ac:dyDescent="0.35">
      <c r="A1363" s="3">
        <v>1365</v>
      </c>
      <c r="B1363" t="s">
        <v>872</v>
      </c>
      <c r="C1363" t="s">
        <v>892</v>
      </c>
      <c r="E1363" t="s">
        <v>882</v>
      </c>
      <c r="F1363" s="3">
        <v>1150</v>
      </c>
      <c r="G1363" s="3">
        <v>1</v>
      </c>
      <c r="H1363" s="3">
        <v>70</v>
      </c>
      <c r="I1363" s="2">
        <v>2</v>
      </c>
      <c r="J1363" s="3">
        <v>1</v>
      </c>
      <c r="K1363" s="3">
        <v>1</v>
      </c>
      <c r="L1363" s="3">
        <v>0</v>
      </c>
      <c r="M1363" s="3">
        <v>0</v>
      </c>
      <c r="N1363" s="3">
        <v>0</v>
      </c>
      <c r="O1363" s="3">
        <v>0</v>
      </c>
      <c r="P1363" t="b">
        <f>ISBLANK(E1363)</f>
        <v>0</v>
      </c>
      <c r="Q1363" t="b">
        <f>ISERROR(J1363)</f>
        <v>0</v>
      </c>
      <c r="R1363" t="b">
        <f>ISERROR(K1363)</f>
        <v>0</v>
      </c>
      <c r="S1363" t="b">
        <f>ISERROR(G1363)</f>
        <v>0</v>
      </c>
      <c r="T1363" t="b">
        <f>ISERROR(I1363)</f>
        <v>0</v>
      </c>
      <c r="U1363" t="b">
        <f>OR(P1363:T1363)</f>
        <v>0</v>
      </c>
      <c r="W1363" s="3">
        <f>SUM(L1363:O1363)</f>
        <v>0</v>
      </c>
      <c r="Y1363" t="s">
        <v>1697</v>
      </c>
      <c r="Z1363" t="s">
        <v>1698</v>
      </c>
      <c r="AA1363" t="s">
        <v>882</v>
      </c>
      <c r="AH1363">
        <f>FIND(" en ",C1363)</f>
        <v>5</v>
      </c>
      <c r="AI1363" t="str">
        <f>MID(C1363,AH1363+4,9999)</f>
        <v>Malasaña-Universidad</v>
      </c>
      <c r="AJ1363" t="str">
        <f>AI1363&amp;" "&amp;D1363&amp;", Madrid, Spain"</f>
        <v>Malasaña-Universidad , Madrid, Spain</v>
      </c>
    </row>
    <row r="1364" spans="1:36" x14ac:dyDescent="0.35">
      <c r="A1364" s="3">
        <v>1369</v>
      </c>
      <c r="B1364" t="s">
        <v>872</v>
      </c>
      <c r="C1364" t="s">
        <v>1060</v>
      </c>
      <c r="D1364" t="s">
        <v>411</v>
      </c>
      <c r="E1364" t="s">
        <v>882</v>
      </c>
      <c r="F1364" s="3">
        <v>950</v>
      </c>
      <c r="G1364" s="1" t="e">
        <v>#NULL!</v>
      </c>
      <c r="H1364" s="3">
        <v>62</v>
      </c>
      <c r="I1364" s="2">
        <v>3</v>
      </c>
      <c r="J1364" s="3">
        <v>1</v>
      </c>
      <c r="K1364" s="3">
        <v>1</v>
      </c>
      <c r="L1364" s="3">
        <v>0</v>
      </c>
      <c r="M1364" s="3">
        <v>0</v>
      </c>
      <c r="N1364" s="3">
        <v>0</v>
      </c>
      <c r="O1364" s="3">
        <v>0</v>
      </c>
      <c r="P1364" t="b">
        <f>ISBLANK(E1364)</f>
        <v>0</v>
      </c>
      <c r="Q1364" t="b">
        <f>ISERROR(J1364)</f>
        <v>0</v>
      </c>
      <c r="R1364" t="b">
        <f>ISERROR(K1364)</f>
        <v>0</v>
      </c>
      <c r="S1364" t="b">
        <f>ISERROR(G1364)</f>
        <v>1</v>
      </c>
      <c r="T1364" t="b">
        <f>ISERROR(I1364)</f>
        <v>0</v>
      </c>
      <c r="U1364" t="b">
        <f>OR(P1364:T1364)</f>
        <v>1</v>
      </c>
      <c r="W1364" s="3">
        <f>SUM(L1364:O1364)</f>
        <v>0</v>
      </c>
      <c r="Y1364" t="s">
        <v>1721</v>
      </c>
      <c r="Z1364" t="s">
        <v>1698</v>
      </c>
      <c r="AA1364" t="s">
        <v>1699</v>
      </c>
      <c r="AB1364" t="s">
        <v>1700</v>
      </c>
      <c r="AC1364" t="s">
        <v>1712</v>
      </c>
      <c r="AH1364">
        <f>FIND(" en ",C1364)</f>
        <v>8</v>
      </c>
      <c r="AI1364" t="str">
        <f>MID(C1364,AH1364+4,9999)</f>
        <v>calle de Silva</v>
      </c>
      <c r="AJ1364" t="str">
        <f>AI1364&amp;" "&amp;D1364&amp;", Madrid, Spain"</f>
        <v>calle de Silva 34, Madrid, Spain</v>
      </c>
    </row>
    <row r="1365" spans="1:36" x14ac:dyDescent="0.35">
      <c r="A1365" s="3">
        <v>1370</v>
      </c>
      <c r="B1365" t="s">
        <v>872</v>
      </c>
      <c r="C1365" t="s">
        <v>1061</v>
      </c>
      <c r="D1365" t="s">
        <v>104</v>
      </c>
      <c r="E1365" t="s">
        <v>882</v>
      </c>
      <c r="F1365" s="3">
        <v>2000</v>
      </c>
      <c r="G1365" s="3">
        <v>3</v>
      </c>
      <c r="H1365" s="3">
        <v>120</v>
      </c>
      <c r="I1365" s="2">
        <v>5</v>
      </c>
      <c r="J1365" s="3">
        <v>1</v>
      </c>
      <c r="K1365" s="3">
        <v>1</v>
      </c>
      <c r="L1365" s="3">
        <v>0</v>
      </c>
      <c r="M1365" s="3">
        <v>0</v>
      </c>
      <c r="N1365" s="3">
        <v>0</v>
      </c>
      <c r="O1365" s="3">
        <v>0</v>
      </c>
      <c r="P1365" t="b">
        <f>ISBLANK(E1365)</f>
        <v>0</v>
      </c>
      <c r="Q1365" t="b">
        <f>ISERROR(J1365)</f>
        <v>0</v>
      </c>
      <c r="R1365" t="b">
        <f>ISERROR(K1365)</f>
        <v>0</v>
      </c>
      <c r="S1365" t="b">
        <f>ISERROR(G1365)</f>
        <v>0</v>
      </c>
      <c r="T1365" t="b">
        <f>ISERROR(I1365)</f>
        <v>0</v>
      </c>
      <c r="U1365" t="b">
        <f>OR(P1365:T1365)</f>
        <v>0</v>
      </c>
      <c r="W1365" s="3">
        <f>SUM(L1365:O1365)</f>
        <v>0</v>
      </c>
      <c r="Y1365" t="s">
        <v>1697</v>
      </c>
      <c r="Z1365" t="s">
        <v>1698</v>
      </c>
      <c r="AA1365" t="s">
        <v>1699</v>
      </c>
      <c r="AB1365" t="s">
        <v>1700</v>
      </c>
      <c r="AC1365" t="s">
        <v>2527</v>
      </c>
      <c r="AD1365" t="s">
        <v>2528</v>
      </c>
      <c r="AH1365">
        <f>FIND(" en ",C1365)</f>
        <v>5</v>
      </c>
      <c r="AI1365" t="str">
        <f>MID(C1365,AH1365+4,9999)</f>
        <v>calle de Manuela Malasaña</v>
      </c>
      <c r="AJ1365" t="str">
        <f>AI1365&amp;" "&amp;D1365&amp;", Madrid, Spain"</f>
        <v>calle de Manuela Malasaña 5, Madrid, Spain</v>
      </c>
    </row>
    <row r="1366" spans="1:36" x14ac:dyDescent="0.35">
      <c r="A1366" s="3">
        <v>1374</v>
      </c>
      <c r="B1366" t="s">
        <v>872</v>
      </c>
      <c r="C1366" t="s">
        <v>1065</v>
      </c>
      <c r="D1366" t="s">
        <v>104</v>
      </c>
      <c r="E1366" t="s">
        <v>882</v>
      </c>
      <c r="F1366" s="3">
        <v>1900</v>
      </c>
      <c r="G1366" s="3">
        <v>2</v>
      </c>
      <c r="H1366" s="3">
        <v>117</v>
      </c>
      <c r="I1366" s="2">
        <v>3</v>
      </c>
      <c r="J1366" s="3">
        <v>1</v>
      </c>
      <c r="K1366" s="3">
        <v>1</v>
      </c>
      <c r="L1366" s="3">
        <v>0</v>
      </c>
      <c r="M1366" s="3">
        <v>0</v>
      </c>
      <c r="N1366" s="3">
        <v>0</v>
      </c>
      <c r="O1366" s="3">
        <v>0</v>
      </c>
      <c r="P1366" t="b">
        <f>ISBLANK(E1366)</f>
        <v>0</v>
      </c>
      <c r="Q1366" t="b">
        <f>ISERROR(J1366)</f>
        <v>0</v>
      </c>
      <c r="R1366" t="b">
        <f>ISERROR(K1366)</f>
        <v>0</v>
      </c>
      <c r="S1366" t="b">
        <f>ISERROR(G1366)</f>
        <v>0</v>
      </c>
      <c r="T1366" t="b">
        <f>ISERROR(I1366)</f>
        <v>0</v>
      </c>
      <c r="U1366" t="b">
        <f>OR(P1366:T1366)</f>
        <v>0</v>
      </c>
      <c r="W1366" s="3">
        <f>SUM(L1366:O1366)</f>
        <v>0</v>
      </c>
      <c r="Y1366" t="s">
        <v>1697</v>
      </c>
      <c r="Z1366" t="s">
        <v>1698</v>
      </c>
      <c r="AA1366" t="s">
        <v>1699</v>
      </c>
      <c r="AB1366" t="s">
        <v>1700</v>
      </c>
      <c r="AC1366" t="s">
        <v>1729</v>
      </c>
      <c r="AD1366" t="s">
        <v>2550</v>
      </c>
      <c r="AH1366">
        <f>FIND(" en ",C1366)</f>
        <v>5</v>
      </c>
      <c r="AI1366" t="str">
        <f>MID(C1366,AH1366+4,9999)</f>
        <v>calle de la Luna</v>
      </c>
      <c r="AJ1366" t="str">
        <f>AI1366&amp;" "&amp;D1366&amp;", Madrid, Spain"</f>
        <v>calle de la Luna 5, Madrid, Spain</v>
      </c>
    </row>
    <row r="1367" spans="1:36" x14ac:dyDescent="0.35">
      <c r="A1367" s="3">
        <v>1380</v>
      </c>
      <c r="B1367" t="s">
        <v>872</v>
      </c>
      <c r="C1367" t="s">
        <v>1068</v>
      </c>
      <c r="D1367" t="s">
        <v>40</v>
      </c>
      <c r="E1367" t="s">
        <v>882</v>
      </c>
      <c r="F1367" s="3">
        <v>1100</v>
      </c>
      <c r="G1367" s="3">
        <v>1</v>
      </c>
      <c r="H1367" s="3">
        <v>50</v>
      </c>
      <c r="I1367" s="2">
        <v>7</v>
      </c>
      <c r="J1367" s="3">
        <v>1</v>
      </c>
      <c r="K1367" s="3">
        <v>1</v>
      </c>
      <c r="L1367" s="3">
        <v>0</v>
      </c>
      <c r="M1367" s="3">
        <v>0</v>
      </c>
      <c r="N1367" s="3">
        <v>0</v>
      </c>
      <c r="O1367" s="3">
        <v>0</v>
      </c>
      <c r="P1367" t="b">
        <f>ISBLANK(E1367)</f>
        <v>0</v>
      </c>
      <c r="Q1367" t="b">
        <f>ISERROR(J1367)</f>
        <v>0</v>
      </c>
      <c r="R1367" t="b">
        <f>ISERROR(K1367)</f>
        <v>0</v>
      </c>
      <c r="S1367" t="b">
        <f>ISERROR(G1367)</f>
        <v>0</v>
      </c>
      <c r="T1367" t="b">
        <f>ISERROR(I1367)</f>
        <v>0</v>
      </c>
      <c r="U1367" t="b">
        <f>OR(P1367:T1367)</f>
        <v>0</v>
      </c>
      <c r="W1367" s="3">
        <f>SUM(L1367:O1367)</f>
        <v>0</v>
      </c>
      <c r="Y1367" t="s">
        <v>1697</v>
      </c>
      <c r="Z1367" t="s">
        <v>1698</v>
      </c>
      <c r="AA1367" t="s">
        <v>1780</v>
      </c>
      <c r="AB1367" t="s">
        <v>2552</v>
      </c>
      <c r="AH1367">
        <f>FIND(" en ",C1367)</f>
        <v>5</v>
      </c>
      <c r="AI1367" t="str">
        <f>MID(C1367,AH1367+4,9999)</f>
        <v>plaza Colón</v>
      </c>
      <c r="AJ1367" t="str">
        <f>AI1367&amp;" "&amp;D1367&amp;", Madrid, Spain"</f>
        <v>plaza Colón 1, Madrid, Spain</v>
      </c>
    </row>
    <row r="1368" spans="1:36" x14ac:dyDescent="0.35">
      <c r="A1368" s="3">
        <v>1383</v>
      </c>
      <c r="B1368" t="s">
        <v>872</v>
      </c>
      <c r="C1368" t="s">
        <v>1071</v>
      </c>
      <c r="D1368" t="s">
        <v>71</v>
      </c>
      <c r="E1368" t="s">
        <v>882</v>
      </c>
      <c r="F1368" s="3">
        <v>700</v>
      </c>
      <c r="G1368" s="1" t="e">
        <v>#NULL!</v>
      </c>
      <c r="H1368" s="3">
        <v>43</v>
      </c>
      <c r="I1368" s="2">
        <v>2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t="b">
        <f>ISBLANK(E1368)</f>
        <v>0</v>
      </c>
      <c r="Q1368" t="b">
        <f>ISERROR(J1368)</f>
        <v>0</v>
      </c>
      <c r="R1368" t="b">
        <f>ISERROR(K1368)</f>
        <v>0</v>
      </c>
      <c r="S1368" t="b">
        <f>ISERROR(G1368)</f>
        <v>1</v>
      </c>
      <c r="T1368" t="b">
        <f>ISERROR(I1368)</f>
        <v>0</v>
      </c>
      <c r="U1368" t="b">
        <f>OR(P1368:T1368)</f>
        <v>1</v>
      </c>
      <c r="W1368" s="3">
        <f>SUM(L1368:O1368)</f>
        <v>0</v>
      </c>
      <c r="Y1368" t="s">
        <v>1721</v>
      </c>
      <c r="Z1368" t="s">
        <v>1698</v>
      </c>
      <c r="AA1368" t="s">
        <v>1699</v>
      </c>
      <c r="AB1368" t="s">
        <v>2554</v>
      </c>
      <c r="AH1368">
        <f>FIND(" en ",C1368)</f>
        <v>8</v>
      </c>
      <c r="AI1368" t="str">
        <f>MID(C1368,AH1368+4,9999)</f>
        <v>calle Pizarro</v>
      </c>
      <c r="AJ1368" t="str">
        <f>AI1368&amp;" "&amp;D1368&amp;", Madrid, Spain"</f>
        <v>calle Pizarro 14, Madrid, Spain</v>
      </c>
    </row>
    <row r="1369" spans="1:36" x14ac:dyDescent="0.35">
      <c r="A1369" s="3">
        <v>1390</v>
      </c>
      <c r="B1369" t="s">
        <v>872</v>
      </c>
      <c r="C1369" t="s">
        <v>1074</v>
      </c>
      <c r="D1369" t="s">
        <v>95</v>
      </c>
      <c r="E1369" t="s">
        <v>882</v>
      </c>
      <c r="F1369" s="3">
        <v>2490</v>
      </c>
      <c r="G1369" s="3">
        <v>3</v>
      </c>
      <c r="H1369" s="3">
        <v>97</v>
      </c>
      <c r="I1369" s="2">
        <v>7</v>
      </c>
      <c r="J1369" s="3">
        <v>1</v>
      </c>
      <c r="K1369" s="3">
        <v>1</v>
      </c>
      <c r="L1369" s="3">
        <v>1</v>
      </c>
      <c r="M1369" s="3">
        <v>0</v>
      </c>
      <c r="N1369" s="3">
        <v>0</v>
      </c>
      <c r="O1369" s="3">
        <v>0</v>
      </c>
      <c r="P1369" t="b">
        <f>ISBLANK(E1369)</f>
        <v>0</v>
      </c>
      <c r="Q1369" t="b">
        <f>ISERROR(J1369)</f>
        <v>0</v>
      </c>
      <c r="R1369" t="b">
        <f>ISERROR(K1369)</f>
        <v>0</v>
      </c>
      <c r="S1369" t="b">
        <f>ISERROR(G1369)</f>
        <v>0</v>
      </c>
      <c r="T1369" t="b">
        <f>ISERROR(I1369)</f>
        <v>0</v>
      </c>
      <c r="U1369" t="b">
        <f>OR(P1369:T1369)</f>
        <v>0</v>
      </c>
      <c r="W1369" s="3">
        <f>SUM(L1369:O1369)</f>
        <v>1</v>
      </c>
      <c r="Y1369" t="s">
        <v>1710</v>
      </c>
      <c r="Z1369" t="s">
        <v>1698</v>
      </c>
      <c r="AA1369" t="s">
        <v>1699</v>
      </c>
      <c r="AB1369" t="s">
        <v>1700</v>
      </c>
      <c r="AC1369" t="s">
        <v>2556</v>
      </c>
      <c r="AD1369" t="s">
        <v>2557</v>
      </c>
      <c r="AH1369">
        <f>FIND(" en ",C1369)</f>
        <v>6</v>
      </c>
      <c r="AI1369" t="str">
        <f>MID(C1369,AH1369+4,9999)</f>
        <v>calle de Alberto Aguilera</v>
      </c>
      <c r="AJ1369" t="str">
        <f>AI1369&amp;" "&amp;D1369&amp;", Madrid, Spain"</f>
        <v>calle de Alberto Aguilera 11, Madrid, Spain</v>
      </c>
    </row>
    <row r="1370" spans="1:36" x14ac:dyDescent="0.35">
      <c r="A1370" s="3">
        <v>1397</v>
      </c>
      <c r="B1370" t="s">
        <v>872</v>
      </c>
      <c r="C1370" t="s">
        <v>1078</v>
      </c>
      <c r="D1370" t="s">
        <v>102</v>
      </c>
      <c r="E1370" t="s">
        <v>882</v>
      </c>
      <c r="F1370" s="3">
        <v>1300</v>
      </c>
      <c r="G1370" s="3">
        <v>1</v>
      </c>
      <c r="H1370" s="3">
        <v>50</v>
      </c>
      <c r="I1370" s="2">
        <v>5</v>
      </c>
      <c r="J1370" s="3">
        <v>1</v>
      </c>
      <c r="K1370" s="3">
        <v>1</v>
      </c>
      <c r="L1370" s="3">
        <v>0</v>
      </c>
      <c r="M1370" s="3">
        <v>0</v>
      </c>
      <c r="N1370" s="3">
        <v>0</v>
      </c>
      <c r="O1370" s="3">
        <v>0</v>
      </c>
      <c r="P1370" t="b">
        <f>ISBLANK(E1370)</f>
        <v>0</v>
      </c>
      <c r="Q1370" t="b">
        <f>ISERROR(J1370)</f>
        <v>0</v>
      </c>
      <c r="R1370" t="b">
        <f>ISERROR(K1370)</f>
        <v>0</v>
      </c>
      <c r="S1370" t="b">
        <f>ISERROR(G1370)</f>
        <v>0</v>
      </c>
      <c r="T1370" t="b">
        <f>ISERROR(I1370)</f>
        <v>0</v>
      </c>
      <c r="U1370" t="b">
        <f>OR(P1370:T1370)</f>
        <v>0</v>
      </c>
      <c r="W1370" s="3">
        <f>SUM(L1370:O1370)</f>
        <v>0</v>
      </c>
      <c r="Y1370" t="s">
        <v>1697</v>
      </c>
      <c r="Z1370" t="s">
        <v>1698</v>
      </c>
      <c r="AA1370" t="s">
        <v>1699</v>
      </c>
      <c r="AB1370" t="s">
        <v>1708</v>
      </c>
      <c r="AC1370" t="s">
        <v>2563</v>
      </c>
      <c r="AD1370" t="s">
        <v>2411</v>
      </c>
      <c r="AH1370">
        <f>FIND(" en ",C1370)</f>
        <v>5</v>
      </c>
      <c r="AI1370" t="str">
        <f>MID(C1370,AH1370+4,9999)</f>
        <v>calle del Espíritu Santo</v>
      </c>
      <c r="AJ1370" t="str">
        <f>AI1370&amp;" "&amp;D1370&amp;", Madrid, Spain"</f>
        <v>calle del Espíritu Santo 6, Madrid, Spain</v>
      </c>
    </row>
    <row r="1371" spans="1:36" x14ac:dyDescent="0.35">
      <c r="A1371" s="3">
        <v>1399</v>
      </c>
      <c r="B1371" t="s">
        <v>872</v>
      </c>
      <c r="C1371" t="s">
        <v>1080</v>
      </c>
      <c r="D1371" t="s">
        <v>569</v>
      </c>
      <c r="E1371" t="s">
        <v>882</v>
      </c>
      <c r="F1371" s="3">
        <v>1100</v>
      </c>
      <c r="G1371" s="1" t="e">
        <v>#NULL!</v>
      </c>
      <c r="H1371" s="3">
        <v>40</v>
      </c>
      <c r="I1371" s="2">
        <v>2</v>
      </c>
      <c r="J1371" s="3">
        <v>1</v>
      </c>
      <c r="K1371" s="3">
        <v>1</v>
      </c>
      <c r="L1371" s="3">
        <v>0</v>
      </c>
      <c r="M1371" s="3">
        <v>0</v>
      </c>
      <c r="N1371" s="3">
        <v>0</v>
      </c>
      <c r="O1371" s="3">
        <v>0</v>
      </c>
      <c r="P1371" t="b">
        <f>ISBLANK(E1371)</f>
        <v>0</v>
      </c>
      <c r="Q1371" t="b">
        <f>ISERROR(J1371)</f>
        <v>0</v>
      </c>
      <c r="R1371" t="b">
        <f>ISERROR(K1371)</f>
        <v>0</v>
      </c>
      <c r="S1371" t="b">
        <f>ISERROR(G1371)</f>
        <v>1</v>
      </c>
      <c r="T1371" t="b">
        <f>ISERROR(I1371)</f>
        <v>0</v>
      </c>
      <c r="U1371" t="b">
        <f>OR(P1371:T1371)</f>
        <v>1</v>
      </c>
      <c r="W1371" s="3">
        <f>SUM(L1371:O1371)</f>
        <v>0</v>
      </c>
      <c r="Y1371" t="s">
        <v>1721</v>
      </c>
      <c r="Z1371" t="s">
        <v>1698</v>
      </c>
      <c r="AA1371" t="s">
        <v>1699</v>
      </c>
      <c r="AB1371" t="s">
        <v>1866</v>
      </c>
      <c r="AH1371">
        <f>FIND(" en ",C1371)</f>
        <v>8</v>
      </c>
      <c r="AI1371" t="str">
        <f>MID(C1371,AH1371+4,9999)</f>
        <v>calle Valverde</v>
      </c>
      <c r="AJ1371" t="str">
        <f>AI1371&amp;" "&amp;D1371&amp;", Madrid, Spain"</f>
        <v>calle Valverde 35, Madrid, Spain</v>
      </c>
    </row>
    <row r="1372" spans="1:36" x14ac:dyDescent="0.35">
      <c r="A1372" s="3">
        <v>244</v>
      </c>
      <c r="B1372" t="s">
        <v>237</v>
      </c>
      <c r="C1372" t="s">
        <v>266</v>
      </c>
      <c r="E1372" t="s">
        <v>267</v>
      </c>
      <c r="F1372" s="3">
        <v>1690</v>
      </c>
      <c r="G1372" s="3">
        <v>3</v>
      </c>
      <c r="H1372" s="3">
        <v>160</v>
      </c>
      <c r="I1372" s="2">
        <v>9</v>
      </c>
      <c r="J1372" s="3">
        <v>1</v>
      </c>
      <c r="K1372" s="3">
        <v>1</v>
      </c>
      <c r="L1372" s="3">
        <v>0</v>
      </c>
      <c r="M1372" s="3">
        <v>0</v>
      </c>
      <c r="N1372" s="3">
        <v>0</v>
      </c>
      <c r="O1372" s="3">
        <v>0</v>
      </c>
      <c r="P1372" t="b">
        <f>ISBLANK(E1372)</f>
        <v>0</v>
      </c>
      <c r="Q1372" t="b">
        <f>ISERROR(J1372)</f>
        <v>0</v>
      </c>
      <c r="R1372" t="b">
        <f>ISERROR(K1372)</f>
        <v>0</v>
      </c>
      <c r="S1372" t="b">
        <f>ISERROR(G1372)</f>
        <v>0</v>
      </c>
      <c r="T1372" t="b">
        <f>ISERROR(I1372)</f>
        <v>0</v>
      </c>
      <c r="U1372" t="b">
        <f>OR(P1372:T1372)</f>
        <v>0</v>
      </c>
      <c r="W1372" s="3">
        <f>SUM(L1372:O1372)</f>
        <v>0</v>
      </c>
      <c r="Y1372" t="s">
        <v>1697</v>
      </c>
      <c r="Z1372" t="s">
        <v>1698</v>
      </c>
      <c r="AA1372" t="s">
        <v>1713</v>
      </c>
      <c r="AB1372" t="s">
        <v>1708</v>
      </c>
      <c r="AC1372" t="s">
        <v>1927</v>
      </c>
      <c r="AD1372" t="s">
        <v>1882</v>
      </c>
      <c r="AE1372" t="s">
        <v>267</v>
      </c>
      <c r="AH1372">
        <f>FIND(" en ",C1372)</f>
        <v>5</v>
      </c>
      <c r="AI1372" t="str">
        <f>MID(C1372,AH1372+4,9999)</f>
        <v>Virgen del Cortijo - Manoteras</v>
      </c>
      <c r="AJ1372" t="str">
        <f>AI1372&amp;" "&amp;D1372&amp;", Madrid, Spain"</f>
        <v>Virgen del Cortijo - Manoteras , Madrid, Spain</v>
      </c>
    </row>
    <row r="1373" spans="1:36" x14ac:dyDescent="0.35">
      <c r="A1373" s="3">
        <v>271</v>
      </c>
      <c r="B1373" t="s">
        <v>237</v>
      </c>
      <c r="C1373" t="s">
        <v>266</v>
      </c>
      <c r="E1373" t="s">
        <v>267</v>
      </c>
      <c r="F1373" s="3">
        <v>1050</v>
      </c>
      <c r="G1373" s="3">
        <v>1</v>
      </c>
      <c r="H1373" s="3">
        <v>65</v>
      </c>
      <c r="I1373" s="2">
        <v>8</v>
      </c>
      <c r="J1373" s="3">
        <v>1</v>
      </c>
      <c r="K1373" s="3">
        <v>1</v>
      </c>
      <c r="L1373" s="3">
        <v>0</v>
      </c>
      <c r="M1373" s="3">
        <v>0</v>
      </c>
      <c r="N1373" s="3">
        <v>0</v>
      </c>
      <c r="O1373" s="3">
        <v>0</v>
      </c>
      <c r="P1373" t="b">
        <f>ISBLANK(E1373)</f>
        <v>0</v>
      </c>
      <c r="Q1373" t="b">
        <f>ISERROR(J1373)</f>
        <v>0</v>
      </c>
      <c r="R1373" t="b">
        <f>ISERROR(K1373)</f>
        <v>0</v>
      </c>
      <c r="S1373" t="b">
        <f>ISERROR(G1373)</f>
        <v>0</v>
      </c>
      <c r="T1373" t="b">
        <f>ISERROR(I1373)</f>
        <v>0</v>
      </c>
      <c r="U1373" t="b">
        <f>OR(P1373:T1373)</f>
        <v>0</v>
      </c>
      <c r="W1373" s="3">
        <f>SUM(L1373:O1373)</f>
        <v>0</v>
      </c>
      <c r="Y1373" t="s">
        <v>1697</v>
      </c>
      <c r="Z1373" t="s">
        <v>1698</v>
      </c>
      <c r="AA1373" t="s">
        <v>1713</v>
      </c>
      <c r="AB1373" t="s">
        <v>1708</v>
      </c>
      <c r="AC1373" t="s">
        <v>1927</v>
      </c>
      <c r="AD1373" t="s">
        <v>1882</v>
      </c>
      <c r="AE1373" t="s">
        <v>267</v>
      </c>
      <c r="AH1373">
        <f>FIND(" en ",C1373)</f>
        <v>5</v>
      </c>
      <c r="AI1373" t="str">
        <f>MID(C1373,AH1373+4,9999)</f>
        <v>Virgen del Cortijo - Manoteras</v>
      </c>
      <c r="AJ1373" t="str">
        <f>AI1373&amp;" "&amp;D1373&amp;", Madrid, Spain"</f>
        <v>Virgen del Cortijo - Manoteras , Madrid, Spain</v>
      </c>
    </row>
    <row r="1374" spans="1:36" x14ac:dyDescent="0.35">
      <c r="A1374" s="3">
        <v>320</v>
      </c>
      <c r="B1374" t="s">
        <v>237</v>
      </c>
      <c r="C1374" t="s">
        <v>266</v>
      </c>
      <c r="E1374" t="s">
        <v>267</v>
      </c>
      <c r="F1374" s="3">
        <v>775</v>
      </c>
      <c r="G1374" s="3">
        <v>1</v>
      </c>
      <c r="H1374" s="3">
        <v>50</v>
      </c>
      <c r="I1374" s="2">
        <v>2</v>
      </c>
      <c r="J1374" s="3">
        <v>1</v>
      </c>
      <c r="K1374" s="3">
        <v>1</v>
      </c>
      <c r="L1374" s="3">
        <v>0</v>
      </c>
      <c r="M1374" s="3">
        <v>0</v>
      </c>
      <c r="N1374" s="3">
        <v>0</v>
      </c>
      <c r="O1374" s="3">
        <v>0</v>
      </c>
      <c r="P1374" t="b">
        <f>ISBLANK(E1374)</f>
        <v>0</v>
      </c>
      <c r="Q1374" t="b">
        <f>ISERROR(J1374)</f>
        <v>0</v>
      </c>
      <c r="R1374" t="b">
        <f>ISERROR(K1374)</f>
        <v>0</v>
      </c>
      <c r="S1374" t="b">
        <f>ISERROR(G1374)</f>
        <v>0</v>
      </c>
      <c r="T1374" t="b">
        <f>ISERROR(I1374)</f>
        <v>0</v>
      </c>
      <c r="U1374" t="b">
        <f>OR(P1374:T1374)</f>
        <v>0</v>
      </c>
      <c r="W1374" s="3">
        <f>SUM(L1374:O1374)</f>
        <v>0</v>
      </c>
      <c r="Y1374" t="s">
        <v>1697</v>
      </c>
      <c r="Z1374" t="s">
        <v>1698</v>
      </c>
      <c r="AA1374" t="s">
        <v>1713</v>
      </c>
      <c r="AB1374" t="s">
        <v>1708</v>
      </c>
      <c r="AC1374" t="s">
        <v>1927</v>
      </c>
      <c r="AD1374" t="s">
        <v>1882</v>
      </c>
      <c r="AE1374" t="s">
        <v>267</v>
      </c>
      <c r="AH1374">
        <f>FIND(" en ",C1374)</f>
        <v>5</v>
      </c>
      <c r="AI1374" t="str">
        <f>MID(C1374,AH1374+4,9999)</f>
        <v>Virgen del Cortijo - Manoteras</v>
      </c>
      <c r="AJ1374" t="str">
        <f>AI1374&amp;" "&amp;D1374&amp;", Madrid, Spain"</f>
        <v>Virgen del Cortijo - Manoteras , Madrid, Spain</v>
      </c>
    </row>
    <row r="1375" spans="1:36" x14ac:dyDescent="0.35">
      <c r="A1375" s="3">
        <v>560</v>
      </c>
      <c r="B1375" t="s">
        <v>500</v>
      </c>
      <c r="C1375" t="s">
        <v>506</v>
      </c>
      <c r="E1375" t="s">
        <v>507</v>
      </c>
      <c r="F1375" s="3">
        <v>900</v>
      </c>
      <c r="G1375" s="3">
        <v>3</v>
      </c>
      <c r="H1375" s="3">
        <v>85</v>
      </c>
      <c r="I1375" s="2">
        <v>4</v>
      </c>
      <c r="J1375" s="3">
        <v>1</v>
      </c>
      <c r="K1375" s="3">
        <v>1</v>
      </c>
      <c r="L1375" s="3">
        <v>0</v>
      </c>
      <c r="M1375" s="3">
        <v>0</v>
      </c>
      <c r="N1375" s="3">
        <v>0</v>
      </c>
      <c r="O1375" s="3">
        <v>0</v>
      </c>
      <c r="P1375" t="b">
        <f>ISBLANK(E1375)</f>
        <v>0</v>
      </c>
      <c r="Q1375" t="b">
        <f>ISERROR(J1375)</f>
        <v>0</v>
      </c>
      <c r="R1375" t="b">
        <f>ISERROR(K1375)</f>
        <v>0</v>
      </c>
      <c r="S1375" t="b">
        <f>ISERROR(G1375)</f>
        <v>0</v>
      </c>
      <c r="T1375" t="b">
        <f>ISERROR(I1375)</f>
        <v>0</v>
      </c>
      <c r="U1375" t="b">
        <f>OR(P1375:T1375)</f>
        <v>0</v>
      </c>
      <c r="W1375" s="3">
        <f>SUM(L1375:O1375)</f>
        <v>0</v>
      </c>
      <c r="Y1375" t="s">
        <v>1697</v>
      </c>
      <c r="Z1375" t="s">
        <v>1698</v>
      </c>
      <c r="AA1375" t="s">
        <v>507</v>
      </c>
      <c r="AH1375">
        <f>FIND(" en ",C1375)</f>
        <v>5</v>
      </c>
      <c r="AI1375" t="str">
        <f>MID(C1375,AH1375+4,9999)</f>
        <v>Marroquina</v>
      </c>
      <c r="AJ1375" t="str">
        <f>AI1375&amp;" "&amp;D1375&amp;", Madrid, Spain"</f>
        <v>Marroquina , Madrid, Spain</v>
      </c>
    </row>
    <row r="1376" spans="1:36" x14ac:dyDescent="0.35">
      <c r="A1376" s="3">
        <v>559</v>
      </c>
      <c r="B1376" t="s">
        <v>500</v>
      </c>
      <c r="C1376" t="s">
        <v>504</v>
      </c>
      <c r="E1376" t="s">
        <v>505</v>
      </c>
      <c r="F1376" s="3">
        <v>1150</v>
      </c>
      <c r="G1376" s="3">
        <v>4</v>
      </c>
      <c r="H1376" s="3">
        <v>135</v>
      </c>
      <c r="I1376" s="2">
        <v>2</v>
      </c>
      <c r="J1376" s="3">
        <v>1</v>
      </c>
      <c r="K1376" s="3">
        <v>1</v>
      </c>
      <c r="L1376" s="3">
        <v>0</v>
      </c>
      <c r="M1376" s="3">
        <v>0</v>
      </c>
      <c r="N1376" s="3">
        <v>0</v>
      </c>
      <c r="O1376" s="3">
        <v>0</v>
      </c>
      <c r="P1376" t="b">
        <f>ISBLANK(E1376)</f>
        <v>0</v>
      </c>
      <c r="Q1376" t="b">
        <f>ISERROR(J1376)</f>
        <v>0</v>
      </c>
      <c r="R1376" t="b">
        <f>ISERROR(K1376)</f>
        <v>0</v>
      </c>
      <c r="S1376" t="b">
        <f>ISERROR(G1376)</f>
        <v>0</v>
      </c>
      <c r="T1376" t="b">
        <f>ISERROR(I1376)</f>
        <v>0</v>
      </c>
      <c r="U1376" t="b">
        <f>OR(P1376:T1376)</f>
        <v>0</v>
      </c>
      <c r="W1376" s="3">
        <f>SUM(L1376:O1376)</f>
        <v>0</v>
      </c>
      <c r="Y1376" t="s">
        <v>1697</v>
      </c>
      <c r="Z1376" t="s">
        <v>1698</v>
      </c>
      <c r="AA1376" t="s">
        <v>1780</v>
      </c>
      <c r="AB1376" t="s">
        <v>2120</v>
      </c>
      <c r="AC1376" t="s">
        <v>2121</v>
      </c>
      <c r="AD1376" t="s">
        <v>1700</v>
      </c>
      <c r="AE1376" t="s">
        <v>2122</v>
      </c>
      <c r="AH1376">
        <f>FIND(" en ",C1376)</f>
        <v>5</v>
      </c>
      <c r="AI1376" t="str">
        <f>MID(C1376,AH1376+4,9999)</f>
        <v>plaza Corregidor Sancho de Córdoba</v>
      </c>
      <c r="AJ1376" t="str">
        <f>AI1376&amp;" "&amp;D1376&amp;", Madrid, Spain"</f>
        <v>plaza Corregidor Sancho de Córdoba , Madrid, Spain</v>
      </c>
    </row>
    <row r="1377" spans="1:36" x14ac:dyDescent="0.35">
      <c r="A1377" s="3">
        <v>563</v>
      </c>
      <c r="B1377" t="s">
        <v>500</v>
      </c>
      <c r="C1377" t="s">
        <v>512</v>
      </c>
      <c r="E1377" t="s">
        <v>505</v>
      </c>
      <c r="F1377" s="3">
        <v>720</v>
      </c>
      <c r="G1377" s="3">
        <v>3</v>
      </c>
      <c r="H1377" s="3">
        <v>60</v>
      </c>
      <c r="I1377" s="2">
        <v>0</v>
      </c>
      <c r="J1377" s="3">
        <v>1</v>
      </c>
      <c r="K1377" s="3">
        <v>1</v>
      </c>
      <c r="L1377" s="3">
        <v>0</v>
      </c>
      <c r="M1377" s="3">
        <v>0</v>
      </c>
      <c r="N1377" s="3">
        <v>0</v>
      </c>
      <c r="O1377" s="3">
        <v>0</v>
      </c>
      <c r="P1377" t="b">
        <f>ISBLANK(E1377)</f>
        <v>0</v>
      </c>
      <c r="Q1377" t="b">
        <f>ISERROR(J1377)</f>
        <v>0</v>
      </c>
      <c r="R1377" t="b">
        <f>ISERROR(K1377)</f>
        <v>0</v>
      </c>
      <c r="S1377" t="b">
        <f>ISERROR(G1377)</f>
        <v>0</v>
      </c>
      <c r="T1377" t="b">
        <f>ISERROR(I1377)</f>
        <v>0</v>
      </c>
      <c r="U1377" t="b">
        <f>OR(P1377:T1377)</f>
        <v>0</v>
      </c>
      <c r="W1377" s="3">
        <f>SUM(L1377:O1377)</f>
        <v>0</v>
      </c>
      <c r="Y1377" t="s">
        <v>1697</v>
      </c>
      <c r="Z1377" t="s">
        <v>1698</v>
      </c>
      <c r="AA1377" t="s">
        <v>1699</v>
      </c>
      <c r="AB1377" t="s">
        <v>1708</v>
      </c>
      <c r="AC1377" t="s">
        <v>1835</v>
      </c>
      <c r="AD1377" t="s">
        <v>1700</v>
      </c>
      <c r="AE1377" t="s">
        <v>1729</v>
      </c>
      <c r="AF1377" t="s">
        <v>2123</v>
      </c>
      <c r="AG1377" t="s">
        <v>2124</v>
      </c>
      <c r="AH1377">
        <f>FIND(" en ",C1377)</f>
        <v>5</v>
      </c>
      <c r="AI1377" t="str">
        <f>MID(C1377,AH1377+4,9999)</f>
        <v>calle del Arroyo de la Media Legua</v>
      </c>
      <c r="AJ1377" t="str">
        <f>AI1377&amp;" "&amp;D1377&amp;", Madrid, Spain"</f>
        <v>calle del Arroyo de la Media Legua , Madrid, Spain</v>
      </c>
    </row>
    <row r="1378" spans="1:36" x14ac:dyDescent="0.35">
      <c r="A1378" s="3">
        <v>564</v>
      </c>
      <c r="B1378" t="s">
        <v>500</v>
      </c>
      <c r="C1378" t="s">
        <v>513</v>
      </c>
      <c r="D1378" t="s">
        <v>102</v>
      </c>
      <c r="E1378" t="s">
        <v>505</v>
      </c>
      <c r="F1378" s="3">
        <v>1600</v>
      </c>
      <c r="G1378" s="3">
        <v>4</v>
      </c>
      <c r="H1378" s="3">
        <v>143</v>
      </c>
      <c r="I1378" s="2">
        <v>11</v>
      </c>
      <c r="J1378" s="3">
        <v>1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  <c r="P1378" t="b">
        <f>ISBLANK(E1378)</f>
        <v>0</v>
      </c>
      <c r="Q1378" t="b">
        <f>ISERROR(J1378)</f>
        <v>0</v>
      </c>
      <c r="R1378" t="b">
        <f>ISERROR(K1378)</f>
        <v>0</v>
      </c>
      <c r="S1378" t="b">
        <f>ISERROR(G1378)</f>
        <v>0</v>
      </c>
      <c r="T1378" t="b">
        <f>ISERROR(I1378)</f>
        <v>0</v>
      </c>
      <c r="U1378" t="b">
        <f>OR(P1378:T1378)</f>
        <v>0</v>
      </c>
      <c r="W1378" s="3">
        <f>SUM(L1378:O1378)</f>
        <v>0</v>
      </c>
      <c r="Y1378" t="s">
        <v>1697</v>
      </c>
      <c r="Z1378" t="s">
        <v>1698</v>
      </c>
      <c r="AA1378" t="s">
        <v>1699</v>
      </c>
      <c r="AB1378" t="s">
        <v>2125</v>
      </c>
      <c r="AH1378">
        <f>FIND(" en ",C1378)</f>
        <v>5</v>
      </c>
      <c r="AI1378" t="str">
        <f>MID(C1378,AH1378+4,9999)</f>
        <v>calle Lituania</v>
      </c>
      <c r="AJ1378" t="str">
        <f>AI1378&amp;" "&amp;D1378&amp;", Madrid, Spain"</f>
        <v>calle Lituania 6, Madrid, Spain</v>
      </c>
    </row>
    <row r="1379" spans="1:36" x14ac:dyDescent="0.35">
      <c r="A1379" s="3">
        <v>568</v>
      </c>
      <c r="B1379" t="s">
        <v>500</v>
      </c>
      <c r="C1379" t="s">
        <v>519</v>
      </c>
      <c r="E1379" t="s">
        <v>505</v>
      </c>
      <c r="F1379" s="3">
        <v>640</v>
      </c>
      <c r="G1379" s="3">
        <v>3</v>
      </c>
      <c r="H1379" s="3">
        <v>54</v>
      </c>
      <c r="I1379" s="1" t="e">
        <v>#NULL!</v>
      </c>
      <c r="J1379" s="1" t="e">
        <v>#NULL!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t="b">
        <f>ISBLANK(E1379)</f>
        <v>0</v>
      </c>
      <c r="Q1379" t="b">
        <f>ISERROR(J1379)</f>
        <v>1</v>
      </c>
      <c r="R1379" t="b">
        <f>ISERROR(K1379)</f>
        <v>0</v>
      </c>
      <c r="S1379" t="b">
        <f>ISERROR(G1379)</f>
        <v>0</v>
      </c>
      <c r="T1379" t="b">
        <f>ISERROR(I1379)</f>
        <v>1</v>
      </c>
      <c r="U1379" t="b">
        <f>OR(P1379:T1379)</f>
        <v>1</v>
      </c>
      <c r="W1379" s="3">
        <f>SUM(L1379:O1379)</f>
        <v>0</v>
      </c>
      <c r="Y1379" t="s">
        <v>1697</v>
      </c>
      <c r="Z1379" t="s">
        <v>1698</v>
      </c>
      <c r="AA1379" t="s">
        <v>1699</v>
      </c>
      <c r="AB1379" t="s">
        <v>2128</v>
      </c>
      <c r="AC1379" t="s">
        <v>2129</v>
      </c>
      <c r="AH1379">
        <f>FIND(" en ",C1379)</f>
        <v>5</v>
      </c>
      <c r="AI1379" t="str">
        <f>MID(C1379,AH1379+4,9999)</f>
        <v>calle entre arroyos</v>
      </c>
      <c r="AJ1379" t="str">
        <f>AI1379&amp;" "&amp;D1379&amp;", Madrid, Spain"</f>
        <v>calle entre arroyos , Madrid, Spain</v>
      </c>
    </row>
    <row r="1380" spans="1:36" x14ac:dyDescent="0.35">
      <c r="A1380" s="3">
        <v>570</v>
      </c>
      <c r="B1380" t="s">
        <v>500</v>
      </c>
      <c r="C1380" t="s">
        <v>522</v>
      </c>
      <c r="E1380" t="s">
        <v>505</v>
      </c>
      <c r="F1380" s="3">
        <v>1100</v>
      </c>
      <c r="G1380" s="3">
        <v>4</v>
      </c>
      <c r="H1380" s="3">
        <v>140</v>
      </c>
      <c r="I1380" s="2">
        <v>3</v>
      </c>
      <c r="J1380" s="3">
        <v>1</v>
      </c>
      <c r="K1380" s="3">
        <v>1</v>
      </c>
      <c r="L1380" s="3">
        <v>0</v>
      </c>
      <c r="M1380" s="3">
        <v>0</v>
      </c>
      <c r="N1380" s="3">
        <v>0</v>
      </c>
      <c r="O1380" s="3">
        <v>0</v>
      </c>
      <c r="P1380" t="b">
        <f>ISBLANK(E1380)</f>
        <v>0</v>
      </c>
      <c r="Q1380" t="b">
        <f>ISERROR(J1380)</f>
        <v>0</v>
      </c>
      <c r="R1380" t="b">
        <f>ISERROR(K1380)</f>
        <v>0</v>
      </c>
      <c r="S1380" t="b">
        <f>ISERROR(G1380)</f>
        <v>0</v>
      </c>
      <c r="T1380" t="b">
        <f>ISERROR(I1380)</f>
        <v>0</v>
      </c>
      <c r="U1380" t="b">
        <f>OR(P1380:T1380)</f>
        <v>0</v>
      </c>
      <c r="W1380" s="3">
        <f>SUM(L1380:O1380)</f>
        <v>0</v>
      </c>
      <c r="Y1380" t="s">
        <v>1697</v>
      </c>
      <c r="Z1380" t="s">
        <v>1698</v>
      </c>
      <c r="AA1380" t="s">
        <v>2123</v>
      </c>
      <c r="AB1380" t="s">
        <v>2124</v>
      </c>
      <c r="AH1380">
        <f>FIND(" en ",C1380)</f>
        <v>5</v>
      </c>
      <c r="AI1380" t="str">
        <f>MID(C1380,AH1380+4,9999)</f>
        <v>Media Legua</v>
      </c>
      <c r="AJ1380" t="str">
        <f>AI1380&amp;" "&amp;D1380&amp;", Madrid, Spain"</f>
        <v>Media Legua , Madrid, Spain</v>
      </c>
    </row>
    <row r="1381" spans="1:36" x14ac:dyDescent="0.35">
      <c r="A1381" s="3">
        <v>103</v>
      </c>
      <c r="B1381" t="s">
        <v>133</v>
      </c>
      <c r="C1381" t="s">
        <v>134</v>
      </c>
      <c r="E1381" t="s">
        <v>135</v>
      </c>
      <c r="F1381" s="3">
        <v>2100</v>
      </c>
      <c r="G1381" s="3">
        <v>4</v>
      </c>
      <c r="H1381" s="3">
        <v>195</v>
      </c>
      <c r="I1381" s="2">
        <v>4</v>
      </c>
      <c r="J1381" s="3">
        <v>1</v>
      </c>
      <c r="K1381" s="3">
        <v>1</v>
      </c>
      <c r="L1381" s="3">
        <v>0</v>
      </c>
      <c r="M1381" s="3">
        <v>0</v>
      </c>
      <c r="N1381" s="3">
        <v>0</v>
      </c>
      <c r="O1381" s="3">
        <v>0</v>
      </c>
      <c r="P1381" t="b">
        <f>ISBLANK(E1381)</f>
        <v>0</v>
      </c>
      <c r="Q1381" t="b">
        <f>ISERROR(J1381)</f>
        <v>0</v>
      </c>
      <c r="R1381" t="b">
        <f>ISERROR(K1381)</f>
        <v>0</v>
      </c>
      <c r="S1381" t="b">
        <f>ISERROR(G1381)</f>
        <v>0</v>
      </c>
      <c r="T1381" t="b">
        <f>ISERROR(I1381)</f>
        <v>0</v>
      </c>
      <c r="U1381" t="b">
        <f>OR(P1381:T1381)</f>
        <v>0</v>
      </c>
      <c r="W1381" s="3">
        <f>SUM(L1381:O1381)</f>
        <v>0</v>
      </c>
      <c r="Y1381" t="s">
        <v>1697</v>
      </c>
      <c r="Z1381" t="s">
        <v>1698</v>
      </c>
      <c r="AA1381" t="s">
        <v>135</v>
      </c>
      <c r="AH1381">
        <f>FIND(" en ",C1381)</f>
        <v>5</v>
      </c>
      <c r="AI1381" t="str">
        <f>MID(C1381,AH1381+4,9999)</f>
        <v>Mirasierra</v>
      </c>
      <c r="AJ1381" t="str">
        <f>AI1381&amp;" "&amp;D1381&amp;", Madrid, Spain"</f>
        <v>Mirasierra , Madrid, Spain</v>
      </c>
    </row>
    <row r="1382" spans="1:36" x14ac:dyDescent="0.35">
      <c r="A1382" s="3">
        <v>110</v>
      </c>
      <c r="B1382" t="s">
        <v>133</v>
      </c>
      <c r="C1382" t="s">
        <v>134</v>
      </c>
      <c r="E1382" t="s">
        <v>135</v>
      </c>
      <c r="F1382" s="3">
        <v>2200</v>
      </c>
      <c r="G1382" s="3">
        <v>4</v>
      </c>
      <c r="H1382" s="3">
        <v>190</v>
      </c>
      <c r="I1382" s="2">
        <v>2</v>
      </c>
      <c r="J1382" s="3">
        <v>1</v>
      </c>
      <c r="K1382" s="3">
        <v>1</v>
      </c>
      <c r="L1382" s="3">
        <v>0</v>
      </c>
      <c r="M1382" s="3">
        <v>0</v>
      </c>
      <c r="N1382" s="3">
        <v>0</v>
      </c>
      <c r="O1382" s="3">
        <v>0</v>
      </c>
      <c r="P1382" t="b">
        <f>ISBLANK(E1382)</f>
        <v>0</v>
      </c>
      <c r="Q1382" t="b">
        <f>ISERROR(J1382)</f>
        <v>0</v>
      </c>
      <c r="R1382" t="b">
        <f>ISERROR(K1382)</f>
        <v>0</v>
      </c>
      <c r="S1382" t="b">
        <f>ISERROR(G1382)</f>
        <v>0</v>
      </c>
      <c r="T1382" t="b">
        <f>ISERROR(I1382)</f>
        <v>0</v>
      </c>
      <c r="U1382" t="b">
        <f>OR(P1382:T1382)</f>
        <v>0</v>
      </c>
      <c r="W1382" s="3">
        <f>SUM(L1382:O1382)</f>
        <v>0</v>
      </c>
      <c r="Y1382" t="s">
        <v>1697</v>
      </c>
      <c r="Z1382" t="s">
        <v>1698</v>
      </c>
      <c r="AA1382" t="s">
        <v>135</v>
      </c>
      <c r="AH1382">
        <f>FIND(" en ",C1382)</f>
        <v>5</v>
      </c>
      <c r="AI1382" t="str">
        <f>MID(C1382,AH1382+4,9999)</f>
        <v>Mirasierra</v>
      </c>
      <c r="AJ1382" t="str">
        <f>AI1382&amp;" "&amp;D1382&amp;", Madrid, Spain"</f>
        <v>Mirasierra , Madrid, Spain</v>
      </c>
    </row>
    <row r="1383" spans="1:36" x14ac:dyDescent="0.35">
      <c r="A1383" s="3">
        <v>112</v>
      </c>
      <c r="B1383" t="s">
        <v>133</v>
      </c>
      <c r="C1383" t="s">
        <v>134</v>
      </c>
      <c r="E1383" t="s">
        <v>135</v>
      </c>
      <c r="F1383" s="3">
        <v>1800</v>
      </c>
      <c r="G1383" s="3">
        <v>4</v>
      </c>
      <c r="H1383" s="3">
        <v>170</v>
      </c>
      <c r="I1383" s="2">
        <v>4</v>
      </c>
      <c r="J1383" s="3">
        <v>1</v>
      </c>
      <c r="K1383" s="3">
        <v>1</v>
      </c>
      <c r="L1383" s="3">
        <v>0</v>
      </c>
      <c r="M1383" s="3">
        <v>0</v>
      </c>
      <c r="N1383" s="3">
        <v>0</v>
      </c>
      <c r="O1383" s="3">
        <v>0</v>
      </c>
      <c r="P1383" t="b">
        <f>ISBLANK(E1383)</f>
        <v>0</v>
      </c>
      <c r="Q1383" t="b">
        <f>ISERROR(J1383)</f>
        <v>0</v>
      </c>
      <c r="R1383" t="b">
        <f>ISERROR(K1383)</f>
        <v>0</v>
      </c>
      <c r="S1383" t="b">
        <f>ISERROR(G1383)</f>
        <v>0</v>
      </c>
      <c r="T1383" t="b">
        <f>ISERROR(I1383)</f>
        <v>0</v>
      </c>
      <c r="U1383" t="b">
        <f>OR(P1383:T1383)</f>
        <v>0</v>
      </c>
      <c r="W1383" s="3">
        <f>SUM(L1383:O1383)</f>
        <v>0</v>
      </c>
      <c r="Y1383" t="s">
        <v>1697</v>
      </c>
      <c r="Z1383" t="s">
        <v>1698</v>
      </c>
      <c r="AA1383" t="s">
        <v>135</v>
      </c>
      <c r="AH1383">
        <f>FIND(" en ",C1383)</f>
        <v>5</v>
      </c>
      <c r="AI1383" t="str">
        <f>MID(C1383,AH1383+4,9999)</f>
        <v>Mirasierra</v>
      </c>
      <c r="AJ1383" t="str">
        <f>AI1383&amp;" "&amp;D1383&amp;", Madrid, Spain"</f>
        <v>Mirasierra , Madrid, Spain</v>
      </c>
    </row>
    <row r="1384" spans="1:36" x14ac:dyDescent="0.35">
      <c r="A1384" s="3">
        <v>114</v>
      </c>
      <c r="B1384" t="s">
        <v>133</v>
      </c>
      <c r="C1384" t="s">
        <v>152</v>
      </c>
      <c r="D1384" t="s">
        <v>71</v>
      </c>
      <c r="E1384" t="s">
        <v>135</v>
      </c>
      <c r="F1384" s="3">
        <v>2250</v>
      </c>
      <c r="G1384" s="3">
        <v>4</v>
      </c>
      <c r="H1384" s="3">
        <v>233</v>
      </c>
      <c r="I1384" s="2">
        <v>3</v>
      </c>
      <c r="J1384" s="3">
        <v>1</v>
      </c>
      <c r="K1384" s="3">
        <v>1</v>
      </c>
      <c r="L1384" s="3">
        <v>0</v>
      </c>
      <c r="M1384" s="3">
        <v>0</v>
      </c>
      <c r="N1384" s="3">
        <v>0</v>
      </c>
      <c r="O1384" s="3">
        <v>0</v>
      </c>
      <c r="P1384" t="b">
        <f>ISBLANK(E1384)</f>
        <v>0</v>
      </c>
      <c r="Q1384" t="b">
        <f>ISERROR(J1384)</f>
        <v>0</v>
      </c>
      <c r="R1384" t="b">
        <f>ISERROR(K1384)</f>
        <v>0</v>
      </c>
      <c r="S1384" t="b">
        <f>ISERROR(G1384)</f>
        <v>0</v>
      </c>
      <c r="T1384" t="b">
        <f>ISERROR(I1384)</f>
        <v>0</v>
      </c>
      <c r="U1384" t="b">
        <f>OR(P1384:T1384)</f>
        <v>0</v>
      </c>
      <c r="W1384" s="3">
        <f>SUM(L1384:O1384)</f>
        <v>0</v>
      </c>
      <c r="Y1384" t="s">
        <v>1697</v>
      </c>
      <c r="Z1384" t="s">
        <v>1698</v>
      </c>
      <c r="AA1384" t="s">
        <v>1699</v>
      </c>
      <c r="AB1384" t="s">
        <v>1700</v>
      </c>
      <c r="AC1384" t="s">
        <v>1729</v>
      </c>
      <c r="AD1384" t="s">
        <v>1821</v>
      </c>
      <c r="AE1384" t="s">
        <v>1822</v>
      </c>
      <c r="AH1384">
        <f>FIND(" en ",C1384)</f>
        <v>5</v>
      </c>
      <c r="AI1384" t="str">
        <f>MID(C1384,AH1384+4,9999)</f>
        <v>calle de la Costa Brava</v>
      </c>
      <c r="AJ1384" t="str">
        <f>AI1384&amp;" "&amp;D1384&amp;", Madrid, Spain"</f>
        <v>calle de la Costa Brava 14, Madrid, Spain</v>
      </c>
    </row>
    <row r="1385" spans="1:36" x14ac:dyDescent="0.35">
      <c r="A1385" s="3">
        <v>153</v>
      </c>
      <c r="B1385" t="s">
        <v>133</v>
      </c>
      <c r="C1385" t="s">
        <v>181</v>
      </c>
      <c r="D1385" t="s">
        <v>182</v>
      </c>
      <c r="E1385" t="s">
        <v>135</v>
      </c>
      <c r="F1385" s="3">
        <v>2450</v>
      </c>
      <c r="G1385" s="3">
        <v>4</v>
      </c>
      <c r="H1385" s="3">
        <v>224</v>
      </c>
      <c r="I1385" s="2">
        <v>1</v>
      </c>
      <c r="J1385" s="3">
        <v>1</v>
      </c>
      <c r="K1385" s="3">
        <v>1</v>
      </c>
      <c r="L1385" s="3">
        <v>0</v>
      </c>
      <c r="M1385" s="3">
        <v>0</v>
      </c>
      <c r="N1385" s="3">
        <v>0</v>
      </c>
      <c r="O1385" s="3">
        <v>0</v>
      </c>
      <c r="P1385" t="b">
        <f>ISBLANK(E1385)</f>
        <v>0</v>
      </c>
      <c r="Q1385" t="b">
        <f>ISERROR(J1385)</f>
        <v>0</v>
      </c>
      <c r="R1385" t="b">
        <f>ISERROR(K1385)</f>
        <v>0</v>
      </c>
      <c r="S1385" t="b">
        <f>ISERROR(G1385)</f>
        <v>0</v>
      </c>
      <c r="T1385" t="b">
        <f>ISERROR(I1385)</f>
        <v>0</v>
      </c>
      <c r="U1385" t="b">
        <f>OR(P1385:T1385)</f>
        <v>0</v>
      </c>
      <c r="W1385" s="3">
        <f>SUM(L1385:O1385)</f>
        <v>0</v>
      </c>
      <c r="Y1385" t="s">
        <v>1697</v>
      </c>
      <c r="Z1385" t="s">
        <v>1698</v>
      </c>
      <c r="AA1385" t="s">
        <v>1699</v>
      </c>
      <c r="AB1385" t="s">
        <v>1700</v>
      </c>
      <c r="AC1385" t="s">
        <v>1855</v>
      </c>
      <c r="AH1385">
        <f>FIND(" en ",C1385)</f>
        <v>5</v>
      </c>
      <c r="AI1385" t="str">
        <f>MID(C1385,AH1385+4,9999)</f>
        <v>calle de Moralzarzal</v>
      </c>
      <c r="AJ1385" t="str">
        <f>AI1385&amp;" "&amp;D1385&amp;", Madrid, Spain"</f>
        <v>calle de Moralzarzal 80, Madrid, Spain</v>
      </c>
    </row>
    <row r="1386" spans="1:36" x14ac:dyDescent="0.35">
      <c r="A1386" s="3">
        <v>154</v>
      </c>
      <c r="B1386" t="s">
        <v>133</v>
      </c>
      <c r="C1386" t="s">
        <v>183</v>
      </c>
      <c r="E1386" t="s">
        <v>135</v>
      </c>
      <c r="F1386" s="3">
        <v>2900</v>
      </c>
      <c r="G1386" s="3">
        <v>4</v>
      </c>
      <c r="H1386" s="3">
        <v>200</v>
      </c>
      <c r="I1386" s="1" t="e">
        <v>#NULL!</v>
      </c>
      <c r="J1386" s="1" t="e">
        <v>#NULL!</v>
      </c>
      <c r="K1386" s="1" t="e">
        <v>#NULL!</v>
      </c>
      <c r="L1386" s="3">
        <v>0</v>
      </c>
      <c r="M1386" s="3">
        <v>1</v>
      </c>
      <c r="N1386" s="3">
        <v>0</v>
      </c>
      <c r="O1386" s="3">
        <v>0</v>
      </c>
      <c r="P1386" t="b">
        <f>ISBLANK(E1386)</f>
        <v>0</v>
      </c>
      <c r="Q1386" t="b">
        <f>ISERROR(J1386)</f>
        <v>1</v>
      </c>
      <c r="R1386" t="b">
        <f>ISERROR(K1386)</f>
        <v>1</v>
      </c>
      <c r="S1386" t="b">
        <f>ISERROR(G1386)</f>
        <v>0</v>
      </c>
      <c r="T1386" t="b">
        <f>ISERROR(I1386)</f>
        <v>1</v>
      </c>
      <c r="U1386" t="b">
        <f>OR(P1386:T1386)</f>
        <v>1</v>
      </c>
      <c r="W1386" s="3">
        <f>SUM(L1386:O1386)</f>
        <v>1</v>
      </c>
      <c r="Y1386" t="s">
        <v>1856</v>
      </c>
      <c r="Z1386" t="s">
        <v>1857</v>
      </c>
      <c r="AA1386" t="s">
        <v>1858</v>
      </c>
      <c r="AB1386" t="s">
        <v>1859</v>
      </c>
      <c r="AC1386" t="s">
        <v>1698</v>
      </c>
      <c r="AD1386" t="s">
        <v>1699</v>
      </c>
      <c r="AE1386" t="s">
        <v>1700</v>
      </c>
      <c r="AF1386" t="s">
        <v>1729</v>
      </c>
      <c r="AG1386" t="s">
        <v>163</v>
      </c>
      <c r="AH1386">
        <f>FIND(" en ",C1386)</f>
        <v>28</v>
      </c>
      <c r="AI1386" t="str">
        <f>MID(C1386,AH1386+4,9999)</f>
        <v>calle de la Peña del Sol</v>
      </c>
      <c r="AJ1386" t="str">
        <f>AI1386&amp;" "&amp;D1386&amp;", Madrid, Spain"</f>
        <v>calle de la Peña del Sol , Madrid, Spain</v>
      </c>
    </row>
    <row r="1387" spans="1:36" x14ac:dyDescent="0.35">
      <c r="A1387" s="3">
        <v>168</v>
      </c>
      <c r="B1387" t="s">
        <v>133</v>
      </c>
      <c r="C1387" t="s">
        <v>134</v>
      </c>
      <c r="E1387" t="s">
        <v>135</v>
      </c>
      <c r="F1387" s="3">
        <v>4500</v>
      </c>
      <c r="G1387" s="3">
        <v>6</v>
      </c>
      <c r="H1387" s="3">
        <v>490</v>
      </c>
      <c r="I1387" s="2">
        <v>7</v>
      </c>
      <c r="J1387" s="3">
        <v>1</v>
      </c>
      <c r="K1387" s="3">
        <v>1</v>
      </c>
      <c r="L1387" s="3">
        <v>0</v>
      </c>
      <c r="M1387" s="3">
        <v>0</v>
      </c>
      <c r="N1387" s="3">
        <v>0</v>
      </c>
      <c r="O1387" s="3">
        <v>0</v>
      </c>
      <c r="P1387" t="b">
        <f>ISBLANK(E1387)</f>
        <v>0</v>
      </c>
      <c r="Q1387" t="b">
        <f>ISERROR(J1387)</f>
        <v>0</v>
      </c>
      <c r="R1387" t="b">
        <f>ISERROR(K1387)</f>
        <v>0</v>
      </c>
      <c r="S1387" t="b">
        <f>ISERROR(G1387)</f>
        <v>0</v>
      </c>
      <c r="T1387" t="b">
        <f>ISERROR(I1387)</f>
        <v>0</v>
      </c>
      <c r="U1387" t="b">
        <f>OR(P1387:T1387)</f>
        <v>0</v>
      </c>
      <c r="W1387" s="3">
        <f>SUM(L1387:O1387)</f>
        <v>0</v>
      </c>
      <c r="Y1387" t="s">
        <v>1697</v>
      </c>
      <c r="Z1387" t="s">
        <v>1698</v>
      </c>
      <c r="AA1387" t="s">
        <v>135</v>
      </c>
      <c r="AH1387">
        <f>FIND(" en ",C1387)</f>
        <v>5</v>
      </c>
      <c r="AI1387" t="str">
        <f>MID(C1387,AH1387+4,9999)</f>
        <v>Mirasierra</v>
      </c>
      <c r="AJ1387" t="str">
        <f>AI1387&amp;" "&amp;D1387&amp;", Madrid, Spain"</f>
        <v>Mirasierra , Madrid, Spain</v>
      </c>
    </row>
    <row r="1388" spans="1:36" x14ac:dyDescent="0.35">
      <c r="A1388" s="3">
        <v>178</v>
      </c>
      <c r="B1388" t="s">
        <v>133</v>
      </c>
      <c r="C1388" t="s">
        <v>152</v>
      </c>
      <c r="D1388" t="s">
        <v>206</v>
      </c>
      <c r="E1388" t="s">
        <v>135</v>
      </c>
      <c r="F1388" s="3">
        <v>2300</v>
      </c>
      <c r="G1388" s="3">
        <v>5</v>
      </c>
      <c r="H1388" s="3">
        <v>185</v>
      </c>
      <c r="I1388" s="2">
        <v>6</v>
      </c>
      <c r="J1388" s="3">
        <v>1</v>
      </c>
      <c r="K1388" s="3">
        <v>1</v>
      </c>
      <c r="L1388" s="3">
        <v>0</v>
      </c>
      <c r="M1388" s="3">
        <v>0</v>
      </c>
      <c r="N1388" s="3">
        <v>0</v>
      </c>
      <c r="O1388" s="3">
        <v>0</v>
      </c>
      <c r="P1388" t="b">
        <f>ISBLANK(E1388)</f>
        <v>0</v>
      </c>
      <c r="Q1388" t="b">
        <f>ISERROR(J1388)</f>
        <v>0</v>
      </c>
      <c r="R1388" t="b">
        <f>ISERROR(K1388)</f>
        <v>0</v>
      </c>
      <c r="S1388" t="b">
        <f>ISERROR(G1388)</f>
        <v>0</v>
      </c>
      <c r="T1388" t="b">
        <f>ISERROR(I1388)</f>
        <v>0</v>
      </c>
      <c r="U1388" t="b">
        <f>OR(P1388:T1388)</f>
        <v>0</v>
      </c>
      <c r="W1388" s="3">
        <f>SUM(L1388:O1388)</f>
        <v>0</v>
      </c>
      <c r="Y1388" t="s">
        <v>1697</v>
      </c>
      <c r="Z1388" t="s">
        <v>1698</v>
      </c>
      <c r="AA1388" t="s">
        <v>1699</v>
      </c>
      <c r="AB1388" t="s">
        <v>1700</v>
      </c>
      <c r="AC1388" t="s">
        <v>1729</v>
      </c>
      <c r="AD1388" t="s">
        <v>1821</v>
      </c>
      <c r="AE1388" t="s">
        <v>1822</v>
      </c>
      <c r="AH1388">
        <f>FIND(" en ",C1388)</f>
        <v>5</v>
      </c>
      <c r="AI1388" t="str">
        <f>MID(C1388,AH1388+4,9999)</f>
        <v>calle de la Costa Brava</v>
      </c>
      <c r="AJ1388" t="str">
        <f>AI1388&amp;" "&amp;D1388&amp;", Madrid, Spain"</f>
        <v>calle de la Costa Brava 37, Madrid, Spain</v>
      </c>
    </row>
    <row r="1389" spans="1:36" x14ac:dyDescent="0.35">
      <c r="A1389" s="3">
        <v>186</v>
      </c>
      <c r="B1389" t="s">
        <v>133</v>
      </c>
      <c r="C1389" t="s">
        <v>214</v>
      </c>
      <c r="E1389" t="s">
        <v>135</v>
      </c>
      <c r="F1389" s="3">
        <v>2600</v>
      </c>
      <c r="G1389" s="3">
        <v>5</v>
      </c>
      <c r="H1389" s="3">
        <v>420</v>
      </c>
      <c r="I1389" s="1" t="e">
        <v>#NULL!</v>
      </c>
      <c r="J1389" s="1" t="e">
        <v>#NULL!</v>
      </c>
      <c r="K1389" s="1" t="e">
        <v>#NULL!</v>
      </c>
      <c r="L1389" s="3">
        <v>0</v>
      </c>
      <c r="M1389" s="3">
        <v>1</v>
      </c>
      <c r="N1389" s="3">
        <v>0</v>
      </c>
      <c r="O1389" s="3">
        <v>0</v>
      </c>
      <c r="P1389" t="b">
        <f>ISBLANK(E1389)</f>
        <v>0</v>
      </c>
      <c r="Q1389" t="b">
        <f>ISERROR(J1389)</f>
        <v>1</v>
      </c>
      <c r="R1389" t="b">
        <f>ISERROR(K1389)</f>
        <v>1</v>
      </c>
      <c r="S1389" t="b">
        <f>ISERROR(G1389)</f>
        <v>0</v>
      </c>
      <c r="T1389" t="b">
        <f>ISERROR(I1389)</f>
        <v>1</v>
      </c>
      <c r="U1389" t="b">
        <f>OR(P1389:T1389)</f>
        <v>1</v>
      </c>
      <c r="W1389" s="3">
        <f>SUM(L1389:O1389)</f>
        <v>1</v>
      </c>
      <c r="Y1389" t="s">
        <v>1767</v>
      </c>
      <c r="Z1389" t="s">
        <v>1768</v>
      </c>
      <c r="AA1389" t="s">
        <v>1698</v>
      </c>
      <c r="AB1389" t="s">
        <v>135</v>
      </c>
      <c r="AH1389">
        <f>FIND(" en ",C1389)</f>
        <v>15</v>
      </c>
      <c r="AI1389" t="str">
        <f>MID(C1389,AH1389+4,9999)</f>
        <v>Mirasierra</v>
      </c>
      <c r="AJ1389" t="str">
        <f>AI1389&amp;" "&amp;D1389&amp;", Madrid, Spain"</f>
        <v>Mirasierra , Madrid, Spain</v>
      </c>
    </row>
    <row r="1390" spans="1:36" x14ac:dyDescent="0.35">
      <c r="A1390" s="3">
        <v>213</v>
      </c>
      <c r="B1390" t="s">
        <v>133</v>
      </c>
      <c r="C1390" t="s">
        <v>152</v>
      </c>
      <c r="D1390" t="s">
        <v>26</v>
      </c>
      <c r="E1390" t="s">
        <v>135</v>
      </c>
      <c r="F1390" s="3">
        <v>1190</v>
      </c>
      <c r="G1390" s="3">
        <v>1</v>
      </c>
      <c r="H1390" s="3">
        <v>72</v>
      </c>
      <c r="I1390" s="2">
        <v>3</v>
      </c>
      <c r="J1390" s="3">
        <v>1</v>
      </c>
      <c r="K1390" s="3">
        <v>1</v>
      </c>
      <c r="L1390" s="3">
        <v>0</v>
      </c>
      <c r="M1390" s="3">
        <v>0</v>
      </c>
      <c r="N1390" s="3">
        <v>0</v>
      </c>
      <c r="O1390" s="3">
        <v>0</v>
      </c>
      <c r="P1390" t="b">
        <f>ISBLANK(E1390)</f>
        <v>0</v>
      </c>
      <c r="Q1390" t="b">
        <f>ISERROR(J1390)</f>
        <v>0</v>
      </c>
      <c r="R1390" t="b">
        <f>ISERROR(K1390)</f>
        <v>0</v>
      </c>
      <c r="S1390" t="b">
        <f>ISERROR(G1390)</f>
        <v>0</v>
      </c>
      <c r="T1390" t="b">
        <f>ISERROR(I1390)</f>
        <v>0</v>
      </c>
      <c r="U1390" t="b">
        <f>OR(P1390:T1390)</f>
        <v>0</v>
      </c>
      <c r="W1390" s="3">
        <f>SUM(L1390:O1390)</f>
        <v>0</v>
      </c>
      <c r="Y1390" t="s">
        <v>1697</v>
      </c>
      <c r="Z1390" t="s">
        <v>1698</v>
      </c>
      <c r="AA1390" t="s">
        <v>1699</v>
      </c>
      <c r="AB1390" t="s">
        <v>1700</v>
      </c>
      <c r="AC1390" t="s">
        <v>1729</v>
      </c>
      <c r="AD1390" t="s">
        <v>1821</v>
      </c>
      <c r="AE1390" t="s">
        <v>1822</v>
      </c>
      <c r="AH1390">
        <f>FIND(" en ",C1390)</f>
        <v>5</v>
      </c>
      <c r="AI1390" t="str">
        <f>MID(C1390,AH1390+4,9999)</f>
        <v>calle de la Costa Brava</v>
      </c>
      <c r="AJ1390" t="str">
        <f>AI1390&amp;" "&amp;D1390&amp;", Madrid, Spain"</f>
        <v>calle de la Costa Brava 9, Madrid, Spain</v>
      </c>
    </row>
    <row r="1391" spans="1:36" x14ac:dyDescent="0.35">
      <c r="A1391" s="3">
        <v>108</v>
      </c>
      <c r="B1391" t="s">
        <v>133</v>
      </c>
      <c r="C1391" t="s">
        <v>144</v>
      </c>
      <c r="E1391" t="s">
        <v>145</v>
      </c>
      <c r="F1391" s="3">
        <v>3000</v>
      </c>
      <c r="G1391" s="3">
        <v>3</v>
      </c>
      <c r="H1391" s="3">
        <v>240</v>
      </c>
      <c r="I1391" s="2">
        <v>5</v>
      </c>
      <c r="J1391" s="3">
        <v>1</v>
      </c>
      <c r="K1391" s="3">
        <v>1</v>
      </c>
      <c r="L1391" s="3">
        <v>0</v>
      </c>
      <c r="M1391" s="3">
        <v>0</v>
      </c>
      <c r="N1391" s="3">
        <v>1</v>
      </c>
      <c r="O1391" s="3">
        <v>0</v>
      </c>
      <c r="P1391" t="b">
        <f>ISBLANK(E1391)</f>
        <v>0</v>
      </c>
      <c r="Q1391" t="b">
        <f>ISERROR(J1391)</f>
        <v>0</v>
      </c>
      <c r="R1391" t="b">
        <f>ISERROR(K1391)</f>
        <v>0</v>
      </c>
      <c r="S1391" t="b">
        <f>ISERROR(G1391)</f>
        <v>0</v>
      </c>
      <c r="T1391" t="b">
        <f>ISERROR(I1391)</f>
        <v>0</v>
      </c>
      <c r="U1391" t="b">
        <f>OR(P1391:T1391)</f>
        <v>0</v>
      </c>
      <c r="W1391" s="3">
        <f>SUM(L1391:O1391)</f>
        <v>1</v>
      </c>
      <c r="Y1391" t="s">
        <v>1718</v>
      </c>
      <c r="Z1391" t="s">
        <v>1698</v>
      </c>
      <c r="AA1391" t="s">
        <v>145</v>
      </c>
      <c r="AH1391">
        <f>FIND(" en ",C1391)</f>
        <v>7</v>
      </c>
      <c r="AI1391" t="str">
        <f>MID(C1391,AH1391+4,9999)</f>
        <v>Montecarmelo</v>
      </c>
      <c r="AJ1391" t="str">
        <f>AI1391&amp;" "&amp;D1391&amp;", Madrid, Spain"</f>
        <v>Montecarmelo , Madrid, Spain</v>
      </c>
    </row>
    <row r="1392" spans="1:36" x14ac:dyDescent="0.35">
      <c r="A1392" s="3">
        <v>117</v>
      </c>
      <c r="B1392" t="s">
        <v>133</v>
      </c>
      <c r="C1392" t="s">
        <v>155</v>
      </c>
      <c r="D1392" t="s">
        <v>104</v>
      </c>
      <c r="E1392" t="s">
        <v>145</v>
      </c>
      <c r="F1392" s="3">
        <v>1500</v>
      </c>
      <c r="G1392" s="3">
        <v>3</v>
      </c>
      <c r="H1392" s="3">
        <v>115</v>
      </c>
      <c r="I1392" s="2">
        <v>3</v>
      </c>
      <c r="J1392" s="3">
        <v>1</v>
      </c>
      <c r="K1392" s="3">
        <v>1</v>
      </c>
      <c r="L1392" s="3">
        <v>0</v>
      </c>
      <c r="M1392" s="3">
        <v>0</v>
      </c>
      <c r="N1392" s="3">
        <v>0</v>
      </c>
      <c r="O1392" s="3">
        <v>0</v>
      </c>
      <c r="P1392" t="b">
        <f>ISBLANK(E1392)</f>
        <v>0</v>
      </c>
      <c r="Q1392" t="b">
        <f>ISERROR(J1392)</f>
        <v>0</v>
      </c>
      <c r="R1392" t="b">
        <f>ISERROR(K1392)</f>
        <v>0</v>
      </c>
      <c r="S1392" t="b">
        <f>ISERROR(G1392)</f>
        <v>0</v>
      </c>
      <c r="T1392" t="b">
        <f>ISERROR(I1392)</f>
        <v>0</v>
      </c>
      <c r="U1392" t="b">
        <f>OR(P1392:T1392)</f>
        <v>0</v>
      </c>
      <c r="W1392" s="3">
        <f>SUM(L1392:O1392)</f>
        <v>0</v>
      </c>
      <c r="Y1392" t="s">
        <v>1697</v>
      </c>
      <c r="Z1392" t="s">
        <v>1698</v>
      </c>
      <c r="AA1392" t="s">
        <v>1699</v>
      </c>
      <c r="AB1392" t="s">
        <v>1827</v>
      </c>
      <c r="AC1392" t="s">
        <v>1700</v>
      </c>
      <c r="AD1392" t="s">
        <v>1828</v>
      </c>
      <c r="AH1392">
        <f>FIND(" en ",C1392)</f>
        <v>5</v>
      </c>
      <c r="AI1392" t="str">
        <f>MID(C1392,AH1392+4,9999)</f>
        <v>calle Monasterio de Liébana</v>
      </c>
      <c r="AJ1392" t="str">
        <f>AI1392&amp;" "&amp;D1392&amp;", Madrid, Spain"</f>
        <v>calle Monasterio de Liébana 5, Madrid, Spain</v>
      </c>
    </row>
    <row r="1393" spans="1:36" x14ac:dyDescent="0.35">
      <c r="A1393" s="3">
        <v>121</v>
      </c>
      <c r="B1393" t="s">
        <v>133</v>
      </c>
      <c r="C1393" t="s">
        <v>157</v>
      </c>
      <c r="D1393" t="s">
        <v>33</v>
      </c>
      <c r="E1393" t="s">
        <v>145</v>
      </c>
      <c r="F1393" s="3">
        <v>1400</v>
      </c>
      <c r="G1393" s="3">
        <v>3</v>
      </c>
      <c r="H1393" s="3">
        <v>106</v>
      </c>
      <c r="I1393" s="2">
        <v>3</v>
      </c>
      <c r="J1393" s="3">
        <v>1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  <c r="P1393" t="b">
        <f>ISBLANK(E1393)</f>
        <v>0</v>
      </c>
      <c r="Q1393" t="b">
        <f>ISERROR(J1393)</f>
        <v>0</v>
      </c>
      <c r="R1393" t="b">
        <f>ISERROR(K1393)</f>
        <v>0</v>
      </c>
      <c r="S1393" t="b">
        <f>ISERROR(G1393)</f>
        <v>0</v>
      </c>
      <c r="T1393" t="b">
        <f>ISERROR(I1393)</f>
        <v>0</v>
      </c>
      <c r="U1393" t="b">
        <f>OR(P1393:T1393)</f>
        <v>0</v>
      </c>
      <c r="W1393" s="3">
        <f>SUM(L1393:O1393)</f>
        <v>0</v>
      </c>
      <c r="Y1393" t="s">
        <v>1697</v>
      </c>
      <c r="Z1393" t="s">
        <v>1698</v>
      </c>
      <c r="AA1393" t="s">
        <v>1699</v>
      </c>
      <c r="AB1393" t="s">
        <v>1827</v>
      </c>
      <c r="AC1393" t="s">
        <v>1700</v>
      </c>
      <c r="AD1393" t="s">
        <v>1831</v>
      </c>
      <c r="AH1393">
        <f>FIND(" en ",C1393)</f>
        <v>5</v>
      </c>
      <c r="AI1393" t="str">
        <f>MID(C1393,AH1393+4,9999)</f>
        <v>calle Monasterio de Samos</v>
      </c>
      <c r="AJ1393" t="str">
        <f>AI1393&amp;" "&amp;D1393&amp;", Madrid, Spain"</f>
        <v>calle Monasterio de Samos 17, Madrid, Spain</v>
      </c>
    </row>
    <row r="1394" spans="1:36" x14ac:dyDescent="0.35">
      <c r="A1394" s="3">
        <v>148</v>
      </c>
      <c r="B1394" t="s">
        <v>133</v>
      </c>
      <c r="C1394" t="s">
        <v>177</v>
      </c>
      <c r="D1394" t="s">
        <v>178</v>
      </c>
      <c r="E1394" t="s">
        <v>145</v>
      </c>
      <c r="F1394" s="3">
        <v>1100</v>
      </c>
      <c r="G1394" s="3">
        <v>2</v>
      </c>
      <c r="H1394" s="3">
        <v>68</v>
      </c>
      <c r="I1394" s="2">
        <v>4</v>
      </c>
      <c r="J1394" s="3">
        <v>1</v>
      </c>
      <c r="K1394" s="3">
        <v>1</v>
      </c>
      <c r="L1394" s="3">
        <v>1</v>
      </c>
      <c r="M1394" s="3">
        <v>0</v>
      </c>
      <c r="N1394" s="3">
        <v>0</v>
      </c>
      <c r="O1394" s="3">
        <v>0</v>
      </c>
      <c r="P1394" t="b">
        <f>ISBLANK(E1394)</f>
        <v>0</v>
      </c>
      <c r="Q1394" t="b">
        <f>ISERROR(J1394)</f>
        <v>0</v>
      </c>
      <c r="R1394" t="b">
        <f>ISERROR(K1394)</f>
        <v>0</v>
      </c>
      <c r="S1394" t="b">
        <f>ISERROR(G1394)</f>
        <v>0</v>
      </c>
      <c r="T1394" t="b">
        <f>ISERROR(I1394)</f>
        <v>0</v>
      </c>
      <c r="U1394" t="b">
        <f>OR(P1394:T1394)</f>
        <v>0</v>
      </c>
      <c r="W1394" s="3">
        <f>SUM(L1394:O1394)</f>
        <v>1</v>
      </c>
      <c r="Y1394" t="s">
        <v>1710</v>
      </c>
      <c r="Z1394" t="s">
        <v>1698</v>
      </c>
      <c r="AA1394" t="s">
        <v>1850</v>
      </c>
      <c r="AB1394" t="s">
        <v>1708</v>
      </c>
      <c r="AC1394" t="s">
        <v>1851</v>
      </c>
      <c r="AH1394">
        <f>FIND(" en ",C1394)</f>
        <v>6</v>
      </c>
      <c r="AI1394" t="str">
        <f>MID(C1394,AH1394+4,9999)</f>
        <v>monasterio del Escorial</v>
      </c>
      <c r="AJ1394" t="str">
        <f>AI1394&amp;" "&amp;D1394&amp;", Madrid, Spain"</f>
        <v>monasterio del Escorial 97, Madrid, Spain</v>
      </c>
    </row>
    <row r="1395" spans="1:36" x14ac:dyDescent="0.35">
      <c r="A1395" s="3">
        <v>160</v>
      </c>
      <c r="B1395" t="s">
        <v>133</v>
      </c>
      <c r="C1395" t="s">
        <v>189</v>
      </c>
      <c r="E1395" t="s">
        <v>145</v>
      </c>
      <c r="F1395" s="3">
        <v>1350</v>
      </c>
      <c r="G1395" s="3">
        <v>3</v>
      </c>
      <c r="H1395" s="3">
        <v>103</v>
      </c>
      <c r="I1395" s="2">
        <v>1</v>
      </c>
      <c r="J1395" s="3">
        <v>1</v>
      </c>
      <c r="K1395" s="3">
        <v>1</v>
      </c>
      <c r="L1395" s="3">
        <v>0</v>
      </c>
      <c r="M1395" s="3">
        <v>0</v>
      </c>
      <c r="N1395" s="3">
        <v>0</v>
      </c>
      <c r="O1395" s="3">
        <v>0</v>
      </c>
      <c r="P1395" t="b">
        <f>ISBLANK(E1395)</f>
        <v>0</v>
      </c>
      <c r="Q1395" t="b">
        <f>ISERROR(J1395)</f>
        <v>0</v>
      </c>
      <c r="R1395" t="b">
        <f>ISERROR(K1395)</f>
        <v>0</v>
      </c>
      <c r="S1395" t="b">
        <f>ISERROR(G1395)</f>
        <v>0</v>
      </c>
      <c r="T1395" t="b">
        <f>ISERROR(I1395)</f>
        <v>0</v>
      </c>
      <c r="U1395" t="b">
        <f>OR(P1395:T1395)</f>
        <v>0</v>
      </c>
      <c r="W1395" s="3">
        <f>SUM(L1395:O1395)</f>
        <v>0</v>
      </c>
      <c r="Y1395" t="s">
        <v>1697</v>
      </c>
      <c r="Z1395" t="s">
        <v>1698</v>
      </c>
      <c r="AA1395" t="s">
        <v>1762</v>
      </c>
      <c r="AB1395" t="s">
        <v>1827</v>
      </c>
      <c r="AC1395" t="s">
        <v>1700</v>
      </c>
      <c r="AD1395" t="s">
        <v>1817</v>
      </c>
      <c r="AE1395" t="s">
        <v>1851</v>
      </c>
      <c r="AH1395">
        <f>FIND(" en ",C1395)</f>
        <v>5</v>
      </c>
      <c r="AI1395" t="str">
        <f>MID(C1395,AH1395+4,9999)</f>
        <v>avenida Monasterio de el Escorial</v>
      </c>
      <c r="AJ1395" t="str">
        <f>AI1395&amp;" "&amp;D1395&amp;", Madrid, Spain"</f>
        <v>avenida Monasterio de el Escorial , Madrid, Spain</v>
      </c>
    </row>
    <row r="1396" spans="1:36" x14ac:dyDescent="0.35">
      <c r="A1396" s="3">
        <v>161</v>
      </c>
      <c r="B1396" t="s">
        <v>133</v>
      </c>
      <c r="C1396" t="s">
        <v>190</v>
      </c>
      <c r="D1396" t="s">
        <v>191</v>
      </c>
      <c r="E1396" t="s">
        <v>145</v>
      </c>
      <c r="F1396" s="3">
        <v>1500</v>
      </c>
      <c r="G1396" s="3">
        <v>3</v>
      </c>
      <c r="H1396" s="3">
        <v>135</v>
      </c>
      <c r="I1396" s="2">
        <v>3</v>
      </c>
      <c r="J1396" s="3">
        <v>1</v>
      </c>
      <c r="K1396" s="3">
        <v>1</v>
      </c>
      <c r="L1396" s="3">
        <v>0</v>
      </c>
      <c r="M1396" s="3">
        <v>0</v>
      </c>
      <c r="N1396" s="3">
        <v>0</v>
      </c>
      <c r="O1396" s="3">
        <v>0</v>
      </c>
      <c r="P1396" t="b">
        <f>ISBLANK(E1396)</f>
        <v>0</v>
      </c>
      <c r="Q1396" t="b">
        <f>ISERROR(J1396)</f>
        <v>0</v>
      </c>
      <c r="R1396" t="b">
        <f>ISERROR(K1396)</f>
        <v>0</v>
      </c>
      <c r="S1396" t="b">
        <f>ISERROR(G1396)</f>
        <v>0</v>
      </c>
      <c r="T1396" t="b">
        <f>ISERROR(I1396)</f>
        <v>0</v>
      </c>
      <c r="U1396" t="b">
        <f>OR(P1396:T1396)</f>
        <v>0</v>
      </c>
      <c r="W1396" s="3">
        <f>SUM(L1396:O1396)</f>
        <v>0</v>
      </c>
      <c r="Y1396" t="s">
        <v>1697</v>
      </c>
      <c r="Z1396" t="s">
        <v>1698</v>
      </c>
      <c r="AA1396" t="s">
        <v>1762</v>
      </c>
      <c r="AB1396" t="s">
        <v>1708</v>
      </c>
      <c r="AC1396" t="s">
        <v>1865</v>
      </c>
      <c r="AD1396" t="s">
        <v>1700</v>
      </c>
      <c r="AE1396" t="s">
        <v>1866</v>
      </c>
      <c r="AH1396">
        <f>FIND(" en ",C1396)</f>
        <v>5</v>
      </c>
      <c r="AI1396" t="str">
        <f>MID(C1396,AH1396+4,9999)</f>
        <v>avenida del Santuario de Valverde</v>
      </c>
      <c r="AJ1396" t="str">
        <f>AI1396&amp;" "&amp;D1396&amp;", Madrid, Spain"</f>
        <v>avenida del Santuario de Valverde 98, Madrid, Spain</v>
      </c>
    </row>
    <row r="1397" spans="1:36" x14ac:dyDescent="0.35">
      <c r="A1397" s="3">
        <v>162</v>
      </c>
      <c r="B1397" t="s">
        <v>133</v>
      </c>
      <c r="C1397" t="s">
        <v>192</v>
      </c>
      <c r="E1397" t="s">
        <v>145</v>
      </c>
      <c r="F1397" s="3">
        <v>1550</v>
      </c>
      <c r="G1397" s="3">
        <v>3</v>
      </c>
      <c r="H1397" s="3">
        <v>123</v>
      </c>
      <c r="I1397" s="2">
        <v>0</v>
      </c>
      <c r="J1397" s="3">
        <v>1</v>
      </c>
      <c r="K1397" s="3">
        <v>1</v>
      </c>
      <c r="L1397" s="3">
        <v>0</v>
      </c>
      <c r="M1397" s="3">
        <v>0</v>
      </c>
      <c r="N1397" s="3">
        <v>0</v>
      </c>
      <c r="O1397" s="3">
        <v>0</v>
      </c>
      <c r="P1397" t="b">
        <f>ISBLANK(E1397)</f>
        <v>0</v>
      </c>
      <c r="Q1397" t="b">
        <f>ISERROR(J1397)</f>
        <v>0</v>
      </c>
      <c r="R1397" t="b">
        <f>ISERROR(K1397)</f>
        <v>0</v>
      </c>
      <c r="S1397" t="b">
        <f>ISERROR(G1397)</f>
        <v>0</v>
      </c>
      <c r="T1397" t="b">
        <f>ISERROR(I1397)</f>
        <v>0</v>
      </c>
      <c r="U1397" t="b">
        <f>OR(P1397:T1397)</f>
        <v>0</v>
      </c>
      <c r="W1397" s="3">
        <f>SUM(L1397:O1397)</f>
        <v>0</v>
      </c>
      <c r="Y1397" t="s">
        <v>1697</v>
      </c>
      <c r="Z1397" t="s">
        <v>1698</v>
      </c>
      <c r="AA1397" t="s">
        <v>1827</v>
      </c>
      <c r="AB1397" t="s">
        <v>1700</v>
      </c>
      <c r="AC1397" t="s">
        <v>1867</v>
      </c>
      <c r="AH1397">
        <f>FIND(" en ",C1397)</f>
        <v>5</v>
      </c>
      <c r="AI1397" t="str">
        <f>MID(C1397,AH1397+4,9999)</f>
        <v>Monasterio de Silos</v>
      </c>
      <c r="AJ1397" t="str">
        <f>AI1397&amp;" "&amp;D1397&amp;", Madrid, Spain"</f>
        <v>Monasterio de Silos , Madrid, Spain</v>
      </c>
    </row>
    <row r="1398" spans="1:36" x14ac:dyDescent="0.35">
      <c r="A1398" s="3">
        <v>199</v>
      </c>
      <c r="B1398" t="s">
        <v>133</v>
      </c>
      <c r="C1398" t="s">
        <v>226</v>
      </c>
      <c r="E1398" t="s">
        <v>145</v>
      </c>
      <c r="F1398" s="3">
        <v>1100</v>
      </c>
      <c r="G1398" s="3">
        <v>2</v>
      </c>
      <c r="H1398" s="3">
        <v>70</v>
      </c>
      <c r="I1398" s="2">
        <v>5</v>
      </c>
      <c r="J1398" s="3">
        <v>1</v>
      </c>
      <c r="K1398" s="3">
        <v>1</v>
      </c>
      <c r="L1398" s="3">
        <v>1</v>
      </c>
      <c r="M1398" s="3">
        <v>0</v>
      </c>
      <c r="N1398" s="3">
        <v>0</v>
      </c>
      <c r="O1398" s="3">
        <v>0</v>
      </c>
      <c r="P1398" t="b">
        <f>ISBLANK(E1398)</f>
        <v>0</v>
      </c>
      <c r="Q1398" t="b">
        <f>ISERROR(J1398)</f>
        <v>0</v>
      </c>
      <c r="R1398" t="b">
        <f>ISERROR(K1398)</f>
        <v>0</v>
      </c>
      <c r="S1398" t="b">
        <f>ISERROR(G1398)</f>
        <v>0</v>
      </c>
      <c r="T1398" t="b">
        <f>ISERROR(I1398)</f>
        <v>0</v>
      </c>
      <c r="U1398" t="b">
        <f>OR(P1398:T1398)</f>
        <v>0</v>
      </c>
      <c r="W1398" s="3">
        <f>SUM(L1398:O1398)</f>
        <v>1</v>
      </c>
      <c r="Y1398" t="s">
        <v>1710</v>
      </c>
      <c r="Z1398" t="s">
        <v>1698</v>
      </c>
      <c r="AA1398" t="s">
        <v>145</v>
      </c>
      <c r="AH1398">
        <f>FIND(" en ",C1398)</f>
        <v>6</v>
      </c>
      <c r="AI1398" t="str">
        <f>MID(C1398,AH1398+4,9999)</f>
        <v>Montecarmelo</v>
      </c>
      <c r="AJ1398" t="str">
        <f>AI1398&amp;" "&amp;D1398&amp;", Madrid, Spain"</f>
        <v>Montecarmelo , Madrid, Spain</v>
      </c>
    </row>
    <row r="1399" spans="1:36" x14ac:dyDescent="0.35">
      <c r="A1399" s="3">
        <v>204</v>
      </c>
      <c r="B1399" t="s">
        <v>133</v>
      </c>
      <c r="C1399" t="s">
        <v>228</v>
      </c>
      <c r="E1399" t="s">
        <v>145</v>
      </c>
      <c r="F1399" s="3">
        <v>1100</v>
      </c>
      <c r="G1399" s="3">
        <v>3</v>
      </c>
      <c r="H1399" s="3">
        <v>90</v>
      </c>
      <c r="I1399" s="2">
        <v>2</v>
      </c>
      <c r="J1399" s="3">
        <v>1</v>
      </c>
      <c r="K1399" s="3">
        <v>1</v>
      </c>
      <c r="L1399" s="3">
        <v>0</v>
      </c>
      <c r="M1399" s="3">
        <v>0</v>
      </c>
      <c r="N1399" s="3">
        <v>0</v>
      </c>
      <c r="O1399" s="3">
        <v>0</v>
      </c>
      <c r="P1399" t="b">
        <f>ISBLANK(E1399)</f>
        <v>0</v>
      </c>
      <c r="Q1399" t="b">
        <f>ISERROR(J1399)</f>
        <v>0</v>
      </c>
      <c r="R1399" t="b">
        <f>ISERROR(K1399)</f>
        <v>0</v>
      </c>
      <c r="S1399" t="b">
        <f>ISERROR(G1399)</f>
        <v>0</v>
      </c>
      <c r="T1399" t="b">
        <f>ISERROR(I1399)</f>
        <v>0</v>
      </c>
      <c r="U1399" t="b">
        <f>OR(P1399:T1399)</f>
        <v>0</v>
      </c>
      <c r="W1399" s="3">
        <f>SUM(L1399:O1399)</f>
        <v>0</v>
      </c>
      <c r="Y1399" t="s">
        <v>1697</v>
      </c>
      <c r="Z1399" t="s">
        <v>1698</v>
      </c>
      <c r="AA1399" t="s">
        <v>145</v>
      </c>
      <c r="AH1399">
        <f>FIND(" en ",C1399)</f>
        <v>5</v>
      </c>
      <c r="AI1399" t="str">
        <f>MID(C1399,AH1399+4,9999)</f>
        <v>Montecarmelo</v>
      </c>
      <c r="AJ1399" t="str">
        <f>AI1399&amp;" "&amp;D1399&amp;", Madrid, Spain"</f>
        <v>Montecarmelo , Madrid, Spain</v>
      </c>
    </row>
    <row r="1400" spans="1:36" x14ac:dyDescent="0.35">
      <c r="A1400" s="3">
        <v>206</v>
      </c>
      <c r="B1400" t="s">
        <v>133</v>
      </c>
      <c r="C1400" t="s">
        <v>228</v>
      </c>
      <c r="E1400" t="s">
        <v>145</v>
      </c>
      <c r="F1400" s="3">
        <v>1350</v>
      </c>
      <c r="G1400" s="3">
        <v>3</v>
      </c>
      <c r="H1400" s="3">
        <v>116</v>
      </c>
      <c r="I1400" s="1" t="e">
        <v>#NULL!</v>
      </c>
      <c r="J1400" s="1" t="e">
        <v>#NULL!</v>
      </c>
      <c r="K1400" s="3">
        <v>1</v>
      </c>
      <c r="L1400" s="3">
        <v>0</v>
      </c>
      <c r="M1400" s="3">
        <v>0</v>
      </c>
      <c r="N1400" s="3">
        <v>0</v>
      </c>
      <c r="O1400" s="3">
        <v>0</v>
      </c>
      <c r="P1400" t="b">
        <f>ISBLANK(E1400)</f>
        <v>0</v>
      </c>
      <c r="Q1400" t="b">
        <f>ISERROR(J1400)</f>
        <v>1</v>
      </c>
      <c r="R1400" t="b">
        <f>ISERROR(K1400)</f>
        <v>0</v>
      </c>
      <c r="S1400" t="b">
        <f>ISERROR(G1400)</f>
        <v>0</v>
      </c>
      <c r="T1400" t="b">
        <f>ISERROR(I1400)</f>
        <v>1</v>
      </c>
      <c r="U1400" t="b">
        <f>OR(P1400:T1400)</f>
        <v>1</v>
      </c>
      <c r="W1400" s="3">
        <f>SUM(L1400:O1400)</f>
        <v>0</v>
      </c>
      <c r="Y1400" t="s">
        <v>1697</v>
      </c>
      <c r="Z1400" t="s">
        <v>1698</v>
      </c>
      <c r="AA1400" t="s">
        <v>145</v>
      </c>
      <c r="AH1400">
        <f>FIND(" en ",C1400)</f>
        <v>5</v>
      </c>
      <c r="AI1400" t="str">
        <f>MID(C1400,AH1400+4,9999)</f>
        <v>Montecarmelo</v>
      </c>
      <c r="AJ1400" t="str">
        <f>AI1400&amp;" "&amp;D1400&amp;", Madrid, Spain"</f>
        <v>Montecarmelo , Madrid, Spain</v>
      </c>
    </row>
    <row r="1401" spans="1:36" x14ac:dyDescent="0.35">
      <c r="A1401" s="3">
        <v>207</v>
      </c>
      <c r="B1401" t="s">
        <v>133</v>
      </c>
      <c r="C1401" t="s">
        <v>228</v>
      </c>
      <c r="E1401" t="s">
        <v>145</v>
      </c>
      <c r="F1401" s="3">
        <v>1175</v>
      </c>
      <c r="G1401" s="3">
        <v>2</v>
      </c>
      <c r="H1401" s="3">
        <v>84</v>
      </c>
      <c r="I1401" s="1" t="e">
        <v>#NULL!</v>
      </c>
      <c r="J1401" s="1" t="e">
        <v>#NULL!</v>
      </c>
      <c r="K1401" s="3">
        <v>1</v>
      </c>
      <c r="L1401" s="3">
        <v>0</v>
      </c>
      <c r="M1401" s="3">
        <v>0</v>
      </c>
      <c r="N1401" s="3">
        <v>0</v>
      </c>
      <c r="O1401" s="3">
        <v>0</v>
      </c>
      <c r="P1401" t="b">
        <f>ISBLANK(E1401)</f>
        <v>0</v>
      </c>
      <c r="Q1401" t="b">
        <f>ISERROR(J1401)</f>
        <v>1</v>
      </c>
      <c r="R1401" t="b">
        <f>ISERROR(K1401)</f>
        <v>0</v>
      </c>
      <c r="S1401" t="b">
        <f>ISERROR(G1401)</f>
        <v>0</v>
      </c>
      <c r="T1401" t="b">
        <f>ISERROR(I1401)</f>
        <v>1</v>
      </c>
      <c r="U1401" t="b">
        <f>OR(P1401:T1401)</f>
        <v>1</v>
      </c>
      <c r="W1401" s="3">
        <f>SUM(L1401:O1401)</f>
        <v>0</v>
      </c>
      <c r="Y1401" t="s">
        <v>1697</v>
      </c>
      <c r="Z1401" t="s">
        <v>1698</v>
      </c>
      <c r="AA1401" t="s">
        <v>145</v>
      </c>
      <c r="AH1401">
        <f>FIND(" en ",C1401)</f>
        <v>5</v>
      </c>
      <c r="AI1401" t="str">
        <f>MID(C1401,AH1401+4,9999)</f>
        <v>Montecarmelo</v>
      </c>
      <c r="AJ1401" t="str">
        <f>AI1401&amp;" "&amp;D1401&amp;", Madrid, Spain"</f>
        <v>Montecarmelo , Madrid, Spain</v>
      </c>
    </row>
    <row r="1402" spans="1:36" x14ac:dyDescent="0.35">
      <c r="A1402" s="3">
        <v>208</v>
      </c>
      <c r="B1402" t="s">
        <v>133</v>
      </c>
      <c r="C1402" t="s">
        <v>228</v>
      </c>
      <c r="E1402" t="s">
        <v>145</v>
      </c>
      <c r="F1402" s="3">
        <v>1175</v>
      </c>
      <c r="G1402" s="3">
        <v>2</v>
      </c>
      <c r="H1402" s="3">
        <v>83</v>
      </c>
      <c r="I1402" s="1" t="e">
        <v>#NULL!</v>
      </c>
      <c r="J1402" s="1" t="e">
        <v>#NULL!</v>
      </c>
      <c r="K1402" s="3">
        <v>1</v>
      </c>
      <c r="L1402" s="3">
        <v>0</v>
      </c>
      <c r="M1402" s="3">
        <v>0</v>
      </c>
      <c r="N1402" s="3">
        <v>0</v>
      </c>
      <c r="O1402" s="3">
        <v>0</v>
      </c>
      <c r="P1402" t="b">
        <f>ISBLANK(E1402)</f>
        <v>0</v>
      </c>
      <c r="Q1402" t="b">
        <f>ISERROR(J1402)</f>
        <v>1</v>
      </c>
      <c r="R1402" t="b">
        <f>ISERROR(K1402)</f>
        <v>0</v>
      </c>
      <c r="S1402" t="b">
        <f>ISERROR(G1402)</f>
        <v>0</v>
      </c>
      <c r="T1402" t="b">
        <f>ISERROR(I1402)</f>
        <v>1</v>
      </c>
      <c r="U1402" t="b">
        <f>OR(P1402:T1402)</f>
        <v>1</v>
      </c>
      <c r="W1402" s="3">
        <f>SUM(L1402:O1402)</f>
        <v>0</v>
      </c>
      <c r="Y1402" t="s">
        <v>1697</v>
      </c>
      <c r="Z1402" t="s">
        <v>1698</v>
      </c>
      <c r="AA1402" t="s">
        <v>145</v>
      </c>
      <c r="AH1402">
        <f>FIND(" en ",C1402)</f>
        <v>5</v>
      </c>
      <c r="AI1402" t="str">
        <f>MID(C1402,AH1402+4,9999)</f>
        <v>Montecarmelo</v>
      </c>
      <c r="AJ1402" t="str">
        <f>AI1402&amp;" "&amp;D1402&amp;", Madrid, Spain"</f>
        <v>Montecarmelo , Madrid, Spain</v>
      </c>
    </row>
    <row r="1403" spans="1:36" x14ac:dyDescent="0.35">
      <c r="A1403" s="3">
        <v>217</v>
      </c>
      <c r="B1403" t="s">
        <v>133</v>
      </c>
      <c r="C1403" t="s">
        <v>234</v>
      </c>
      <c r="D1403" t="s">
        <v>102</v>
      </c>
      <c r="E1403" t="s">
        <v>145</v>
      </c>
      <c r="F1403" s="3">
        <v>1600</v>
      </c>
      <c r="G1403" s="3">
        <v>3</v>
      </c>
      <c r="H1403" s="3">
        <v>120</v>
      </c>
      <c r="I1403" s="2">
        <v>5</v>
      </c>
      <c r="J1403" s="3">
        <v>1</v>
      </c>
      <c r="K1403" s="3">
        <v>1</v>
      </c>
      <c r="L1403" s="3">
        <v>1</v>
      </c>
      <c r="M1403" s="3">
        <v>0</v>
      </c>
      <c r="N1403" s="3">
        <v>0</v>
      </c>
      <c r="O1403" s="3">
        <v>0</v>
      </c>
      <c r="P1403" t="b">
        <f>ISBLANK(E1403)</f>
        <v>0</v>
      </c>
      <c r="Q1403" t="b">
        <f>ISERROR(J1403)</f>
        <v>0</v>
      </c>
      <c r="R1403" t="b">
        <f>ISERROR(K1403)</f>
        <v>0</v>
      </c>
      <c r="S1403" t="b">
        <f>ISERROR(G1403)</f>
        <v>0</v>
      </c>
      <c r="T1403" t="b">
        <f>ISERROR(I1403)</f>
        <v>0</v>
      </c>
      <c r="U1403" t="b">
        <f>OR(P1403:T1403)</f>
        <v>0</v>
      </c>
      <c r="W1403" s="3">
        <f>SUM(L1403:O1403)</f>
        <v>1</v>
      </c>
      <c r="Y1403" t="s">
        <v>1710</v>
      </c>
      <c r="Z1403" t="s">
        <v>1698</v>
      </c>
      <c r="AA1403" t="s">
        <v>1762</v>
      </c>
      <c r="AB1403" t="s">
        <v>1708</v>
      </c>
      <c r="AC1403" t="s">
        <v>1865</v>
      </c>
      <c r="AD1403" t="s">
        <v>1700</v>
      </c>
      <c r="AE1403" t="s">
        <v>1866</v>
      </c>
      <c r="AH1403">
        <f>FIND(" en ",C1403)</f>
        <v>6</v>
      </c>
      <c r="AI1403" t="str">
        <f>MID(C1403,AH1403+4,9999)</f>
        <v>avenida del Santuario de Valverde</v>
      </c>
      <c r="AJ1403" t="str">
        <f>AI1403&amp;" "&amp;D1403&amp;", Madrid, Spain"</f>
        <v>avenida del Santuario de Valverde 6, Madrid, Spain</v>
      </c>
    </row>
    <row r="1404" spans="1:36" x14ac:dyDescent="0.35">
      <c r="A1404" s="3">
        <v>220</v>
      </c>
      <c r="B1404" t="s">
        <v>133</v>
      </c>
      <c r="C1404" t="s">
        <v>236</v>
      </c>
      <c r="D1404" t="s">
        <v>232</v>
      </c>
      <c r="E1404" t="s">
        <v>145</v>
      </c>
      <c r="F1404" s="3">
        <v>950</v>
      </c>
      <c r="G1404" s="3">
        <v>1</v>
      </c>
      <c r="H1404" s="3">
        <v>60</v>
      </c>
      <c r="I1404" s="2">
        <v>4</v>
      </c>
      <c r="J1404" s="3">
        <v>1</v>
      </c>
      <c r="K1404" s="3">
        <v>1</v>
      </c>
      <c r="L1404" s="3">
        <v>1</v>
      </c>
      <c r="M1404" s="3">
        <v>0</v>
      </c>
      <c r="N1404" s="3">
        <v>0</v>
      </c>
      <c r="O1404" s="3">
        <v>0</v>
      </c>
      <c r="P1404" t="b">
        <f>ISBLANK(E1404)</f>
        <v>0</v>
      </c>
      <c r="Q1404" t="b">
        <f>ISERROR(J1404)</f>
        <v>0</v>
      </c>
      <c r="R1404" t="b">
        <f>ISERROR(K1404)</f>
        <v>0</v>
      </c>
      <c r="S1404" t="b">
        <f>ISERROR(G1404)</f>
        <v>0</v>
      </c>
      <c r="T1404" t="b">
        <f>ISERROR(I1404)</f>
        <v>0</v>
      </c>
      <c r="U1404" t="b">
        <f>OR(P1404:T1404)</f>
        <v>0</v>
      </c>
      <c r="W1404" s="3">
        <f>SUM(L1404:O1404)</f>
        <v>1</v>
      </c>
      <c r="Y1404" t="s">
        <v>1710</v>
      </c>
      <c r="Z1404" t="s">
        <v>1698</v>
      </c>
      <c r="AA1404" t="s">
        <v>1699</v>
      </c>
      <c r="AB1404" t="s">
        <v>1827</v>
      </c>
      <c r="AC1404" t="s">
        <v>1700</v>
      </c>
      <c r="AD1404" t="s">
        <v>1899</v>
      </c>
      <c r="AH1404">
        <f>FIND(" en ",C1404)</f>
        <v>6</v>
      </c>
      <c r="AI1404" t="str">
        <f>MID(C1404,AH1404+4,9999)</f>
        <v>calle Monasterio de Caaveiro</v>
      </c>
      <c r="AJ1404" t="str">
        <f>AI1404&amp;" "&amp;D1404&amp;", Madrid, Spain"</f>
        <v>calle Monasterio de Caaveiro 18, Madrid, Spain</v>
      </c>
    </row>
    <row r="1405" spans="1:36" x14ac:dyDescent="0.35">
      <c r="A1405" s="3">
        <v>2107</v>
      </c>
      <c r="B1405" t="s">
        <v>1598</v>
      </c>
      <c r="C1405" t="s">
        <v>1601</v>
      </c>
      <c r="D1405" t="s">
        <v>21</v>
      </c>
      <c r="E1405" t="s">
        <v>1602</v>
      </c>
      <c r="F1405" s="3">
        <v>1280</v>
      </c>
      <c r="G1405" s="3">
        <v>3</v>
      </c>
      <c r="H1405" s="3">
        <v>90</v>
      </c>
      <c r="I1405" s="2">
        <v>2</v>
      </c>
      <c r="J1405" s="3">
        <v>1</v>
      </c>
      <c r="K1405" s="3">
        <v>1</v>
      </c>
      <c r="L1405" s="3">
        <v>0</v>
      </c>
      <c r="M1405" s="3">
        <v>0</v>
      </c>
      <c r="N1405" s="3">
        <v>0</v>
      </c>
      <c r="O1405" s="3">
        <v>0</v>
      </c>
      <c r="P1405" t="b">
        <f>ISBLANK(E1405)</f>
        <v>0</v>
      </c>
      <c r="Q1405" t="b">
        <f>ISERROR(J1405)</f>
        <v>0</v>
      </c>
      <c r="R1405" t="b">
        <f>ISERROR(K1405)</f>
        <v>0</v>
      </c>
      <c r="S1405" t="b">
        <f>ISERROR(G1405)</f>
        <v>0</v>
      </c>
      <c r="T1405" t="b">
        <f>ISERROR(I1405)</f>
        <v>0</v>
      </c>
      <c r="U1405" t="b">
        <f>OR(P1405:T1405)</f>
        <v>0</v>
      </c>
      <c r="W1405" s="3">
        <f>SUM(L1405:O1405)</f>
        <v>0</v>
      </c>
      <c r="Y1405" t="s">
        <v>1697</v>
      </c>
      <c r="Z1405" t="s">
        <v>1698</v>
      </c>
      <c r="AA1405" t="s">
        <v>1699</v>
      </c>
      <c r="AB1405" t="s">
        <v>1700</v>
      </c>
      <c r="AC1405" t="s">
        <v>2950</v>
      </c>
      <c r="AD1405" t="s">
        <v>2951</v>
      </c>
      <c r="AH1405">
        <f>FIND(" en ",C1405)</f>
        <v>5</v>
      </c>
      <c r="AI1405" t="str">
        <f>MID(C1405,AH1405+4,9999)</f>
        <v>calle de Eugenio Caxes</v>
      </c>
      <c r="AJ1405" t="str">
        <f>AI1405&amp;" "&amp;D1405&amp;", Madrid, Spain"</f>
        <v>calle de Eugenio Caxes 4, Madrid, Spain</v>
      </c>
    </row>
    <row r="1406" spans="1:36" x14ac:dyDescent="0.35">
      <c r="A1406" s="3">
        <v>2115</v>
      </c>
      <c r="B1406" t="s">
        <v>1598</v>
      </c>
      <c r="C1406" t="s">
        <v>1613</v>
      </c>
      <c r="E1406" t="s">
        <v>1602</v>
      </c>
      <c r="F1406" s="3">
        <v>600</v>
      </c>
      <c r="G1406" s="3">
        <v>2</v>
      </c>
      <c r="H1406" s="3">
        <v>60</v>
      </c>
      <c r="I1406" s="2">
        <v>1</v>
      </c>
      <c r="J1406" s="3">
        <v>1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t="b">
        <f>ISBLANK(E1406)</f>
        <v>0</v>
      </c>
      <c r="Q1406" t="b">
        <f>ISERROR(J1406)</f>
        <v>0</v>
      </c>
      <c r="R1406" t="b">
        <f>ISERROR(K1406)</f>
        <v>0</v>
      </c>
      <c r="S1406" t="b">
        <f>ISERROR(G1406)</f>
        <v>0</v>
      </c>
      <c r="T1406" t="b">
        <f>ISERROR(I1406)</f>
        <v>0</v>
      </c>
      <c r="U1406" t="b">
        <f>OR(P1406:T1406)</f>
        <v>0</v>
      </c>
      <c r="W1406" s="3">
        <f>SUM(L1406:O1406)</f>
        <v>0</v>
      </c>
      <c r="Y1406" t="s">
        <v>1697</v>
      </c>
      <c r="Z1406" t="s">
        <v>1698</v>
      </c>
      <c r="AA1406" t="s">
        <v>1699</v>
      </c>
      <c r="AB1406" t="s">
        <v>1700</v>
      </c>
      <c r="AC1406" t="s">
        <v>2960</v>
      </c>
      <c r="AH1406">
        <f>FIND(" en ",C1406)</f>
        <v>5</v>
      </c>
      <c r="AI1406" t="str">
        <f>MID(C1406,AH1406+4,9999)</f>
        <v>calle de Elisa</v>
      </c>
      <c r="AJ1406" t="str">
        <f>AI1406&amp;" "&amp;D1406&amp;", Madrid, Spain"</f>
        <v>calle de Elisa , Madrid, Spain</v>
      </c>
    </row>
    <row r="1407" spans="1:36" x14ac:dyDescent="0.35">
      <c r="A1407" s="3">
        <v>2120</v>
      </c>
      <c r="B1407" t="s">
        <v>1598</v>
      </c>
      <c r="C1407" t="s">
        <v>1613</v>
      </c>
      <c r="E1407" t="s">
        <v>1602</v>
      </c>
      <c r="F1407" s="3">
        <v>600</v>
      </c>
      <c r="G1407" s="3">
        <v>2</v>
      </c>
      <c r="H1407" s="3">
        <v>60</v>
      </c>
      <c r="I1407" s="2">
        <v>1</v>
      </c>
      <c r="J1407" s="3">
        <v>1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t="b">
        <f>ISBLANK(E1407)</f>
        <v>0</v>
      </c>
      <c r="Q1407" t="b">
        <f>ISERROR(J1407)</f>
        <v>0</v>
      </c>
      <c r="R1407" t="b">
        <f>ISERROR(K1407)</f>
        <v>0</v>
      </c>
      <c r="S1407" t="b">
        <f>ISERROR(G1407)</f>
        <v>0</v>
      </c>
      <c r="T1407" t="b">
        <f>ISERROR(I1407)</f>
        <v>0</v>
      </c>
      <c r="U1407" t="b">
        <f>OR(P1407:T1407)</f>
        <v>0</v>
      </c>
      <c r="W1407" s="3">
        <f>SUM(L1407:O1407)</f>
        <v>0</v>
      </c>
      <c r="Y1407" t="s">
        <v>1697</v>
      </c>
      <c r="Z1407" t="s">
        <v>1698</v>
      </c>
      <c r="AA1407" t="s">
        <v>1699</v>
      </c>
      <c r="AB1407" t="s">
        <v>1700</v>
      </c>
      <c r="AC1407" t="s">
        <v>2960</v>
      </c>
      <c r="AH1407">
        <f>FIND(" en ",C1407)</f>
        <v>5</v>
      </c>
      <c r="AI1407" t="str">
        <f>MID(C1407,AH1407+4,9999)</f>
        <v>calle de Elisa</v>
      </c>
      <c r="AJ1407" t="str">
        <f>AI1407&amp;" "&amp;D1407&amp;", Madrid, Spain"</f>
        <v>calle de Elisa , Madrid, Spain</v>
      </c>
    </row>
    <row r="1408" spans="1:36" x14ac:dyDescent="0.35">
      <c r="A1408" s="3">
        <v>2123</v>
      </c>
      <c r="B1408" t="s">
        <v>1598</v>
      </c>
      <c r="C1408" t="s">
        <v>1618</v>
      </c>
      <c r="E1408" t="s">
        <v>1602</v>
      </c>
      <c r="F1408" s="3">
        <v>750</v>
      </c>
      <c r="G1408" s="3">
        <v>2</v>
      </c>
      <c r="H1408" s="3">
        <v>70</v>
      </c>
      <c r="I1408" s="2">
        <v>2</v>
      </c>
      <c r="J1408" s="3">
        <v>1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t="b">
        <f>ISBLANK(E1408)</f>
        <v>0</v>
      </c>
      <c r="Q1408" t="b">
        <f>ISERROR(J1408)</f>
        <v>0</v>
      </c>
      <c r="R1408" t="b">
        <f>ISERROR(K1408)</f>
        <v>0</v>
      </c>
      <c r="S1408" t="b">
        <f>ISERROR(G1408)</f>
        <v>0</v>
      </c>
      <c r="T1408" t="b">
        <f>ISERROR(I1408)</f>
        <v>0</v>
      </c>
      <c r="U1408" t="b">
        <f>OR(P1408:T1408)</f>
        <v>0</v>
      </c>
      <c r="W1408" s="3">
        <f>SUM(L1408:O1408)</f>
        <v>0</v>
      </c>
      <c r="Y1408" t="s">
        <v>1697</v>
      </c>
      <c r="Z1408" t="s">
        <v>1698</v>
      </c>
      <c r="AA1408" t="s">
        <v>1602</v>
      </c>
      <c r="AH1408">
        <f>FIND(" en ",C1408)</f>
        <v>5</v>
      </c>
      <c r="AI1408" t="str">
        <f>MID(C1408,AH1408+4,9999)</f>
        <v>Moscardó</v>
      </c>
      <c r="AJ1408" t="str">
        <f>AI1408&amp;" "&amp;D1408&amp;", Madrid, Spain"</f>
        <v>Moscardó , Madrid, Spain</v>
      </c>
    </row>
    <row r="1409" spans="1:36" x14ac:dyDescent="0.35">
      <c r="A1409" s="3">
        <v>620</v>
      </c>
      <c r="B1409" t="s">
        <v>573</v>
      </c>
      <c r="C1409" t="s">
        <v>579</v>
      </c>
      <c r="D1409" t="s">
        <v>49</v>
      </c>
      <c r="E1409" t="s">
        <v>580</v>
      </c>
      <c r="F1409" s="3">
        <v>1100</v>
      </c>
      <c r="G1409" s="3">
        <v>1</v>
      </c>
      <c r="H1409" s="3">
        <v>65</v>
      </c>
      <c r="I1409" s="2">
        <v>1</v>
      </c>
      <c r="J1409" s="3">
        <v>0</v>
      </c>
      <c r="K1409" s="3">
        <v>1</v>
      </c>
      <c r="L1409" s="3">
        <v>0</v>
      </c>
      <c r="M1409" s="3">
        <v>0</v>
      </c>
      <c r="N1409" s="3">
        <v>0</v>
      </c>
      <c r="O1409" s="3">
        <v>0</v>
      </c>
      <c r="P1409" t="b">
        <f>ISBLANK(E1409)</f>
        <v>0</v>
      </c>
      <c r="Q1409" t="b">
        <f>ISERROR(J1409)</f>
        <v>0</v>
      </c>
      <c r="R1409" t="b">
        <f>ISERROR(K1409)</f>
        <v>0</v>
      </c>
      <c r="S1409" t="b">
        <f>ISERROR(G1409)</f>
        <v>0</v>
      </c>
      <c r="T1409" t="b">
        <f>ISERROR(I1409)</f>
        <v>0</v>
      </c>
      <c r="U1409" t="b">
        <f>OR(P1409:T1409)</f>
        <v>0</v>
      </c>
      <c r="W1409" s="3">
        <f>SUM(L1409:O1409)</f>
        <v>0</v>
      </c>
      <c r="Y1409" t="s">
        <v>1697</v>
      </c>
      <c r="Z1409" t="s">
        <v>1698</v>
      </c>
      <c r="AA1409" t="s">
        <v>1699</v>
      </c>
      <c r="AB1409" t="s">
        <v>1700</v>
      </c>
      <c r="AC1409" t="s">
        <v>1722</v>
      </c>
      <c r="AD1409" t="s">
        <v>1723</v>
      </c>
      <c r="AE1409" t="s">
        <v>2187</v>
      </c>
      <c r="AH1409">
        <f>FIND(" en ",C1409)</f>
        <v>5</v>
      </c>
      <c r="AI1409" t="str">
        <f>MID(C1409,AH1409+4,9999)</f>
        <v>calle de los Reyes Magos</v>
      </c>
      <c r="AJ1409" t="str">
        <f>AI1409&amp;" "&amp;D1409&amp;", Madrid, Spain"</f>
        <v>calle de los Reyes Magos 19, Madrid, Spain</v>
      </c>
    </row>
    <row r="1410" spans="1:36" x14ac:dyDescent="0.35">
      <c r="A1410" s="3">
        <v>622</v>
      </c>
      <c r="B1410" t="s">
        <v>573</v>
      </c>
      <c r="C1410" t="s">
        <v>583</v>
      </c>
      <c r="E1410" t="s">
        <v>580</v>
      </c>
      <c r="F1410" s="3">
        <v>3800</v>
      </c>
      <c r="G1410" s="3">
        <v>3</v>
      </c>
      <c r="H1410" s="3">
        <v>160</v>
      </c>
      <c r="I1410" s="2">
        <v>6</v>
      </c>
      <c r="J1410" s="3">
        <v>1</v>
      </c>
      <c r="K1410" s="3">
        <v>1</v>
      </c>
      <c r="L1410" s="3">
        <v>0</v>
      </c>
      <c r="M1410" s="3">
        <v>0</v>
      </c>
      <c r="N1410" s="3">
        <v>0</v>
      </c>
      <c r="O1410" s="3">
        <v>0</v>
      </c>
      <c r="P1410" t="b">
        <f>ISBLANK(E1410)</f>
        <v>0</v>
      </c>
      <c r="Q1410" t="b">
        <f>ISERROR(J1410)</f>
        <v>0</v>
      </c>
      <c r="R1410" t="b">
        <f>ISERROR(K1410)</f>
        <v>0</v>
      </c>
      <c r="S1410" t="b">
        <f>ISERROR(G1410)</f>
        <v>0</v>
      </c>
      <c r="T1410" t="b">
        <f>ISERROR(I1410)</f>
        <v>0</v>
      </c>
      <c r="U1410" t="b">
        <f>OR(P1410:T1410)</f>
        <v>0</v>
      </c>
      <c r="W1410" s="3">
        <f>SUM(L1410:O1410)</f>
        <v>0</v>
      </c>
      <c r="Y1410" t="s">
        <v>1697</v>
      </c>
      <c r="Z1410" t="s">
        <v>1698</v>
      </c>
      <c r="AA1410" t="s">
        <v>2188</v>
      </c>
      <c r="AB1410" t="s">
        <v>2189</v>
      </c>
      <c r="AH1410">
        <f>FIND(" en ",C1410)</f>
        <v>5</v>
      </c>
      <c r="AI1410" t="str">
        <f>MID(C1410,AH1410+4,9999)</f>
        <v>Niño Jesús</v>
      </c>
      <c r="AJ1410" t="str">
        <f>AI1410&amp;" "&amp;D1410&amp;", Madrid, Spain"</f>
        <v>Niño Jesús , Madrid, Spain</v>
      </c>
    </row>
    <row r="1411" spans="1:36" x14ac:dyDescent="0.35">
      <c r="A1411" s="3">
        <v>628</v>
      </c>
      <c r="B1411" t="s">
        <v>573</v>
      </c>
      <c r="C1411" t="s">
        <v>589</v>
      </c>
      <c r="E1411" t="s">
        <v>580</v>
      </c>
      <c r="F1411" s="3">
        <v>1500</v>
      </c>
      <c r="G1411" s="3">
        <v>3</v>
      </c>
      <c r="H1411" s="3">
        <v>95</v>
      </c>
      <c r="I1411" s="2">
        <v>1</v>
      </c>
      <c r="J1411" s="1" t="e">
        <v>#NULL!</v>
      </c>
      <c r="K1411" s="1" t="e">
        <v>#NULL!</v>
      </c>
      <c r="L1411" s="3">
        <v>0</v>
      </c>
      <c r="M1411" s="3">
        <v>0</v>
      </c>
      <c r="N1411" s="3">
        <v>0</v>
      </c>
      <c r="O1411" s="3">
        <v>0</v>
      </c>
      <c r="P1411" t="b">
        <f>ISBLANK(E1411)</f>
        <v>0</v>
      </c>
      <c r="Q1411" t="b">
        <f>ISERROR(J1411)</f>
        <v>1</v>
      </c>
      <c r="R1411" t="b">
        <f>ISERROR(K1411)</f>
        <v>1</v>
      </c>
      <c r="S1411" t="b">
        <f>ISERROR(G1411)</f>
        <v>0</v>
      </c>
      <c r="T1411" t="b">
        <f>ISERROR(I1411)</f>
        <v>0</v>
      </c>
      <c r="U1411" t="b">
        <f>OR(P1411:T1411)</f>
        <v>1</v>
      </c>
      <c r="W1411" s="3">
        <f>SUM(L1411:O1411)</f>
        <v>0</v>
      </c>
      <c r="Y1411" t="s">
        <v>1697</v>
      </c>
      <c r="Z1411" t="s">
        <v>1698</v>
      </c>
      <c r="AA1411" t="s">
        <v>1699</v>
      </c>
      <c r="AB1411" t="s">
        <v>1708</v>
      </c>
      <c r="AC1411" t="s">
        <v>2193</v>
      </c>
      <c r="AD1411" t="s">
        <v>2194</v>
      </c>
      <c r="AE1411" t="s">
        <v>1700</v>
      </c>
      <c r="AF1411" t="s">
        <v>2195</v>
      </c>
      <c r="AH1411">
        <f>FIND(" en ",C1411)</f>
        <v>5</v>
      </c>
      <c r="AI1411" t="str">
        <f>MID(C1411,AH1411+4,9999)</f>
        <v>calle del alcalde sáinz de baranda</v>
      </c>
      <c r="AJ1411" t="str">
        <f>AI1411&amp;" "&amp;D1411&amp;", Madrid, Spain"</f>
        <v>calle del alcalde sáinz de baranda , Madrid, Spain</v>
      </c>
    </row>
    <row r="1412" spans="1:36" x14ac:dyDescent="0.35">
      <c r="A1412" s="3">
        <v>631</v>
      </c>
      <c r="B1412" t="s">
        <v>573</v>
      </c>
      <c r="C1412" t="s">
        <v>583</v>
      </c>
      <c r="E1412" t="s">
        <v>580</v>
      </c>
      <c r="F1412" s="3">
        <v>3000</v>
      </c>
      <c r="G1412" s="3">
        <v>4</v>
      </c>
      <c r="H1412" s="3">
        <v>199</v>
      </c>
      <c r="I1412" s="2">
        <v>9</v>
      </c>
      <c r="J1412" s="3">
        <v>1</v>
      </c>
      <c r="K1412" s="3">
        <v>1</v>
      </c>
      <c r="L1412" s="3">
        <v>0</v>
      </c>
      <c r="M1412" s="3">
        <v>0</v>
      </c>
      <c r="N1412" s="3">
        <v>0</v>
      </c>
      <c r="O1412" s="3">
        <v>0</v>
      </c>
      <c r="P1412" t="b">
        <f>ISBLANK(E1412)</f>
        <v>0</v>
      </c>
      <c r="Q1412" t="b">
        <f>ISERROR(J1412)</f>
        <v>0</v>
      </c>
      <c r="R1412" t="b">
        <f>ISERROR(K1412)</f>
        <v>0</v>
      </c>
      <c r="S1412" t="b">
        <f>ISERROR(G1412)</f>
        <v>0</v>
      </c>
      <c r="T1412" t="b">
        <f>ISERROR(I1412)</f>
        <v>0</v>
      </c>
      <c r="U1412" t="b">
        <f>OR(P1412:T1412)</f>
        <v>0</v>
      </c>
      <c r="W1412" s="3">
        <f>SUM(L1412:O1412)</f>
        <v>0</v>
      </c>
      <c r="Y1412" t="s">
        <v>1697</v>
      </c>
      <c r="Z1412" t="s">
        <v>1698</v>
      </c>
      <c r="AA1412" t="s">
        <v>2188</v>
      </c>
      <c r="AB1412" t="s">
        <v>2189</v>
      </c>
      <c r="AH1412">
        <f>FIND(" en ",C1412)</f>
        <v>5</v>
      </c>
      <c r="AI1412" t="str">
        <f>MID(C1412,AH1412+4,9999)</f>
        <v>Niño Jesús</v>
      </c>
      <c r="AJ1412" t="str">
        <f>AI1412&amp;" "&amp;D1412&amp;", Madrid, Spain"</f>
        <v>Niño Jesús , Madrid, Spain</v>
      </c>
    </row>
    <row r="1413" spans="1:36" x14ac:dyDescent="0.35">
      <c r="A1413" s="3">
        <v>635</v>
      </c>
      <c r="B1413" t="s">
        <v>573</v>
      </c>
      <c r="C1413" t="s">
        <v>583</v>
      </c>
      <c r="E1413" t="s">
        <v>580</v>
      </c>
      <c r="F1413" s="3">
        <v>1500</v>
      </c>
      <c r="G1413" s="3">
        <v>2</v>
      </c>
      <c r="H1413" s="3">
        <v>125</v>
      </c>
      <c r="I1413" s="2">
        <v>8</v>
      </c>
      <c r="J1413" s="3">
        <v>1</v>
      </c>
      <c r="K1413" s="3">
        <v>1</v>
      </c>
      <c r="L1413" s="3">
        <v>0</v>
      </c>
      <c r="M1413" s="3">
        <v>0</v>
      </c>
      <c r="N1413" s="3">
        <v>0</v>
      </c>
      <c r="O1413" s="3">
        <v>0</v>
      </c>
      <c r="P1413" t="b">
        <f>ISBLANK(E1413)</f>
        <v>0</v>
      </c>
      <c r="Q1413" t="b">
        <f>ISERROR(J1413)</f>
        <v>0</v>
      </c>
      <c r="R1413" t="b">
        <f>ISERROR(K1413)</f>
        <v>0</v>
      </c>
      <c r="S1413" t="b">
        <f>ISERROR(G1413)</f>
        <v>0</v>
      </c>
      <c r="T1413" t="b">
        <f>ISERROR(I1413)</f>
        <v>0</v>
      </c>
      <c r="U1413" t="b">
        <f>OR(P1413:T1413)</f>
        <v>0</v>
      </c>
      <c r="W1413" s="3">
        <f>SUM(L1413:O1413)</f>
        <v>0</v>
      </c>
      <c r="Y1413" t="s">
        <v>1697</v>
      </c>
      <c r="Z1413" t="s">
        <v>1698</v>
      </c>
      <c r="AA1413" t="s">
        <v>2188</v>
      </c>
      <c r="AB1413" t="s">
        <v>2189</v>
      </c>
      <c r="AH1413">
        <f>FIND(" en ",C1413)</f>
        <v>5</v>
      </c>
      <c r="AI1413" t="str">
        <f>MID(C1413,AH1413+4,9999)</f>
        <v>Niño Jesús</v>
      </c>
      <c r="AJ1413" t="str">
        <f>AI1413&amp;" "&amp;D1413&amp;", Madrid, Spain"</f>
        <v>Niño Jesús , Madrid, Spain</v>
      </c>
    </row>
    <row r="1414" spans="1:36" x14ac:dyDescent="0.35">
      <c r="A1414" s="3">
        <v>641</v>
      </c>
      <c r="B1414" t="s">
        <v>573</v>
      </c>
      <c r="C1414" t="s">
        <v>583</v>
      </c>
      <c r="E1414" t="s">
        <v>580</v>
      </c>
      <c r="F1414" s="3">
        <v>4000</v>
      </c>
      <c r="G1414" s="3">
        <v>4</v>
      </c>
      <c r="H1414" s="3">
        <v>256</v>
      </c>
      <c r="I1414" s="2">
        <v>2</v>
      </c>
      <c r="J1414" s="3">
        <v>1</v>
      </c>
      <c r="K1414" s="3">
        <v>1</v>
      </c>
      <c r="L1414" s="3">
        <v>0</v>
      </c>
      <c r="M1414" s="3">
        <v>0</v>
      </c>
      <c r="N1414" s="3">
        <v>0</v>
      </c>
      <c r="O1414" s="3">
        <v>0</v>
      </c>
      <c r="P1414" t="b">
        <f>ISBLANK(E1414)</f>
        <v>0</v>
      </c>
      <c r="Q1414" t="b">
        <f>ISERROR(J1414)</f>
        <v>0</v>
      </c>
      <c r="R1414" t="b">
        <f>ISERROR(K1414)</f>
        <v>0</v>
      </c>
      <c r="S1414" t="b">
        <f>ISERROR(G1414)</f>
        <v>0</v>
      </c>
      <c r="T1414" t="b">
        <f>ISERROR(I1414)</f>
        <v>0</v>
      </c>
      <c r="U1414" t="b">
        <f>OR(P1414:T1414)</f>
        <v>0</v>
      </c>
      <c r="W1414" s="3">
        <f>SUM(L1414:O1414)</f>
        <v>0</v>
      </c>
      <c r="Y1414" t="s">
        <v>1697</v>
      </c>
      <c r="Z1414" t="s">
        <v>1698</v>
      </c>
      <c r="AA1414" t="s">
        <v>2188</v>
      </c>
      <c r="AB1414" t="s">
        <v>2189</v>
      </c>
      <c r="AH1414">
        <f>FIND(" en ",C1414)</f>
        <v>5</v>
      </c>
      <c r="AI1414" t="str">
        <f>MID(C1414,AH1414+4,9999)</f>
        <v>Niño Jesús</v>
      </c>
      <c r="AJ1414" t="str">
        <f>AI1414&amp;" "&amp;D1414&amp;", Madrid, Spain"</f>
        <v>Niño Jesús , Madrid, Spain</v>
      </c>
    </row>
    <row r="1415" spans="1:36" x14ac:dyDescent="0.35">
      <c r="A1415" s="3">
        <v>652</v>
      </c>
      <c r="B1415" t="s">
        <v>573</v>
      </c>
      <c r="C1415" t="s">
        <v>603</v>
      </c>
      <c r="D1415" t="s">
        <v>605</v>
      </c>
      <c r="E1415" t="s">
        <v>580</v>
      </c>
      <c r="F1415" s="3">
        <v>2430</v>
      </c>
      <c r="G1415" s="3">
        <v>2</v>
      </c>
      <c r="H1415" s="3">
        <v>73</v>
      </c>
      <c r="I1415" s="2">
        <v>2</v>
      </c>
      <c r="J1415" s="3">
        <v>1</v>
      </c>
      <c r="K1415" s="3">
        <v>1</v>
      </c>
      <c r="L1415" s="3">
        <v>0</v>
      </c>
      <c r="M1415" s="3">
        <v>0</v>
      </c>
      <c r="N1415" s="3">
        <v>0</v>
      </c>
      <c r="O1415" s="3">
        <v>0</v>
      </c>
      <c r="P1415" t="b">
        <f>ISBLANK(E1415)</f>
        <v>0</v>
      </c>
      <c r="Q1415" t="b">
        <f>ISERROR(J1415)</f>
        <v>0</v>
      </c>
      <c r="R1415" t="b">
        <f>ISERROR(K1415)</f>
        <v>0</v>
      </c>
      <c r="S1415" t="b">
        <f>ISERROR(G1415)</f>
        <v>0</v>
      </c>
      <c r="T1415" t="b">
        <f>ISERROR(I1415)</f>
        <v>0</v>
      </c>
      <c r="U1415" t="b">
        <f>OR(P1415:T1415)</f>
        <v>0</v>
      </c>
      <c r="W1415" s="3">
        <f>SUM(L1415:O1415)</f>
        <v>0</v>
      </c>
      <c r="Y1415" t="s">
        <v>1697</v>
      </c>
      <c r="Z1415" t="s">
        <v>1698</v>
      </c>
      <c r="AA1415" t="s">
        <v>1762</v>
      </c>
      <c r="AB1415" t="s">
        <v>1700</v>
      </c>
      <c r="AC1415" t="s">
        <v>2205</v>
      </c>
      <c r="AD1415" t="s">
        <v>2206</v>
      </c>
      <c r="AH1415">
        <f>FIND(" en ",C1415)</f>
        <v>5</v>
      </c>
      <c r="AI1415" t="str">
        <f>MID(C1415,AH1415+4,9999)</f>
        <v>avenida de Menéndez Pelayo</v>
      </c>
      <c r="AJ1415" t="str">
        <f>AI1415&amp;" "&amp;D1415&amp;", Madrid, Spain"</f>
        <v>avenida de Menéndez Pelayo 67, Madrid, Spain</v>
      </c>
    </row>
    <row r="1416" spans="1:36" x14ac:dyDescent="0.35">
      <c r="A1416" s="3">
        <v>677</v>
      </c>
      <c r="B1416" t="s">
        <v>573</v>
      </c>
      <c r="C1416" t="s">
        <v>603</v>
      </c>
      <c r="E1416" t="s">
        <v>580</v>
      </c>
      <c r="F1416" s="3">
        <v>3250</v>
      </c>
      <c r="G1416" s="3">
        <v>2</v>
      </c>
      <c r="H1416" s="3">
        <v>160</v>
      </c>
      <c r="I1416" s="2">
        <v>9</v>
      </c>
      <c r="J1416" s="3">
        <v>1</v>
      </c>
      <c r="K1416" s="3">
        <v>1</v>
      </c>
      <c r="L1416" s="3">
        <v>0</v>
      </c>
      <c r="M1416" s="3">
        <v>0</v>
      </c>
      <c r="N1416" s="3">
        <v>0</v>
      </c>
      <c r="O1416" s="3">
        <v>0</v>
      </c>
      <c r="P1416" t="b">
        <f>ISBLANK(E1416)</f>
        <v>0</v>
      </c>
      <c r="Q1416" t="b">
        <f>ISERROR(J1416)</f>
        <v>0</v>
      </c>
      <c r="R1416" t="b">
        <f>ISERROR(K1416)</f>
        <v>0</v>
      </c>
      <c r="S1416" t="b">
        <f>ISERROR(G1416)</f>
        <v>0</v>
      </c>
      <c r="T1416" t="b">
        <f>ISERROR(I1416)</f>
        <v>0</v>
      </c>
      <c r="U1416" t="b">
        <f>OR(P1416:T1416)</f>
        <v>0</v>
      </c>
      <c r="W1416" s="3">
        <f>SUM(L1416:O1416)</f>
        <v>0</v>
      </c>
      <c r="Y1416" t="s">
        <v>1697</v>
      </c>
      <c r="Z1416" t="s">
        <v>1698</v>
      </c>
      <c r="AA1416" t="s">
        <v>1762</v>
      </c>
      <c r="AB1416" t="s">
        <v>1700</v>
      </c>
      <c r="AC1416" t="s">
        <v>2205</v>
      </c>
      <c r="AD1416" t="s">
        <v>2206</v>
      </c>
      <c r="AH1416">
        <f>FIND(" en ",C1416)</f>
        <v>5</v>
      </c>
      <c r="AI1416" t="str">
        <f>MID(C1416,AH1416+4,9999)</f>
        <v>avenida de Menéndez Pelayo</v>
      </c>
      <c r="AJ1416" t="str">
        <f>AI1416&amp;" "&amp;D1416&amp;", Madrid, Spain"</f>
        <v>avenida de Menéndez Pelayo , Madrid, Spain</v>
      </c>
    </row>
    <row r="1417" spans="1:36" x14ac:dyDescent="0.35">
      <c r="A1417" s="3">
        <v>696</v>
      </c>
      <c r="B1417" t="s">
        <v>573</v>
      </c>
      <c r="C1417" t="s">
        <v>626</v>
      </c>
      <c r="E1417" t="s">
        <v>580</v>
      </c>
      <c r="F1417" s="3">
        <v>5950</v>
      </c>
      <c r="G1417" s="3">
        <v>4</v>
      </c>
      <c r="H1417" s="3">
        <v>235</v>
      </c>
      <c r="I1417" s="1" t="e">
        <v>#NULL!</v>
      </c>
      <c r="J1417" s="1" t="e">
        <v>#NULL!</v>
      </c>
      <c r="K1417" s="1" t="e">
        <v>#NULL!</v>
      </c>
      <c r="L1417" s="3">
        <v>0</v>
      </c>
      <c r="M1417" s="3">
        <v>1</v>
      </c>
      <c r="N1417" s="3">
        <v>0</v>
      </c>
      <c r="O1417" s="3">
        <v>0</v>
      </c>
      <c r="P1417" t="b">
        <f>ISBLANK(E1417)</f>
        <v>0</v>
      </c>
      <c r="Q1417" t="b">
        <f>ISERROR(J1417)</f>
        <v>1</v>
      </c>
      <c r="R1417" t="b">
        <f>ISERROR(K1417)</f>
        <v>1</v>
      </c>
      <c r="S1417" t="b">
        <f>ISERROR(G1417)</f>
        <v>0</v>
      </c>
      <c r="T1417" t="b">
        <f>ISERROR(I1417)</f>
        <v>1</v>
      </c>
      <c r="U1417" t="b">
        <f>OR(P1417:T1417)</f>
        <v>1</v>
      </c>
      <c r="W1417" s="3">
        <f>SUM(L1417:O1417)</f>
        <v>1</v>
      </c>
      <c r="Y1417" t="s">
        <v>1856</v>
      </c>
      <c r="Z1417" t="s">
        <v>1857</v>
      </c>
      <c r="AA1417" t="s">
        <v>1858</v>
      </c>
      <c r="AB1417" t="s">
        <v>1859</v>
      </c>
      <c r="AC1417" t="s">
        <v>1698</v>
      </c>
      <c r="AD1417" t="s">
        <v>2188</v>
      </c>
      <c r="AE1417" t="s">
        <v>2189</v>
      </c>
      <c r="AH1417">
        <f>FIND(" en ",C1417)</f>
        <v>28</v>
      </c>
      <c r="AI1417" t="str">
        <f>MID(C1417,AH1417+4,9999)</f>
        <v>Niño Jesús</v>
      </c>
      <c r="AJ1417" t="str">
        <f>AI1417&amp;" "&amp;D1417&amp;", Madrid, Spain"</f>
        <v>Niño Jesús , Madrid, Spain</v>
      </c>
    </row>
    <row r="1418" spans="1:36" x14ac:dyDescent="0.35">
      <c r="A1418" s="3">
        <v>700</v>
      </c>
      <c r="B1418" t="s">
        <v>573</v>
      </c>
      <c r="C1418" t="s">
        <v>583</v>
      </c>
      <c r="E1418" t="s">
        <v>580</v>
      </c>
      <c r="F1418" s="3">
        <v>2500</v>
      </c>
      <c r="G1418" s="3">
        <v>4</v>
      </c>
      <c r="H1418" s="3">
        <v>165</v>
      </c>
      <c r="I1418" s="2">
        <v>6</v>
      </c>
      <c r="J1418" s="3">
        <v>1</v>
      </c>
      <c r="K1418" s="3">
        <v>1</v>
      </c>
      <c r="L1418" s="3">
        <v>0</v>
      </c>
      <c r="M1418" s="3">
        <v>0</v>
      </c>
      <c r="N1418" s="3">
        <v>0</v>
      </c>
      <c r="O1418" s="3">
        <v>0</v>
      </c>
      <c r="P1418" t="b">
        <f>ISBLANK(E1418)</f>
        <v>0</v>
      </c>
      <c r="Q1418" t="b">
        <f>ISERROR(J1418)</f>
        <v>0</v>
      </c>
      <c r="R1418" t="b">
        <f>ISERROR(K1418)</f>
        <v>0</v>
      </c>
      <c r="S1418" t="b">
        <f>ISERROR(G1418)</f>
        <v>0</v>
      </c>
      <c r="T1418" t="b">
        <f>ISERROR(I1418)</f>
        <v>0</v>
      </c>
      <c r="U1418" t="b">
        <f>OR(P1418:T1418)</f>
        <v>0</v>
      </c>
      <c r="W1418" s="3">
        <f>SUM(L1418:O1418)</f>
        <v>0</v>
      </c>
      <c r="Y1418" t="s">
        <v>1697</v>
      </c>
      <c r="Z1418" t="s">
        <v>1698</v>
      </c>
      <c r="AA1418" t="s">
        <v>2188</v>
      </c>
      <c r="AB1418" t="s">
        <v>2189</v>
      </c>
      <c r="AH1418">
        <f>FIND(" en ",C1418)</f>
        <v>5</v>
      </c>
      <c r="AI1418" t="str">
        <f>MID(C1418,AH1418+4,9999)</f>
        <v>Niño Jesús</v>
      </c>
      <c r="AJ1418" t="str">
        <f>AI1418&amp;" "&amp;D1418&amp;", Madrid, Spain"</f>
        <v>Niño Jesús , Madrid, Spain</v>
      </c>
    </row>
    <row r="1419" spans="1:36" x14ac:dyDescent="0.35">
      <c r="A1419" s="3">
        <v>703</v>
      </c>
      <c r="B1419" t="s">
        <v>573</v>
      </c>
      <c r="C1419" t="s">
        <v>627</v>
      </c>
      <c r="D1419" t="s">
        <v>200</v>
      </c>
      <c r="E1419" t="s">
        <v>580</v>
      </c>
      <c r="F1419" s="3">
        <v>2500</v>
      </c>
      <c r="G1419" s="3">
        <v>4</v>
      </c>
      <c r="H1419" s="3">
        <v>200</v>
      </c>
      <c r="I1419" s="2">
        <v>6</v>
      </c>
      <c r="J1419" s="3">
        <v>1</v>
      </c>
      <c r="K1419" s="3">
        <v>1</v>
      </c>
      <c r="L1419" s="3">
        <v>0</v>
      </c>
      <c r="M1419" s="3">
        <v>0</v>
      </c>
      <c r="N1419" s="3">
        <v>0</v>
      </c>
      <c r="O1419" s="3">
        <v>0</v>
      </c>
      <c r="P1419" t="b">
        <f>ISBLANK(E1419)</f>
        <v>0</v>
      </c>
      <c r="Q1419" t="b">
        <f>ISERROR(J1419)</f>
        <v>0</v>
      </c>
      <c r="R1419" t="b">
        <f>ISERROR(K1419)</f>
        <v>0</v>
      </c>
      <c r="S1419" t="b">
        <f>ISERROR(G1419)</f>
        <v>0</v>
      </c>
      <c r="T1419" t="b">
        <f>ISERROR(I1419)</f>
        <v>0</v>
      </c>
      <c r="U1419" t="b">
        <f>OR(P1419:T1419)</f>
        <v>0</v>
      </c>
      <c r="W1419" s="3">
        <f>SUM(L1419:O1419)</f>
        <v>0</v>
      </c>
      <c r="Y1419" t="s">
        <v>1697</v>
      </c>
      <c r="Z1419" t="s">
        <v>1698</v>
      </c>
      <c r="AA1419" t="s">
        <v>1780</v>
      </c>
      <c r="AB1419" t="s">
        <v>1700</v>
      </c>
      <c r="AC1419" t="s">
        <v>1722</v>
      </c>
      <c r="AD1419" t="s">
        <v>1723</v>
      </c>
      <c r="AE1419" t="s">
        <v>2187</v>
      </c>
      <c r="AH1419">
        <f>FIND(" en ",C1419)</f>
        <v>5</v>
      </c>
      <c r="AI1419" t="str">
        <f>MID(C1419,AH1419+4,9999)</f>
        <v>plaza de los Reyes Magos</v>
      </c>
      <c r="AJ1419" t="str">
        <f>AI1419&amp;" "&amp;D1419&amp;", Madrid, Spain"</f>
        <v>plaza de los Reyes Magos 7, Madrid, Spain</v>
      </c>
    </row>
    <row r="1420" spans="1:36" x14ac:dyDescent="0.35">
      <c r="A1420" s="3">
        <v>1456</v>
      </c>
      <c r="B1420" t="s">
        <v>1140</v>
      </c>
      <c r="C1420" t="s">
        <v>1141</v>
      </c>
      <c r="D1420" t="s">
        <v>577</v>
      </c>
      <c r="E1420" t="s">
        <v>1142</v>
      </c>
      <c r="F1420" s="3">
        <v>1480</v>
      </c>
      <c r="G1420" s="3">
        <v>3</v>
      </c>
      <c r="H1420" s="3">
        <v>126</v>
      </c>
      <c r="I1420" s="2">
        <v>5</v>
      </c>
      <c r="J1420" s="3">
        <v>0</v>
      </c>
      <c r="K1420" s="3">
        <v>1</v>
      </c>
      <c r="L1420" s="3">
        <v>0</v>
      </c>
      <c r="M1420" s="3">
        <v>0</v>
      </c>
      <c r="N1420" s="3">
        <v>0</v>
      </c>
      <c r="O1420" s="3">
        <v>0</v>
      </c>
      <c r="P1420" t="b">
        <f>ISBLANK(E1420)</f>
        <v>0</v>
      </c>
      <c r="Q1420" t="b">
        <f>ISERROR(J1420)</f>
        <v>0</v>
      </c>
      <c r="R1420" t="b">
        <f>ISERROR(K1420)</f>
        <v>0</v>
      </c>
      <c r="S1420" t="b">
        <f>ISERROR(G1420)</f>
        <v>0</v>
      </c>
      <c r="T1420" t="b">
        <f>ISERROR(I1420)</f>
        <v>0</v>
      </c>
      <c r="U1420" t="b">
        <f>OR(P1420:T1420)</f>
        <v>0</v>
      </c>
      <c r="W1420" s="3">
        <f>SUM(L1420:O1420)</f>
        <v>0</v>
      </c>
      <c r="Y1420" t="s">
        <v>1697</v>
      </c>
      <c r="Z1420" t="s">
        <v>1698</v>
      </c>
      <c r="AA1420" t="s">
        <v>2617</v>
      </c>
      <c r="AB1420" t="s">
        <v>2618</v>
      </c>
      <c r="AH1420">
        <f>FIND(" en ",C1420)</f>
        <v>5</v>
      </c>
      <c r="AI1420" t="str">
        <f>MID(C1420,AH1420+4,9999)</f>
        <v>DOCTOR FLEMING</v>
      </c>
      <c r="AJ1420" t="str">
        <f>AI1420&amp;" "&amp;D1420&amp;", Madrid, Spain"</f>
        <v>DOCTOR FLEMING 45, Madrid, Spain</v>
      </c>
    </row>
    <row r="1421" spans="1:36" x14ac:dyDescent="0.35">
      <c r="A1421" s="3">
        <v>1459</v>
      </c>
      <c r="B1421" t="s">
        <v>1140</v>
      </c>
      <c r="C1421" t="s">
        <v>739</v>
      </c>
      <c r="E1421" t="s">
        <v>1142</v>
      </c>
      <c r="F1421" s="3">
        <v>1250</v>
      </c>
      <c r="G1421" s="3">
        <v>3</v>
      </c>
      <c r="H1421" s="3">
        <v>77</v>
      </c>
      <c r="I1421" s="2">
        <v>2</v>
      </c>
      <c r="J1421" s="3">
        <v>0</v>
      </c>
      <c r="K1421" s="3">
        <v>1</v>
      </c>
      <c r="L1421" s="3">
        <v>0</v>
      </c>
      <c r="M1421" s="3">
        <v>0</v>
      </c>
      <c r="N1421" s="3">
        <v>0</v>
      </c>
      <c r="O1421" s="3">
        <v>0</v>
      </c>
      <c r="P1421" t="b">
        <f>ISBLANK(E1421)</f>
        <v>0</v>
      </c>
      <c r="Q1421" t="b">
        <f>ISERROR(J1421)</f>
        <v>0</v>
      </c>
      <c r="R1421" t="b">
        <f>ISERROR(K1421)</f>
        <v>0</v>
      </c>
      <c r="S1421" t="b">
        <f>ISERROR(G1421)</f>
        <v>0</v>
      </c>
      <c r="T1421" t="b">
        <f>ISERROR(I1421)</f>
        <v>0</v>
      </c>
      <c r="U1421" t="b">
        <f>OR(P1421:T1421)</f>
        <v>0</v>
      </c>
      <c r="W1421" s="3">
        <f>SUM(L1421:O1421)</f>
        <v>0</v>
      </c>
      <c r="Y1421" t="s">
        <v>1697</v>
      </c>
      <c r="Z1421" t="s">
        <v>1698</v>
      </c>
      <c r="AA1421" t="s">
        <v>1699</v>
      </c>
      <c r="AB1421" t="s">
        <v>1708</v>
      </c>
      <c r="AC1421" t="s">
        <v>2220</v>
      </c>
      <c r="AD1421" t="s">
        <v>1700</v>
      </c>
      <c r="AE1421" t="s">
        <v>2274</v>
      </c>
      <c r="AH1421">
        <f>FIND(" en ",C1421)</f>
        <v>5</v>
      </c>
      <c r="AI1421" t="str">
        <f>MID(C1421,AH1421+4,9999)</f>
        <v>calle del Príncipe de Vergara</v>
      </c>
      <c r="AJ1421" t="str">
        <f>AI1421&amp;" "&amp;D1421&amp;", Madrid, Spain"</f>
        <v>calle del Príncipe de Vergara , Madrid, Spain</v>
      </c>
    </row>
    <row r="1422" spans="1:36" x14ac:dyDescent="0.35">
      <c r="A1422" s="3">
        <v>1461</v>
      </c>
      <c r="B1422" t="s">
        <v>1140</v>
      </c>
      <c r="C1422" t="s">
        <v>1149</v>
      </c>
      <c r="E1422" t="s">
        <v>1142</v>
      </c>
      <c r="F1422" s="3">
        <v>2695</v>
      </c>
      <c r="G1422" s="3">
        <v>1</v>
      </c>
      <c r="H1422" s="3">
        <v>70</v>
      </c>
      <c r="I1422" s="2">
        <v>3</v>
      </c>
      <c r="J1422" s="3">
        <v>1</v>
      </c>
      <c r="K1422" s="3">
        <v>1</v>
      </c>
      <c r="L1422" s="3">
        <v>0</v>
      </c>
      <c r="M1422" s="3">
        <v>0</v>
      </c>
      <c r="N1422" s="3">
        <v>0</v>
      </c>
      <c r="O1422" s="3">
        <v>0</v>
      </c>
      <c r="P1422" t="b">
        <f>ISBLANK(E1422)</f>
        <v>0</v>
      </c>
      <c r="Q1422" t="b">
        <f>ISERROR(J1422)</f>
        <v>0</v>
      </c>
      <c r="R1422" t="b">
        <f>ISERROR(K1422)</f>
        <v>0</v>
      </c>
      <c r="S1422" t="b">
        <f>ISERROR(G1422)</f>
        <v>0</v>
      </c>
      <c r="T1422" t="b">
        <f>ISERROR(I1422)</f>
        <v>0</v>
      </c>
      <c r="U1422" t="b">
        <f>OR(P1422:T1422)</f>
        <v>0</v>
      </c>
      <c r="W1422" s="3">
        <f>SUM(L1422:O1422)</f>
        <v>0</v>
      </c>
      <c r="Y1422" t="s">
        <v>1697</v>
      </c>
      <c r="Z1422" t="s">
        <v>1698</v>
      </c>
      <c r="AA1422" t="s">
        <v>1699</v>
      </c>
      <c r="AB1422" t="s">
        <v>1773</v>
      </c>
      <c r="AC1422" t="s">
        <v>2619</v>
      </c>
      <c r="AH1422">
        <f>FIND(" en ",C1422)</f>
        <v>5</v>
      </c>
      <c r="AI1422" t="str">
        <f>MID(C1422,AH1422+4,9999)</f>
        <v>calle Francisco Suárez</v>
      </c>
      <c r="AJ1422" t="str">
        <f>AI1422&amp;" "&amp;D1422&amp;", Madrid, Spain"</f>
        <v>calle Francisco Suárez , Madrid, Spain</v>
      </c>
    </row>
    <row r="1423" spans="1:36" x14ac:dyDescent="0.35">
      <c r="A1423" s="3">
        <v>1463</v>
      </c>
      <c r="B1423" t="s">
        <v>1140</v>
      </c>
      <c r="C1423" t="s">
        <v>1151</v>
      </c>
      <c r="D1423" t="s">
        <v>577</v>
      </c>
      <c r="E1423" t="s">
        <v>1142</v>
      </c>
      <c r="F1423" s="3">
        <v>1480</v>
      </c>
      <c r="G1423" s="3">
        <v>3</v>
      </c>
      <c r="H1423" s="3">
        <v>126</v>
      </c>
      <c r="I1423" s="2">
        <v>5</v>
      </c>
      <c r="J1423" s="3">
        <v>0</v>
      </c>
      <c r="K1423" s="3">
        <v>1</v>
      </c>
      <c r="L1423" s="3">
        <v>0</v>
      </c>
      <c r="M1423" s="3">
        <v>0</v>
      </c>
      <c r="N1423" s="3">
        <v>0</v>
      </c>
      <c r="O1423" s="3">
        <v>0</v>
      </c>
      <c r="P1423" t="b">
        <f>ISBLANK(E1423)</f>
        <v>0</v>
      </c>
      <c r="Q1423" t="b">
        <f>ISERROR(J1423)</f>
        <v>0</v>
      </c>
      <c r="R1423" t="b">
        <f>ISERROR(K1423)</f>
        <v>0</v>
      </c>
      <c r="S1423" t="b">
        <f>ISERROR(G1423)</f>
        <v>0</v>
      </c>
      <c r="T1423" t="b">
        <f>ISERROR(I1423)</f>
        <v>0</v>
      </c>
      <c r="U1423" t="b">
        <f>OR(P1423:T1423)</f>
        <v>0</v>
      </c>
      <c r="W1423" s="3">
        <f>SUM(L1423:O1423)</f>
        <v>0</v>
      </c>
      <c r="Y1423" t="s">
        <v>1697</v>
      </c>
      <c r="Z1423" t="s">
        <v>1698</v>
      </c>
      <c r="AA1423" t="s">
        <v>1699</v>
      </c>
      <c r="AB1423" t="s">
        <v>1700</v>
      </c>
      <c r="AC1423" t="s">
        <v>1814</v>
      </c>
      <c r="AD1423" t="s">
        <v>2623</v>
      </c>
      <c r="AH1423">
        <f>FIND(" en ",C1423)</f>
        <v>5</v>
      </c>
      <c r="AI1423" t="str">
        <f>MID(C1423,AH1423+4,9999)</f>
        <v>calle de Doctor Fleming</v>
      </c>
      <c r="AJ1423" t="str">
        <f>AI1423&amp;" "&amp;D1423&amp;", Madrid, Spain"</f>
        <v>calle de Doctor Fleming 45, Madrid, Spain</v>
      </c>
    </row>
    <row r="1424" spans="1:36" x14ac:dyDescent="0.35">
      <c r="A1424" s="3">
        <v>1467</v>
      </c>
      <c r="B1424" t="s">
        <v>1140</v>
      </c>
      <c r="C1424" t="s">
        <v>1151</v>
      </c>
      <c r="D1424" t="s">
        <v>286</v>
      </c>
      <c r="E1424" t="s">
        <v>1142</v>
      </c>
      <c r="F1424" s="3">
        <v>1480</v>
      </c>
      <c r="G1424" s="3">
        <v>3</v>
      </c>
      <c r="H1424" s="3">
        <v>126</v>
      </c>
      <c r="I1424" s="2">
        <v>5</v>
      </c>
      <c r="J1424" s="3">
        <v>0</v>
      </c>
      <c r="K1424" s="3">
        <v>1</v>
      </c>
      <c r="L1424" s="3">
        <v>0</v>
      </c>
      <c r="M1424" s="3">
        <v>0</v>
      </c>
      <c r="N1424" s="3">
        <v>0</v>
      </c>
      <c r="O1424" s="3">
        <v>0</v>
      </c>
      <c r="P1424" t="b">
        <f>ISBLANK(E1424)</f>
        <v>0</v>
      </c>
      <c r="Q1424" t="b">
        <f>ISERROR(J1424)</f>
        <v>0</v>
      </c>
      <c r="R1424" t="b">
        <f>ISERROR(K1424)</f>
        <v>0</v>
      </c>
      <c r="S1424" t="b">
        <f>ISERROR(G1424)</f>
        <v>0</v>
      </c>
      <c r="T1424" t="b">
        <f>ISERROR(I1424)</f>
        <v>0</v>
      </c>
      <c r="U1424" t="b">
        <f>OR(P1424:T1424)</f>
        <v>0</v>
      </c>
      <c r="W1424" s="3">
        <f>SUM(L1424:O1424)</f>
        <v>0</v>
      </c>
      <c r="Y1424" t="s">
        <v>1697</v>
      </c>
      <c r="Z1424" t="s">
        <v>1698</v>
      </c>
      <c r="AA1424" t="s">
        <v>1699</v>
      </c>
      <c r="AB1424" t="s">
        <v>1700</v>
      </c>
      <c r="AC1424" t="s">
        <v>1814</v>
      </c>
      <c r="AD1424" t="s">
        <v>2623</v>
      </c>
      <c r="AH1424">
        <f>FIND(" en ",C1424)</f>
        <v>5</v>
      </c>
      <c r="AI1424" t="str">
        <f>MID(C1424,AH1424+4,9999)</f>
        <v>calle de Doctor Fleming</v>
      </c>
      <c r="AJ1424" t="str">
        <f>AI1424&amp;" "&amp;D1424&amp;", Madrid, Spain"</f>
        <v>calle de Doctor Fleming 47, Madrid, Spain</v>
      </c>
    </row>
    <row r="1425" spans="1:36" x14ac:dyDescent="0.35">
      <c r="A1425" s="3">
        <v>1469</v>
      </c>
      <c r="B1425" t="s">
        <v>1140</v>
      </c>
      <c r="C1425" t="s">
        <v>1151</v>
      </c>
      <c r="D1425" t="s">
        <v>577</v>
      </c>
      <c r="E1425" t="s">
        <v>1142</v>
      </c>
      <c r="F1425" s="3">
        <v>1500</v>
      </c>
      <c r="G1425" s="3">
        <v>3</v>
      </c>
      <c r="H1425" s="3">
        <v>137</v>
      </c>
      <c r="I1425" s="2">
        <v>2</v>
      </c>
      <c r="J1425" s="3">
        <v>0</v>
      </c>
      <c r="K1425" s="3">
        <v>1</v>
      </c>
      <c r="L1425" s="3">
        <v>0</v>
      </c>
      <c r="M1425" s="3">
        <v>0</v>
      </c>
      <c r="N1425" s="3">
        <v>0</v>
      </c>
      <c r="O1425" s="3">
        <v>0</v>
      </c>
      <c r="P1425" t="b">
        <f>ISBLANK(E1425)</f>
        <v>0</v>
      </c>
      <c r="Q1425" t="b">
        <f>ISERROR(J1425)</f>
        <v>0</v>
      </c>
      <c r="R1425" t="b">
        <f>ISERROR(K1425)</f>
        <v>0</v>
      </c>
      <c r="S1425" t="b">
        <f>ISERROR(G1425)</f>
        <v>0</v>
      </c>
      <c r="T1425" t="b">
        <f>ISERROR(I1425)</f>
        <v>0</v>
      </c>
      <c r="U1425" t="b">
        <f>OR(P1425:T1425)</f>
        <v>0</v>
      </c>
      <c r="W1425" s="3">
        <f>SUM(L1425:O1425)</f>
        <v>0</v>
      </c>
      <c r="Y1425" t="s">
        <v>1697</v>
      </c>
      <c r="Z1425" t="s">
        <v>1698</v>
      </c>
      <c r="AA1425" t="s">
        <v>1699</v>
      </c>
      <c r="AB1425" t="s">
        <v>1700</v>
      </c>
      <c r="AC1425" t="s">
        <v>1814</v>
      </c>
      <c r="AD1425" t="s">
        <v>2623</v>
      </c>
      <c r="AH1425">
        <f>FIND(" en ",C1425)</f>
        <v>5</v>
      </c>
      <c r="AI1425" t="str">
        <f>MID(C1425,AH1425+4,9999)</f>
        <v>calle de Doctor Fleming</v>
      </c>
      <c r="AJ1425" t="str">
        <f>AI1425&amp;" "&amp;D1425&amp;", Madrid, Spain"</f>
        <v>calle de Doctor Fleming 45, Madrid, Spain</v>
      </c>
    </row>
    <row r="1426" spans="1:36" x14ac:dyDescent="0.35">
      <c r="A1426" s="3">
        <v>1471</v>
      </c>
      <c r="B1426" t="s">
        <v>1140</v>
      </c>
      <c r="C1426" t="s">
        <v>1156</v>
      </c>
      <c r="E1426" t="s">
        <v>1142</v>
      </c>
      <c r="F1426" s="3">
        <v>999</v>
      </c>
      <c r="G1426" s="3">
        <v>1</v>
      </c>
      <c r="H1426" s="3">
        <v>99</v>
      </c>
      <c r="I1426" s="2">
        <v>0.5</v>
      </c>
      <c r="J1426" s="3">
        <v>1</v>
      </c>
      <c r="K1426" s="3">
        <v>1</v>
      </c>
      <c r="L1426" s="3">
        <v>0</v>
      </c>
      <c r="M1426" s="3">
        <v>0</v>
      </c>
      <c r="N1426" s="3">
        <v>0</v>
      </c>
      <c r="O1426" s="3">
        <v>0</v>
      </c>
      <c r="P1426" t="b">
        <f>ISBLANK(E1426)</f>
        <v>0</v>
      </c>
      <c r="Q1426" t="b">
        <f>ISERROR(J1426)</f>
        <v>0</v>
      </c>
      <c r="R1426" t="b">
        <f>ISERROR(K1426)</f>
        <v>0</v>
      </c>
      <c r="S1426" t="b">
        <f>ISERROR(G1426)</f>
        <v>0</v>
      </c>
      <c r="T1426" t="b">
        <f>ISERROR(I1426)</f>
        <v>0</v>
      </c>
      <c r="U1426" t="b">
        <f>OR(P1426:T1426)</f>
        <v>0</v>
      </c>
      <c r="W1426" s="3">
        <f>SUM(L1426:O1426)</f>
        <v>0</v>
      </c>
      <c r="Y1426" t="s">
        <v>1697</v>
      </c>
      <c r="Z1426" t="s">
        <v>1698</v>
      </c>
      <c r="AA1426" t="s">
        <v>1795</v>
      </c>
      <c r="AB1426" t="s">
        <v>1782</v>
      </c>
      <c r="AC1426" t="s">
        <v>1956</v>
      </c>
      <c r="AD1426" t="s">
        <v>2626</v>
      </c>
      <c r="AH1426">
        <f>FIND(" en ",C1426)</f>
        <v>5</v>
      </c>
      <c r="AI1426" t="str">
        <f>MID(C1426,AH1426+4,9999)</f>
        <v>travesía Santa María Magdalena</v>
      </c>
      <c r="AJ1426" t="str">
        <f>AI1426&amp;" "&amp;D1426&amp;", Madrid, Spain"</f>
        <v>travesía Santa María Magdalena , Madrid, Spain</v>
      </c>
    </row>
    <row r="1427" spans="1:36" x14ac:dyDescent="0.35">
      <c r="A1427" s="3">
        <v>1480</v>
      </c>
      <c r="B1427" t="s">
        <v>1140</v>
      </c>
      <c r="C1427" t="s">
        <v>1167</v>
      </c>
      <c r="D1427" t="s">
        <v>188</v>
      </c>
      <c r="E1427" t="s">
        <v>1142</v>
      </c>
      <c r="F1427" s="3">
        <v>1850</v>
      </c>
      <c r="G1427" s="3">
        <v>2</v>
      </c>
      <c r="H1427" s="3">
        <v>95</v>
      </c>
      <c r="I1427" s="2">
        <v>2</v>
      </c>
      <c r="J1427" s="3">
        <v>1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  <c r="P1427" t="b">
        <f>ISBLANK(E1427)</f>
        <v>0</v>
      </c>
      <c r="Q1427" t="b">
        <f>ISERROR(J1427)</f>
        <v>0</v>
      </c>
      <c r="R1427" t="b">
        <f>ISERROR(K1427)</f>
        <v>0</v>
      </c>
      <c r="S1427" t="b">
        <f>ISERROR(G1427)</f>
        <v>0</v>
      </c>
      <c r="T1427" t="b">
        <f>ISERROR(I1427)</f>
        <v>0</v>
      </c>
      <c r="U1427" t="b">
        <f>OR(P1427:T1427)</f>
        <v>0</v>
      </c>
      <c r="W1427" s="3">
        <f>SUM(L1427:O1427)</f>
        <v>0</v>
      </c>
      <c r="Y1427" t="s">
        <v>1697</v>
      </c>
      <c r="Z1427" t="s">
        <v>1698</v>
      </c>
      <c r="AA1427" t="s">
        <v>1699</v>
      </c>
      <c r="AB1427" t="s">
        <v>2632</v>
      </c>
      <c r="AC1427" t="s">
        <v>1987</v>
      </c>
      <c r="AH1427">
        <f>FIND(" en ",C1427)</f>
        <v>5</v>
      </c>
      <c r="AI1427" t="str">
        <f>MID(C1427,AH1427+4,9999)</f>
        <v>calle Apolonio Morales</v>
      </c>
      <c r="AJ1427" t="str">
        <f>AI1427&amp;" "&amp;D1427&amp;", Madrid, Spain"</f>
        <v>calle Apolonio Morales 3, Madrid, Spain</v>
      </c>
    </row>
    <row r="1428" spans="1:36" x14ac:dyDescent="0.35">
      <c r="A1428" s="3">
        <v>1488</v>
      </c>
      <c r="B1428" t="s">
        <v>1140</v>
      </c>
      <c r="C1428" t="s">
        <v>1174</v>
      </c>
      <c r="D1428" t="s">
        <v>205</v>
      </c>
      <c r="E1428" t="s">
        <v>1142</v>
      </c>
      <c r="F1428" s="3">
        <v>2800</v>
      </c>
      <c r="G1428" s="3">
        <v>3</v>
      </c>
      <c r="H1428" s="3">
        <v>160</v>
      </c>
      <c r="I1428" s="2">
        <v>3</v>
      </c>
      <c r="J1428" s="3">
        <v>1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  <c r="P1428" t="b">
        <f>ISBLANK(E1428)</f>
        <v>0</v>
      </c>
      <c r="Q1428" t="b">
        <f>ISERROR(J1428)</f>
        <v>0</v>
      </c>
      <c r="R1428" t="b">
        <f>ISERROR(K1428)</f>
        <v>0</v>
      </c>
      <c r="S1428" t="b">
        <f>ISERROR(G1428)</f>
        <v>0</v>
      </c>
      <c r="T1428" t="b">
        <f>ISERROR(I1428)</f>
        <v>0</v>
      </c>
      <c r="U1428" t="b">
        <f>OR(P1428:T1428)</f>
        <v>0</v>
      </c>
      <c r="W1428" s="3">
        <f>SUM(L1428:O1428)</f>
        <v>0</v>
      </c>
      <c r="Y1428" t="s">
        <v>1697</v>
      </c>
      <c r="Z1428" t="s">
        <v>1698</v>
      </c>
      <c r="AA1428" t="s">
        <v>1762</v>
      </c>
      <c r="AB1428" t="s">
        <v>1700</v>
      </c>
      <c r="AC1428" t="s">
        <v>2556</v>
      </c>
      <c r="AD1428" t="s">
        <v>1700</v>
      </c>
      <c r="AE1428" t="s">
        <v>2636</v>
      </c>
      <c r="AH1428">
        <f>FIND(" en ",C1428)</f>
        <v>5</v>
      </c>
      <c r="AI1428" t="str">
        <f>MID(C1428,AH1428+4,9999)</f>
        <v>avenida de Alberto de Alcocer</v>
      </c>
      <c r="AJ1428" t="str">
        <f>AI1428&amp;" "&amp;D1428&amp;", Madrid, Spain"</f>
        <v>avenida de Alberto de Alcocer 33, Madrid, Spain</v>
      </c>
    </row>
    <row r="1429" spans="1:36" x14ac:dyDescent="0.35">
      <c r="A1429" s="3">
        <v>1489</v>
      </c>
      <c r="B1429" t="s">
        <v>1140</v>
      </c>
      <c r="C1429" t="s">
        <v>1175</v>
      </c>
      <c r="E1429" t="s">
        <v>1142</v>
      </c>
      <c r="F1429" s="3">
        <v>8500</v>
      </c>
      <c r="G1429" s="3">
        <v>4</v>
      </c>
      <c r="H1429" s="3">
        <v>400</v>
      </c>
      <c r="I1429" s="2">
        <v>7</v>
      </c>
      <c r="J1429" s="3">
        <v>1</v>
      </c>
      <c r="K1429" s="3">
        <v>1</v>
      </c>
      <c r="L1429" s="3">
        <v>0</v>
      </c>
      <c r="M1429" s="3">
        <v>0</v>
      </c>
      <c r="N1429" s="3">
        <v>1</v>
      </c>
      <c r="O1429" s="3">
        <v>0</v>
      </c>
      <c r="P1429" t="b">
        <f>ISBLANK(E1429)</f>
        <v>0</v>
      </c>
      <c r="Q1429" t="b">
        <f>ISERROR(J1429)</f>
        <v>0</v>
      </c>
      <c r="R1429" t="b">
        <f>ISERROR(K1429)</f>
        <v>0</v>
      </c>
      <c r="S1429" t="b">
        <f>ISERROR(G1429)</f>
        <v>0</v>
      </c>
      <c r="T1429" t="b">
        <f>ISERROR(I1429)</f>
        <v>0</v>
      </c>
      <c r="U1429" t="b">
        <f>OR(P1429:T1429)</f>
        <v>0</v>
      </c>
      <c r="W1429" s="3">
        <f>SUM(L1429:O1429)</f>
        <v>1</v>
      </c>
      <c r="Y1429" t="s">
        <v>1718</v>
      </c>
      <c r="Z1429" t="s">
        <v>1698</v>
      </c>
      <c r="AA1429" t="s">
        <v>2637</v>
      </c>
      <c r="AB1429" t="s">
        <v>2048</v>
      </c>
      <c r="AH1429">
        <f>FIND(" en ",C1429)</f>
        <v>7</v>
      </c>
      <c r="AI1429" t="str">
        <f>MID(C1429,AH1429+4,9999)</f>
        <v>Nueva España</v>
      </c>
      <c r="AJ1429" t="str">
        <f>AI1429&amp;" "&amp;D1429&amp;", Madrid, Spain"</f>
        <v>Nueva España , Madrid, Spain</v>
      </c>
    </row>
    <row r="1430" spans="1:36" x14ac:dyDescent="0.35">
      <c r="A1430" s="3">
        <v>1494</v>
      </c>
      <c r="B1430" t="s">
        <v>1140</v>
      </c>
      <c r="C1430" t="s">
        <v>1179</v>
      </c>
      <c r="E1430" t="s">
        <v>1142</v>
      </c>
      <c r="F1430" s="3">
        <v>5000</v>
      </c>
      <c r="G1430" s="3">
        <v>5</v>
      </c>
      <c r="H1430" s="3">
        <v>360</v>
      </c>
      <c r="I1430" s="2">
        <v>5</v>
      </c>
      <c r="J1430" s="3">
        <v>1</v>
      </c>
      <c r="K1430" s="3">
        <v>1</v>
      </c>
      <c r="L1430" s="3">
        <v>0</v>
      </c>
      <c r="M1430" s="3">
        <v>0</v>
      </c>
      <c r="N1430" s="3">
        <v>0</v>
      </c>
      <c r="O1430" s="3">
        <v>0</v>
      </c>
      <c r="P1430" t="b">
        <f>ISBLANK(E1430)</f>
        <v>0</v>
      </c>
      <c r="Q1430" t="b">
        <f>ISERROR(J1430)</f>
        <v>0</v>
      </c>
      <c r="R1430" t="b">
        <f>ISERROR(K1430)</f>
        <v>0</v>
      </c>
      <c r="S1430" t="b">
        <f>ISERROR(G1430)</f>
        <v>0</v>
      </c>
      <c r="T1430" t="b">
        <f>ISERROR(I1430)</f>
        <v>0</v>
      </c>
      <c r="U1430" t="b">
        <f>OR(P1430:T1430)</f>
        <v>0</v>
      </c>
      <c r="W1430" s="3">
        <f>SUM(L1430:O1430)</f>
        <v>0</v>
      </c>
      <c r="Y1430" t="s">
        <v>1697</v>
      </c>
      <c r="Z1430" t="s">
        <v>1698</v>
      </c>
      <c r="AA1430" t="s">
        <v>2640</v>
      </c>
      <c r="AB1430" t="s">
        <v>2641</v>
      </c>
      <c r="AH1430">
        <f>FIND(" en ",C1430)</f>
        <v>5</v>
      </c>
      <c r="AI1430" t="str">
        <f>MID(C1430,AH1430+4,9999)</f>
        <v>Henri Dunant</v>
      </c>
      <c r="AJ1430" t="str">
        <f>AI1430&amp;" "&amp;D1430&amp;", Madrid, Spain"</f>
        <v>Henri Dunant , Madrid, Spain</v>
      </c>
    </row>
    <row r="1431" spans="1:36" x14ac:dyDescent="0.35">
      <c r="A1431" s="3">
        <v>1500</v>
      </c>
      <c r="B1431" t="s">
        <v>1140</v>
      </c>
      <c r="C1431" t="s">
        <v>1184</v>
      </c>
      <c r="D1431" t="s">
        <v>1054</v>
      </c>
      <c r="E1431" t="s">
        <v>1142</v>
      </c>
      <c r="F1431" s="3">
        <v>1500</v>
      </c>
      <c r="G1431" s="1" t="e">
        <v>#NULL!</v>
      </c>
      <c r="H1431" s="3">
        <v>67</v>
      </c>
      <c r="I1431" s="2">
        <v>3</v>
      </c>
      <c r="J1431" s="3">
        <v>1</v>
      </c>
      <c r="K1431" s="3">
        <v>1</v>
      </c>
      <c r="L1431" s="3">
        <v>1</v>
      </c>
      <c r="M1431" s="3">
        <v>0</v>
      </c>
      <c r="N1431" s="3">
        <v>0</v>
      </c>
      <c r="O1431" s="3">
        <v>0</v>
      </c>
      <c r="P1431" t="b">
        <f>ISBLANK(E1431)</f>
        <v>0</v>
      </c>
      <c r="Q1431" t="b">
        <f>ISERROR(J1431)</f>
        <v>0</v>
      </c>
      <c r="R1431" t="b">
        <f>ISERROR(K1431)</f>
        <v>0</v>
      </c>
      <c r="S1431" t="b">
        <f>ISERROR(G1431)</f>
        <v>1</v>
      </c>
      <c r="T1431" t="b">
        <f>ISERROR(I1431)</f>
        <v>0</v>
      </c>
      <c r="U1431" t="b">
        <f>OR(P1431:T1431)</f>
        <v>1</v>
      </c>
      <c r="W1431" s="3">
        <f>SUM(L1431:O1431)</f>
        <v>1</v>
      </c>
      <c r="Y1431" t="s">
        <v>1710</v>
      </c>
      <c r="Z1431" t="s">
        <v>1698</v>
      </c>
      <c r="AA1431" t="s">
        <v>1762</v>
      </c>
      <c r="AB1431" t="s">
        <v>1700</v>
      </c>
      <c r="AC1431" t="s">
        <v>2639</v>
      </c>
      <c r="AD1431" t="s">
        <v>2211</v>
      </c>
      <c r="AH1431">
        <f>FIND(" en ",C1431)</f>
        <v>6</v>
      </c>
      <c r="AI1431" t="str">
        <f>MID(C1431,AH1431+4,9999)</f>
        <v>avenida de Pío XII</v>
      </c>
      <c r="AJ1431" t="str">
        <f>AI1431&amp;" "&amp;D1431&amp;", Madrid, Spain"</f>
        <v>avenida de Pío XII 49, Madrid, Spain</v>
      </c>
    </row>
    <row r="1432" spans="1:36" x14ac:dyDescent="0.35">
      <c r="A1432" s="3">
        <v>1511</v>
      </c>
      <c r="B1432" t="s">
        <v>1140</v>
      </c>
      <c r="C1432" t="s">
        <v>1195</v>
      </c>
      <c r="E1432" t="s">
        <v>1142</v>
      </c>
      <c r="F1432" s="3">
        <v>3100</v>
      </c>
      <c r="G1432" s="3">
        <v>4</v>
      </c>
      <c r="H1432" s="3">
        <v>241</v>
      </c>
      <c r="I1432" s="2">
        <v>3</v>
      </c>
      <c r="J1432" s="3">
        <v>1</v>
      </c>
      <c r="K1432" s="3">
        <v>1</v>
      </c>
      <c r="L1432" s="3">
        <v>0</v>
      </c>
      <c r="M1432" s="3">
        <v>0</v>
      </c>
      <c r="N1432" s="3">
        <v>0</v>
      </c>
      <c r="O1432" s="3">
        <v>0</v>
      </c>
      <c r="P1432" t="b">
        <f>ISBLANK(E1432)</f>
        <v>0</v>
      </c>
      <c r="Q1432" t="b">
        <f>ISERROR(J1432)</f>
        <v>0</v>
      </c>
      <c r="R1432" t="b">
        <f>ISERROR(K1432)</f>
        <v>0</v>
      </c>
      <c r="S1432" t="b">
        <f>ISERROR(G1432)</f>
        <v>0</v>
      </c>
      <c r="T1432" t="b">
        <f>ISERROR(I1432)</f>
        <v>0</v>
      </c>
      <c r="U1432" t="b">
        <f>OR(P1432:T1432)</f>
        <v>0</v>
      </c>
      <c r="W1432" s="3">
        <f>SUM(L1432:O1432)</f>
        <v>0</v>
      </c>
      <c r="Y1432" t="s">
        <v>1697</v>
      </c>
      <c r="Z1432" t="s">
        <v>1698</v>
      </c>
      <c r="AA1432" t="s">
        <v>2007</v>
      </c>
      <c r="AB1432" t="s">
        <v>2654</v>
      </c>
      <c r="AH1432">
        <f>FIND(" en ",C1432)</f>
        <v>5</v>
      </c>
      <c r="AI1432" t="str">
        <f>MID(C1432,AH1432+4,9999)</f>
        <v>Padre Damian</v>
      </c>
      <c r="AJ1432" t="str">
        <f>AI1432&amp;" "&amp;D1432&amp;", Madrid, Spain"</f>
        <v>Padre Damian , Madrid, Spain</v>
      </c>
    </row>
    <row r="1433" spans="1:36" x14ac:dyDescent="0.35">
      <c r="A1433" s="3">
        <v>1515</v>
      </c>
      <c r="B1433" t="s">
        <v>1140</v>
      </c>
      <c r="C1433" t="s">
        <v>1197</v>
      </c>
      <c r="E1433" t="s">
        <v>1142</v>
      </c>
      <c r="F1433" s="3">
        <v>1800</v>
      </c>
      <c r="G1433" s="3">
        <v>2</v>
      </c>
      <c r="H1433" s="3">
        <v>104</v>
      </c>
      <c r="I1433" s="2">
        <v>2</v>
      </c>
      <c r="J1433" s="3">
        <v>1</v>
      </c>
      <c r="K1433" s="3">
        <v>1</v>
      </c>
      <c r="L1433" s="3">
        <v>0</v>
      </c>
      <c r="M1433" s="3">
        <v>0</v>
      </c>
      <c r="N1433" s="3">
        <v>0</v>
      </c>
      <c r="O1433" s="3">
        <v>0</v>
      </c>
      <c r="P1433" t="b">
        <f>ISBLANK(E1433)</f>
        <v>0</v>
      </c>
      <c r="Q1433" t="b">
        <f>ISERROR(J1433)</f>
        <v>0</v>
      </c>
      <c r="R1433" t="b">
        <f>ISERROR(K1433)</f>
        <v>0</v>
      </c>
      <c r="S1433" t="b">
        <f>ISERROR(G1433)</f>
        <v>0</v>
      </c>
      <c r="T1433" t="b">
        <f>ISERROR(I1433)</f>
        <v>0</v>
      </c>
      <c r="U1433" t="b">
        <f>OR(P1433:T1433)</f>
        <v>0</v>
      </c>
      <c r="W1433" s="3">
        <f>SUM(L1433:O1433)</f>
        <v>0</v>
      </c>
      <c r="Y1433" t="s">
        <v>1697</v>
      </c>
      <c r="Z1433" t="s">
        <v>1698</v>
      </c>
      <c r="AA1433" t="s">
        <v>2637</v>
      </c>
      <c r="AB1433" t="s">
        <v>2048</v>
      </c>
      <c r="AH1433">
        <f>FIND(" en ",C1433)</f>
        <v>5</v>
      </c>
      <c r="AI1433" t="str">
        <f>MID(C1433,AH1433+4,9999)</f>
        <v>Nueva España</v>
      </c>
      <c r="AJ1433" t="str">
        <f>AI1433&amp;" "&amp;D1433&amp;", Madrid, Spain"</f>
        <v>Nueva España , Madrid, Spain</v>
      </c>
    </row>
    <row r="1434" spans="1:36" x14ac:dyDescent="0.35">
      <c r="A1434" s="3">
        <v>1519</v>
      </c>
      <c r="B1434" t="s">
        <v>1140</v>
      </c>
      <c r="C1434" t="s">
        <v>1200</v>
      </c>
      <c r="E1434" t="s">
        <v>1142</v>
      </c>
      <c r="F1434" s="3">
        <v>700</v>
      </c>
      <c r="G1434" s="1" t="e">
        <v>#NULL!</v>
      </c>
      <c r="H1434" s="3">
        <v>32</v>
      </c>
      <c r="I1434" s="2">
        <v>1</v>
      </c>
      <c r="J1434" s="3">
        <v>0</v>
      </c>
      <c r="K1434" s="3">
        <v>1</v>
      </c>
      <c r="L1434" s="3">
        <v>0</v>
      </c>
      <c r="M1434" s="3">
        <v>0</v>
      </c>
      <c r="N1434" s="3">
        <v>0</v>
      </c>
      <c r="O1434" s="3">
        <v>0</v>
      </c>
      <c r="P1434" t="b">
        <f>ISBLANK(E1434)</f>
        <v>0</v>
      </c>
      <c r="Q1434" t="b">
        <f>ISERROR(J1434)</f>
        <v>0</v>
      </c>
      <c r="R1434" t="b">
        <f>ISERROR(K1434)</f>
        <v>0</v>
      </c>
      <c r="S1434" t="b">
        <f>ISERROR(G1434)</f>
        <v>1</v>
      </c>
      <c r="T1434" t="b">
        <f>ISERROR(I1434)</f>
        <v>0</v>
      </c>
      <c r="U1434" t="b">
        <f>OR(P1434:T1434)</f>
        <v>1</v>
      </c>
      <c r="W1434" s="3">
        <f>SUM(L1434:O1434)</f>
        <v>0</v>
      </c>
      <c r="Y1434" t="s">
        <v>1721</v>
      </c>
      <c r="Z1434" t="s">
        <v>1698</v>
      </c>
      <c r="AA1434" t="s">
        <v>2657</v>
      </c>
      <c r="AH1434">
        <f>FIND(" en ",C1434)</f>
        <v>8</v>
      </c>
      <c r="AI1434" t="str">
        <f>MID(C1434,AH1434+4,9999)</f>
        <v>BOLIVIA</v>
      </c>
      <c r="AJ1434" t="str">
        <f>AI1434&amp;" "&amp;D1434&amp;", Madrid, Spain"</f>
        <v>BOLIVIA , Madrid, Spain</v>
      </c>
    </row>
    <row r="1435" spans="1:36" x14ac:dyDescent="0.35">
      <c r="A1435" s="3">
        <v>1528</v>
      </c>
      <c r="B1435" t="s">
        <v>1140</v>
      </c>
      <c r="C1435" t="s">
        <v>1207</v>
      </c>
      <c r="D1435" t="s">
        <v>98</v>
      </c>
      <c r="E1435" t="s">
        <v>1142</v>
      </c>
      <c r="F1435" s="3">
        <v>1250</v>
      </c>
      <c r="G1435" s="3">
        <v>1</v>
      </c>
      <c r="H1435" s="3">
        <v>74</v>
      </c>
      <c r="I1435" s="2">
        <v>4</v>
      </c>
      <c r="J1435" s="3">
        <v>1</v>
      </c>
      <c r="K1435" s="3">
        <v>1</v>
      </c>
      <c r="L1435" s="3">
        <v>0</v>
      </c>
      <c r="M1435" s="3">
        <v>0</v>
      </c>
      <c r="N1435" s="3">
        <v>0</v>
      </c>
      <c r="O1435" s="3">
        <v>0</v>
      </c>
      <c r="P1435" t="b">
        <f>ISBLANK(E1435)</f>
        <v>0</v>
      </c>
      <c r="Q1435" t="b">
        <f>ISERROR(J1435)</f>
        <v>0</v>
      </c>
      <c r="R1435" t="b">
        <f>ISERROR(K1435)</f>
        <v>0</v>
      </c>
      <c r="S1435" t="b">
        <f>ISERROR(G1435)</f>
        <v>0</v>
      </c>
      <c r="T1435" t="b">
        <f>ISERROR(I1435)</f>
        <v>0</v>
      </c>
      <c r="U1435" t="b">
        <f>OR(P1435:T1435)</f>
        <v>0</v>
      </c>
      <c r="W1435" s="3">
        <f>SUM(L1435:O1435)</f>
        <v>0</v>
      </c>
      <c r="Y1435" t="s">
        <v>1697</v>
      </c>
      <c r="Z1435" t="s">
        <v>1698</v>
      </c>
      <c r="AA1435" t="s">
        <v>1699</v>
      </c>
      <c r="AB1435" t="s">
        <v>2661</v>
      </c>
      <c r="AC1435" t="s">
        <v>2662</v>
      </c>
      <c r="AH1435">
        <f>FIND(" en ",C1435)</f>
        <v>5</v>
      </c>
      <c r="AI1435" t="str">
        <f>MID(C1435,AH1435+4,9999)</f>
        <v>calle henri dunant</v>
      </c>
      <c r="AJ1435" t="str">
        <f>AI1435&amp;" "&amp;D1435&amp;", Madrid, Spain"</f>
        <v>calle henri dunant 23, Madrid, Spain</v>
      </c>
    </row>
    <row r="1436" spans="1:36" x14ac:dyDescent="0.35">
      <c r="A1436" s="3">
        <v>1533</v>
      </c>
      <c r="B1436" t="s">
        <v>1140</v>
      </c>
      <c r="C1436" t="s">
        <v>1209</v>
      </c>
      <c r="D1436" t="s">
        <v>379</v>
      </c>
      <c r="E1436" t="s">
        <v>1142</v>
      </c>
      <c r="F1436" s="3">
        <v>2350</v>
      </c>
      <c r="G1436" s="3">
        <v>4</v>
      </c>
      <c r="H1436" s="3">
        <v>171</v>
      </c>
      <c r="I1436" s="2">
        <v>11</v>
      </c>
      <c r="J1436" s="3">
        <v>1</v>
      </c>
      <c r="K1436" s="3">
        <v>1</v>
      </c>
      <c r="L1436" s="3">
        <v>0</v>
      </c>
      <c r="M1436" s="3">
        <v>0</v>
      </c>
      <c r="N1436" s="3">
        <v>0</v>
      </c>
      <c r="O1436" s="3">
        <v>0</v>
      </c>
      <c r="P1436" t="b">
        <f>ISBLANK(E1436)</f>
        <v>0</v>
      </c>
      <c r="Q1436" t="b">
        <f>ISERROR(J1436)</f>
        <v>0</v>
      </c>
      <c r="R1436" t="b">
        <f>ISERROR(K1436)</f>
        <v>0</v>
      </c>
      <c r="S1436" t="b">
        <f>ISERROR(G1436)</f>
        <v>0</v>
      </c>
      <c r="T1436" t="b">
        <f>ISERROR(I1436)</f>
        <v>0</v>
      </c>
      <c r="U1436" t="b">
        <f>OR(P1436:T1436)</f>
        <v>0</v>
      </c>
      <c r="W1436" s="3">
        <f>SUM(L1436:O1436)</f>
        <v>0</v>
      </c>
      <c r="Y1436" t="s">
        <v>1697</v>
      </c>
      <c r="Z1436" t="s">
        <v>1698</v>
      </c>
      <c r="AA1436" t="s">
        <v>1699</v>
      </c>
      <c r="AB1436" t="s">
        <v>2109</v>
      </c>
      <c r="AC1436" t="s">
        <v>2663</v>
      </c>
      <c r="AH1436">
        <f>FIND(" en ",C1436)</f>
        <v>5</v>
      </c>
      <c r="AI1436" t="str">
        <f>MID(C1436,AH1436+4,9999)</f>
        <v>calle Federico Salmón</v>
      </c>
      <c r="AJ1436" t="str">
        <f>AI1436&amp;" "&amp;D1436&amp;", Madrid, Spain"</f>
        <v>calle Federico Salmón 8, Madrid, Spain</v>
      </c>
    </row>
    <row r="1437" spans="1:36" x14ac:dyDescent="0.35">
      <c r="A1437" s="3">
        <v>1536</v>
      </c>
      <c r="B1437" t="s">
        <v>1140</v>
      </c>
      <c r="C1437" t="s">
        <v>1212</v>
      </c>
      <c r="D1437" t="s">
        <v>203</v>
      </c>
      <c r="E1437" t="s">
        <v>1142</v>
      </c>
      <c r="F1437" s="3">
        <v>3500</v>
      </c>
      <c r="G1437" s="3">
        <v>5</v>
      </c>
      <c r="H1437" s="3">
        <v>220</v>
      </c>
      <c r="I1437" s="2">
        <v>17</v>
      </c>
      <c r="J1437" s="3">
        <v>1</v>
      </c>
      <c r="K1437" s="3">
        <v>1</v>
      </c>
      <c r="L1437" s="3">
        <v>0</v>
      </c>
      <c r="M1437" s="3">
        <v>0</v>
      </c>
      <c r="N1437" s="3">
        <v>0</v>
      </c>
      <c r="O1437" s="3">
        <v>0</v>
      </c>
      <c r="P1437" t="b">
        <f>ISBLANK(E1437)</f>
        <v>0</v>
      </c>
      <c r="Q1437" t="b">
        <f>ISERROR(J1437)</f>
        <v>0</v>
      </c>
      <c r="R1437" t="b">
        <f>ISERROR(K1437)</f>
        <v>0</v>
      </c>
      <c r="S1437" t="b">
        <f>ISERROR(G1437)</f>
        <v>0</v>
      </c>
      <c r="T1437" t="b">
        <f>ISERROR(I1437)</f>
        <v>0</v>
      </c>
      <c r="U1437" t="b">
        <f>OR(P1437:T1437)</f>
        <v>0</v>
      </c>
      <c r="W1437" s="3">
        <f>SUM(L1437:O1437)</f>
        <v>0</v>
      </c>
      <c r="Y1437" t="s">
        <v>1697</v>
      </c>
      <c r="Z1437" t="s">
        <v>1698</v>
      </c>
      <c r="AA1437" t="s">
        <v>1780</v>
      </c>
      <c r="AB1437" t="s">
        <v>1148</v>
      </c>
      <c r="AH1437">
        <f>FIND(" en ",C1437)</f>
        <v>5</v>
      </c>
      <c r="AI1437" t="str">
        <f>MID(C1437,AH1437+4,9999)</f>
        <v>plaza Castilla</v>
      </c>
      <c r="AJ1437" t="str">
        <f>AI1437&amp;" "&amp;D1437&amp;", Madrid, Spain"</f>
        <v>plaza Castilla s/n, Madrid, Spain</v>
      </c>
    </row>
    <row r="1438" spans="1:36" x14ac:dyDescent="0.35">
      <c r="A1438" s="3">
        <v>1543</v>
      </c>
      <c r="B1438" t="s">
        <v>1140</v>
      </c>
      <c r="C1438" t="s">
        <v>1216</v>
      </c>
      <c r="E1438" t="s">
        <v>1142</v>
      </c>
      <c r="F1438" s="3">
        <v>3200</v>
      </c>
      <c r="G1438" s="3">
        <v>4</v>
      </c>
      <c r="H1438" s="3">
        <v>205</v>
      </c>
      <c r="I1438" s="2">
        <v>2</v>
      </c>
      <c r="J1438" s="3">
        <v>1</v>
      </c>
      <c r="K1438" s="3">
        <v>1</v>
      </c>
      <c r="L1438" s="3">
        <v>0</v>
      </c>
      <c r="M1438" s="3">
        <v>0</v>
      </c>
      <c r="N1438" s="3">
        <v>0</v>
      </c>
      <c r="O1438" s="3">
        <v>0</v>
      </c>
      <c r="P1438" t="b">
        <f>ISBLANK(E1438)</f>
        <v>0</v>
      </c>
      <c r="Q1438" t="b">
        <f>ISERROR(J1438)</f>
        <v>0</v>
      </c>
      <c r="R1438" t="b">
        <f>ISERROR(K1438)</f>
        <v>0</v>
      </c>
      <c r="S1438" t="b">
        <f>ISERROR(G1438)</f>
        <v>0</v>
      </c>
      <c r="T1438" t="b">
        <f>ISERROR(I1438)</f>
        <v>0</v>
      </c>
      <c r="U1438" t="b">
        <f>OR(P1438:T1438)</f>
        <v>0</v>
      </c>
      <c r="W1438" s="3">
        <f>SUM(L1438:O1438)</f>
        <v>0</v>
      </c>
      <c r="Y1438" t="s">
        <v>1697</v>
      </c>
      <c r="Z1438" t="s">
        <v>1698</v>
      </c>
      <c r="AA1438" t="s">
        <v>1699</v>
      </c>
      <c r="AB1438" t="s">
        <v>1759</v>
      </c>
      <c r="AC1438" t="s">
        <v>1996</v>
      </c>
      <c r="AD1438" t="s">
        <v>1700</v>
      </c>
      <c r="AE1438" t="s">
        <v>1997</v>
      </c>
      <c r="AH1438">
        <f>FIND(" en ",C1438)</f>
        <v>5</v>
      </c>
      <c r="AI1438" t="str">
        <f>MID(C1438,AH1438+4,9999)</f>
        <v>calle Juan Hurtado de Mendoza</v>
      </c>
      <c r="AJ1438" t="str">
        <f>AI1438&amp;" "&amp;D1438&amp;", Madrid, Spain"</f>
        <v>calle Juan Hurtado de Mendoza , Madrid, Spain</v>
      </c>
    </row>
    <row r="1439" spans="1:36" x14ac:dyDescent="0.35">
      <c r="A1439" s="3">
        <v>1545</v>
      </c>
      <c r="B1439" t="s">
        <v>1140</v>
      </c>
      <c r="C1439" t="s">
        <v>1197</v>
      </c>
      <c r="E1439" t="s">
        <v>1142</v>
      </c>
      <c r="F1439" s="3">
        <v>2700</v>
      </c>
      <c r="G1439" s="3">
        <v>5</v>
      </c>
      <c r="H1439" s="3">
        <v>194</v>
      </c>
      <c r="I1439" s="2">
        <v>9</v>
      </c>
      <c r="J1439" s="3">
        <v>1</v>
      </c>
      <c r="K1439" s="3">
        <v>1</v>
      </c>
      <c r="L1439" s="3">
        <v>0</v>
      </c>
      <c r="M1439" s="3">
        <v>0</v>
      </c>
      <c r="N1439" s="3">
        <v>0</v>
      </c>
      <c r="O1439" s="3">
        <v>0</v>
      </c>
      <c r="P1439" t="b">
        <f>ISBLANK(E1439)</f>
        <v>0</v>
      </c>
      <c r="Q1439" t="b">
        <f>ISERROR(J1439)</f>
        <v>0</v>
      </c>
      <c r="R1439" t="b">
        <f>ISERROR(K1439)</f>
        <v>0</v>
      </c>
      <c r="S1439" t="b">
        <f>ISERROR(G1439)</f>
        <v>0</v>
      </c>
      <c r="T1439" t="b">
        <f>ISERROR(I1439)</f>
        <v>0</v>
      </c>
      <c r="U1439" t="b">
        <f>OR(P1439:T1439)</f>
        <v>0</v>
      </c>
      <c r="W1439" s="3">
        <f>SUM(L1439:O1439)</f>
        <v>0</v>
      </c>
      <c r="Y1439" t="s">
        <v>1697</v>
      </c>
      <c r="Z1439" t="s">
        <v>1698</v>
      </c>
      <c r="AA1439" t="s">
        <v>2637</v>
      </c>
      <c r="AB1439" t="s">
        <v>2048</v>
      </c>
      <c r="AH1439">
        <f>FIND(" en ",C1439)</f>
        <v>5</v>
      </c>
      <c r="AI1439" t="str">
        <f>MID(C1439,AH1439+4,9999)</f>
        <v>Nueva España</v>
      </c>
      <c r="AJ1439" t="str">
        <f>AI1439&amp;" "&amp;D1439&amp;", Madrid, Spain"</f>
        <v>Nueva España , Madrid, Spain</v>
      </c>
    </row>
    <row r="1440" spans="1:36" x14ac:dyDescent="0.35">
      <c r="A1440" s="3">
        <v>1549</v>
      </c>
      <c r="B1440" t="s">
        <v>1140</v>
      </c>
      <c r="C1440" t="s">
        <v>1197</v>
      </c>
      <c r="E1440" t="s">
        <v>1142</v>
      </c>
      <c r="F1440" s="3">
        <v>1800</v>
      </c>
      <c r="G1440" s="3">
        <v>1</v>
      </c>
      <c r="H1440" s="3">
        <v>70</v>
      </c>
      <c r="I1440" s="2">
        <v>1</v>
      </c>
      <c r="J1440" s="3">
        <v>1</v>
      </c>
      <c r="K1440" s="3">
        <v>1</v>
      </c>
      <c r="L1440" s="3">
        <v>0</v>
      </c>
      <c r="M1440" s="3">
        <v>0</v>
      </c>
      <c r="N1440" s="3">
        <v>0</v>
      </c>
      <c r="O1440" s="3">
        <v>0</v>
      </c>
      <c r="P1440" t="b">
        <f>ISBLANK(E1440)</f>
        <v>0</v>
      </c>
      <c r="Q1440" t="b">
        <f>ISERROR(J1440)</f>
        <v>0</v>
      </c>
      <c r="R1440" t="b">
        <f>ISERROR(K1440)</f>
        <v>0</v>
      </c>
      <c r="S1440" t="b">
        <f>ISERROR(G1440)</f>
        <v>0</v>
      </c>
      <c r="T1440" t="b">
        <f>ISERROR(I1440)</f>
        <v>0</v>
      </c>
      <c r="U1440" t="b">
        <f>OR(P1440:T1440)</f>
        <v>0</v>
      </c>
      <c r="W1440" s="3">
        <f>SUM(L1440:O1440)</f>
        <v>0</v>
      </c>
      <c r="Y1440" t="s">
        <v>1697</v>
      </c>
      <c r="Z1440" t="s">
        <v>1698</v>
      </c>
      <c r="AA1440" t="s">
        <v>2637</v>
      </c>
      <c r="AB1440" t="s">
        <v>2048</v>
      </c>
      <c r="AH1440">
        <f>FIND(" en ",C1440)</f>
        <v>5</v>
      </c>
      <c r="AI1440" t="str">
        <f>MID(C1440,AH1440+4,9999)</f>
        <v>Nueva España</v>
      </c>
      <c r="AJ1440" t="str">
        <f>AI1440&amp;" "&amp;D1440&amp;", Madrid, Spain"</f>
        <v>Nueva España , Madrid, Spain</v>
      </c>
    </row>
    <row r="1441" spans="1:36" x14ac:dyDescent="0.35">
      <c r="A1441" s="3">
        <v>1570</v>
      </c>
      <c r="B1441" t="s">
        <v>1140</v>
      </c>
      <c r="C1441" t="s">
        <v>1197</v>
      </c>
      <c r="E1441" t="s">
        <v>1142</v>
      </c>
      <c r="F1441" s="3">
        <v>1750</v>
      </c>
      <c r="G1441" s="3">
        <v>2</v>
      </c>
      <c r="H1441" s="3">
        <v>96</v>
      </c>
      <c r="I1441" s="2">
        <v>11</v>
      </c>
      <c r="J1441" s="3">
        <v>1</v>
      </c>
      <c r="K1441" s="3">
        <v>1</v>
      </c>
      <c r="L1441" s="3">
        <v>0</v>
      </c>
      <c r="M1441" s="3">
        <v>0</v>
      </c>
      <c r="N1441" s="3">
        <v>0</v>
      </c>
      <c r="O1441" s="3">
        <v>0</v>
      </c>
      <c r="P1441" t="b">
        <f>ISBLANK(E1441)</f>
        <v>0</v>
      </c>
      <c r="Q1441" t="b">
        <f>ISERROR(J1441)</f>
        <v>0</v>
      </c>
      <c r="R1441" t="b">
        <f>ISERROR(K1441)</f>
        <v>0</v>
      </c>
      <c r="S1441" t="b">
        <f>ISERROR(G1441)</f>
        <v>0</v>
      </c>
      <c r="T1441" t="b">
        <f>ISERROR(I1441)</f>
        <v>0</v>
      </c>
      <c r="U1441" t="b">
        <f>OR(P1441:T1441)</f>
        <v>0</v>
      </c>
      <c r="W1441" s="3">
        <f>SUM(L1441:O1441)</f>
        <v>0</v>
      </c>
      <c r="Y1441" t="s">
        <v>1697</v>
      </c>
      <c r="Z1441" t="s">
        <v>1698</v>
      </c>
      <c r="AA1441" t="s">
        <v>2637</v>
      </c>
      <c r="AB1441" t="s">
        <v>2048</v>
      </c>
      <c r="AH1441">
        <f>FIND(" en ",C1441)</f>
        <v>5</v>
      </c>
      <c r="AI1441" t="str">
        <f>MID(C1441,AH1441+4,9999)</f>
        <v>Nueva España</v>
      </c>
      <c r="AJ1441" t="str">
        <f>AI1441&amp;" "&amp;D1441&amp;", Madrid, Spain"</f>
        <v>Nueva España , Madrid, Spain</v>
      </c>
    </row>
    <row r="1442" spans="1:36" x14ac:dyDescent="0.35">
      <c r="A1442" s="3">
        <v>1573</v>
      </c>
      <c r="B1442" t="s">
        <v>1140</v>
      </c>
      <c r="C1442" t="s">
        <v>1237</v>
      </c>
      <c r="D1442" t="s">
        <v>40</v>
      </c>
      <c r="E1442" t="s">
        <v>1142</v>
      </c>
      <c r="F1442" s="3">
        <v>1150</v>
      </c>
      <c r="G1442" s="3">
        <v>2</v>
      </c>
      <c r="H1442" s="3">
        <v>89</v>
      </c>
      <c r="I1442" s="2">
        <v>2</v>
      </c>
      <c r="J1442" s="3">
        <v>1</v>
      </c>
      <c r="K1442" s="3">
        <v>1</v>
      </c>
      <c r="L1442" s="3">
        <v>0</v>
      </c>
      <c r="M1442" s="3">
        <v>0</v>
      </c>
      <c r="N1442" s="3">
        <v>0</v>
      </c>
      <c r="O1442" s="3">
        <v>0</v>
      </c>
      <c r="P1442" t="b">
        <f>ISBLANK(E1442)</f>
        <v>0</v>
      </c>
      <c r="Q1442" t="b">
        <f>ISERROR(J1442)</f>
        <v>0</v>
      </c>
      <c r="R1442" t="b">
        <f>ISERROR(K1442)</f>
        <v>0</v>
      </c>
      <c r="S1442" t="b">
        <f>ISERROR(G1442)</f>
        <v>0</v>
      </c>
      <c r="T1442" t="b">
        <f>ISERROR(I1442)</f>
        <v>0</v>
      </c>
      <c r="U1442" t="b">
        <f>OR(P1442:T1442)</f>
        <v>0</v>
      </c>
      <c r="W1442" s="3">
        <f>SUM(L1442:O1442)</f>
        <v>0</v>
      </c>
      <c r="Y1442" t="s">
        <v>1697</v>
      </c>
      <c r="Z1442" t="s">
        <v>1698</v>
      </c>
      <c r="AA1442" t="s">
        <v>1699</v>
      </c>
      <c r="AB1442" t="s">
        <v>2687</v>
      </c>
      <c r="AH1442">
        <f>FIND(" en ",C1442)</f>
        <v>5</v>
      </c>
      <c r="AI1442" t="str">
        <f>MID(C1442,AH1442+4,9999)</f>
        <v>calle Guatemala</v>
      </c>
      <c r="AJ1442" t="str">
        <f>AI1442&amp;" "&amp;D1442&amp;", Madrid, Spain"</f>
        <v>calle Guatemala 1, Madrid, Spain</v>
      </c>
    </row>
    <row r="1443" spans="1:36" x14ac:dyDescent="0.35">
      <c r="A1443" s="3">
        <v>1579</v>
      </c>
      <c r="B1443" t="s">
        <v>1140</v>
      </c>
      <c r="C1443" t="s">
        <v>1239</v>
      </c>
      <c r="D1443" t="s">
        <v>188</v>
      </c>
      <c r="E1443" t="s">
        <v>1142</v>
      </c>
      <c r="F1443" s="3">
        <v>2565</v>
      </c>
      <c r="G1443" s="3">
        <v>2</v>
      </c>
      <c r="H1443" s="3">
        <v>80</v>
      </c>
      <c r="I1443" s="2">
        <v>7</v>
      </c>
      <c r="J1443" s="3">
        <v>1</v>
      </c>
      <c r="K1443" s="3">
        <v>1</v>
      </c>
      <c r="L1443" s="3">
        <v>0</v>
      </c>
      <c r="M1443" s="3">
        <v>0</v>
      </c>
      <c r="N1443" s="3">
        <v>0</v>
      </c>
      <c r="O1443" s="3">
        <v>0</v>
      </c>
      <c r="P1443" t="b">
        <f>ISBLANK(E1443)</f>
        <v>0</v>
      </c>
      <c r="Q1443" t="b">
        <f>ISERROR(J1443)</f>
        <v>0</v>
      </c>
      <c r="R1443" t="b">
        <f>ISERROR(K1443)</f>
        <v>0</v>
      </c>
      <c r="S1443" t="b">
        <f>ISERROR(G1443)</f>
        <v>0</v>
      </c>
      <c r="T1443" t="b">
        <f>ISERROR(I1443)</f>
        <v>0</v>
      </c>
      <c r="U1443" t="b">
        <f>OR(P1443:T1443)</f>
        <v>0</v>
      </c>
      <c r="W1443" s="3">
        <f>SUM(L1443:O1443)</f>
        <v>0</v>
      </c>
      <c r="Y1443" t="s">
        <v>1697</v>
      </c>
      <c r="Z1443" t="s">
        <v>1698</v>
      </c>
      <c r="AA1443" t="s">
        <v>1699</v>
      </c>
      <c r="AB1443" t="s">
        <v>1833</v>
      </c>
      <c r="AC1443" t="s">
        <v>2689</v>
      </c>
      <c r="AH1443">
        <f>FIND(" en ",C1443)</f>
        <v>5</v>
      </c>
      <c r="AI1443" t="str">
        <f>MID(C1443,AH1443+4,9999)</f>
        <v>calle Pedro Muguruza</v>
      </c>
      <c r="AJ1443" t="str">
        <f>AI1443&amp;" "&amp;D1443&amp;", Madrid, Spain"</f>
        <v>calle Pedro Muguruza 3, Madrid, Spain</v>
      </c>
    </row>
    <row r="1444" spans="1:36" x14ac:dyDescent="0.35">
      <c r="A1444" s="3">
        <v>1583</v>
      </c>
      <c r="B1444" t="s">
        <v>1140</v>
      </c>
      <c r="C1444" t="s">
        <v>1153</v>
      </c>
      <c r="D1444" t="s">
        <v>1243</v>
      </c>
      <c r="E1444" t="s">
        <v>1142</v>
      </c>
      <c r="F1444" s="3">
        <v>1400</v>
      </c>
      <c r="G1444" s="3">
        <v>2</v>
      </c>
      <c r="H1444" s="3">
        <v>78</v>
      </c>
      <c r="I1444" s="2">
        <v>6</v>
      </c>
      <c r="J1444" s="3">
        <v>1</v>
      </c>
      <c r="K1444" s="3">
        <v>1</v>
      </c>
      <c r="L1444" s="3">
        <v>0</v>
      </c>
      <c r="M1444" s="3">
        <v>0</v>
      </c>
      <c r="N1444" s="3">
        <v>0</v>
      </c>
      <c r="O1444" s="3">
        <v>0</v>
      </c>
      <c r="P1444" t="b">
        <f>ISBLANK(E1444)</f>
        <v>0</v>
      </c>
      <c r="Q1444" t="b">
        <f>ISERROR(J1444)</f>
        <v>0</v>
      </c>
      <c r="R1444" t="b">
        <f>ISERROR(K1444)</f>
        <v>0</v>
      </c>
      <c r="S1444" t="b">
        <f>ISERROR(G1444)</f>
        <v>0</v>
      </c>
      <c r="T1444" t="b">
        <f>ISERROR(I1444)</f>
        <v>0</v>
      </c>
      <c r="U1444" t="b">
        <f>OR(P1444:T1444)</f>
        <v>0</v>
      </c>
      <c r="W1444" s="3">
        <f>SUM(L1444:O1444)</f>
        <v>0</v>
      </c>
      <c r="Y1444" t="s">
        <v>1697</v>
      </c>
      <c r="Z1444" t="s">
        <v>1698</v>
      </c>
      <c r="AA1444" t="s">
        <v>2014</v>
      </c>
      <c r="AB1444" t="s">
        <v>1700</v>
      </c>
      <c r="AC1444" t="s">
        <v>1729</v>
      </c>
      <c r="AD1444" t="s">
        <v>635</v>
      </c>
      <c r="AH1444">
        <f>FIND(" en ",C1444)</f>
        <v>5</v>
      </c>
      <c r="AI1444" t="str">
        <f>MID(C1444,AH1444+4,9999)</f>
        <v>paseo de la Castellana</v>
      </c>
      <c r="AJ1444" t="str">
        <f>AI1444&amp;" "&amp;D1444&amp;", Madrid, Spain"</f>
        <v>paseo de la Castellana 166, Madrid, Spain</v>
      </c>
    </row>
    <row r="1445" spans="1:36" x14ac:dyDescent="0.35">
      <c r="A1445" s="3">
        <v>1588</v>
      </c>
      <c r="B1445" t="s">
        <v>1140</v>
      </c>
      <c r="C1445" t="s">
        <v>1248</v>
      </c>
      <c r="D1445" t="s">
        <v>1054</v>
      </c>
      <c r="E1445" t="s">
        <v>1142</v>
      </c>
      <c r="F1445" s="3">
        <v>800</v>
      </c>
      <c r="G1445" s="3">
        <v>1</v>
      </c>
      <c r="H1445" s="3">
        <v>45</v>
      </c>
      <c r="I1445" s="2">
        <v>6</v>
      </c>
      <c r="J1445" s="3">
        <v>1</v>
      </c>
      <c r="K1445" s="3">
        <v>1</v>
      </c>
      <c r="L1445" s="3">
        <v>0</v>
      </c>
      <c r="M1445" s="3">
        <v>0</v>
      </c>
      <c r="N1445" s="3">
        <v>0</v>
      </c>
      <c r="O1445" s="3">
        <v>0</v>
      </c>
      <c r="P1445" t="b">
        <f>ISBLANK(E1445)</f>
        <v>0</v>
      </c>
      <c r="Q1445" t="b">
        <f>ISERROR(J1445)</f>
        <v>0</v>
      </c>
      <c r="R1445" t="b">
        <f>ISERROR(K1445)</f>
        <v>0</v>
      </c>
      <c r="S1445" t="b">
        <f>ISERROR(G1445)</f>
        <v>0</v>
      </c>
      <c r="T1445" t="b">
        <f>ISERROR(I1445)</f>
        <v>0</v>
      </c>
      <c r="U1445" t="b">
        <f>OR(P1445:T1445)</f>
        <v>0</v>
      </c>
      <c r="W1445" s="3">
        <f>SUM(L1445:O1445)</f>
        <v>0</v>
      </c>
      <c r="Y1445" t="s">
        <v>1697</v>
      </c>
      <c r="Z1445" t="s">
        <v>1698</v>
      </c>
      <c r="AA1445" t="s">
        <v>1762</v>
      </c>
      <c r="AB1445" t="s">
        <v>2556</v>
      </c>
      <c r="AC1445" t="s">
        <v>2636</v>
      </c>
      <c r="AH1445">
        <f>FIND(" en ",C1445)</f>
        <v>5</v>
      </c>
      <c r="AI1445" t="str">
        <f>MID(C1445,AH1445+4,9999)</f>
        <v>avenida Alberto Alcocer</v>
      </c>
      <c r="AJ1445" t="str">
        <f>AI1445&amp;" "&amp;D1445&amp;", Madrid, Spain"</f>
        <v>avenida Alberto Alcocer 49, Madrid, Spain</v>
      </c>
    </row>
    <row r="1446" spans="1:36" x14ac:dyDescent="0.35">
      <c r="A1446" s="3">
        <v>1589</v>
      </c>
      <c r="B1446" t="s">
        <v>1140</v>
      </c>
      <c r="C1446" t="s">
        <v>1174</v>
      </c>
      <c r="D1446" t="s">
        <v>1249</v>
      </c>
      <c r="E1446" t="s">
        <v>1142</v>
      </c>
      <c r="F1446" s="3">
        <v>950</v>
      </c>
      <c r="G1446" s="3">
        <v>1</v>
      </c>
      <c r="H1446" s="3">
        <v>45</v>
      </c>
      <c r="I1446" s="2">
        <v>3</v>
      </c>
      <c r="J1446" s="3">
        <v>1</v>
      </c>
      <c r="K1446" s="3">
        <v>1</v>
      </c>
      <c r="L1446" s="3">
        <v>0</v>
      </c>
      <c r="M1446" s="3">
        <v>0</v>
      </c>
      <c r="N1446" s="3">
        <v>0</v>
      </c>
      <c r="O1446" s="3">
        <v>0</v>
      </c>
      <c r="P1446" t="b">
        <f>ISBLANK(E1446)</f>
        <v>0</v>
      </c>
      <c r="Q1446" t="b">
        <f>ISERROR(J1446)</f>
        <v>0</v>
      </c>
      <c r="R1446" t="b">
        <f>ISERROR(K1446)</f>
        <v>0</v>
      </c>
      <c r="S1446" t="b">
        <f>ISERROR(G1446)</f>
        <v>0</v>
      </c>
      <c r="T1446" t="b">
        <f>ISERROR(I1446)</f>
        <v>0</v>
      </c>
      <c r="U1446" t="b">
        <f>OR(P1446:T1446)</f>
        <v>0</v>
      </c>
      <c r="W1446" s="3">
        <f>SUM(L1446:O1446)</f>
        <v>0</v>
      </c>
      <c r="Y1446" t="s">
        <v>1697</v>
      </c>
      <c r="Z1446" t="s">
        <v>1698</v>
      </c>
      <c r="AA1446" t="s">
        <v>1762</v>
      </c>
      <c r="AB1446" t="s">
        <v>1700</v>
      </c>
      <c r="AC1446" t="s">
        <v>2556</v>
      </c>
      <c r="AD1446" t="s">
        <v>1700</v>
      </c>
      <c r="AE1446" t="s">
        <v>2636</v>
      </c>
      <c r="AH1446">
        <f>FIND(" en ",C1446)</f>
        <v>5</v>
      </c>
      <c r="AI1446" t="str">
        <f>MID(C1446,AH1446+4,9999)</f>
        <v>avenida de Alberto de Alcocer</v>
      </c>
      <c r="AJ1446" t="str">
        <f>AI1446&amp;" "&amp;D1446&amp;", Madrid, Spain"</f>
        <v>avenida de Alberto de Alcocer 41, Madrid, Spain</v>
      </c>
    </row>
    <row r="1447" spans="1:36" x14ac:dyDescent="0.35">
      <c r="A1447" s="3">
        <v>1594</v>
      </c>
      <c r="B1447" t="s">
        <v>1140</v>
      </c>
      <c r="C1447" t="s">
        <v>1252</v>
      </c>
      <c r="E1447" t="s">
        <v>1142</v>
      </c>
      <c r="F1447" s="3">
        <v>3000</v>
      </c>
      <c r="G1447" s="3">
        <v>4</v>
      </c>
      <c r="H1447" s="3">
        <v>238</v>
      </c>
      <c r="I1447" s="2">
        <v>9</v>
      </c>
      <c r="J1447" s="3">
        <v>1</v>
      </c>
      <c r="K1447" s="3">
        <v>1</v>
      </c>
      <c r="L1447" s="3">
        <v>0</v>
      </c>
      <c r="M1447" s="3">
        <v>0</v>
      </c>
      <c r="N1447" s="3">
        <v>0</v>
      </c>
      <c r="O1447" s="3">
        <v>0</v>
      </c>
      <c r="P1447" t="b">
        <f>ISBLANK(E1447)</f>
        <v>0</v>
      </c>
      <c r="Q1447" t="b">
        <f>ISERROR(J1447)</f>
        <v>0</v>
      </c>
      <c r="R1447" t="b">
        <f>ISERROR(K1447)</f>
        <v>0</v>
      </c>
      <c r="S1447" t="b">
        <f>ISERROR(G1447)</f>
        <v>0</v>
      </c>
      <c r="T1447" t="b">
        <f>ISERROR(I1447)</f>
        <v>0</v>
      </c>
      <c r="U1447" t="b">
        <f>OR(P1447:T1447)</f>
        <v>0</v>
      </c>
      <c r="W1447" s="3">
        <f>SUM(L1447:O1447)</f>
        <v>0</v>
      </c>
      <c r="Y1447" t="s">
        <v>1697</v>
      </c>
      <c r="Z1447" t="s">
        <v>1698</v>
      </c>
      <c r="AA1447" t="s">
        <v>1886</v>
      </c>
      <c r="AB1447" t="s">
        <v>2695</v>
      </c>
      <c r="AC1447" t="s">
        <v>1700</v>
      </c>
      <c r="AD1447" t="s">
        <v>2696</v>
      </c>
      <c r="AH1447">
        <f>FIND(" en ",C1447)</f>
        <v>5</v>
      </c>
      <c r="AI1447" t="str">
        <f>MID(C1447,AH1447+4,9999)</f>
        <v>juan hurtado de mendoza</v>
      </c>
      <c r="AJ1447" t="str">
        <f>AI1447&amp;" "&amp;D1447&amp;", Madrid, Spain"</f>
        <v>juan hurtado de mendoza , Madrid, Spain</v>
      </c>
    </row>
    <row r="1448" spans="1:36" x14ac:dyDescent="0.35">
      <c r="A1448" s="3">
        <v>1595</v>
      </c>
      <c r="B1448" t="s">
        <v>1140</v>
      </c>
      <c r="C1448" t="s">
        <v>1253</v>
      </c>
      <c r="E1448" t="s">
        <v>1142</v>
      </c>
      <c r="F1448" s="3">
        <v>5000</v>
      </c>
      <c r="G1448" s="3">
        <v>5</v>
      </c>
      <c r="H1448" s="3">
        <v>356</v>
      </c>
      <c r="I1448" s="2">
        <v>5</v>
      </c>
      <c r="J1448" s="3">
        <v>1</v>
      </c>
      <c r="K1448" s="3">
        <v>1</v>
      </c>
      <c r="L1448" s="3">
        <v>0</v>
      </c>
      <c r="M1448" s="3">
        <v>0</v>
      </c>
      <c r="N1448" s="3">
        <v>0</v>
      </c>
      <c r="O1448" s="3">
        <v>0</v>
      </c>
      <c r="P1448" t="b">
        <f>ISBLANK(E1448)</f>
        <v>0</v>
      </c>
      <c r="Q1448" t="b">
        <f>ISERROR(J1448)</f>
        <v>0</v>
      </c>
      <c r="R1448" t="b">
        <f>ISERROR(K1448)</f>
        <v>0</v>
      </c>
      <c r="S1448" t="b">
        <f>ISERROR(G1448)</f>
        <v>0</v>
      </c>
      <c r="T1448" t="b">
        <f>ISERROR(I1448)</f>
        <v>0</v>
      </c>
      <c r="U1448" t="b">
        <f>OR(P1448:T1448)</f>
        <v>0</v>
      </c>
      <c r="W1448" s="3">
        <f>SUM(L1448:O1448)</f>
        <v>0</v>
      </c>
      <c r="Y1448" t="s">
        <v>1697</v>
      </c>
      <c r="Z1448" t="s">
        <v>1698</v>
      </c>
      <c r="AA1448" t="s">
        <v>1699</v>
      </c>
      <c r="AB1448" t="s">
        <v>2640</v>
      </c>
      <c r="AC1448" t="s">
        <v>2641</v>
      </c>
      <c r="AH1448">
        <f>FIND(" en ",C1448)</f>
        <v>5</v>
      </c>
      <c r="AI1448" t="str">
        <f>MID(C1448,AH1448+4,9999)</f>
        <v>calle Henri Dunant</v>
      </c>
      <c r="AJ1448" t="str">
        <f>AI1448&amp;" "&amp;D1448&amp;", Madrid, Spain"</f>
        <v>calle Henri Dunant , Madrid, Spain</v>
      </c>
    </row>
    <row r="1449" spans="1:36" x14ac:dyDescent="0.35">
      <c r="A1449" s="3">
        <v>1596</v>
      </c>
      <c r="B1449" t="s">
        <v>1140</v>
      </c>
      <c r="C1449" t="s">
        <v>1254</v>
      </c>
      <c r="D1449" t="s">
        <v>98</v>
      </c>
      <c r="E1449" t="s">
        <v>1142</v>
      </c>
      <c r="F1449" s="3">
        <v>1325</v>
      </c>
      <c r="G1449" s="3">
        <v>1</v>
      </c>
      <c r="H1449" s="3">
        <v>75</v>
      </c>
      <c r="I1449" s="2">
        <v>2</v>
      </c>
      <c r="J1449" s="3">
        <v>1</v>
      </c>
      <c r="K1449" s="3">
        <v>1</v>
      </c>
      <c r="L1449" s="3">
        <v>0</v>
      </c>
      <c r="M1449" s="3">
        <v>0</v>
      </c>
      <c r="N1449" s="3">
        <v>0</v>
      </c>
      <c r="O1449" s="3">
        <v>0</v>
      </c>
      <c r="P1449" t="b">
        <f>ISBLANK(E1449)</f>
        <v>0</v>
      </c>
      <c r="Q1449" t="b">
        <f>ISERROR(J1449)</f>
        <v>0</v>
      </c>
      <c r="R1449" t="b">
        <f>ISERROR(K1449)</f>
        <v>0</v>
      </c>
      <c r="S1449" t="b">
        <f>ISERROR(G1449)</f>
        <v>0</v>
      </c>
      <c r="T1449" t="b">
        <f>ISERROR(I1449)</f>
        <v>0</v>
      </c>
      <c r="U1449" t="b">
        <f>OR(P1449:T1449)</f>
        <v>0</v>
      </c>
      <c r="W1449" s="3">
        <f>SUM(L1449:O1449)</f>
        <v>0</v>
      </c>
      <c r="Y1449" t="s">
        <v>1697</v>
      </c>
      <c r="Z1449" t="s">
        <v>1698</v>
      </c>
      <c r="AA1449" t="s">
        <v>2697</v>
      </c>
      <c r="AB1449" t="s">
        <v>2698</v>
      </c>
      <c r="AH1449">
        <f>FIND(" en ",C1449)</f>
        <v>5</v>
      </c>
      <c r="AI1449" t="str">
        <f>MID(C1449,AH1449+4,9999)</f>
        <v>HENRI DUNANT</v>
      </c>
      <c r="AJ1449" t="str">
        <f>AI1449&amp;" "&amp;D1449&amp;", Madrid, Spain"</f>
        <v>HENRI DUNANT 23, Madrid, Spain</v>
      </c>
    </row>
    <row r="1450" spans="1:36" x14ac:dyDescent="0.35">
      <c r="A1450" s="3">
        <v>1597</v>
      </c>
      <c r="B1450" t="s">
        <v>1140</v>
      </c>
      <c r="C1450" t="s">
        <v>1197</v>
      </c>
      <c r="E1450" t="s">
        <v>1142</v>
      </c>
      <c r="F1450" s="3">
        <v>2200</v>
      </c>
      <c r="G1450" s="3">
        <v>3</v>
      </c>
      <c r="H1450" s="3">
        <v>210</v>
      </c>
      <c r="I1450" s="2">
        <v>5</v>
      </c>
      <c r="J1450" s="3">
        <v>1</v>
      </c>
      <c r="K1450" s="3">
        <v>1</v>
      </c>
      <c r="L1450" s="3">
        <v>0</v>
      </c>
      <c r="M1450" s="3">
        <v>0</v>
      </c>
      <c r="N1450" s="3">
        <v>0</v>
      </c>
      <c r="O1450" s="3">
        <v>0</v>
      </c>
      <c r="P1450" t="b">
        <f>ISBLANK(E1450)</f>
        <v>0</v>
      </c>
      <c r="Q1450" t="b">
        <f>ISERROR(J1450)</f>
        <v>0</v>
      </c>
      <c r="R1450" t="b">
        <f>ISERROR(K1450)</f>
        <v>0</v>
      </c>
      <c r="S1450" t="b">
        <f>ISERROR(G1450)</f>
        <v>0</v>
      </c>
      <c r="T1450" t="b">
        <f>ISERROR(I1450)</f>
        <v>0</v>
      </c>
      <c r="U1450" t="b">
        <f>OR(P1450:T1450)</f>
        <v>0</v>
      </c>
      <c r="W1450" s="3">
        <f>SUM(L1450:O1450)</f>
        <v>0</v>
      </c>
      <c r="Y1450" t="s">
        <v>1697</v>
      </c>
      <c r="Z1450" t="s">
        <v>1698</v>
      </c>
      <c r="AA1450" t="s">
        <v>2637</v>
      </c>
      <c r="AB1450" t="s">
        <v>2048</v>
      </c>
      <c r="AH1450">
        <f>FIND(" en ",C1450)</f>
        <v>5</v>
      </c>
      <c r="AI1450" t="str">
        <f>MID(C1450,AH1450+4,9999)</f>
        <v>Nueva España</v>
      </c>
      <c r="AJ1450" t="str">
        <f>AI1450&amp;" "&amp;D1450&amp;", Madrid, Spain"</f>
        <v>Nueva España , Madrid, Spain</v>
      </c>
    </row>
    <row r="1451" spans="1:36" x14ac:dyDescent="0.35">
      <c r="A1451" s="3">
        <v>1598</v>
      </c>
      <c r="B1451" t="s">
        <v>1140</v>
      </c>
      <c r="C1451" t="s">
        <v>1197</v>
      </c>
      <c r="E1451" t="s">
        <v>1142</v>
      </c>
      <c r="F1451" s="3">
        <v>2600</v>
      </c>
      <c r="G1451" s="3">
        <v>3</v>
      </c>
      <c r="H1451" s="3">
        <v>180</v>
      </c>
      <c r="I1451" s="2">
        <v>4</v>
      </c>
      <c r="J1451" s="3">
        <v>1</v>
      </c>
      <c r="K1451" s="3">
        <v>1</v>
      </c>
      <c r="L1451" s="3">
        <v>0</v>
      </c>
      <c r="M1451" s="3">
        <v>0</v>
      </c>
      <c r="N1451" s="3">
        <v>0</v>
      </c>
      <c r="O1451" s="3">
        <v>0</v>
      </c>
      <c r="P1451" t="b">
        <f>ISBLANK(E1451)</f>
        <v>0</v>
      </c>
      <c r="Q1451" t="b">
        <f>ISERROR(J1451)</f>
        <v>0</v>
      </c>
      <c r="R1451" t="b">
        <f>ISERROR(K1451)</f>
        <v>0</v>
      </c>
      <c r="S1451" t="b">
        <f>ISERROR(G1451)</f>
        <v>0</v>
      </c>
      <c r="T1451" t="b">
        <f>ISERROR(I1451)</f>
        <v>0</v>
      </c>
      <c r="U1451" t="b">
        <f>OR(P1451:T1451)</f>
        <v>0</v>
      </c>
      <c r="W1451" s="3">
        <f>SUM(L1451:O1451)</f>
        <v>0</v>
      </c>
      <c r="Y1451" t="s">
        <v>1697</v>
      </c>
      <c r="Z1451" t="s">
        <v>1698</v>
      </c>
      <c r="AA1451" t="s">
        <v>2637</v>
      </c>
      <c r="AB1451" t="s">
        <v>2048</v>
      </c>
      <c r="AH1451">
        <f>FIND(" en ",C1451)</f>
        <v>5</v>
      </c>
      <c r="AI1451" t="str">
        <f>MID(C1451,AH1451+4,9999)</f>
        <v>Nueva España</v>
      </c>
      <c r="AJ1451" t="str">
        <f>AI1451&amp;" "&amp;D1451&amp;", Madrid, Spain"</f>
        <v>Nueva España , Madrid, Spain</v>
      </c>
    </row>
    <row r="1452" spans="1:36" x14ac:dyDescent="0.35">
      <c r="A1452" s="3">
        <v>1601</v>
      </c>
      <c r="B1452" t="s">
        <v>1140</v>
      </c>
      <c r="C1452" t="s">
        <v>1256</v>
      </c>
      <c r="D1452" t="s">
        <v>40</v>
      </c>
      <c r="E1452" t="s">
        <v>1142</v>
      </c>
      <c r="F1452" s="3">
        <v>1500</v>
      </c>
      <c r="G1452" s="3">
        <v>1</v>
      </c>
      <c r="H1452" s="3">
        <v>75</v>
      </c>
      <c r="I1452" s="2">
        <v>1</v>
      </c>
      <c r="J1452" s="3">
        <v>1</v>
      </c>
      <c r="K1452" s="3">
        <v>1</v>
      </c>
      <c r="L1452" s="3">
        <v>0</v>
      </c>
      <c r="M1452" s="3">
        <v>0</v>
      </c>
      <c r="N1452" s="3">
        <v>0</v>
      </c>
      <c r="O1452" s="3">
        <v>0</v>
      </c>
      <c r="P1452" t="b">
        <f>ISBLANK(E1452)</f>
        <v>0</v>
      </c>
      <c r="Q1452" t="b">
        <f>ISERROR(J1452)</f>
        <v>0</v>
      </c>
      <c r="R1452" t="b">
        <f>ISERROR(K1452)</f>
        <v>0</v>
      </c>
      <c r="S1452" t="b">
        <f>ISERROR(G1452)</f>
        <v>0</v>
      </c>
      <c r="T1452" t="b">
        <f>ISERROR(I1452)</f>
        <v>0</v>
      </c>
      <c r="U1452" t="b">
        <f>OR(P1452:T1452)</f>
        <v>0</v>
      </c>
      <c r="W1452" s="3">
        <f>SUM(L1452:O1452)</f>
        <v>0</v>
      </c>
      <c r="Y1452" t="s">
        <v>1697</v>
      </c>
      <c r="Z1452" t="s">
        <v>1698</v>
      </c>
      <c r="AA1452" t="s">
        <v>1699</v>
      </c>
      <c r="AB1452" t="s">
        <v>1700</v>
      </c>
      <c r="AC1452" t="s">
        <v>1722</v>
      </c>
      <c r="AD1452" t="s">
        <v>2699</v>
      </c>
      <c r="AE1452" t="s">
        <v>1700</v>
      </c>
      <c r="AF1452" t="s">
        <v>1729</v>
      </c>
      <c r="AG1452" t="s">
        <v>2700</v>
      </c>
      <c r="AH1452">
        <f>FIND(" en ",C1452)</f>
        <v>5</v>
      </c>
      <c r="AI1452" t="str">
        <f>MID(C1452,AH1452+4,9999)</f>
        <v>calle de los Caidos de la División Azul</v>
      </c>
      <c r="AJ1452" t="str">
        <f>AI1452&amp;" "&amp;D1452&amp;", Madrid, Spain"</f>
        <v>calle de los Caidos de la División Azul 1, Madrid, Spain</v>
      </c>
    </row>
    <row r="1453" spans="1:36" x14ac:dyDescent="0.35">
      <c r="A1453" s="3">
        <v>1616</v>
      </c>
      <c r="B1453" t="s">
        <v>1140</v>
      </c>
      <c r="C1453" t="s">
        <v>1264</v>
      </c>
      <c r="E1453" t="s">
        <v>1142</v>
      </c>
      <c r="F1453" s="3">
        <v>950</v>
      </c>
      <c r="G1453" s="3">
        <v>1</v>
      </c>
      <c r="H1453" s="3">
        <v>45</v>
      </c>
      <c r="I1453" s="2">
        <v>3</v>
      </c>
      <c r="J1453" s="3">
        <v>1</v>
      </c>
      <c r="K1453" s="3">
        <v>1</v>
      </c>
      <c r="L1453" s="3">
        <v>0</v>
      </c>
      <c r="M1453" s="3">
        <v>0</v>
      </c>
      <c r="N1453" s="3">
        <v>0</v>
      </c>
      <c r="O1453" s="3">
        <v>0</v>
      </c>
      <c r="P1453" t="b">
        <f>ISBLANK(E1453)</f>
        <v>0</v>
      </c>
      <c r="Q1453" t="b">
        <f>ISERROR(J1453)</f>
        <v>0</v>
      </c>
      <c r="R1453" t="b">
        <f>ISERROR(K1453)</f>
        <v>0</v>
      </c>
      <c r="S1453" t="b">
        <f>ISERROR(G1453)</f>
        <v>0</v>
      </c>
      <c r="T1453" t="b">
        <f>ISERROR(I1453)</f>
        <v>0</v>
      </c>
      <c r="U1453" t="b">
        <f>OR(P1453:T1453)</f>
        <v>0</v>
      </c>
      <c r="W1453" s="3">
        <f>SUM(L1453:O1453)</f>
        <v>0</v>
      </c>
      <c r="Y1453" t="s">
        <v>1697</v>
      </c>
      <c r="Z1453" t="s">
        <v>1698</v>
      </c>
      <c r="AA1453" t="s">
        <v>2556</v>
      </c>
      <c r="AB1453" t="s">
        <v>2636</v>
      </c>
      <c r="AH1453">
        <f>FIND(" en ",C1453)</f>
        <v>5</v>
      </c>
      <c r="AI1453" t="str">
        <f>MID(C1453,AH1453+4,9999)</f>
        <v>Alberto Alcocer</v>
      </c>
      <c r="AJ1453" t="str">
        <f>AI1453&amp;" "&amp;D1453&amp;", Madrid, Spain"</f>
        <v>Alberto Alcocer , Madrid, Spain</v>
      </c>
    </row>
    <row r="1454" spans="1:36" x14ac:dyDescent="0.35">
      <c r="A1454" s="3">
        <v>1618</v>
      </c>
      <c r="B1454" t="s">
        <v>1140</v>
      </c>
      <c r="C1454" t="s">
        <v>1253</v>
      </c>
      <c r="E1454" t="s">
        <v>1142</v>
      </c>
      <c r="F1454" s="3">
        <v>5000</v>
      </c>
      <c r="G1454" s="3">
        <v>5</v>
      </c>
      <c r="H1454" s="3">
        <v>359</v>
      </c>
      <c r="I1454" s="2">
        <v>5</v>
      </c>
      <c r="J1454" s="3">
        <v>1</v>
      </c>
      <c r="K1454" s="3">
        <v>1</v>
      </c>
      <c r="L1454" s="3">
        <v>0</v>
      </c>
      <c r="M1454" s="3">
        <v>0</v>
      </c>
      <c r="N1454" s="3">
        <v>0</v>
      </c>
      <c r="O1454" s="3">
        <v>0</v>
      </c>
      <c r="P1454" t="b">
        <f>ISBLANK(E1454)</f>
        <v>0</v>
      </c>
      <c r="Q1454" t="b">
        <f>ISERROR(J1454)</f>
        <v>0</v>
      </c>
      <c r="R1454" t="b">
        <f>ISERROR(K1454)</f>
        <v>0</v>
      </c>
      <c r="S1454" t="b">
        <f>ISERROR(G1454)</f>
        <v>0</v>
      </c>
      <c r="T1454" t="b">
        <f>ISERROR(I1454)</f>
        <v>0</v>
      </c>
      <c r="U1454" t="b">
        <f>OR(P1454:T1454)</f>
        <v>0</v>
      </c>
      <c r="W1454" s="3">
        <f>SUM(L1454:O1454)</f>
        <v>0</v>
      </c>
      <c r="Y1454" t="s">
        <v>1697</v>
      </c>
      <c r="Z1454" t="s">
        <v>1698</v>
      </c>
      <c r="AA1454" t="s">
        <v>1699</v>
      </c>
      <c r="AB1454" t="s">
        <v>2640</v>
      </c>
      <c r="AC1454" t="s">
        <v>2641</v>
      </c>
      <c r="AH1454">
        <f>FIND(" en ",C1454)</f>
        <v>5</v>
      </c>
      <c r="AI1454" t="str">
        <f>MID(C1454,AH1454+4,9999)</f>
        <v>calle Henri Dunant</v>
      </c>
      <c r="AJ1454" t="str">
        <f>AI1454&amp;" "&amp;D1454&amp;", Madrid, Spain"</f>
        <v>calle Henri Dunant , Madrid, Spain</v>
      </c>
    </row>
    <row r="1455" spans="1:36" x14ac:dyDescent="0.35">
      <c r="A1455" s="3">
        <v>1619</v>
      </c>
      <c r="B1455" t="s">
        <v>1140</v>
      </c>
      <c r="C1455" t="s">
        <v>1265</v>
      </c>
      <c r="E1455" t="s">
        <v>1142</v>
      </c>
      <c r="F1455" s="3">
        <v>2500</v>
      </c>
      <c r="G1455" s="3">
        <v>2</v>
      </c>
      <c r="H1455" s="3">
        <v>149</v>
      </c>
      <c r="I1455" s="2">
        <v>7</v>
      </c>
      <c r="J1455" s="3">
        <v>1</v>
      </c>
      <c r="K1455" s="3">
        <v>1</v>
      </c>
      <c r="L1455" s="3">
        <v>1</v>
      </c>
      <c r="M1455" s="3">
        <v>0</v>
      </c>
      <c r="N1455" s="3">
        <v>0</v>
      </c>
      <c r="O1455" s="3">
        <v>0</v>
      </c>
      <c r="P1455" t="b">
        <f>ISBLANK(E1455)</f>
        <v>0</v>
      </c>
      <c r="Q1455" t="b">
        <f>ISERROR(J1455)</f>
        <v>0</v>
      </c>
      <c r="R1455" t="b">
        <f>ISERROR(K1455)</f>
        <v>0</v>
      </c>
      <c r="S1455" t="b">
        <f>ISERROR(G1455)</f>
        <v>0</v>
      </c>
      <c r="T1455" t="b">
        <f>ISERROR(I1455)</f>
        <v>0</v>
      </c>
      <c r="U1455" t="b">
        <f>OR(P1455:T1455)</f>
        <v>0</v>
      </c>
      <c r="W1455" s="3">
        <f>SUM(L1455:O1455)</f>
        <v>1</v>
      </c>
      <c r="Y1455" t="s">
        <v>1710</v>
      </c>
      <c r="Z1455" t="s">
        <v>1698</v>
      </c>
      <c r="AA1455" t="s">
        <v>1699</v>
      </c>
      <c r="AB1455" t="s">
        <v>2640</v>
      </c>
      <c r="AC1455" t="s">
        <v>2641</v>
      </c>
      <c r="AH1455">
        <f>FIND(" en ",C1455)</f>
        <v>6</v>
      </c>
      <c r="AI1455" t="str">
        <f>MID(C1455,AH1455+4,9999)</f>
        <v>calle Henri Dunant</v>
      </c>
      <c r="AJ1455" t="str">
        <f>AI1455&amp;" "&amp;D1455&amp;", Madrid, Spain"</f>
        <v>calle Henri Dunant , Madrid, Spain</v>
      </c>
    </row>
    <row r="1456" spans="1:36" x14ac:dyDescent="0.35">
      <c r="A1456" s="3">
        <v>1622</v>
      </c>
      <c r="B1456" t="s">
        <v>1140</v>
      </c>
      <c r="C1456" t="s">
        <v>1197</v>
      </c>
      <c r="E1456" t="s">
        <v>1142</v>
      </c>
      <c r="F1456" s="3">
        <v>1800</v>
      </c>
      <c r="G1456" s="3">
        <v>1</v>
      </c>
      <c r="H1456" s="3">
        <v>90</v>
      </c>
      <c r="I1456" s="2">
        <v>7</v>
      </c>
      <c r="J1456" s="3">
        <v>1</v>
      </c>
      <c r="K1456" s="3">
        <v>1</v>
      </c>
      <c r="L1456" s="3">
        <v>0</v>
      </c>
      <c r="M1456" s="3">
        <v>0</v>
      </c>
      <c r="N1456" s="3">
        <v>0</v>
      </c>
      <c r="O1456" s="3">
        <v>0</v>
      </c>
      <c r="P1456" t="b">
        <f>ISBLANK(E1456)</f>
        <v>0</v>
      </c>
      <c r="Q1456" t="b">
        <f>ISERROR(J1456)</f>
        <v>0</v>
      </c>
      <c r="R1456" t="b">
        <f>ISERROR(K1456)</f>
        <v>0</v>
      </c>
      <c r="S1456" t="b">
        <f>ISERROR(G1456)</f>
        <v>0</v>
      </c>
      <c r="T1456" t="b">
        <f>ISERROR(I1456)</f>
        <v>0</v>
      </c>
      <c r="U1456" t="b">
        <f>OR(P1456:T1456)</f>
        <v>0</v>
      </c>
      <c r="W1456" s="3">
        <f>SUM(L1456:O1456)</f>
        <v>0</v>
      </c>
      <c r="Y1456" t="s">
        <v>1697</v>
      </c>
      <c r="Z1456" t="s">
        <v>1698</v>
      </c>
      <c r="AA1456" t="s">
        <v>2637</v>
      </c>
      <c r="AB1456" t="s">
        <v>2048</v>
      </c>
      <c r="AH1456">
        <f>FIND(" en ",C1456)</f>
        <v>5</v>
      </c>
      <c r="AI1456" t="str">
        <f>MID(C1456,AH1456+4,9999)</f>
        <v>Nueva España</v>
      </c>
      <c r="AJ1456" t="str">
        <f>AI1456&amp;" "&amp;D1456&amp;", Madrid, Spain"</f>
        <v>Nueva España , Madrid, Spain</v>
      </c>
    </row>
    <row r="1457" spans="1:36" x14ac:dyDescent="0.35">
      <c r="A1457" s="3">
        <v>1630</v>
      </c>
      <c r="B1457" t="s">
        <v>1140</v>
      </c>
      <c r="C1457" t="s">
        <v>1197</v>
      </c>
      <c r="E1457" t="s">
        <v>1142</v>
      </c>
      <c r="F1457" s="3">
        <v>1400</v>
      </c>
      <c r="G1457" s="3">
        <v>2</v>
      </c>
      <c r="H1457" s="3">
        <v>70</v>
      </c>
      <c r="I1457" s="2">
        <v>0.5</v>
      </c>
      <c r="J1457" s="1" t="e">
        <v>#NULL!</v>
      </c>
      <c r="K1457" s="1" t="e">
        <v>#NULL!</v>
      </c>
      <c r="L1457" s="3">
        <v>0</v>
      </c>
      <c r="M1457" s="3">
        <v>0</v>
      </c>
      <c r="N1457" s="3">
        <v>0</v>
      </c>
      <c r="O1457" s="3">
        <v>0</v>
      </c>
      <c r="P1457" t="b">
        <f>ISBLANK(E1457)</f>
        <v>0</v>
      </c>
      <c r="Q1457" t="b">
        <f>ISERROR(J1457)</f>
        <v>1</v>
      </c>
      <c r="R1457" t="b">
        <f>ISERROR(K1457)</f>
        <v>1</v>
      </c>
      <c r="S1457" t="b">
        <f>ISERROR(G1457)</f>
        <v>0</v>
      </c>
      <c r="T1457" t="b">
        <f>ISERROR(I1457)</f>
        <v>0</v>
      </c>
      <c r="U1457" t="b">
        <f>OR(P1457:T1457)</f>
        <v>1</v>
      </c>
      <c r="W1457" s="3">
        <f>SUM(L1457:O1457)</f>
        <v>0</v>
      </c>
      <c r="Y1457" t="s">
        <v>1697</v>
      </c>
      <c r="Z1457" t="s">
        <v>1698</v>
      </c>
      <c r="AA1457" t="s">
        <v>2637</v>
      </c>
      <c r="AB1457" t="s">
        <v>2048</v>
      </c>
      <c r="AH1457">
        <f>FIND(" en ",C1457)</f>
        <v>5</v>
      </c>
      <c r="AI1457" t="str">
        <f>MID(C1457,AH1457+4,9999)</f>
        <v>Nueva España</v>
      </c>
      <c r="AJ1457" t="str">
        <f>AI1457&amp;" "&amp;D1457&amp;", Madrid, Spain"</f>
        <v>Nueva España , Madrid, Spain</v>
      </c>
    </row>
    <row r="1458" spans="1:36" x14ac:dyDescent="0.35">
      <c r="A1458" s="3">
        <v>1632</v>
      </c>
      <c r="B1458" t="s">
        <v>1140</v>
      </c>
      <c r="C1458" t="s">
        <v>1197</v>
      </c>
      <c r="E1458" t="s">
        <v>1142</v>
      </c>
      <c r="F1458" s="3">
        <v>3200</v>
      </c>
      <c r="G1458" s="3">
        <v>4</v>
      </c>
      <c r="H1458" s="3">
        <v>209</v>
      </c>
      <c r="I1458" s="2">
        <v>2</v>
      </c>
      <c r="J1458" s="3">
        <v>1</v>
      </c>
      <c r="K1458" s="3">
        <v>1</v>
      </c>
      <c r="L1458" s="3">
        <v>0</v>
      </c>
      <c r="M1458" s="3">
        <v>0</v>
      </c>
      <c r="N1458" s="3">
        <v>0</v>
      </c>
      <c r="O1458" s="3">
        <v>0</v>
      </c>
      <c r="P1458" t="b">
        <f>ISBLANK(E1458)</f>
        <v>0</v>
      </c>
      <c r="Q1458" t="b">
        <f>ISERROR(J1458)</f>
        <v>0</v>
      </c>
      <c r="R1458" t="b">
        <f>ISERROR(K1458)</f>
        <v>0</v>
      </c>
      <c r="S1458" t="b">
        <f>ISERROR(G1458)</f>
        <v>0</v>
      </c>
      <c r="T1458" t="b">
        <f>ISERROR(I1458)</f>
        <v>0</v>
      </c>
      <c r="U1458" t="b">
        <f>OR(P1458:T1458)</f>
        <v>0</v>
      </c>
      <c r="W1458" s="3">
        <f>SUM(L1458:O1458)</f>
        <v>0</v>
      </c>
      <c r="Y1458" t="s">
        <v>1697</v>
      </c>
      <c r="Z1458" t="s">
        <v>1698</v>
      </c>
      <c r="AA1458" t="s">
        <v>2637</v>
      </c>
      <c r="AB1458" t="s">
        <v>2048</v>
      </c>
      <c r="AH1458">
        <f>FIND(" en ",C1458)</f>
        <v>5</v>
      </c>
      <c r="AI1458" t="str">
        <f>MID(C1458,AH1458+4,9999)</f>
        <v>Nueva España</v>
      </c>
      <c r="AJ1458" t="str">
        <f>AI1458&amp;" "&amp;D1458&amp;", Madrid, Spain"</f>
        <v>Nueva España , Madrid, Spain</v>
      </c>
    </row>
    <row r="1459" spans="1:36" x14ac:dyDescent="0.35">
      <c r="A1459" s="3">
        <v>1633</v>
      </c>
      <c r="B1459" t="s">
        <v>1140</v>
      </c>
      <c r="C1459" t="s">
        <v>1208</v>
      </c>
      <c r="D1459" t="s">
        <v>1271</v>
      </c>
      <c r="E1459" t="s">
        <v>1142</v>
      </c>
      <c r="F1459" s="3">
        <v>1200</v>
      </c>
      <c r="G1459" s="3">
        <v>3</v>
      </c>
      <c r="H1459" s="3">
        <v>104</v>
      </c>
      <c r="I1459" s="2">
        <v>3</v>
      </c>
      <c r="J1459" s="3">
        <v>1</v>
      </c>
      <c r="K1459" s="3">
        <v>1</v>
      </c>
      <c r="L1459" s="3">
        <v>0</v>
      </c>
      <c r="M1459" s="3">
        <v>0</v>
      </c>
      <c r="N1459" s="3">
        <v>0</v>
      </c>
      <c r="O1459" s="3">
        <v>0</v>
      </c>
      <c r="P1459" t="b">
        <f>ISBLANK(E1459)</f>
        <v>0</v>
      </c>
      <c r="Q1459" t="b">
        <f>ISERROR(J1459)</f>
        <v>0</v>
      </c>
      <c r="R1459" t="b">
        <f>ISERROR(K1459)</f>
        <v>0</v>
      </c>
      <c r="S1459" t="b">
        <f>ISERROR(G1459)</f>
        <v>0</v>
      </c>
      <c r="T1459" t="b">
        <f>ISERROR(I1459)</f>
        <v>0</v>
      </c>
      <c r="U1459" t="b">
        <f>OR(P1459:T1459)</f>
        <v>0</v>
      </c>
      <c r="W1459" s="3">
        <f>SUM(L1459:O1459)</f>
        <v>0</v>
      </c>
      <c r="Y1459" t="s">
        <v>1697</v>
      </c>
      <c r="Z1459" t="s">
        <v>1698</v>
      </c>
      <c r="AA1459" t="s">
        <v>1762</v>
      </c>
      <c r="AB1459" t="s">
        <v>1700</v>
      </c>
      <c r="AC1459" t="s">
        <v>2151</v>
      </c>
      <c r="AD1459" t="s">
        <v>2152</v>
      </c>
      <c r="AH1459">
        <f>FIND(" en ",C1459)</f>
        <v>5</v>
      </c>
      <c r="AI1459" t="str">
        <f>MID(C1459,AH1459+4,9999)</f>
        <v>avenida de Alfonso XIII</v>
      </c>
      <c r="AJ1459" t="str">
        <f>AI1459&amp;" "&amp;D1459&amp;", Madrid, Spain"</f>
        <v>avenida de Alfonso XIII 145, Madrid, Spain</v>
      </c>
    </row>
    <row r="1460" spans="1:36" x14ac:dyDescent="0.35">
      <c r="A1460" s="3">
        <v>1635</v>
      </c>
      <c r="B1460" t="s">
        <v>1140</v>
      </c>
      <c r="C1460" t="s">
        <v>1197</v>
      </c>
      <c r="E1460" t="s">
        <v>1142</v>
      </c>
      <c r="F1460" s="3">
        <v>3200</v>
      </c>
      <c r="G1460" s="3">
        <v>4</v>
      </c>
      <c r="H1460" s="3">
        <v>205</v>
      </c>
      <c r="I1460" s="2">
        <v>2</v>
      </c>
      <c r="J1460" s="3">
        <v>1</v>
      </c>
      <c r="K1460" s="3">
        <v>1</v>
      </c>
      <c r="L1460" s="3">
        <v>0</v>
      </c>
      <c r="M1460" s="3">
        <v>0</v>
      </c>
      <c r="N1460" s="3">
        <v>0</v>
      </c>
      <c r="O1460" s="3">
        <v>0</v>
      </c>
      <c r="P1460" t="b">
        <f>ISBLANK(E1460)</f>
        <v>0</v>
      </c>
      <c r="Q1460" t="b">
        <f>ISERROR(J1460)</f>
        <v>0</v>
      </c>
      <c r="R1460" t="b">
        <f>ISERROR(K1460)</f>
        <v>0</v>
      </c>
      <c r="S1460" t="b">
        <f>ISERROR(G1460)</f>
        <v>0</v>
      </c>
      <c r="T1460" t="b">
        <f>ISERROR(I1460)</f>
        <v>0</v>
      </c>
      <c r="U1460" t="b">
        <f>OR(P1460:T1460)</f>
        <v>0</v>
      </c>
      <c r="W1460" s="3">
        <f>SUM(L1460:O1460)</f>
        <v>0</v>
      </c>
      <c r="Y1460" t="s">
        <v>1697</v>
      </c>
      <c r="Z1460" t="s">
        <v>1698</v>
      </c>
      <c r="AA1460" t="s">
        <v>2637</v>
      </c>
      <c r="AB1460" t="s">
        <v>2048</v>
      </c>
      <c r="AH1460">
        <f>FIND(" en ",C1460)</f>
        <v>5</v>
      </c>
      <c r="AI1460" t="str">
        <f>MID(C1460,AH1460+4,9999)</f>
        <v>Nueva España</v>
      </c>
      <c r="AJ1460" t="str">
        <f>AI1460&amp;" "&amp;D1460&amp;", Madrid, Spain"</f>
        <v>Nueva España , Madrid, Spain</v>
      </c>
    </row>
    <row r="1461" spans="1:36" x14ac:dyDescent="0.35">
      <c r="A1461" s="3">
        <v>1646</v>
      </c>
      <c r="B1461" t="s">
        <v>1140</v>
      </c>
      <c r="C1461" t="s">
        <v>1197</v>
      </c>
      <c r="E1461" t="s">
        <v>1142</v>
      </c>
      <c r="F1461" s="3">
        <v>1725</v>
      </c>
      <c r="G1461" s="3">
        <v>1</v>
      </c>
      <c r="H1461" s="3">
        <v>74</v>
      </c>
      <c r="I1461" s="1" t="e">
        <v>#NULL!</v>
      </c>
      <c r="J1461" s="1" t="e">
        <v>#NULL!</v>
      </c>
      <c r="K1461" s="1" t="e">
        <v>#NULL!</v>
      </c>
      <c r="L1461" s="3">
        <v>0</v>
      </c>
      <c r="M1461" s="3">
        <v>0</v>
      </c>
      <c r="N1461" s="3">
        <v>0</v>
      </c>
      <c r="O1461" s="3">
        <v>0</v>
      </c>
      <c r="P1461" t="b">
        <f>ISBLANK(E1461)</f>
        <v>0</v>
      </c>
      <c r="Q1461" t="b">
        <f>ISERROR(J1461)</f>
        <v>1</v>
      </c>
      <c r="R1461" t="b">
        <f>ISERROR(K1461)</f>
        <v>1</v>
      </c>
      <c r="S1461" t="b">
        <f>ISERROR(G1461)</f>
        <v>0</v>
      </c>
      <c r="T1461" t="b">
        <f>ISERROR(I1461)</f>
        <v>1</v>
      </c>
      <c r="U1461" t="b">
        <f>OR(P1461:T1461)</f>
        <v>1</v>
      </c>
      <c r="W1461" s="3">
        <f>SUM(L1461:O1461)</f>
        <v>0</v>
      </c>
      <c r="Y1461" t="s">
        <v>1697</v>
      </c>
      <c r="Z1461" t="s">
        <v>1698</v>
      </c>
      <c r="AA1461" t="s">
        <v>2637</v>
      </c>
      <c r="AB1461" t="s">
        <v>2048</v>
      </c>
      <c r="AH1461">
        <f>FIND(" en ",C1461)</f>
        <v>5</v>
      </c>
      <c r="AI1461" t="str">
        <f>MID(C1461,AH1461+4,9999)</f>
        <v>Nueva España</v>
      </c>
      <c r="AJ1461" t="str">
        <f>AI1461&amp;" "&amp;D1461&amp;", Madrid, Spain"</f>
        <v>Nueva España , Madrid, Spain</v>
      </c>
    </row>
    <row r="1462" spans="1:36" x14ac:dyDescent="0.35">
      <c r="A1462" s="3">
        <v>1650</v>
      </c>
      <c r="B1462" t="s">
        <v>1140</v>
      </c>
      <c r="C1462" t="s">
        <v>1197</v>
      </c>
      <c r="E1462" t="s">
        <v>1142</v>
      </c>
      <c r="F1462" s="3">
        <v>1700</v>
      </c>
      <c r="G1462" s="3">
        <v>3</v>
      </c>
      <c r="H1462" s="3">
        <v>100</v>
      </c>
      <c r="I1462" s="2">
        <v>3</v>
      </c>
      <c r="J1462" s="3">
        <v>1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  <c r="P1462" t="b">
        <f>ISBLANK(E1462)</f>
        <v>0</v>
      </c>
      <c r="Q1462" t="b">
        <f>ISERROR(J1462)</f>
        <v>0</v>
      </c>
      <c r="R1462" t="b">
        <f>ISERROR(K1462)</f>
        <v>0</v>
      </c>
      <c r="S1462" t="b">
        <f>ISERROR(G1462)</f>
        <v>0</v>
      </c>
      <c r="T1462" t="b">
        <f>ISERROR(I1462)</f>
        <v>0</v>
      </c>
      <c r="U1462" t="b">
        <f>OR(P1462:T1462)</f>
        <v>0</v>
      </c>
      <c r="W1462" s="3">
        <f>SUM(L1462:O1462)</f>
        <v>0</v>
      </c>
      <c r="Y1462" t="s">
        <v>1697</v>
      </c>
      <c r="Z1462" t="s">
        <v>1698</v>
      </c>
      <c r="AA1462" t="s">
        <v>2637</v>
      </c>
      <c r="AB1462" t="s">
        <v>2048</v>
      </c>
      <c r="AH1462">
        <f>FIND(" en ",C1462)</f>
        <v>5</v>
      </c>
      <c r="AI1462" t="str">
        <f>MID(C1462,AH1462+4,9999)</f>
        <v>Nueva España</v>
      </c>
      <c r="AJ1462" t="str">
        <f>AI1462&amp;" "&amp;D1462&amp;", Madrid, Spain"</f>
        <v>Nueva España , Madrid, Spain</v>
      </c>
    </row>
    <row r="1463" spans="1:36" x14ac:dyDescent="0.35">
      <c r="A1463" s="3">
        <v>1656</v>
      </c>
      <c r="B1463" t="s">
        <v>1140</v>
      </c>
      <c r="C1463" t="s">
        <v>1283</v>
      </c>
      <c r="D1463" t="s">
        <v>786</v>
      </c>
      <c r="E1463" t="s">
        <v>1142</v>
      </c>
      <c r="F1463" s="3">
        <v>3000</v>
      </c>
      <c r="G1463" s="3">
        <v>4</v>
      </c>
      <c r="H1463" s="3">
        <v>250</v>
      </c>
      <c r="I1463" s="2">
        <v>7</v>
      </c>
      <c r="J1463" s="3">
        <v>1</v>
      </c>
      <c r="K1463" s="3">
        <v>1</v>
      </c>
      <c r="L1463" s="3">
        <v>0</v>
      </c>
      <c r="M1463" s="3">
        <v>0</v>
      </c>
      <c r="N1463" s="3">
        <v>0</v>
      </c>
      <c r="O1463" s="3">
        <v>0</v>
      </c>
      <c r="P1463" t="b">
        <f>ISBLANK(E1463)</f>
        <v>0</v>
      </c>
      <c r="Q1463" t="b">
        <f>ISERROR(J1463)</f>
        <v>0</v>
      </c>
      <c r="R1463" t="b">
        <f>ISERROR(K1463)</f>
        <v>0</v>
      </c>
      <c r="S1463" t="b">
        <f>ISERROR(G1463)</f>
        <v>0</v>
      </c>
      <c r="T1463" t="b">
        <f>ISERROR(I1463)</f>
        <v>0</v>
      </c>
      <c r="U1463" t="b">
        <f>OR(P1463:T1463)</f>
        <v>0</v>
      </c>
      <c r="W1463" s="3">
        <f>SUM(L1463:O1463)</f>
        <v>0</v>
      </c>
      <c r="Y1463" t="s">
        <v>1697</v>
      </c>
      <c r="Z1463" t="s">
        <v>1698</v>
      </c>
      <c r="AA1463" t="s">
        <v>1699</v>
      </c>
      <c r="AB1463" t="s">
        <v>1700</v>
      </c>
      <c r="AC1463" t="s">
        <v>2007</v>
      </c>
      <c r="AD1463" t="s">
        <v>2717</v>
      </c>
      <c r="AH1463">
        <f>FIND(" en ",C1463)</f>
        <v>5</v>
      </c>
      <c r="AI1463" t="str">
        <f>MID(C1463,AH1463+4,9999)</f>
        <v>calle de Padre Damián</v>
      </c>
      <c r="AJ1463" t="str">
        <f>AI1463&amp;" "&amp;D1463&amp;", Madrid, Spain"</f>
        <v>calle de Padre Damián 29, Madrid, Spain</v>
      </c>
    </row>
    <row r="1464" spans="1:36" x14ac:dyDescent="0.35">
      <c r="A1464" s="3">
        <v>1657</v>
      </c>
      <c r="B1464" t="s">
        <v>1140</v>
      </c>
      <c r="C1464" t="s">
        <v>1153</v>
      </c>
      <c r="D1464" t="s">
        <v>1284</v>
      </c>
      <c r="E1464" t="s">
        <v>1142</v>
      </c>
      <c r="F1464" s="3">
        <v>1250</v>
      </c>
      <c r="G1464" s="3">
        <v>1</v>
      </c>
      <c r="H1464" s="3">
        <v>65</v>
      </c>
      <c r="I1464" s="2">
        <v>1</v>
      </c>
      <c r="J1464" s="3">
        <v>1</v>
      </c>
      <c r="K1464" s="3">
        <v>1</v>
      </c>
      <c r="L1464" s="3">
        <v>0</v>
      </c>
      <c r="M1464" s="3">
        <v>0</v>
      </c>
      <c r="N1464" s="3">
        <v>0</v>
      </c>
      <c r="O1464" s="3">
        <v>0</v>
      </c>
      <c r="P1464" t="b">
        <f>ISBLANK(E1464)</f>
        <v>0</v>
      </c>
      <c r="Q1464" t="b">
        <f>ISERROR(J1464)</f>
        <v>0</v>
      </c>
      <c r="R1464" t="b">
        <f>ISERROR(K1464)</f>
        <v>0</v>
      </c>
      <c r="S1464" t="b">
        <f>ISERROR(G1464)</f>
        <v>0</v>
      </c>
      <c r="T1464" t="b">
        <f>ISERROR(I1464)</f>
        <v>0</v>
      </c>
      <c r="U1464" t="b">
        <f>OR(P1464:T1464)</f>
        <v>0</v>
      </c>
      <c r="W1464" s="3">
        <f>SUM(L1464:O1464)</f>
        <v>0</v>
      </c>
      <c r="Y1464" t="s">
        <v>1697</v>
      </c>
      <c r="Z1464" t="s">
        <v>1698</v>
      </c>
      <c r="AA1464" t="s">
        <v>2014</v>
      </c>
      <c r="AB1464" t="s">
        <v>1700</v>
      </c>
      <c r="AC1464" t="s">
        <v>1729</v>
      </c>
      <c r="AD1464" t="s">
        <v>635</v>
      </c>
      <c r="AH1464">
        <f>FIND(" en ",C1464)</f>
        <v>5</v>
      </c>
      <c r="AI1464" t="str">
        <f>MID(C1464,AH1464+4,9999)</f>
        <v>paseo de la Castellana</v>
      </c>
      <c r="AJ1464" t="str">
        <f>AI1464&amp;" "&amp;D1464&amp;", Madrid, Spain"</f>
        <v>paseo de la Castellana 174, Madrid, Spain</v>
      </c>
    </row>
    <row r="1465" spans="1:36" x14ac:dyDescent="0.35">
      <c r="A1465" s="3">
        <v>1662</v>
      </c>
      <c r="B1465" t="s">
        <v>1140</v>
      </c>
      <c r="C1465" t="s">
        <v>1253</v>
      </c>
      <c r="E1465" t="s">
        <v>1142</v>
      </c>
      <c r="F1465" s="3">
        <v>2100</v>
      </c>
      <c r="G1465" s="3">
        <v>2</v>
      </c>
      <c r="H1465" s="3">
        <v>119</v>
      </c>
      <c r="I1465" s="2">
        <v>5</v>
      </c>
      <c r="J1465" s="3">
        <v>1</v>
      </c>
      <c r="K1465" s="3">
        <v>1</v>
      </c>
      <c r="L1465" s="3">
        <v>0</v>
      </c>
      <c r="M1465" s="3">
        <v>0</v>
      </c>
      <c r="N1465" s="3">
        <v>0</v>
      </c>
      <c r="O1465" s="3">
        <v>0</v>
      </c>
      <c r="P1465" t="b">
        <f>ISBLANK(E1465)</f>
        <v>0</v>
      </c>
      <c r="Q1465" t="b">
        <f>ISERROR(J1465)</f>
        <v>0</v>
      </c>
      <c r="R1465" t="b">
        <f>ISERROR(K1465)</f>
        <v>0</v>
      </c>
      <c r="S1465" t="b">
        <f>ISERROR(G1465)</f>
        <v>0</v>
      </c>
      <c r="T1465" t="b">
        <f>ISERROR(I1465)</f>
        <v>0</v>
      </c>
      <c r="U1465" t="b">
        <f>OR(P1465:T1465)</f>
        <v>0</v>
      </c>
      <c r="W1465" s="3">
        <f>SUM(L1465:O1465)</f>
        <v>0</v>
      </c>
      <c r="Y1465" t="s">
        <v>1697</v>
      </c>
      <c r="Z1465" t="s">
        <v>1698</v>
      </c>
      <c r="AA1465" t="s">
        <v>1699</v>
      </c>
      <c r="AB1465" t="s">
        <v>2640</v>
      </c>
      <c r="AC1465" t="s">
        <v>2641</v>
      </c>
      <c r="AH1465">
        <f>FIND(" en ",C1465)</f>
        <v>5</v>
      </c>
      <c r="AI1465" t="str">
        <f>MID(C1465,AH1465+4,9999)</f>
        <v>calle Henri Dunant</v>
      </c>
      <c r="AJ1465" t="str">
        <f>AI1465&amp;" "&amp;D1465&amp;", Madrid, Spain"</f>
        <v>calle Henri Dunant , Madrid, Spain</v>
      </c>
    </row>
    <row r="1466" spans="1:36" x14ac:dyDescent="0.35">
      <c r="A1466" s="3">
        <v>1664</v>
      </c>
      <c r="B1466" t="s">
        <v>1140</v>
      </c>
      <c r="C1466" t="s">
        <v>1288</v>
      </c>
      <c r="E1466" t="s">
        <v>1142</v>
      </c>
      <c r="F1466" s="3">
        <v>1300</v>
      </c>
      <c r="G1466" s="3">
        <v>1</v>
      </c>
      <c r="H1466" s="3">
        <v>80</v>
      </c>
      <c r="I1466" s="2">
        <v>6</v>
      </c>
      <c r="J1466" s="3">
        <v>1</v>
      </c>
      <c r="K1466" s="3">
        <v>1</v>
      </c>
      <c r="L1466" s="3">
        <v>0</v>
      </c>
      <c r="M1466" s="3">
        <v>0</v>
      </c>
      <c r="N1466" s="3">
        <v>0</v>
      </c>
      <c r="O1466" s="3">
        <v>0</v>
      </c>
      <c r="P1466" t="b">
        <f>ISBLANK(E1466)</f>
        <v>0</v>
      </c>
      <c r="Q1466" t="b">
        <f>ISERROR(J1466)</f>
        <v>0</v>
      </c>
      <c r="R1466" t="b">
        <f>ISERROR(K1466)</f>
        <v>0</v>
      </c>
      <c r="S1466" t="b">
        <f>ISERROR(G1466)</f>
        <v>0</v>
      </c>
      <c r="T1466" t="b">
        <f>ISERROR(I1466)</f>
        <v>0</v>
      </c>
      <c r="U1466" t="b">
        <f>OR(P1466:T1466)</f>
        <v>0</v>
      </c>
      <c r="W1466" s="3">
        <f>SUM(L1466:O1466)</f>
        <v>0</v>
      </c>
      <c r="Y1466" t="s">
        <v>1697</v>
      </c>
      <c r="Z1466" t="s">
        <v>1698</v>
      </c>
      <c r="AA1466" t="s">
        <v>1699</v>
      </c>
      <c r="AB1466" t="s">
        <v>1700</v>
      </c>
      <c r="AC1466" t="s">
        <v>1759</v>
      </c>
      <c r="AD1466" t="s">
        <v>1815</v>
      </c>
      <c r="AE1466" t="s">
        <v>2674</v>
      </c>
      <c r="AH1466">
        <f>FIND(" en ",C1466)</f>
        <v>5</v>
      </c>
      <c r="AI1466" t="str">
        <f>MID(C1466,AH1466+4,9999)</f>
        <v>calle de Juan Ramón Jiménez</v>
      </c>
      <c r="AJ1466" t="str">
        <f>AI1466&amp;" "&amp;D1466&amp;", Madrid, Spain"</f>
        <v>calle de Juan Ramón Jiménez , Madrid, Spain</v>
      </c>
    </row>
    <row r="1467" spans="1:36" x14ac:dyDescent="0.35">
      <c r="A1467" s="3">
        <v>1675</v>
      </c>
      <c r="B1467" t="s">
        <v>1140</v>
      </c>
      <c r="C1467" t="s">
        <v>1197</v>
      </c>
      <c r="E1467" t="s">
        <v>1142</v>
      </c>
      <c r="F1467" s="3">
        <v>1200</v>
      </c>
      <c r="G1467" s="3">
        <v>1</v>
      </c>
      <c r="H1467" s="3">
        <v>60</v>
      </c>
      <c r="I1467" s="2">
        <v>3</v>
      </c>
      <c r="J1467" s="3">
        <v>1</v>
      </c>
      <c r="K1467" s="3">
        <v>1</v>
      </c>
      <c r="L1467" s="3">
        <v>0</v>
      </c>
      <c r="M1467" s="3">
        <v>0</v>
      </c>
      <c r="N1467" s="3">
        <v>0</v>
      </c>
      <c r="O1467" s="3">
        <v>0</v>
      </c>
      <c r="P1467" t="b">
        <f>ISBLANK(E1467)</f>
        <v>0</v>
      </c>
      <c r="Q1467" t="b">
        <f>ISERROR(J1467)</f>
        <v>0</v>
      </c>
      <c r="R1467" t="b">
        <f>ISERROR(K1467)</f>
        <v>0</v>
      </c>
      <c r="S1467" t="b">
        <f>ISERROR(G1467)</f>
        <v>0</v>
      </c>
      <c r="T1467" t="b">
        <f>ISERROR(I1467)</f>
        <v>0</v>
      </c>
      <c r="U1467" t="b">
        <f>OR(P1467:T1467)</f>
        <v>0</v>
      </c>
      <c r="W1467" s="3">
        <f>SUM(L1467:O1467)</f>
        <v>0</v>
      </c>
      <c r="Y1467" t="s">
        <v>1697</v>
      </c>
      <c r="Z1467" t="s">
        <v>1698</v>
      </c>
      <c r="AA1467" t="s">
        <v>2637</v>
      </c>
      <c r="AB1467" t="s">
        <v>2048</v>
      </c>
      <c r="AH1467">
        <f>FIND(" en ",C1467)</f>
        <v>5</v>
      </c>
      <c r="AI1467" t="str">
        <f>MID(C1467,AH1467+4,9999)</f>
        <v>Nueva España</v>
      </c>
      <c r="AJ1467" t="str">
        <f>AI1467&amp;" "&amp;D1467&amp;", Madrid, Spain"</f>
        <v>Nueva España , Madrid, Spain</v>
      </c>
    </row>
    <row r="1468" spans="1:36" x14ac:dyDescent="0.35">
      <c r="A1468" s="3">
        <v>1678</v>
      </c>
      <c r="B1468" t="s">
        <v>1292</v>
      </c>
      <c r="C1468" t="s">
        <v>1293</v>
      </c>
      <c r="E1468" t="s">
        <v>1294</v>
      </c>
      <c r="F1468" s="3">
        <v>750</v>
      </c>
      <c r="G1468" s="1" t="e">
        <v>#NULL!</v>
      </c>
      <c r="H1468" s="3">
        <v>50</v>
      </c>
      <c r="I1468" s="2">
        <v>0</v>
      </c>
      <c r="J1468" s="3">
        <v>0</v>
      </c>
      <c r="K1468" s="3">
        <v>1</v>
      </c>
      <c r="L1468" s="3">
        <v>0</v>
      </c>
      <c r="M1468" s="3">
        <v>0</v>
      </c>
      <c r="N1468" s="3">
        <v>0</v>
      </c>
      <c r="O1468" s="3">
        <v>0</v>
      </c>
      <c r="P1468" t="b">
        <f>ISBLANK(E1468)</f>
        <v>0</v>
      </c>
      <c r="Q1468" t="b">
        <f>ISERROR(J1468)</f>
        <v>0</v>
      </c>
      <c r="R1468" t="b">
        <f>ISERROR(K1468)</f>
        <v>0</v>
      </c>
      <c r="S1468" t="b">
        <f>ISERROR(G1468)</f>
        <v>1</v>
      </c>
      <c r="T1468" t="b">
        <f>ISERROR(I1468)</f>
        <v>0</v>
      </c>
      <c r="U1468" t="b">
        <f>OR(P1468:T1468)</f>
        <v>1</v>
      </c>
      <c r="W1468" s="3">
        <f>SUM(L1468:O1468)</f>
        <v>0</v>
      </c>
      <c r="Y1468" t="s">
        <v>1721</v>
      </c>
      <c r="Z1468" t="s">
        <v>1698</v>
      </c>
      <c r="AA1468" t="s">
        <v>2722</v>
      </c>
      <c r="AB1468" t="s">
        <v>2723</v>
      </c>
      <c r="AC1468" t="s">
        <v>1456</v>
      </c>
      <c r="AH1468">
        <f>FIND(" en ",C1468)</f>
        <v>8</v>
      </c>
      <c r="AI1468" t="str">
        <f>MID(C1468,AH1468+4,9999)</f>
        <v>Nuevos Ministerios-Ríos Rosas</v>
      </c>
      <c r="AJ1468" t="str">
        <f>AI1468&amp;" "&amp;D1468&amp;", Madrid, Spain"</f>
        <v>Nuevos Ministerios-Ríos Rosas , Madrid, Spain</v>
      </c>
    </row>
    <row r="1469" spans="1:36" x14ac:dyDescent="0.35">
      <c r="A1469" s="3">
        <v>1679</v>
      </c>
      <c r="B1469" t="s">
        <v>1292</v>
      </c>
      <c r="C1469" t="s">
        <v>1295</v>
      </c>
      <c r="D1469" t="s">
        <v>200</v>
      </c>
      <c r="E1469" t="s">
        <v>1294</v>
      </c>
      <c r="F1469" s="3">
        <v>750</v>
      </c>
      <c r="G1469" s="1" t="e">
        <v>#NULL!</v>
      </c>
      <c r="H1469" s="3">
        <v>50</v>
      </c>
      <c r="I1469" s="2">
        <v>7</v>
      </c>
      <c r="J1469" s="3">
        <v>0</v>
      </c>
      <c r="K1469" s="3">
        <v>1</v>
      </c>
      <c r="L1469" s="3">
        <v>0</v>
      </c>
      <c r="M1469" s="3">
        <v>0</v>
      </c>
      <c r="N1469" s="3">
        <v>0</v>
      </c>
      <c r="O1469" s="3">
        <v>0</v>
      </c>
      <c r="P1469" t="b">
        <f>ISBLANK(E1469)</f>
        <v>0</v>
      </c>
      <c r="Q1469" t="b">
        <f>ISERROR(J1469)</f>
        <v>0</v>
      </c>
      <c r="R1469" t="b">
        <f>ISERROR(K1469)</f>
        <v>0</v>
      </c>
      <c r="S1469" t="b">
        <f>ISERROR(G1469)</f>
        <v>1</v>
      </c>
      <c r="T1469" t="b">
        <f>ISERROR(I1469)</f>
        <v>0</v>
      </c>
      <c r="U1469" t="b">
        <f>OR(P1469:T1469)</f>
        <v>1</v>
      </c>
      <c r="W1469" s="3">
        <f>SUM(L1469:O1469)</f>
        <v>0</v>
      </c>
      <c r="Y1469" t="s">
        <v>1721</v>
      </c>
      <c r="Z1469" t="s">
        <v>1698</v>
      </c>
      <c r="AA1469" t="s">
        <v>1780</v>
      </c>
      <c r="AB1469" t="s">
        <v>1758</v>
      </c>
      <c r="AC1469" t="s">
        <v>1759</v>
      </c>
      <c r="AD1469" t="s">
        <v>1700</v>
      </c>
      <c r="AE1469" t="s">
        <v>1729</v>
      </c>
      <c r="AF1469" t="s">
        <v>2276</v>
      </c>
      <c r="AH1469">
        <f>FIND(" en ",C1469)</f>
        <v>8</v>
      </c>
      <c r="AI1469" t="str">
        <f>MID(C1469,AH1469+4,9999)</f>
        <v>plaza San Juan de la Cruz</v>
      </c>
      <c r="AJ1469" t="str">
        <f>AI1469&amp;" "&amp;D1469&amp;", Madrid, Spain"</f>
        <v>plaza San Juan de la Cruz 7, Madrid, Spain</v>
      </c>
    </row>
    <row r="1470" spans="1:36" x14ac:dyDescent="0.35">
      <c r="A1470" s="3">
        <v>1687</v>
      </c>
      <c r="B1470" t="s">
        <v>1292</v>
      </c>
      <c r="C1470" t="s">
        <v>1305</v>
      </c>
      <c r="E1470" t="s">
        <v>1294</v>
      </c>
      <c r="F1470" s="3">
        <v>1600</v>
      </c>
      <c r="G1470" s="3">
        <v>2</v>
      </c>
      <c r="H1470" s="3">
        <v>160</v>
      </c>
      <c r="I1470" s="2">
        <v>6</v>
      </c>
      <c r="J1470" s="3">
        <v>1</v>
      </c>
      <c r="K1470" s="3">
        <v>1</v>
      </c>
      <c r="L1470" s="3">
        <v>1</v>
      </c>
      <c r="M1470" s="3">
        <v>0</v>
      </c>
      <c r="N1470" s="3">
        <v>0</v>
      </c>
      <c r="O1470" s="3">
        <v>0</v>
      </c>
      <c r="P1470" t="b">
        <f>ISBLANK(E1470)</f>
        <v>0</v>
      </c>
      <c r="Q1470" t="b">
        <f>ISERROR(J1470)</f>
        <v>0</v>
      </c>
      <c r="R1470" t="b">
        <f>ISERROR(K1470)</f>
        <v>0</v>
      </c>
      <c r="S1470" t="b">
        <f>ISERROR(G1470)</f>
        <v>0</v>
      </c>
      <c r="T1470" t="b">
        <f>ISERROR(I1470)</f>
        <v>0</v>
      </c>
      <c r="U1470" t="b">
        <f>OR(P1470:T1470)</f>
        <v>0</v>
      </c>
      <c r="W1470" s="3">
        <f>SUM(L1470:O1470)</f>
        <v>1</v>
      </c>
      <c r="Y1470" t="s">
        <v>1710</v>
      </c>
      <c r="Z1470" t="s">
        <v>1698</v>
      </c>
      <c r="AA1470" t="s">
        <v>1699</v>
      </c>
      <c r="AB1470" t="s">
        <v>1700</v>
      </c>
      <c r="AC1470" t="s">
        <v>2424</v>
      </c>
      <c r="AD1470" t="s">
        <v>1700</v>
      </c>
      <c r="AE1470" t="s">
        <v>1729</v>
      </c>
      <c r="AF1470" t="s">
        <v>2728</v>
      </c>
      <c r="AH1470">
        <f>FIND(" en ",C1470)</f>
        <v>6</v>
      </c>
      <c r="AI1470" t="str">
        <f>MID(C1470,AH1470+4,9999)</f>
        <v>calle de Fernández de la Hoz</v>
      </c>
      <c r="AJ1470" t="str">
        <f>AI1470&amp;" "&amp;D1470&amp;", Madrid, Spain"</f>
        <v>calle de Fernández de la Hoz , Madrid, Spain</v>
      </c>
    </row>
    <row r="1471" spans="1:36" x14ac:dyDescent="0.35">
      <c r="A1471" s="3">
        <v>1692</v>
      </c>
      <c r="B1471" t="s">
        <v>1292</v>
      </c>
      <c r="C1471" t="s">
        <v>1309</v>
      </c>
      <c r="E1471" t="s">
        <v>1294</v>
      </c>
      <c r="F1471" s="3">
        <v>1000</v>
      </c>
      <c r="G1471" s="3">
        <v>1</v>
      </c>
      <c r="H1471" s="3">
        <v>55</v>
      </c>
      <c r="I1471" s="2">
        <v>3</v>
      </c>
      <c r="J1471" s="3">
        <v>1</v>
      </c>
      <c r="K1471" s="3">
        <v>1</v>
      </c>
      <c r="L1471" s="3">
        <v>0</v>
      </c>
      <c r="M1471" s="3">
        <v>0</v>
      </c>
      <c r="N1471" s="3">
        <v>0</v>
      </c>
      <c r="O1471" s="3">
        <v>0</v>
      </c>
      <c r="P1471" t="b">
        <f>ISBLANK(E1471)</f>
        <v>0</v>
      </c>
      <c r="Q1471" t="b">
        <f>ISERROR(J1471)</f>
        <v>0</v>
      </c>
      <c r="R1471" t="b">
        <f>ISERROR(K1471)</f>
        <v>0</v>
      </c>
      <c r="S1471" t="b">
        <f>ISERROR(G1471)</f>
        <v>0</v>
      </c>
      <c r="T1471" t="b">
        <f>ISERROR(I1471)</f>
        <v>0</v>
      </c>
      <c r="U1471" t="b">
        <f>OR(P1471:T1471)</f>
        <v>0</v>
      </c>
      <c r="W1471" s="3">
        <f>SUM(L1471:O1471)</f>
        <v>0</v>
      </c>
      <c r="Y1471" t="s">
        <v>1697</v>
      </c>
      <c r="Z1471" t="s">
        <v>1698</v>
      </c>
      <c r="AA1471" t="s">
        <v>1699</v>
      </c>
      <c r="AB1471" t="s">
        <v>1700</v>
      </c>
      <c r="AC1471" t="s">
        <v>2733</v>
      </c>
      <c r="AH1471">
        <f>FIND(" en ",C1471)</f>
        <v>5</v>
      </c>
      <c r="AI1471" t="str">
        <f>MID(C1471,AH1471+4,9999)</f>
        <v>calle de Espronceda</v>
      </c>
      <c r="AJ1471" t="str">
        <f>AI1471&amp;" "&amp;D1471&amp;", Madrid, Spain"</f>
        <v>calle de Espronceda , Madrid, Spain</v>
      </c>
    </row>
    <row r="1472" spans="1:36" x14ac:dyDescent="0.35">
      <c r="A1472" s="3">
        <v>1693</v>
      </c>
      <c r="B1472" t="s">
        <v>1292</v>
      </c>
      <c r="C1472" t="s">
        <v>1310</v>
      </c>
      <c r="D1472" t="s">
        <v>104</v>
      </c>
      <c r="E1472" t="s">
        <v>1294</v>
      </c>
      <c r="F1472" s="3">
        <v>1250</v>
      </c>
      <c r="G1472" s="3">
        <v>1</v>
      </c>
      <c r="H1472" s="3">
        <v>70</v>
      </c>
      <c r="I1472" s="2">
        <v>5</v>
      </c>
      <c r="J1472" s="3">
        <v>1</v>
      </c>
      <c r="K1472" s="3">
        <v>1</v>
      </c>
      <c r="L1472" s="3">
        <v>0</v>
      </c>
      <c r="M1472" s="3">
        <v>0</v>
      </c>
      <c r="N1472" s="3">
        <v>0</v>
      </c>
      <c r="O1472" s="3">
        <v>0</v>
      </c>
      <c r="P1472" t="b">
        <f>ISBLANK(E1472)</f>
        <v>0</v>
      </c>
      <c r="Q1472" t="b">
        <f>ISERROR(J1472)</f>
        <v>0</v>
      </c>
      <c r="R1472" t="b">
        <f>ISERROR(K1472)</f>
        <v>0</v>
      </c>
      <c r="S1472" t="b">
        <f>ISERROR(G1472)</f>
        <v>0</v>
      </c>
      <c r="T1472" t="b">
        <f>ISERROR(I1472)</f>
        <v>0</v>
      </c>
      <c r="U1472" t="b">
        <f>OR(P1472:T1472)</f>
        <v>0</v>
      </c>
      <c r="W1472" s="3">
        <f>SUM(L1472:O1472)</f>
        <v>0</v>
      </c>
      <c r="Y1472" t="s">
        <v>1697</v>
      </c>
      <c r="Z1472" t="s">
        <v>1698</v>
      </c>
      <c r="AA1472" t="s">
        <v>1699</v>
      </c>
      <c r="AB1472" t="s">
        <v>2734</v>
      </c>
      <c r="AC1472" t="s">
        <v>1700</v>
      </c>
      <c r="AD1472" t="s">
        <v>1722</v>
      </c>
      <c r="AE1472" t="s">
        <v>2735</v>
      </c>
      <c r="AH1472">
        <f>FIND(" en ",C1472)</f>
        <v>5</v>
      </c>
      <c r="AI1472" t="str">
        <f>MID(C1472,AH1472+4,9999)</f>
        <v>calle Bretón de los Herreros</v>
      </c>
      <c r="AJ1472" t="str">
        <f>AI1472&amp;" "&amp;D1472&amp;", Madrid, Spain"</f>
        <v>calle Bretón de los Herreros 5, Madrid, Spain</v>
      </c>
    </row>
    <row r="1473" spans="1:36" x14ac:dyDescent="0.35">
      <c r="A1473" s="3">
        <v>1697</v>
      </c>
      <c r="B1473" t="s">
        <v>1292</v>
      </c>
      <c r="C1473" t="s">
        <v>1317</v>
      </c>
      <c r="D1473" t="s">
        <v>203</v>
      </c>
      <c r="E1473" t="s">
        <v>1294</v>
      </c>
      <c r="F1473" s="3">
        <v>690</v>
      </c>
      <c r="G1473" s="1" t="e">
        <v>#NULL!</v>
      </c>
      <c r="H1473" s="3">
        <v>50</v>
      </c>
      <c r="I1473" s="2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t="b">
        <f>ISBLANK(E1473)</f>
        <v>0</v>
      </c>
      <c r="Q1473" t="b">
        <f>ISERROR(J1473)</f>
        <v>0</v>
      </c>
      <c r="R1473" t="b">
        <f>ISERROR(K1473)</f>
        <v>0</v>
      </c>
      <c r="S1473" t="b">
        <f>ISERROR(G1473)</f>
        <v>1</v>
      </c>
      <c r="T1473" t="b">
        <f>ISERROR(I1473)</f>
        <v>0</v>
      </c>
      <c r="U1473" t="b">
        <f>OR(P1473:T1473)</f>
        <v>1</v>
      </c>
      <c r="W1473" s="3">
        <f>SUM(L1473:O1473)</f>
        <v>0</v>
      </c>
      <c r="Y1473" t="s">
        <v>1721</v>
      </c>
      <c r="Z1473" t="s">
        <v>1698</v>
      </c>
      <c r="AA1473" t="s">
        <v>1699</v>
      </c>
      <c r="AB1473" t="s">
        <v>1700</v>
      </c>
      <c r="AC1473" t="s">
        <v>1956</v>
      </c>
      <c r="AD1473" t="s">
        <v>1700</v>
      </c>
      <c r="AE1473" t="s">
        <v>2737</v>
      </c>
      <c r="AH1473">
        <f>FIND(" en ",C1473)</f>
        <v>8</v>
      </c>
      <c r="AI1473" t="str">
        <f>MID(C1473,AH1473+4,9999)</f>
        <v>calle de María de Guzmán</v>
      </c>
      <c r="AJ1473" t="str">
        <f>AI1473&amp;" "&amp;D1473&amp;", Madrid, Spain"</f>
        <v>calle de María de Guzmán s/n, Madrid, Spain</v>
      </c>
    </row>
    <row r="1474" spans="1:36" x14ac:dyDescent="0.35">
      <c r="A1474" s="3">
        <v>1700</v>
      </c>
      <c r="B1474" t="s">
        <v>1292</v>
      </c>
      <c r="C1474" t="s">
        <v>1320</v>
      </c>
      <c r="E1474" t="s">
        <v>1294</v>
      </c>
      <c r="F1474" s="3">
        <v>3500</v>
      </c>
      <c r="G1474" s="3">
        <v>4</v>
      </c>
      <c r="H1474" s="3">
        <v>400</v>
      </c>
      <c r="I1474" s="1" t="e">
        <v>#NULL!</v>
      </c>
      <c r="J1474" s="1" t="e">
        <v>#NULL!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t="b">
        <f>ISBLANK(E1474)</f>
        <v>0</v>
      </c>
      <c r="Q1474" t="b">
        <f>ISERROR(J1474)</f>
        <v>1</v>
      </c>
      <c r="R1474" t="b">
        <f>ISERROR(K1474)</f>
        <v>0</v>
      </c>
      <c r="S1474" t="b">
        <f>ISERROR(G1474)</f>
        <v>0</v>
      </c>
      <c r="T1474" t="b">
        <f>ISERROR(I1474)</f>
        <v>1</v>
      </c>
      <c r="U1474" t="b">
        <f>OR(P1474:T1474)</f>
        <v>1</v>
      </c>
      <c r="W1474" s="3">
        <f>SUM(L1474:O1474)</f>
        <v>0</v>
      </c>
      <c r="Y1474" t="s">
        <v>1697</v>
      </c>
      <c r="Z1474" t="s">
        <v>1698</v>
      </c>
      <c r="AA1474" t="s">
        <v>2722</v>
      </c>
      <c r="AB1474" t="s">
        <v>2723</v>
      </c>
      <c r="AC1474" t="s">
        <v>1456</v>
      </c>
      <c r="AH1474">
        <f>FIND(" en ",C1474)</f>
        <v>5</v>
      </c>
      <c r="AI1474" t="str">
        <f>MID(C1474,AH1474+4,9999)</f>
        <v>Nuevos Ministerios-Ríos Rosas</v>
      </c>
      <c r="AJ1474" t="str">
        <f>AI1474&amp;" "&amp;D1474&amp;", Madrid, Spain"</f>
        <v>Nuevos Ministerios-Ríos Rosas , Madrid, Spain</v>
      </c>
    </row>
    <row r="1475" spans="1:36" x14ac:dyDescent="0.35">
      <c r="A1475" s="3">
        <v>1701</v>
      </c>
      <c r="B1475" t="s">
        <v>1292</v>
      </c>
      <c r="C1475" t="s">
        <v>1321</v>
      </c>
      <c r="E1475" t="s">
        <v>1294</v>
      </c>
      <c r="F1475" s="3">
        <v>1600</v>
      </c>
      <c r="G1475" s="3">
        <v>2</v>
      </c>
      <c r="H1475" s="3">
        <v>90</v>
      </c>
      <c r="I1475" s="2">
        <v>4</v>
      </c>
      <c r="J1475" s="3">
        <v>1</v>
      </c>
      <c r="K1475" s="3">
        <v>1</v>
      </c>
      <c r="L1475" s="3">
        <v>0</v>
      </c>
      <c r="M1475" s="3">
        <v>0</v>
      </c>
      <c r="N1475" s="3">
        <v>0</v>
      </c>
      <c r="O1475" s="3">
        <v>0</v>
      </c>
      <c r="P1475" t="b">
        <f>ISBLANK(E1475)</f>
        <v>0</v>
      </c>
      <c r="Q1475" t="b">
        <f>ISERROR(J1475)</f>
        <v>0</v>
      </c>
      <c r="R1475" t="b">
        <f>ISERROR(K1475)</f>
        <v>0</v>
      </c>
      <c r="S1475" t="b">
        <f>ISERROR(G1475)</f>
        <v>0</v>
      </c>
      <c r="T1475" t="b">
        <f>ISERROR(I1475)</f>
        <v>0</v>
      </c>
      <c r="U1475" t="b">
        <f>OR(P1475:T1475)</f>
        <v>0</v>
      </c>
      <c r="W1475" s="3">
        <f>SUM(L1475:O1475)</f>
        <v>0</v>
      </c>
      <c r="Y1475" t="s">
        <v>1697</v>
      </c>
      <c r="Z1475" t="s">
        <v>1698</v>
      </c>
      <c r="AA1475" t="s">
        <v>1699</v>
      </c>
      <c r="AB1475" t="s">
        <v>1700</v>
      </c>
      <c r="AC1475" t="s">
        <v>2740</v>
      </c>
      <c r="AD1475" t="s">
        <v>1700</v>
      </c>
      <c r="AE1475" t="s">
        <v>1722</v>
      </c>
      <c r="AF1475" t="s">
        <v>2735</v>
      </c>
      <c r="AH1475">
        <f>FIND(" en ",C1475)</f>
        <v>5</v>
      </c>
      <c r="AI1475" t="str">
        <f>MID(C1475,AH1475+4,9999)</f>
        <v>calle de Breton de los Herreros</v>
      </c>
      <c r="AJ1475" t="str">
        <f>AI1475&amp;" "&amp;D1475&amp;", Madrid, Spain"</f>
        <v>calle de Breton de los Herreros , Madrid, Spain</v>
      </c>
    </row>
    <row r="1476" spans="1:36" x14ac:dyDescent="0.35">
      <c r="A1476" s="3">
        <v>1705</v>
      </c>
      <c r="B1476" t="s">
        <v>1292</v>
      </c>
      <c r="C1476" t="s">
        <v>1325</v>
      </c>
      <c r="E1476" t="s">
        <v>1294</v>
      </c>
      <c r="F1476" s="3">
        <v>970</v>
      </c>
      <c r="G1476" s="3">
        <v>1</v>
      </c>
      <c r="H1476" s="3">
        <v>50</v>
      </c>
      <c r="I1476" s="2">
        <v>4</v>
      </c>
      <c r="J1476" s="3">
        <v>0</v>
      </c>
      <c r="K1476" s="3">
        <v>1</v>
      </c>
      <c r="L1476" s="3">
        <v>0</v>
      </c>
      <c r="M1476" s="3">
        <v>0</v>
      </c>
      <c r="N1476" s="3">
        <v>0</v>
      </c>
      <c r="O1476" s="3">
        <v>0</v>
      </c>
      <c r="P1476" t="b">
        <f>ISBLANK(E1476)</f>
        <v>0</v>
      </c>
      <c r="Q1476" t="b">
        <f>ISERROR(J1476)</f>
        <v>0</v>
      </c>
      <c r="R1476" t="b">
        <f>ISERROR(K1476)</f>
        <v>0</v>
      </c>
      <c r="S1476" t="b">
        <f>ISERROR(G1476)</f>
        <v>0</v>
      </c>
      <c r="T1476" t="b">
        <f>ISERROR(I1476)</f>
        <v>0</v>
      </c>
      <c r="U1476" t="b">
        <f>OR(P1476:T1476)</f>
        <v>0</v>
      </c>
      <c r="W1476" s="3">
        <f>SUM(L1476:O1476)</f>
        <v>0</v>
      </c>
      <c r="Y1476" t="s">
        <v>1697</v>
      </c>
      <c r="Z1476" t="s">
        <v>1698</v>
      </c>
      <c r="AA1476" t="s">
        <v>2742</v>
      </c>
      <c r="AB1476" t="s">
        <v>1785</v>
      </c>
      <c r="AC1476" t="s">
        <v>2234</v>
      </c>
      <c r="AD1476" t="s">
        <v>2743</v>
      </c>
      <c r="AH1476">
        <f>FIND(" en ",C1476)</f>
        <v>5</v>
      </c>
      <c r="AI1476" t="str">
        <f>MID(C1476,AH1476+4,9999)</f>
        <v>FERNANDEZ DE LA HOZ</v>
      </c>
      <c r="AJ1476" t="str">
        <f>AI1476&amp;" "&amp;D1476&amp;", Madrid, Spain"</f>
        <v>FERNANDEZ DE LA HOZ , Madrid, Spain</v>
      </c>
    </row>
    <row r="1477" spans="1:36" x14ac:dyDescent="0.35">
      <c r="A1477" s="3">
        <v>1708</v>
      </c>
      <c r="B1477" t="s">
        <v>1292</v>
      </c>
      <c r="C1477" t="s">
        <v>1328</v>
      </c>
      <c r="E1477" t="s">
        <v>1294</v>
      </c>
      <c r="F1477" s="3">
        <v>1350</v>
      </c>
      <c r="G1477" s="3">
        <v>2</v>
      </c>
      <c r="H1477" s="3">
        <v>83</v>
      </c>
      <c r="I1477" s="2">
        <v>4</v>
      </c>
      <c r="J1477" s="3">
        <v>0</v>
      </c>
      <c r="K1477" s="3">
        <v>1</v>
      </c>
      <c r="L1477" s="3">
        <v>0</v>
      </c>
      <c r="M1477" s="3">
        <v>0</v>
      </c>
      <c r="N1477" s="3">
        <v>0</v>
      </c>
      <c r="O1477" s="3">
        <v>0</v>
      </c>
      <c r="P1477" t="b">
        <f>ISBLANK(E1477)</f>
        <v>0</v>
      </c>
      <c r="Q1477" t="b">
        <f>ISERROR(J1477)</f>
        <v>0</v>
      </c>
      <c r="R1477" t="b">
        <f>ISERROR(K1477)</f>
        <v>0</v>
      </c>
      <c r="S1477" t="b">
        <f>ISERROR(G1477)</f>
        <v>0</v>
      </c>
      <c r="T1477" t="b">
        <f>ISERROR(I1477)</f>
        <v>0</v>
      </c>
      <c r="U1477" t="b">
        <f>OR(P1477:T1477)</f>
        <v>0</v>
      </c>
      <c r="W1477" s="3">
        <f>SUM(L1477:O1477)</f>
        <v>0</v>
      </c>
      <c r="Y1477" t="s">
        <v>1697</v>
      </c>
      <c r="Z1477" t="s">
        <v>1698</v>
      </c>
      <c r="AA1477" t="s">
        <v>1699</v>
      </c>
      <c r="AB1477" t="s">
        <v>1700</v>
      </c>
      <c r="AC1477" t="s">
        <v>2744</v>
      </c>
      <c r="AH1477">
        <f>FIND(" en ",C1477)</f>
        <v>5</v>
      </c>
      <c r="AI1477" t="str">
        <f>MID(C1477,AH1477+4,9999)</f>
        <v>calle de alenza</v>
      </c>
      <c r="AJ1477" t="str">
        <f>AI1477&amp;" "&amp;D1477&amp;", Madrid, Spain"</f>
        <v>calle de alenza , Madrid, Spain</v>
      </c>
    </row>
    <row r="1478" spans="1:36" x14ac:dyDescent="0.35">
      <c r="A1478" s="3">
        <v>1718</v>
      </c>
      <c r="B1478" t="s">
        <v>1292</v>
      </c>
      <c r="C1478" t="s">
        <v>1338</v>
      </c>
      <c r="D1478" t="s">
        <v>98</v>
      </c>
      <c r="E1478" t="s">
        <v>1294</v>
      </c>
      <c r="F1478" s="3">
        <v>2800</v>
      </c>
      <c r="G1478" s="3">
        <v>3</v>
      </c>
      <c r="H1478" s="3">
        <v>140</v>
      </c>
      <c r="I1478" s="2">
        <v>5</v>
      </c>
      <c r="J1478" s="3">
        <v>1</v>
      </c>
      <c r="K1478" s="3">
        <v>1</v>
      </c>
      <c r="L1478" s="3">
        <v>0</v>
      </c>
      <c r="M1478" s="3">
        <v>0</v>
      </c>
      <c r="N1478" s="3">
        <v>0</v>
      </c>
      <c r="O1478" s="3">
        <v>0</v>
      </c>
      <c r="P1478" t="b">
        <f>ISBLANK(E1478)</f>
        <v>0</v>
      </c>
      <c r="Q1478" t="b">
        <f>ISERROR(J1478)</f>
        <v>0</v>
      </c>
      <c r="R1478" t="b">
        <f>ISERROR(K1478)</f>
        <v>0</v>
      </c>
      <c r="S1478" t="b">
        <f>ISERROR(G1478)</f>
        <v>0</v>
      </c>
      <c r="T1478" t="b">
        <f>ISERROR(I1478)</f>
        <v>0</v>
      </c>
      <c r="U1478" t="b">
        <f>OR(P1478:T1478)</f>
        <v>0</v>
      </c>
      <c r="W1478" s="3">
        <f>SUM(L1478:O1478)</f>
        <v>0</v>
      </c>
      <c r="Y1478" t="s">
        <v>1697</v>
      </c>
      <c r="Z1478" t="s">
        <v>1698</v>
      </c>
      <c r="AA1478" t="s">
        <v>2733</v>
      </c>
      <c r="AH1478">
        <f>FIND(" en ",C1478)</f>
        <v>5</v>
      </c>
      <c r="AI1478" t="str">
        <f>MID(C1478,AH1478+4,9999)</f>
        <v>Espronceda</v>
      </c>
      <c r="AJ1478" t="str">
        <f>AI1478&amp;" "&amp;D1478&amp;", Madrid, Spain"</f>
        <v>Espronceda 23, Madrid, Spain</v>
      </c>
    </row>
    <row r="1479" spans="1:36" x14ac:dyDescent="0.35">
      <c r="A1479" s="3">
        <v>1719</v>
      </c>
      <c r="B1479" t="s">
        <v>1292</v>
      </c>
      <c r="C1479" t="s">
        <v>1339</v>
      </c>
      <c r="D1479" t="s">
        <v>1340</v>
      </c>
      <c r="E1479" t="s">
        <v>1294</v>
      </c>
      <c r="F1479" s="3">
        <v>2300</v>
      </c>
      <c r="G1479" s="3">
        <v>4</v>
      </c>
      <c r="H1479" s="3">
        <v>154</v>
      </c>
      <c r="I1479" s="2">
        <v>3</v>
      </c>
      <c r="J1479" s="3">
        <v>1</v>
      </c>
      <c r="K1479" s="3">
        <v>1</v>
      </c>
      <c r="L1479" s="3">
        <v>0</v>
      </c>
      <c r="M1479" s="3">
        <v>0</v>
      </c>
      <c r="N1479" s="3">
        <v>0</v>
      </c>
      <c r="O1479" s="3">
        <v>0</v>
      </c>
      <c r="P1479" t="b">
        <f>ISBLANK(E1479)</f>
        <v>0</v>
      </c>
      <c r="Q1479" t="b">
        <f>ISERROR(J1479)</f>
        <v>0</v>
      </c>
      <c r="R1479" t="b">
        <f>ISERROR(K1479)</f>
        <v>0</v>
      </c>
      <c r="S1479" t="b">
        <f>ISERROR(G1479)</f>
        <v>0</v>
      </c>
      <c r="T1479" t="b">
        <f>ISERROR(I1479)</f>
        <v>0</v>
      </c>
      <c r="U1479" t="b">
        <f>OR(P1479:T1479)</f>
        <v>0</v>
      </c>
      <c r="W1479" s="3">
        <f>SUM(L1479:O1479)</f>
        <v>0</v>
      </c>
      <c r="Y1479" t="s">
        <v>1697</v>
      </c>
      <c r="Z1479" t="s">
        <v>1698</v>
      </c>
      <c r="AA1479" t="s">
        <v>1699</v>
      </c>
      <c r="AB1479" t="s">
        <v>1700</v>
      </c>
      <c r="AC1479" t="s">
        <v>2424</v>
      </c>
      <c r="AD1479" t="s">
        <v>1700</v>
      </c>
      <c r="AE1479" t="s">
        <v>1729</v>
      </c>
      <c r="AF1479" t="s">
        <v>2728</v>
      </c>
      <c r="AH1479">
        <f>FIND(" en ",C1479)</f>
        <v>5</v>
      </c>
      <c r="AI1479" t="str">
        <f>MID(C1479,AH1479+4,9999)</f>
        <v>calle de Fernández de la Hoz</v>
      </c>
      <c r="AJ1479" t="str">
        <f>AI1479&amp;" "&amp;D1479&amp;", Madrid, Spain"</f>
        <v>calle de Fernández de la Hoz 76, Madrid, Spain</v>
      </c>
    </row>
    <row r="1480" spans="1:36" x14ac:dyDescent="0.35">
      <c r="A1480" s="3">
        <v>1723</v>
      </c>
      <c r="B1480" t="s">
        <v>1292</v>
      </c>
      <c r="C1480" t="s">
        <v>1317</v>
      </c>
      <c r="E1480" t="s">
        <v>1294</v>
      </c>
      <c r="F1480" s="3">
        <v>690</v>
      </c>
      <c r="G1480" s="1" t="e">
        <v>#NULL!</v>
      </c>
      <c r="H1480" s="3">
        <v>50</v>
      </c>
      <c r="I1480" s="2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t="b">
        <f>ISBLANK(E1480)</f>
        <v>0</v>
      </c>
      <c r="Q1480" t="b">
        <f>ISERROR(J1480)</f>
        <v>0</v>
      </c>
      <c r="R1480" t="b">
        <f>ISERROR(K1480)</f>
        <v>0</v>
      </c>
      <c r="S1480" t="b">
        <f>ISERROR(G1480)</f>
        <v>1</v>
      </c>
      <c r="T1480" t="b">
        <f>ISERROR(I1480)</f>
        <v>0</v>
      </c>
      <c r="U1480" t="b">
        <f>OR(P1480:T1480)</f>
        <v>1</v>
      </c>
      <c r="W1480" s="3">
        <f>SUM(L1480:O1480)</f>
        <v>0</v>
      </c>
      <c r="Y1480" t="s">
        <v>1721</v>
      </c>
      <c r="Z1480" t="s">
        <v>1698</v>
      </c>
      <c r="AA1480" t="s">
        <v>1699</v>
      </c>
      <c r="AB1480" t="s">
        <v>1700</v>
      </c>
      <c r="AC1480" t="s">
        <v>1956</v>
      </c>
      <c r="AD1480" t="s">
        <v>1700</v>
      </c>
      <c r="AE1480" t="s">
        <v>2737</v>
      </c>
      <c r="AH1480">
        <f>FIND(" en ",C1480)</f>
        <v>8</v>
      </c>
      <c r="AI1480" t="str">
        <f>MID(C1480,AH1480+4,9999)</f>
        <v>calle de María de Guzmán</v>
      </c>
      <c r="AJ1480" t="str">
        <f>AI1480&amp;" "&amp;D1480&amp;", Madrid, Spain"</f>
        <v>calle de María de Guzmán , Madrid, Spain</v>
      </c>
    </row>
    <row r="1481" spans="1:36" x14ac:dyDescent="0.35">
      <c r="A1481" s="3">
        <v>1735</v>
      </c>
      <c r="B1481" t="s">
        <v>1292</v>
      </c>
      <c r="C1481" t="s">
        <v>1317</v>
      </c>
      <c r="E1481" t="s">
        <v>1294</v>
      </c>
      <c r="F1481" s="3">
        <v>690</v>
      </c>
      <c r="G1481" s="1" t="e">
        <v>#NULL!</v>
      </c>
      <c r="H1481" s="3">
        <v>50</v>
      </c>
      <c r="I1481" s="2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t="b">
        <f>ISBLANK(E1481)</f>
        <v>0</v>
      </c>
      <c r="Q1481" t="b">
        <f>ISERROR(J1481)</f>
        <v>0</v>
      </c>
      <c r="R1481" t="b">
        <f>ISERROR(K1481)</f>
        <v>0</v>
      </c>
      <c r="S1481" t="b">
        <f>ISERROR(G1481)</f>
        <v>1</v>
      </c>
      <c r="T1481" t="b">
        <f>ISERROR(I1481)</f>
        <v>0</v>
      </c>
      <c r="U1481" t="b">
        <f>OR(P1481:T1481)</f>
        <v>1</v>
      </c>
      <c r="W1481" s="3">
        <f>SUM(L1481:O1481)</f>
        <v>0</v>
      </c>
      <c r="Y1481" t="s">
        <v>1721</v>
      </c>
      <c r="Z1481" t="s">
        <v>1698</v>
      </c>
      <c r="AA1481" t="s">
        <v>1699</v>
      </c>
      <c r="AB1481" t="s">
        <v>1700</v>
      </c>
      <c r="AC1481" t="s">
        <v>1956</v>
      </c>
      <c r="AD1481" t="s">
        <v>1700</v>
      </c>
      <c r="AE1481" t="s">
        <v>2737</v>
      </c>
      <c r="AH1481">
        <f>FIND(" en ",C1481)</f>
        <v>8</v>
      </c>
      <c r="AI1481" t="str">
        <f>MID(C1481,AH1481+4,9999)</f>
        <v>calle de María de Guzmán</v>
      </c>
      <c r="AJ1481" t="str">
        <f>AI1481&amp;" "&amp;D1481&amp;", Madrid, Spain"</f>
        <v>calle de María de Guzmán , Madrid, Spain</v>
      </c>
    </row>
    <row r="1482" spans="1:36" x14ac:dyDescent="0.35">
      <c r="A1482" s="3">
        <v>1736</v>
      </c>
      <c r="B1482" t="s">
        <v>1292</v>
      </c>
      <c r="C1482" t="s">
        <v>1321</v>
      </c>
      <c r="E1482" t="s">
        <v>1294</v>
      </c>
      <c r="F1482" s="3">
        <v>1600</v>
      </c>
      <c r="G1482" s="3">
        <v>2</v>
      </c>
      <c r="H1482" s="3">
        <v>85</v>
      </c>
      <c r="I1482" s="2">
        <v>4</v>
      </c>
      <c r="J1482" s="3">
        <v>1</v>
      </c>
      <c r="K1482" s="3">
        <v>1</v>
      </c>
      <c r="L1482" s="3">
        <v>0</v>
      </c>
      <c r="M1482" s="3">
        <v>0</v>
      </c>
      <c r="N1482" s="3">
        <v>0</v>
      </c>
      <c r="O1482" s="3">
        <v>0</v>
      </c>
      <c r="P1482" t="b">
        <f>ISBLANK(E1482)</f>
        <v>0</v>
      </c>
      <c r="Q1482" t="b">
        <f>ISERROR(J1482)</f>
        <v>0</v>
      </c>
      <c r="R1482" t="b">
        <f>ISERROR(K1482)</f>
        <v>0</v>
      </c>
      <c r="S1482" t="b">
        <f>ISERROR(G1482)</f>
        <v>0</v>
      </c>
      <c r="T1482" t="b">
        <f>ISERROR(I1482)</f>
        <v>0</v>
      </c>
      <c r="U1482" t="b">
        <f>OR(P1482:T1482)</f>
        <v>0</v>
      </c>
      <c r="W1482" s="3">
        <f>SUM(L1482:O1482)</f>
        <v>0</v>
      </c>
      <c r="Y1482" t="s">
        <v>1697</v>
      </c>
      <c r="Z1482" t="s">
        <v>1698</v>
      </c>
      <c r="AA1482" t="s">
        <v>1699</v>
      </c>
      <c r="AB1482" t="s">
        <v>1700</v>
      </c>
      <c r="AC1482" t="s">
        <v>2740</v>
      </c>
      <c r="AD1482" t="s">
        <v>1700</v>
      </c>
      <c r="AE1482" t="s">
        <v>1722</v>
      </c>
      <c r="AF1482" t="s">
        <v>2735</v>
      </c>
      <c r="AH1482">
        <f>FIND(" en ",C1482)</f>
        <v>5</v>
      </c>
      <c r="AI1482" t="str">
        <f>MID(C1482,AH1482+4,9999)</f>
        <v>calle de Breton de los Herreros</v>
      </c>
      <c r="AJ1482" t="str">
        <f>AI1482&amp;" "&amp;D1482&amp;", Madrid, Spain"</f>
        <v>calle de Breton de los Herreros , Madrid, Spain</v>
      </c>
    </row>
    <row r="1483" spans="1:36" x14ac:dyDescent="0.35">
      <c r="A1483" s="3">
        <v>1744</v>
      </c>
      <c r="B1483" t="s">
        <v>1292</v>
      </c>
      <c r="C1483" t="s">
        <v>1359</v>
      </c>
      <c r="E1483" t="s">
        <v>1294</v>
      </c>
      <c r="F1483" s="3">
        <v>3500</v>
      </c>
      <c r="G1483" s="3">
        <v>4</v>
      </c>
      <c r="H1483" s="3">
        <v>335</v>
      </c>
      <c r="I1483" s="2">
        <v>0.5</v>
      </c>
      <c r="J1483" s="3">
        <v>0</v>
      </c>
      <c r="K1483" s="3">
        <v>1</v>
      </c>
      <c r="L1483" s="3">
        <v>0</v>
      </c>
      <c r="M1483" s="3">
        <v>0</v>
      </c>
      <c r="N1483" s="3">
        <v>0</v>
      </c>
      <c r="O1483" s="3">
        <v>0</v>
      </c>
      <c r="P1483" t="b">
        <f>ISBLANK(E1483)</f>
        <v>0</v>
      </c>
      <c r="Q1483" t="b">
        <f>ISERROR(J1483)</f>
        <v>0</v>
      </c>
      <c r="R1483" t="b">
        <f>ISERROR(K1483)</f>
        <v>0</v>
      </c>
      <c r="S1483" t="b">
        <f>ISERROR(G1483)</f>
        <v>0</v>
      </c>
      <c r="T1483" t="b">
        <f>ISERROR(I1483)</f>
        <v>0</v>
      </c>
      <c r="U1483" t="b">
        <f>OR(P1483:T1483)</f>
        <v>0</v>
      </c>
      <c r="W1483" s="3">
        <f>SUM(L1483:O1483)</f>
        <v>0</v>
      </c>
      <c r="Y1483" t="s">
        <v>1697</v>
      </c>
      <c r="Z1483" t="s">
        <v>1698</v>
      </c>
      <c r="AA1483" t="s">
        <v>1699</v>
      </c>
      <c r="AB1483" t="s">
        <v>1700</v>
      </c>
      <c r="AC1483" t="s">
        <v>2762</v>
      </c>
      <c r="AD1483" t="s">
        <v>2763</v>
      </c>
      <c r="AH1483">
        <f>FIND(" en ",C1483)</f>
        <v>5</v>
      </c>
      <c r="AI1483" t="str">
        <f>MID(C1483,AH1483+4,9999)</f>
        <v>calle de Modesto Lafuente</v>
      </c>
      <c r="AJ1483" t="str">
        <f>AI1483&amp;" "&amp;D1483&amp;", Madrid, Spain"</f>
        <v>calle de Modesto Lafuente , Madrid, Spain</v>
      </c>
    </row>
    <row r="1484" spans="1:36" x14ac:dyDescent="0.35">
      <c r="A1484" s="3">
        <v>1746</v>
      </c>
      <c r="B1484" t="s">
        <v>1292</v>
      </c>
      <c r="C1484" t="s">
        <v>1360</v>
      </c>
      <c r="E1484" t="s">
        <v>1294</v>
      </c>
      <c r="F1484" s="3">
        <v>750</v>
      </c>
      <c r="G1484" s="1" t="e">
        <v>#NULL!</v>
      </c>
      <c r="H1484" s="3">
        <v>45</v>
      </c>
      <c r="I1484" s="2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t="b">
        <f>ISBLANK(E1484)</f>
        <v>0</v>
      </c>
      <c r="Q1484" t="b">
        <f>ISERROR(J1484)</f>
        <v>0</v>
      </c>
      <c r="R1484" t="b">
        <f>ISERROR(K1484)</f>
        <v>0</v>
      </c>
      <c r="S1484" t="b">
        <f>ISERROR(G1484)</f>
        <v>1</v>
      </c>
      <c r="T1484" t="b">
        <f>ISERROR(I1484)</f>
        <v>0</v>
      </c>
      <c r="U1484" t="b">
        <f>OR(P1484:T1484)</f>
        <v>1</v>
      </c>
      <c r="W1484" s="3">
        <f>SUM(L1484:O1484)</f>
        <v>0</v>
      </c>
      <c r="Y1484" t="s">
        <v>1721</v>
      </c>
      <c r="Z1484" t="s">
        <v>1698</v>
      </c>
      <c r="AA1484" t="s">
        <v>1699</v>
      </c>
      <c r="AB1484" t="s">
        <v>1883</v>
      </c>
      <c r="AC1484" t="s">
        <v>1700</v>
      </c>
      <c r="AD1484" t="s">
        <v>2764</v>
      </c>
      <c r="AH1484">
        <f>FIND(" en ",C1484)</f>
        <v>8</v>
      </c>
      <c r="AI1484" t="str">
        <f>MID(C1484,AH1484+4,9999)</f>
        <v>calle Maria de Guzman</v>
      </c>
      <c r="AJ1484" t="str">
        <f>AI1484&amp;" "&amp;D1484&amp;", Madrid, Spain"</f>
        <v>calle Maria de Guzman , Madrid, Spain</v>
      </c>
    </row>
    <row r="1485" spans="1:36" x14ac:dyDescent="0.35">
      <c r="A1485" s="3">
        <v>1748</v>
      </c>
      <c r="B1485" t="s">
        <v>1292</v>
      </c>
      <c r="C1485" t="s">
        <v>1317</v>
      </c>
      <c r="D1485" t="s">
        <v>126</v>
      </c>
      <c r="E1485" t="s">
        <v>1294</v>
      </c>
      <c r="F1485" s="3">
        <v>690</v>
      </c>
      <c r="G1485" s="1" t="e">
        <v>#NULL!</v>
      </c>
      <c r="H1485" s="3">
        <v>50</v>
      </c>
      <c r="I1485" s="2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t="b">
        <f>ISBLANK(E1485)</f>
        <v>0</v>
      </c>
      <c r="Q1485" t="b">
        <f>ISERROR(J1485)</f>
        <v>0</v>
      </c>
      <c r="R1485" t="b">
        <f>ISERROR(K1485)</f>
        <v>0</v>
      </c>
      <c r="S1485" t="b">
        <f>ISERROR(G1485)</f>
        <v>1</v>
      </c>
      <c r="T1485" t="b">
        <f>ISERROR(I1485)</f>
        <v>0</v>
      </c>
      <c r="U1485" t="b">
        <f>OR(P1485:T1485)</f>
        <v>1</v>
      </c>
      <c r="W1485" s="3">
        <f>SUM(L1485:O1485)</f>
        <v>0</v>
      </c>
      <c r="Y1485" t="s">
        <v>1721</v>
      </c>
      <c r="Z1485" t="s">
        <v>1698</v>
      </c>
      <c r="AA1485" t="s">
        <v>1699</v>
      </c>
      <c r="AB1485" t="s">
        <v>1700</v>
      </c>
      <c r="AC1485" t="s">
        <v>1956</v>
      </c>
      <c r="AD1485" t="s">
        <v>1700</v>
      </c>
      <c r="AE1485" t="s">
        <v>2737</v>
      </c>
      <c r="AH1485">
        <f>FIND(" en ",C1485)</f>
        <v>8</v>
      </c>
      <c r="AI1485" t="str">
        <f>MID(C1485,AH1485+4,9999)</f>
        <v>calle de María de Guzmán</v>
      </c>
      <c r="AJ1485" t="str">
        <f>AI1485&amp;" "&amp;D1485&amp;", Madrid, Spain"</f>
        <v>calle de María de Guzmán 22, Madrid, Spain</v>
      </c>
    </row>
    <row r="1486" spans="1:36" x14ac:dyDescent="0.35">
      <c r="A1486" s="3">
        <v>1750</v>
      </c>
      <c r="B1486" t="s">
        <v>1292</v>
      </c>
      <c r="C1486" t="s">
        <v>1363</v>
      </c>
      <c r="D1486" t="s">
        <v>1139</v>
      </c>
      <c r="E1486" t="s">
        <v>1294</v>
      </c>
      <c r="F1486" s="3">
        <v>900</v>
      </c>
      <c r="G1486" s="3">
        <v>2</v>
      </c>
      <c r="H1486" s="3">
        <v>70</v>
      </c>
      <c r="I1486" s="2">
        <v>2</v>
      </c>
      <c r="J1486" s="3">
        <v>1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t="b">
        <f>ISBLANK(E1486)</f>
        <v>0</v>
      </c>
      <c r="Q1486" t="b">
        <f>ISERROR(J1486)</f>
        <v>0</v>
      </c>
      <c r="R1486" t="b">
        <f>ISERROR(K1486)</f>
        <v>0</v>
      </c>
      <c r="S1486" t="b">
        <f>ISERROR(G1486)</f>
        <v>0</v>
      </c>
      <c r="T1486" t="b">
        <f>ISERROR(I1486)</f>
        <v>0</v>
      </c>
      <c r="U1486" t="b">
        <f>OR(P1486:T1486)</f>
        <v>0</v>
      </c>
      <c r="W1486" s="3">
        <f>SUM(L1486:O1486)</f>
        <v>0</v>
      </c>
      <c r="Y1486" t="s">
        <v>1697</v>
      </c>
      <c r="Z1486" t="s">
        <v>1698</v>
      </c>
      <c r="AA1486" t="s">
        <v>1699</v>
      </c>
      <c r="AB1486" t="s">
        <v>2767</v>
      </c>
      <c r="AH1486">
        <f>FIND(" en ",C1486)</f>
        <v>5</v>
      </c>
      <c r="AI1486" t="str">
        <f>MID(C1486,AH1486+4,9999)</f>
        <v>calle Ponzano</v>
      </c>
      <c r="AJ1486" t="str">
        <f>AI1486&amp;" "&amp;D1486&amp;", Madrid, Spain"</f>
        <v>calle Ponzano 83, Madrid, Spain</v>
      </c>
    </row>
    <row r="1487" spans="1:36" x14ac:dyDescent="0.35">
      <c r="A1487" s="3">
        <v>1751</v>
      </c>
      <c r="B1487" t="s">
        <v>1292</v>
      </c>
      <c r="C1487" t="s">
        <v>1364</v>
      </c>
      <c r="D1487" t="s">
        <v>203</v>
      </c>
      <c r="E1487" t="s">
        <v>1294</v>
      </c>
      <c r="F1487" s="3">
        <v>1250</v>
      </c>
      <c r="G1487" s="3">
        <v>2</v>
      </c>
      <c r="H1487" s="3">
        <v>65</v>
      </c>
      <c r="I1487" s="2">
        <v>4</v>
      </c>
      <c r="J1487" s="3">
        <v>1</v>
      </c>
      <c r="K1487" s="3">
        <v>1</v>
      </c>
      <c r="L1487" s="3">
        <v>0</v>
      </c>
      <c r="M1487" s="3">
        <v>0</v>
      </c>
      <c r="N1487" s="3">
        <v>0</v>
      </c>
      <c r="O1487" s="3">
        <v>0</v>
      </c>
      <c r="P1487" t="b">
        <f>ISBLANK(E1487)</f>
        <v>0</v>
      </c>
      <c r="Q1487" t="b">
        <f>ISERROR(J1487)</f>
        <v>0</v>
      </c>
      <c r="R1487" t="b">
        <f>ISERROR(K1487)</f>
        <v>0</v>
      </c>
      <c r="S1487" t="b">
        <f>ISERROR(G1487)</f>
        <v>0</v>
      </c>
      <c r="T1487" t="b">
        <f>ISERROR(I1487)</f>
        <v>0</v>
      </c>
      <c r="U1487" t="b">
        <f>OR(P1487:T1487)</f>
        <v>0</v>
      </c>
      <c r="W1487" s="3">
        <f>SUM(L1487:O1487)</f>
        <v>0</v>
      </c>
      <c r="Y1487" t="s">
        <v>1697</v>
      </c>
      <c r="Z1487" t="s">
        <v>1698</v>
      </c>
      <c r="AA1487" t="s">
        <v>2768</v>
      </c>
      <c r="AB1487" t="s">
        <v>1700</v>
      </c>
      <c r="AC1487" t="s">
        <v>1722</v>
      </c>
      <c r="AD1487" t="s">
        <v>2769</v>
      </c>
      <c r="AH1487">
        <f>FIND(" en ",C1487)</f>
        <v>5</v>
      </c>
      <c r="AI1487" t="str">
        <f>MID(C1487,AH1487+4,9999)</f>
        <v>breton de los herreros</v>
      </c>
      <c r="AJ1487" t="str">
        <f>AI1487&amp;" "&amp;D1487&amp;", Madrid, Spain"</f>
        <v>breton de los herreros s/n, Madrid, Spain</v>
      </c>
    </row>
    <row r="1488" spans="1:36" x14ac:dyDescent="0.35">
      <c r="A1488" s="3">
        <v>1755</v>
      </c>
      <c r="B1488" t="s">
        <v>1292</v>
      </c>
      <c r="C1488" t="s">
        <v>1366</v>
      </c>
      <c r="E1488" t="s">
        <v>1294</v>
      </c>
      <c r="F1488" s="3">
        <v>990</v>
      </c>
      <c r="G1488" s="3">
        <v>1</v>
      </c>
      <c r="H1488" s="3">
        <v>55</v>
      </c>
      <c r="I1488" s="2">
        <v>2</v>
      </c>
      <c r="J1488" s="3">
        <v>1</v>
      </c>
      <c r="K1488" s="3">
        <v>1</v>
      </c>
      <c r="L1488" s="3">
        <v>0</v>
      </c>
      <c r="M1488" s="3">
        <v>0</v>
      </c>
      <c r="N1488" s="3">
        <v>0</v>
      </c>
      <c r="O1488" s="3">
        <v>0</v>
      </c>
      <c r="P1488" t="b">
        <f>ISBLANK(E1488)</f>
        <v>0</v>
      </c>
      <c r="Q1488" t="b">
        <f>ISERROR(J1488)</f>
        <v>0</v>
      </c>
      <c r="R1488" t="b">
        <f>ISERROR(K1488)</f>
        <v>0</v>
      </c>
      <c r="S1488" t="b">
        <f>ISERROR(G1488)</f>
        <v>0</v>
      </c>
      <c r="T1488" t="b">
        <f>ISERROR(I1488)</f>
        <v>0</v>
      </c>
      <c r="U1488" t="b">
        <f>OR(P1488:T1488)</f>
        <v>0</v>
      </c>
      <c r="W1488" s="3">
        <f>SUM(L1488:O1488)</f>
        <v>0</v>
      </c>
      <c r="Y1488" t="s">
        <v>1697</v>
      </c>
      <c r="Z1488" t="s">
        <v>1698</v>
      </c>
      <c r="AA1488" t="s">
        <v>1780</v>
      </c>
      <c r="AB1488" t="s">
        <v>1708</v>
      </c>
      <c r="AC1488" t="s">
        <v>2770</v>
      </c>
      <c r="AD1488" t="s">
        <v>1800</v>
      </c>
      <c r="AE1488" t="s">
        <v>1700</v>
      </c>
      <c r="AF1488" t="s">
        <v>2771</v>
      </c>
      <c r="AH1488">
        <f>FIND(" en ",C1488)</f>
        <v>5</v>
      </c>
      <c r="AI1488" t="str">
        <f>MID(C1488,AH1488+4,9999)</f>
        <v>plaza del descubridor diego de ordás</v>
      </c>
      <c r="AJ1488" t="str">
        <f>AI1488&amp;" "&amp;D1488&amp;", Madrid, Spain"</f>
        <v>plaza del descubridor diego de ordás , Madrid, Spain</v>
      </c>
    </row>
    <row r="1489" spans="1:36" x14ac:dyDescent="0.35">
      <c r="A1489" s="3">
        <v>1772</v>
      </c>
      <c r="B1489" t="s">
        <v>1292</v>
      </c>
      <c r="C1489" t="s">
        <v>1379</v>
      </c>
      <c r="D1489" t="s">
        <v>680</v>
      </c>
      <c r="E1489" t="s">
        <v>1294</v>
      </c>
      <c r="F1489" s="3">
        <v>2835</v>
      </c>
      <c r="G1489" s="3">
        <v>2</v>
      </c>
      <c r="H1489" s="3">
        <v>90</v>
      </c>
      <c r="I1489" s="2">
        <v>7</v>
      </c>
      <c r="J1489" s="3">
        <v>1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  <c r="P1489" t="b">
        <f>ISBLANK(E1489)</f>
        <v>0</v>
      </c>
      <c r="Q1489" t="b">
        <f>ISERROR(J1489)</f>
        <v>0</v>
      </c>
      <c r="R1489" t="b">
        <f>ISERROR(K1489)</f>
        <v>0</v>
      </c>
      <c r="S1489" t="b">
        <f>ISERROR(G1489)</f>
        <v>0</v>
      </c>
      <c r="T1489" t="b">
        <f>ISERROR(I1489)</f>
        <v>0</v>
      </c>
      <c r="U1489" t="b">
        <f>OR(P1489:T1489)</f>
        <v>0</v>
      </c>
      <c r="W1489" s="3">
        <f>SUM(L1489:O1489)</f>
        <v>0</v>
      </c>
      <c r="Y1489" t="s">
        <v>1697</v>
      </c>
      <c r="Z1489" t="s">
        <v>1698</v>
      </c>
      <c r="AA1489" t="s">
        <v>1699</v>
      </c>
      <c r="AB1489" t="s">
        <v>1700</v>
      </c>
      <c r="AC1489" t="s">
        <v>1771</v>
      </c>
      <c r="AD1489" t="s">
        <v>1700</v>
      </c>
      <c r="AE1489" t="s">
        <v>2780</v>
      </c>
      <c r="AH1489">
        <f>FIND(" en ",C1489)</f>
        <v>5</v>
      </c>
      <c r="AI1489" t="str">
        <f>MID(C1489,AH1489+4,9999)</f>
        <v>calle de maría de guzmán</v>
      </c>
      <c r="AJ1489" t="str">
        <f>AI1489&amp;" "&amp;D1489&amp;", Madrid, Spain"</f>
        <v>calle de maría de guzmán 56, Madrid, Spain</v>
      </c>
    </row>
    <row r="1490" spans="1:36" x14ac:dyDescent="0.35">
      <c r="A1490" s="3">
        <v>1773</v>
      </c>
      <c r="B1490" t="s">
        <v>1292</v>
      </c>
      <c r="C1490" t="s">
        <v>1380</v>
      </c>
      <c r="E1490" t="s">
        <v>1294</v>
      </c>
      <c r="F1490" s="3">
        <v>1600</v>
      </c>
      <c r="G1490" s="3">
        <v>4</v>
      </c>
      <c r="H1490" s="3">
        <v>120</v>
      </c>
      <c r="I1490" s="2">
        <v>4</v>
      </c>
      <c r="J1490" s="3">
        <v>1</v>
      </c>
      <c r="K1490" s="3">
        <v>1</v>
      </c>
      <c r="L1490" s="3">
        <v>0</v>
      </c>
      <c r="M1490" s="3">
        <v>0</v>
      </c>
      <c r="N1490" s="3">
        <v>0</v>
      </c>
      <c r="O1490" s="3">
        <v>0</v>
      </c>
      <c r="P1490" t="b">
        <f>ISBLANK(E1490)</f>
        <v>0</v>
      </c>
      <c r="Q1490" t="b">
        <f>ISERROR(J1490)</f>
        <v>0</v>
      </c>
      <c r="R1490" t="b">
        <f>ISERROR(K1490)</f>
        <v>0</v>
      </c>
      <c r="S1490" t="b">
        <f>ISERROR(G1490)</f>
        <v>0</v>
      </c>
      <c r="T1490" t="b">
        <f>ISERROR(I1490)</f>
        <v>0</v>
      </c>
      <c r="U1490" t="b">
        <f>OR(P1490:T1490)</f>
        <v>0</v>
      </c>
      <c r="W1490" s="3">
        <f>SUM(L1490:O1490)</f>
        <v>0</v>
      </c>
      <c r="Y1490" t="s">
        <v>1697</v>
      </c>
      <c r="Z1490" t="s">
        <v>1698</v>
      </c>
      <c r="AA1490" t="s">
        <v>1699</v>
      </c>
      <c r="AB1490" t="s">
        <v>2762</v>
      </c>
      <c r="AC1490" t="s">
        <v>2763</v>
      </c>
      <c r="AH1490">
        <f>FIND(" en ",C1490)</f>
        <v>5</v>
      </c>
      <c r="AI1490" t="str">
        <f>MID(C1490,AH1490+4,9999)</f>
        <v>calle Modesto Lafuente</v>
      </c>
      <c r="AJ1490" t="str">
        <f>AI1490&amp;" "&amp;D1490&amp;", Madrid, Spain"</f>
        <v>calle Modesto Lafuente , Madrid, Spain</v>
      </c>
    </row>
    <row r="1491" spans="1:36" x14ac:dyDescent="0.35">
      <c r="A1491" s="3">
        <v>1775</v>
      </c>
      <c r="B1491" t="s">
        <v>1292</v>
      </c>
      <c r="C1491" t="s">
        <v>1293</v>
      </c>
      <c r="E1491" t="s">
        <v>1294</v>
      </c>
      <c r="F1491" s="3">
        <v>750</v>
      </c>
      <c r="G1491" s="1" t="e">
        <v>#NULL!</v>
      </c>
      <c r="H1491" s="3">
        <v>55</v>
      </c>
      <c r="I1491" s="2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t="b">
        <f>ISBLANK(E1491)</f>
        <v>0</v>
      </c>
      <c r="Q1491" t="b">
        <f>ISERROR(J1491)</f>
        <v>0</v>
      </c>
      <c r="R1491" t="b">
        <f>ISERROR(K1491)</f>
        <v>0</v>
      </c>
      <c r="S1491" t="b">
        <f>ISERROR(G1491)</f>
        <v>1</v>
      </c>
      <c r="T1491" t="b">
        <f>ISERROR(I1491)</f>
        <v>0</v>
      </c>
      <c r="U1491" t="b">
        <f>OR(P1491:T1491)</f>
        <v>1</v>
      </c>
      <c r="W1491" s="3">
        <f>SUM(L1491:O1491)</f>
        <v>0</v>
      </c>
      <c r="Y1491" t="s">
        <v>1721</v>
      </c>
      <c r="Z1491" t="s">
        <v>1698</v>
      </c>
      <c r="AA1491" t="s">
        <v>2722</v>
      </c>
      <c r="AB1491" t="s">
        <v>2723</v>
      </c>
      <c r="AC1491" t="s">
        <v>1456</v>
      </c>
      <c r="AH1491">
        <f>FIND(" en ",C1491)</f>
        <v>8</v>
      </c>
      <c r="AI1491" t="str">
        <f>MID(C1491,AH1491+4,9999)</f>
        <v>Nuevos Ministerios-Ríos Rosas</v>
      </c>
      <c r="AJ1491" t="str">
        <f>AI1491&amp;" "&amp;D1491&amp;", Madrid, Spain"</f>
        <v>Nuevos Ministerios-Ríos Rosas , Madrid, Spain</v>
      </c>
    </row>
    <row r="1492" spans="1:36" x14ac:dyDescent="0.35">
      <c r="A1492" s="3">
        <v>1776</v>
      </c>
      <c r="B1492" t="s">
        <v>1292</v>
      </c>
      <c r="C1492" t="s">
        <v>1320</v>
      </c>
      <c r="E1492" t="s">
        <v>1294</v>
      </c>
      <c r="F1492" s="3">
        <v>1600</v>
      </c>
      <c r="G1492" s="3">
        <v>2</v>
      </c>
      <c r="H1492" s="3">
        <v>85</v>
      </c>
      <c r="I1492" s="2">
        <v>4</v>
      </c>
      <c r="J1492" s="3">
        <v>1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  <c r="P1492" t="b">
        <f>ISBLANK(E1492)</f>
        <v>0</v>
      </c>
      <c r="Q1492" t="b">
        <f>ISERROR(J1492)</f>
        <v>0</v>
      </c>
      <c r="R1492" t="b">
        <f>ISERROR(K1492)</f>
        <v>0</v>
      </c>
      <c r="S1492" t="b">
        <f>ISERROR(G1492)</f>
        <v>0</v>
      </c>
      <c r="T1492" t="b">
        <f>ISERROR(I1492)</f>
        <v>0</v>
      </c>
      <c r="U1492" t="b">
        <f>OR(P1492:T1492)</f>
        <v>0</v>
      </c>
      <c r="W1492" s="3">
        <f>SUM(L1492:O1492)</f>
        <v>0</v>
      </c>
      <c r="Y1492" t="s">
        <v>1697</v>
      </c>
      <c r="Z1492" t="s">
        <v>1698</v>
      </c>
      <c r="AA1492" t="s">
        <v>2722</v>
      </c>
      <c r="AB1492" t="s">
        <v>2723</v>
      </c>
      <c r="AC1492" t="s">
        <v>1456</v>
      </c>
      <c r="AH1492">
        <f>FIND(" en ",C1492)</f>
        <v>5</v>
      </c>
      <c r="AI1492" t="str">
        <f>MID(C1492,AH1492+4,9999)</f>
        <v>Nuevos Ministerios-Ríos Rosas</v>
      </c>
      <c r="AJ1492" t="str">
        <f>AI1492&amp;" "&amp;D1492&amp;", Madrid, Spain"</f>
        <v>Nuevos Ministerios-Ríos Rosas , Madrid, Spain</v>
      </c>
    </row>
    <row r="1493" spans="1:36" x14ac:dyDescent="0.35">
      <c r="A1493" s="3">
        <v>1779</v>
      </c>
      <c r="B1493" t="s">
        <v>1292</v>
      </c>
      <c r="C1493" t="s">
        <v>1383</v>
      </c>
      <c r="D1493" t="s">
        <v>714</v>
      </c>
      <c r="E1493" t="s">
        <v>1294</v>
      </c>
      <c r="F1493" s="3">
        <v>2000</v>
      </c>
      <c r="G1493" s="3">
        <v>3</v>
      </c>
      <c r="H1493" s="3">
        <v>112</v>
      </c>
      <c r="I1493" s="2">
        <v>7</v>
      </c>
      <c r="J1493" s="3">
        <v>1</v>
      </c>
      <c r="K1493" s="3">
        <v>1</v>
      </c>
      <c r="L1493" s="3">
        <v>1</v>
      </c>
      <c r="M1493" s="3">
        <v>0</v>
      </c>
      <c r="N1493" s="3">
        <v>0</v>
      </c>
      <c r="O1493" s="3">
        <v>0</v>
      </c>
      <c r="P1493" t="b">
        <f>ISBLANK(E1493)</f>
        <v>0</v>
      </c>
      <c r="Q1493" t="b">
        <f>ISERROR(J1493)</f>
        <v>0</v>
      </c>
      <c r="R1493" t="b">
        <f>ISERROR(K1493)</f>
        <v>0</v>
      </c>
      <c r="S1493" t="b">
        <f>ISERROR(G1493)</f>
        <v>0</v>
      </c>
      <c r="T1493" t="b">
        <f>ISERROR(I1493)</f>
        <v>0</v>
      </c>
      <c r="U1493" t="b">
        <f>OR(P1493:T1493)</f>
        <v>0</v>
      </c>
      <c r="W1493" s="3">
        <f>SUM(L1493:O1493)</f>
        <v>1</v>
      </c>
      <c r="Y1493" t="s">
        <v>1710</v>
      </c>
      <c r="Z1493" t="s">
        <v>1698</v>
      </c>
      <c r="AA1493" t="s">
        <v>1699</v>
      </c>
      <c r="AB1493" t="s">
        <v>1700</v>
      </c>
      <c r="AC1493" t="s">
        <v>2782</v>
      </c>
      <c r="AD1493" t="s">
        <v>2783</v>
      </c>
      <c r="AH1493">
        <f>FIND(" en ",C1493)</f>
        <v>6</v>
      </c>
      <c r="AI1493" t="str">
        <f>MID(C1493,AH1493+4,9999)</f>
        <v>calle de Alonso Cano</v>
      </c>
      <c r="AJ1493" t="str">
        <f>AI1493&amp;" "&amp;D1493&amp;", Madrid, Spain"</f>
        <v>calle de Alonso Cano 74, Madrid, Spain</v>
      </c>
    </row>
    <row r="1494" spans="1:36" x14ac:dyDescent="0.35">
      <c r="A1494" s="3">
        <v>1782</v>
      </c>
      <c r="B1494" t="s">
        <v>1292</v>
      </c>
      <c r="C1494" t="s">
        <v>1320</v>
      </c>
      <c r="E1494" t="s">
        <v>1294</v>
      </c>
      <c r="F1494" s="3">
        <v>2300</v>
      </c>
      <c r="G1494" s="3">
        <v>2</v>
      </c>
      <c r="H1494" s="3">
        <v>147</v>
      </c>
      <c r="I1494" s="2">
        <v>7</v>
      </c>
      <c r="J1494" s="3">
        <v>1</v>
      </c>
      <c r="K1494" s="3">
        <v>1</v>
      </c>
      <c r="L1494" s="3">
        <v>0</v>
      </c>
      <c r="M1494" s="3">
        <v>0</v>
      </c>
      <c r="N1494" s="3">
        <v>0</v>
      </c>
      <c r="O1494" s="3">
        <v>0</v>
      </c>
      <c r="P1494" t="b">
        <f>ISBLANK(E1494)</f>
        <v>0</v>
      </c>
      <c r="Q1494" t="b">
        <f>ISERROR(J1494)</f>
        <v>0</v>
      </c>
      <c r="R1494" t="b">
        <f>ISERROR(K1494)</f>
        <v>0</v>
      </c>
      <c r="S1494" t="b">
        <f>ISERROR(G1494)</f>
        <v>0</v>
      </c>
      <c r="T1494" t="b">
        <f>ISERROR(I1494)</f>
        <v>0</v>
      </c>
      <c r="U1494" t="b">
        <f>OR(P1494:T1494)</f>
        <v>0</v>
      </c>
      <c r="W1494" s="3">
        <f>SUM(L1494:O1494)</f>
        <v>0</v>
      </c>
      <c r="Y1494" t="s">
        <v>1697</v>
      </c>
      <c r="Z1494" t="s">
        <v>1698</v>
      </c>
      <c r="AA1494" t="s">
        <v>2722</v>
      </c>
      <c r="AB1494" t="s">
        <v>2723</v>
      </c>
      <c r="AC1494" t="s">
        <v>1456</v>
      </c>
      <c r="AH1494">
        <f>FIND(" en ",C1494)</f>
        <v>5</v>
      </c>
      <c r="AI1494" t="str">
        <f>MID(C1494,AH1494+4,9999)</f>
        <v>Nuevos Ministerios-Ríos Rosas</v>
      </c>
      <c r="AJ1494" t="str">
        <f>AI1494&amp;" "&amp;D1494&amp;", Madrid, Spain"</f>
        <v>Nuevos Ministerios-Ríos Rosas , Madrid, Spain</v>
      </c>
    </row>
    <row r="1495" spans="1:36" x14ac:dyDescent="0.35">
      <c r="A1495" s="3">
        <v>1795</v>
      </c>
      <c r="B1495" t="s">
        <v>1292</v>
      </c>
      <c r="C1495" t="s">
        <v>1393</v>
      </c>
      <c r="D1495" t="s">
        <v>257</v>
      </c>
      <c r="E1495" t="s">
        <v>1294</v>
      </c>
      <c r="F1495" s="3">
        <v>1890</v>
      </c>
      <c r="G1495" s="3">
        <v>1</v>
      </c>
      <c r="H1495" s="3">
        <v>65</v>
      </c>
      <c r="I1495" s="2">
        <v>6</v>
      </c>
      <c r="J1495" s="3">
        <v>1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  <c r="P1495" t="b">
        <f>ISBLANK(E1495)</f>
        <v>0</v>
      </c>
      <c r="Q1495" t="b">
        <f>ISERROR(J1495)</f>
        <v>0</v>
      </c>
      <c r="R1495" t="b">
        <f>ISERROR(K1495)</f>
        <v>0</v>
      </c>
      <c r="S1495" t="b">
        <f>ISERROR(G1495)</f>
        <v>0</v>
      </c>
      <c r="T1495" t="b">
        <f>ISERROR(I1495)</f>
        <v>0</v>
      </c>
      <c r="U1495" t="b">
        <f>OR(P1495:T1495)</f>
        <v>0</v>
      </c>
      <c r="W1495" s="3">
        <f>SUM(L1495:O1495)</f>
        <v>0</v>
      </c>
      <c r="Y1495" t="s">
        <v>1697</v>
      </c>
      <c r="Z1495" t="s">
        <v>1698</v>
      </c>
      <c r="AA1495" t="s">
        <v>1699</v>
      </c>
      <c r="AB1495" t="s">
        <v>2258</v>
      </c>
      <c r="AC1495" t="s">
        <v>2772</v>
      </c>
      <c r="AH1495">
        <f>FIND(" en ",C1495)</f>
        <v>5</v>
      </c>
      <c r="AI1495" t="str">
        <f>MID(C1495,AH1495+4,9999)</f>
        <v>calle bravo murillo</v>
      </c>
      <c r="AJ1495" t="str">
        <f>AI1495&amp;" "&amp;D1495&amp;", Madrid, Spain"</f>
        <v>calle bravo murillo 52, Madrid, Spain</v>
      </c>
    </row>
    <row r="1496" spans="1:36" x14ac:dyDescent="0.35">
      <c r="A1496" s="3">
        <v>1796</v>
      </c>
      <c r="B1496" t="s">
        <v>1292</v>
      </c>
      <c r="C1496" t="s">
        <v>1339</v>
      </c>
      <c r="E1496" t="s">
        <v>1294</v>
      </c>
      <c r="F1496" s="3">
        <v>2300</v>
      </c>
      <c r="G1496" s="3">
        <v>4</v>
      </c>
      <c r="H1496" s="3">
        <v>154</v>
      </c>
      <c r="I1496" s="2">
        <v>3</v>
      </c>
      <c r="J1496" s="3">
        <v>1</v>
      </c>
      <c r="K1496" s="3">
        <v>1</v>
      </c>
      <c r="L1496" s="3">
        <v>0</v>
      </c>
      <c r="M1496" s="3">
        <v>0</v>
      </c>
      <c r="N1496" s="3">
        <v>0</v>
      </c>
      <c r="O1496" s="3">
        <v>0</v>
      </c>
      <c r="P1496" t="b">
        <f>ISBLANK(E1496)</f>
        <v>0</v>
      </c>
      <c r="Q1496" t="b">
        <f>ISERROR(J1496)</f>
        <v>0</v>
      </c>
      <c r="R1496" t="b">
        <f>ISERROR(K1496)</f>
        <v>0</v>
      </c>
      <c r="S1496" t="b">
        <f>ISERROR(G1496)</f>
        <v>0</v>
      </c>
      <c r="T1496" t="b">
        <f>ISERROR(I1496)</f>
        <v>0</v>
      </c>
      <c r="U1496" t="b">
        <f>OR(P1496:T1496)</f>
        <v>0</v>
      </c>
      <c r="W1496" s="3">
        <f>SUM(L1496:O1496)</f>
        <v>0</v>
      </c>
      <c r="Y1496" t="s">
        <v>1697</v>
      </c>
      <c r="Z1496" t="s">
        <v>1698</v>
      </c>
      <c r="AA1496" t="s">
        <v>1699</v>
      </c>
      <c r="AB1496" t="s">
        <v>1700</v>
      </c>
      <c r="AC1496" t="s">
        <v>2424</v>
      </c>
      <c r="AD1496" t="s">
        <v>1700</v>
      </c>
      <c r="AE1496" t="s">
        <v>1729</v>
      </c>
      <c r="AF1496" t="s">
        <v>2728</v>
      </c>
      <c r="AH1496">
        <f>FIND(" en ",C1496)</f>
        <v>5</v>
      </c>
      <c r="AI1496" t="str">
        <f>MID(C1496,AH1496+4,9999)</f>
        <v>calle de Fernández de la Hoz</v>
      </c>
      <c r="AJ1496" t="str">
        <f>AI1496&amp;" "&amp;D1496&amp;", Madrid, Spain"</f>
        <v>calle de Fernández de la Hoz , Madrid, Spain</v>
      </c>
    </row>
    <row r="1497" spans="1:36" x14ac:dyDescent="0.35">
      <c r="A1497" s="3">
        <v>1801</v>
      </c>
      <c r="B1497" t="s">
        <v>1292</v>
      </c>
      <c r="C1497" t="s">
        <v>1320</v>
      </c>
      <c r="E1497" t="s">
        <v>1294</v>
      </c>
      <c r="F1497" s="3">
        <v>1850</v>
      </c>
      <c r="G1497" s="3">
        <v>3</v>
      </c>
      <c r="H1497" s="3">
        <v>145</v>
      </c>
      <c r="I1497" s="1" t="e">
        <v>#NULL!</v>
      </c>
      <c r="J1497" s="1" t="e">
        <v>#NULL!</v>
      </c>
      <c r="K1497" s="3">
        <v>1</v>
      </c>
      <c r="L1497" s="3">
        <v>0</v>
      </c>
      <c r="M1497" s="3">
        <v>0</v>
      </c>
      <c r="N1497" s="3">
        <v>0</v>
      </c>
      <c r="O1497" s="3">
        <v>0</v>
      </c>
      <c r="P1497" t="b">
        <f>ISBLANK(E1497)</f>
        <v>0</v>
      </c>
      <c r="Q1497" t="b">
        <f>ISERROR(J1497)</f>
        <v>1</v>
      </c>
      <c r="R1497" t="b">
        <f>ISERROR(K1497)</f>
        <v>0</v>
      </c>
      <c r="S1497" t="b">
        <f>ISERROR(G1497)</f>
        <v>0</v>
      </c>
      <c r="T1497" t="b">
        <f>ISERROR(I1497)</f>
        <v>1</v>
      </c>
      <c r="U1497" t="b">
        <f>OR(P1497:T1497)</f>
        <v>1</v>
      </c>
      <c r="W1497" s="3">
        <f>SUM(L1497:O1497)</f>
        <v>0</v>
      </c>
      <c r="Y1497" t="s">
        <v>1697</v>
      </c>
      <c r="Z1497" t="s">
        <v>1698</v>
      </c>
      <c r="AA1497" t="s">
        <v>2722</v>
      </c>
      <c r="AB1497" t="s">
        <v>2723</v>
      </c>
      <c r="AC1497" t="s">
        <v>1456</v>
      </c>
      <c r="AH1497">
        <f>FIND(" en ",C1497)</f>
        <v>5</v>
      </c>
      <c r="AI1497" t="str">
        <f>MID(C1497,AH1497+4,9999)</f>
        <v>Nuevos Ministerios-Ríos Rosas</v>
      </c>
      <c r="AJ1497" t="str">
        <f>AI1497&amp;" "&amp;D1497&amp;", Madrid, Spain"</f>
        <v>Nuevos Ministerios-Ríos Rosas , Madrid, Spain</v>
      </c>
    </row>
    <row r="1498" spans="1:36" x14ac:dyDescent="0.35">
      <c r="A1498" s="3">
        <v>1803</v>
      </c>
      <c r="B1498" t="s">
        <v>1292</v>
      </c>
      <c r="C1498" t="s">
        <v>1396</v>
      </c>
      <c r="E1498" t="s">
        <v>1294</v>
      </c>
      <c r="F1498" s="3">
        <v>950</v>
      </c>
      <c r="G1498" s="3">
        <v>1</v>
      </c>
      <c r="H1498" s="3">
        <v>50</v>
      </c>
      <c r="I1498" s="2">
        <v>1</v>
      </c>
      <c r="J1498" s="3">
        <v>0</v>
      </c>
      <c r="K1498" s="3">
        <v>1</v>
      </c>
      <c r="L1498" s="3">
        <v>0</v>
      </c>
      <c r="M1498" s="3">
        <v>0</v>
      </c>
      <c r="N1498" s="3">
        <v>0</v>
      </c>
      <c r="O1498" s="3">
        <v>0</v>
      </c>
      <c r="P1498" t="b">
        <f>ISBLANK(E1498)</f>
        <v>0</v>
      </c>
      <c r="Q1498" t="b">
        <f>ISERROR(J1498)</f>
        <v>0</v>
      </c>
      <c r="R1498" t="b">
        <f>ISERROR(K1498)</f>
        <v>0</v>
      </c>
      <c r="S1498" t="b">
        <f>ISERROR(G1498)</f>
        <v>0</v>
      </c>
      <c r="T1498" t="b">
        <f>ISERROR(I1498)</f>
        <v>0</v>
      </c>
      <c r="U1498" t="b">
        <f>OR(P1498:T1498)</f>
        <v>0</v>
      </c>
      <c r="W1498" s="3">
        <f>SUM(L1498:O1498)</f>
        <v>0</v>
      </c>
      <c r="Y1498" t="s">
        <v>1697</v>
      </c>
      <c r="Z1498" t="s">
        <v>1698</v>
      </c>
      <c r="AA1498" t="s">
        <v>1699</v>
      </c>
      <c r="AB1498" t="s">
        <v>1700</v>
      </c>
      <c r="AC1498" t="s">
        <v>2790</v>
      </c>
      <c r="AD1498" t="s">
        <v>2791</v>
      </c>
      <c r="AH1498">
        <f>FIND(" en ",C1498)</f>
        <v>5</v>
      </c>
      <c r="AI1498" t="str">
        <f>MID(C1498,AH1498+4,9999)</f>
        <v>calle de santa engracia</v>
      </c>
      <c r="AJ1498" t="str">
        <f>AI1498&amp;" "&amp;D1498&amp;", Madrid, Spain"</f>
        <v>calle de santa engracia , Madrid, Spain</v>
      </c>
    </row>
    <row r="1499" spans="1:36" x14ac:dyDescent="0.35">
      <c r="A1499" s="3">
        <v>1804</v>
      </c>
      <c r="B1499" t="s">
        <v>1292</v>
      </c>
      <c r="C1499" t="s">
        <v>1359</v>
      </c>
      <c r="D1499" t="s">
        <v>54</v>
      </c>
      <c r="E1499" t="s">
        <v>1294</v>
      </c>
      <c r="F1499" s="3">
        <v>880</v>
      </c>
      <c r="G1499" s="3">
        <v>1</v>
      </c>
      <c r="H1499" s="3">
        <v>55</v>
      </c>
      <c r="I1499" s="2">
        <v>4</v>
      </c>
      <c r="J1499" s="3">
        <v>0</v>
      </c>
      <c r="K1499" s="3">
        <v>1</v>
      </c>
      <c r="L1499" s="3">
        <v>0</v>
      </c>
      <c r="M1499" s="3">
        <v>0</v>
      </c>
      <c r="N1499" s="3">
        <v>0</v>
      </c>
      <c r="O1499" s="3">
        <v>0</v>
      </c>
      <c r="P1499" t="b">
        <f>ISBLANK(E1499)</f>
        <v>0</v>
      </c>
      <c r="Q1499" t="b">
        <f>ISERROR(J1499)</f>
        <v>0</v>
      </c>
      <c r="R1499" t="b">
        <f>ISERROR(K1499)</f>
        <v>0</v>
      </c>
      <c r="S1499" t="b">
        <f>ISERROR(G1499)</f>
        <v>0</v>
      </c>
      <c r="T1499" t="b">
        <f>ISERROR(I1499)</f>
        <v>0</v>
      </c>
      <c r="U1499" t="b">
        <f>OR(P1499:T1499)</f>
        <v>0</v>
      </c>
      <c r="W1499" s="3">
        <f>SUM(L1499:O1499)</f>
        <v>0</v>
      </c>
      <c r="Y1499" t="s">
        <v>1697</v>
      </c>
      <c r="Z1499" t="s">
        <v>1698</v>
      </c>
      <c r="AA1499" t="s">
        <v>1699</v>
      </c>
      <c r="AB1499" t="s">
        <v>1700</v>
      </c>
      <c r="AC1499" t="s">
        <v>2762</v>
      </c>
      <c r="AD1499" t="s">
        <v>2763</v>
      </c>
      <c r="AH1499">
        <f>FIND(" en ",C1499)</f>
        <v>5</v>
      </c>
      <c r="AI1499" t="str">
        <f>MID(C1499,AH1499+4,9999)</f>
        <v>calle de Modesto Lafuente</v>
      </c>
      <c r="AJ1499" t="str">
        <f>AI1499&amp;" "&amp;D1499&amp;", Madrid, Spain"</f>
        <v>calle de Modesto Lafuente 48, Madrid, Spain</v>
      </c>
    </row>
    <row r="1500" spans="1:36" x14ac:dyDescent="0.35">
      <c r="A1500" s="3">
        <v>1811</v>
      </c>
      <c r="B1500" t="s">
        <v>1292</v>
      </c>
      <c r="C1500" t="s">
        <v>1401</v>
      </c>
      <c r="E1500" t="s">
        <v>1294</v>
      </c>
      <c r="F1500" s="3">
        <v>1300</v>
      </c>
      <c r="G1500" s="3">
        <v>2</v>
      </c>
      <c r="H1500" s="3">
        <v>65</v>
      </c>
      <c r="I1500" s="2">
        <v>4</v>
      </c>
      <c r="J1500" s="3">
        <v>0</v>
      </c>
      <c r="K1500" s="3">
        <v>1</v>
      </c>
      <c r="L1500" s="3">
        <v>0</v>
      </c>
      <c r="M1500" s="3">
        <v>0</v>
      </c>
      <c r="N1500" s="3">
        <v>0</v>
      </c>
      <c r="O1500" s="3">
        <v>0</v>
      </c>
      <c r="P1500" t="b">
        <f>ISBLANK(E1500)</f>
        <v>0</v>
      </c>
      <c r="Q1500" t="b">
        <f>ISERROR(J1500)</f>
        <v>0</v>
      </c>
      <c r="R1500" t="b">
        <f>ISERROR(K1500)</f>
        <v>0</v>
      </c>
      <c r="S1500" t="b">
        <f>ISERROR(G1500)</f>
        <v>0</v>
      </c>
      <c r="T1500" t="b">
        <f>ISERROR(I1500)</f>
        <v>0</v>
      </c>
      <c r="U1500" t="b">
        <f>OR(P1500:T1500)</f>
        <v>0</v>
      </c>
      <c r="W1500" s="3">
        <f>SUM(L1500:O1500)</f>
        <v>0</v>
      </c>
      <c r="Y1500" t="s">
        <v>1697</v>
      </c>
      <c r="Z1500" t="s">
        <v>1698</v>
      </c>
      <c r="AA1500" t="s">
        <v>1699</v>
      </c>
      <c r="AB1500" t="s">
        <v>1700</v>
      </c>
      <c r="AC1500" t="s">
        <v>2767</v>
      </c>
      <c r="AH1500">
        <f>FIND(" en ",C1500)</f>
        <v>5</v>
      </c>
      <c r="AI1500" t="str">
        <f>MID(C1500,AH1500+4,9999)</f>
        <v>calle de Ponzano</v>
      </c>
      <c r="AJ1500" t="str">
        <f>AI1500&amp;" "&amp;D1500&amp;", Madrid, Spain"</f>
        <v>calle de Ponzano , Madrid, Spain</v>
      </c>
    </row>
    <row r="1501" spans="1:36" x14ac:dyDescent="0.35">
      <c r="A1501" s="3">
        <v>1819</v>
      </c>
      <c r="B1501" t="s">
        <v>1292</v>
      </c>
      <c r="C1501" t="s">
        <v>1320</v>
      </c>
      <c r="E1501" t="s">
        <v>1294</v>
      </c>
      <c r="F1501" s="3">
        <v>1600</v>
      </c>
      <c r="G1501" s="3">
        <v>2</v>
      </c>
      <c r="H1501" s="3">
        <v>110</v>
      </c>
      <c r="I1501" s="2">
        <v>5</v>
      </c>
      <c r="J1501" s="3">
        <v>1</v>
      </c>
      <c r="K1501" s="3">
        <v>1</v>
      </c>
      <c r="L1501" s="3">
        <v>0</v>
      </c>
      <c r="M1501" s="3">
        <v>0</v>
      </c>
      <c r="N1501" s="3">
        <v>0</v>
      </c>
      <c r="O1501" s="3">
        <v>0</v>
      </c>
      <c r="P1501" t="b">
        <f>ISBLANK(E1501)</f>
        <v>0</v>
      </c>
      <c r="Q1501" t="b">
        <f>ISERROR(J1501)</f>
        <v>0</v>
      </c>
      <c r="R1501" t="b">
        <f>ISERROR(K1501)</f>
        <v>0</v>
      </c>
      <c r="S1501" t="b">
        <f>ISERROR(G1501)</f>
        <v>0</v>
      </c>
      <c r="T1501" t="b">
        <f>ISERROR(I1501)</f>
        <v>0</v>
      </c>
      <c r="U1501" t="b">
        <f>OR(P1501:T1501)</f>
        <v>0</v>
      </c>
      <c r="W1501" s="3">
        <f>SUM(L1501:O1501)</f>
        <v>0</v>
      </c>
      <c r="Y1501" t="s">
        <v>1697</v>
      </c>
      <c r="Z1501" t="s">
        <v>1698</v>
      </c>
      <c r="AA1501" t="s">
        <v>2722</v>
      </c>
      <c r="AB1501" t="s">
        <v>2723</v>
      </c>
      <c r="AC1501" t="s">
        <v>1456</v>
      </c>
      <c r="AH1501">
        <f>FIND(" en ",C1501)</f>
        <v>5</v>
      </c>
      <c r="AI1501" t="str">
        <f>MID(C1501,AH1501+4,9999)</f>
        <v>Nuevos Ministerios-Ríos Rosas</v>
      </c>
      <c r="AJ1501" t="str">
        <f>AI1501&amp;" "&amp;D1501&amp;", Madrid, Spain"</f>
        <v>Nuevos Ministerios-Ríos Rosas , Madrid, Spain</v>
      </c>
    </row>
    <row r="1502" spans="1:36" x14ac:dyDescent="0.35">
      <c r="A1502" s="3">
        <v>1828</v>
      </c>
      <c r="B1502" t="s">
        <v>1292</v>
      </c>
      <c r="C1502" t="s">
        <v>1411</v>
      </c>
      <c r="D1502" t="s">
        <v>206</v>
      </c>
      <c r="E1502" t="s">
        <v>1294</v>
      </c>
      <c r="F1502" s="3">
        <v>1699</v>
      </c>
      <c r="G1502" s="3">
        <v>2</v>
      </c>
      <c r="H1502" s="3">
        <v>80</v>
      </c>
      <c r="I1502" s="2">
        <v>1</v>
      </c>
      <c r="J1502" s="3">
        <v>0</v>
      </c>
      <c r="K1502" s="3">
        <v>1</v>
      </c>
      <c r="L1502" s="3">
        <v>0</v>
      </c>
      <c r="M1502" s="3">
        <v>0</v>
      </c>
      <c r="N1502" s="3">
        <v>0</v>
      </c>
      <c r="O1502" s="3">
        <v>0</v>
      </c>
      <c r="P1502" t="b">
        <f>ISBLANK(E1502)</f>
        <v>0</v>
      </c>
      <c r="Q1502" t="b">
        <f>ISERROR(J1502)</f>
        <v>0</v>
      </c>
      <c r="R1502" t="b">
        <f>ISERROR(K1502)</f>
        <v>0</v>
      </c>
      <c r="S1502" t="b">
        <f>ISERROR(G1502)</f>
        <v>0</v>
      </c>
      <c r="T1502" t="b">
        <f>ISERROR(I1502)</f>
        <v>0</v>
      </c>
      <c r="U1502" t="b">
        <f>OR(P1502:T1502)</f>
        <v>0</v>
      </c>
      <c r="W1502" s="3">
        <f>SUM(L1502:O1502)</f>
        <v>0</v>
      </c>
      <c r="Y1502" t="s">
        <v>1697</v>
      </c>
      <c r="Z1502" t="s">
        <v>1698</v>
      </c>
      <c r="AA1502" t="s">
        <v>1699</v>
      </c>
      <c r="AB1502" t="s">
        <v>1700</v>
      </c>
      <c r="AC1502" t="s">
        <v>2801</v>
      </c>
      <c r="AH1502">
        <f>FIND(" en ",C1502)</f>
        <v>5</v>
      </c>
      <c r="AI1502" t="str">
        <f>MID(C1502,AH1502+4,9999)</f>
        <v>calle de ponzano</v>
      </c>
      <c r="AJ1502" t="str">
        <f>AI1502&amp;" "&amp;D1502&amp;", Madrid, Spain"</f>
        <v>calle de ponzano 37, Madrid, Spain</v>
      </c>
    </row>
    <row r="1503" spans="1:36" x14ac:dyDescent="0.35">
      <c r="A1503" s="3">
        <v>1838</v>
      </c>
      <c r="B1503" t="s">
        <v>1292</v>
      </c>
      <c r="C1503" t="s">
        <v>1416</v>
      </c>
      <c r="D1503" t="s">
        <v>461</v>
      </c>
      <c r="E1503" t="s">
        <v>1294</v>
      </c>
      <c r="F1503" s="3">
        <v>760</v>
      </c>
      <c r="G1503" s="3">
        <v>2</v>
      </c>
      <c r="H1503" s="3">
        <v>36</v>
      </c>
      <c r="I1503" s="2">
        <v>3</v>
      </c>
      <c r="J1503" s="3">
        <v>0</v>
      </c>
      <c r="K1503" s="3">
        <v>1</v>
      </c>
      <c r="L1503" s="3">
        <v>0</v>
      </c>
      <c r="M1503" s="3">
        <v>0</v>
      </c>
      <c r="N1503" s="3">
        <v>0</v>
      </c>
      <c r="O1503" s="3">
        <v>0</v>
      </c>
      <c r="P1503" t="b">
        <f>ISBLANK(E1503)</f>
        <v>0</v>
      </c>
      <c r="Q1503" t="b">
        <f>ISERROR(J1503)</f>
        <v>0</v>
      </c>
      <c r="R1503" t="b">
        <f>ISERROR(K1503)</f>
        <v>0</v>
      </c>
      <c r="S1503" t="b">
        <f>ISERROR(G1503)</f>
        <v>0</v>
      </c>
      <c r="T1503" t="b">
        <f>ISERROR(I1503)</f>
        <v>0</v>
      </c>
      <c r="U1503" t="b">
        <f>OR(P1503:T1503)</f>
        <v>0</v>
      </c>
      <c r="W1503" s="3">
        <f>SUM(L1503:O1503)</f>
        <v>0</v>
      </c>
      <c r="Y1503" t="s">
        <v>1697</v>
      </c>
      <c r="Z1503" t="s">
        <v>1698</v>
      </c>
      <c r="AA1503" t="s">
        <v>1699</v>
      </c>
      <c r="AB1503" t="s">
        <v>2288</v>
      </c>
      <c r="AC1503" t="s">
        <v>2761</v>
      </c>
      <c r="AH1503">
        <f>FIND(" en ",C1503)</f>
        <v>5</v>
      </c>
      <c r="AI1503" t="str">
        <f>MID(C1503,AH1503+4,9999)</f>
        <v>calle Bravo Murillo</v>
      </c>
      <c r="AJ1503" t="str">
        <f>AI1503&amp;" "&amp;D1503&amp;", Madrid, Spain"</f>
        <v>calle Bravo Murillo 82, Madrid, Spain</v>
      </c>
    </row>
    <row r="1504" spans="1:36" x14ac:dyDescent="0.35">
      <c r="A1504" s="3">
        <v>1848</v>
      </c>
      <c r="B1504" t="s">
        <v>1292</v>
      </c>
      <c r="C1504" t="s">
        <v>1362</v>
      </c>
      <c r="E1504" t="s">
        <v>1294</v>
      </c>
      <c r="F1504" s="3">
        <v>3200</v>
      </c>
      <c r="G1504" s="3">
        <v>3</v>
      </c>
      <c r="H1504" s="3">
        <v>200</v>
      </c>
      <c r="I1504" s="2">
        <v>2</v>
      </c>
      <c r="J1504" s="3">
        <v>1</v>
      </c>
      <c r="K1504" s="3">
        <v>1</v>
      </c>
      <c r="L1504" s="3">
        <v>0</v>
      </c>
      <c r="M1504" s="3">
        <v>0</v>
      </c>
      <c r="N1504" s="3">
        <v>0</v>
      </c>
      <c r="O1504" s="3">
        <v>0</v>
      </c>
      <c r="P1504" t="b">
        <f>ISBLANK(E1504)</f>
        <v>0</v>
      </c>
      <c r="Q1504" t="b">
        <f>ISERROR(J1504)</f>
        <v>0</v>
      </c>
      <c r="R1504" t="b">
        <f>ISERROR(K1504)</f>
        <v>0</v>
      </c>
      <c r="S1504" t="b">
        <f>ISERROR(G1504)</f>
        <v>0</v>
      </c>
      <c r="T1504" t="b">
        <f>ISERROR(I1504)</f>
        <v>0</v>
      </c>
      <c r="U1504" t="b">
        <f>OR(P1504:T1504)</f>
        <v>0</v>
      </c>
      <c r="W1504" s="3">
        <f>SUM(L1504:O1504)</f>
        <v>0</v>
      </c>
      <c r="Y1504" t="s">
        <v>1697</v>
      </c>
      <c r="Z1504" t="s">
        <v>1698</v>
      </c>
      <c r="AA1504" t="s">
        <v>1699</v>
      </c>
      <c r="AB1504" t="s">
        <v>1700</v>
      </c>
      <c r="AC1504" t="s">
        <v>2757</v>
      </c>
      <c r="AH1504">
        <f>FIND(" en ",C1504)</f>
        <v>5</v>
      </c>
      <c r="AI1504" t="str">
        <f>MID(C1504,AH1504+4,9999)</f>
        <v>calle de Zurbano</v>
      </c>
      <c r="AJ1504" t="str">
        <f>AI1504&amp;" "&amp;D1504&amp;", Madrid, Spain"</f>
        <v>calle de Zurbano , Madrid, Spain</v>
      </c>
    </row>
    <row r="1505" spans="1:36" x14ac:dyDescent="0.35">
      <c r="A1505" s="3">
        <v>1865</v>
      </c>
      <c r="B1505" t="s">
        <v>1292</v>
      </c>
      <c r="C1505" t="s">
        <v>1426</v>
      </c>
      <c r="D1505" t="s">
        <v>499</v>
      </c>
      <c r="E1505" t="s">
        <v>1294</v>
      </c>
      <c r="F1505" s="3">
        <v>1600</v>
      </c>
      <c r="G1505" s="3">
        <v>2</v>
      </c>
      <c r="H1505" s="3">
        <v>153</v>
      </c>
      <c r="I1505" s="2">
        <v>6</v>
      </c>
      <c r="J1505" s="3">
        <v>1</v>
      </c>
      <c r="K1505" s="3">
        <v>1</v>
      </c>
      <c r="L1505" s="3">
        <v>1</v>
      </c>
      <c r="M1505" s="3">
        <v>0</v>
      </c>
      <c r="N1505" s="3">
        <v>0</v>
      </c>
      <c r="O1505" s="3">
        <v>0</v>
      </c>
      <c r="P1505" t="b">
        <f>ISBLANK(E1505)</f>
        <v>0</v>
      </c>
      <c r="Q1505" t="b">
        <f>ISERROR(J1505)</f>
        <v>0</v>
      </c>
      <c r="R1505" t="b">
        <f>ISERROR(K1505)</f>
        <v>0</v>
      </c>
      <c r="S1505" t="b">
        <f>ISERROR(G1505)</f>
        <v>0</v>
      </c>
      <c r="T1505" t="b">
        <f>ISERROR(I1505)</f>
        <v>0</v>
      </c>
      <c r="U1505" t="b">
        <f>OR(P1505:T1505)</f>
        <v>0</v>
      </c>
      <c r="W1505" s="3">
        <f>SUM(L1505:O1505)</f>
        <v>1</v>
      </c>
      <c r="Y1505" t="s">
        <v>1710</v>
      </c>
      <c r="Z1505" t="s">
        <v>1698</v>
      </c>
      <c r="AA1505" t="s">
        <v>1699</v>
      </c>
      <c r="AB1505" t="s">
        <v>2424</v>
      </c>
      <c r="AC1505" t="s">
        <v>1700</v>
      </c>
      <c r="AD1505" t="s">
        <v>1729</v>
      </c>
      <c r="AE1505" t="s">
        <v>2728</v>
      </c>
      <c r="AH1505">
        <f>FIND(" en ",C1505)</f>
        <v>6</v>
      </c>
      <c r="AI1505" t="str">
        <f>MID(C1505,AH1505+4,9999)</f>
        <v>calle Fernández de la Hoz</v>
      </c>
      <c r="AJ1505" t="str">
        <f>AI1505&amp;" "&amp;D1505&amp;", Madrid, Spain"</f>
        <v>calle Fernández de la Hoz 72, Madrid, Spain</v>
      </c>
    </row>
    <row r="1506" spans="1:36" x14ac:dyDescent="0.35">
      <c r="A1506" s="3">
        <v>1871</v>
      </c>
      <c r="B1506" t="s">
        <v>1292</v>
      </c>
      <c r="C1506" t="s">
        <v>1320</v>
      </c>
      <c r="E1506" t="s">
        <v>1294</v>
      </c>
      <c r="F1506" s="3">
        <v>3100</v>
      </c>
      <c r="G1506" s="3">
        <v>3</v>
      </c>
      <c r="H1506" s="3">
        <v>217</v>
      </c>
      <c r="I1506" s="2">
        <v>1</v>
      </c>
      <c r="J1506" s="3">
        <v>1</v>
      </c>
      <c r="K1506" s="3">
        <v>1</v>
      </c>
      <c r="L1506" s="3">
        <v>0</v>
      </c>
      <c r="M1506" s="3">
        <v>0</v>
      </c>
      <c r="N1506" s="3">
        <v>0</v>
      </c>
      <c r="O1506" s="3">
        <v>0</v>
      </c>
      <c r="P1506" t="b">
        <f>ISBLANK(E1506)</f>
        <v>0</v>
      </c>
      <c r="Q1506" t="b">
        <f>ISERROR(J1506)</f>
        <v>0</v>
      </c>
      <c r="R1506" t="b">
        <f>ISERROR(K1506)</f>
        <v>0</v>
      </c>
      <c r="S1506" t="b">
        <f>ISERROR(G1506)</f>
        <v>0</v>
      </c>
      <c r="T1506" t="b">
        <f>ISERROR(I1506)</f>
        <v>0</v>
      </c>
      <c r="U1506" t="b">
        <f>OR(P1506:T1506)</f>
        <v>0</v>
      </c>
      <c r="W1506" s="3">
        <f>SUM(L1506:O1506)</f>
        <v>0</v>
      </c>
      <c r="Y1506" t="s">
        <v>1697</v>
      </c>
      <c r="Z1506" t="s">
        <v>1698</v>
      </c>
      <c r="AA1506" t="s">
        <v>2722</v>
      </c>
      <c r="AB1506" t="s">
        <v>2723</v>
      </c>
      <c r="AC1506" t="s">
        <v>1456</v>
      </c>
      <c r="AH1506">
        <f>FIND(" en ",C1506)</f>
        <v>5</v>
      </c>
      <c r="AI1506" t="str">
        <f>MID(C1506,AH1506+4,9999)</f>
        <v>Nuevos Ministerios-Ríos Rosas</v>
      </c>
      <c r="AJ1506" t="str">
        <f>AI1506&amp;" "&amp;D1506&amp;", Madrid, Spain"</f>
        <v>Nuevos Ministerios-Ríos Rosas , Madrid, Spain</v>
      </c>
    </row>
    <row r="1507" spans="1:36" x14ac:dyDescent="0.35">
      <c r="A1507" s="3">
        <v>577</v>
      </c>
      <c r="B1507" t="s">
        <v>524</v>
      </c>
      <c r="C1507" t="s">
        <v>531</v>
      </c>
      <c r="E1507" t="s">
        <v>532</v>
      </c>
      <c r="F1507" s="3">
        <v>650</v>
      </c>
      <c r="G1507" s="3">
        <v>2</v>
      </c>
      <c r="H1507" s="3">
        <v>55</v>
      </c>
      <c r="I1507" s="2">
        <v>1</v>
      </c>
      <c r="J1507" s="1" t="e">
        <v>#NULL!</v>
      </c>
      <c r="K1507" s="1" t="e">
        <v>#NULL!</v>
      </c>
      <c r="L1507" s="3">
        <v>0</v>
      </c>
      <c r="M1507" s="3">
        <v>0</v>
      </c>
      <c r="N1507" s="3">
        <v>0</v>
      </c>
      <c r="O1507" s="3">
        <v>0</v>
      </c>
      <c r="P1507" t="b">
        <f>ISBLANK(E1507)</f>
        <v>0</v>
      </c>
      <c r="Q1507" t="b">
        <f>ISERROR(J1507)</f>
        <v>1</v>
      </c>
      <c r="R1507" t="b">
        <f>ISERROR(K1507)</f>
        <v>1</v>
      </c>
      <c r="S1507" t="b">
        <f>ISERROR(G1507)</f>
        <v>0</v>
      </c>
      <c r="T1507" t="b">
        <f>ISERROR(I1507)</f>
        <v>0</v>
      </c>
      <c r="U1507" t="b">
        <f>OR(P1507:T1507)</f>
        <v>1</v>
      </c>
      <c r="W1507" s="3">
        <f>SUM(L1507:O1507)</f>
        <v>0</v>
      </c>
      <c r="Y1507" t="s">
        <v>1697</v>
      </c>
      <c r="Z1507" t="s">
        <v>1698</v>
      </c>
      <c r="AA1507" t="s">
        <v>1762</v>
      </c>
      <c r="AB1507" t="s">
        <v>1700</v>
      </c>
      <c r="AC1507" t="s">
        <v>2136</v>
      </c>
      <c r="AD1507" t="s">
        <v>2137</v>
      </c>
      <c r="AH1507">
        <f>FIND(" en ",C1507)</f>
        <v>5</v>
      </c>
      <c r="AI1507" t="str">
        <f>MID(C1507,AH1507+4,9999)</f>
        <v>avenida de peña prieta</v>
      </c>
      <c r="AJ1507" t="str">
        <f>AI1507&amp;" "&amp;D1507&amp;", Madrid, Spain"</f>
        <v>avenida de peña prieta , Madrid, Spain</v>
      </c>
    </row>
    <row r="1508" spans="1:36" x14ac:dyDescent="0.35">
      <c r="A1508" s="3">
        <v>579</v>
      </c>
      <c r="B1508" t="s">
        <v>524</v>
      </c>
      <c r="C1508" t="s">
        <v>535</v>
      </c>
      <c r="D1508" t="s">
        <v>51</v>
      </c>
      <c r="E1508" t="s">
        <v>532</v>
      </c>
      <c r="F1508" s="3">
        <v>750</v>
      </c>
      <c r="G1508" s="3">
        <v>2</v>
      </c>
      <c r="H1508" s="3">
        <v>60</v>
      </c>
      <c r="I1508" s="2">
        <v>3</v>
      </c>
      <c r="J1508" s="3">
        <v>1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t="b">
        <f>ISBLANK(E1508)</f>
        <v>0</v>
      </c>
      <c r="Q1508" t="b">
        <f>ISERROR(J1508)</f>
        <v>0</v>
      </c>
      <c r="R1508" t="b">
        <f>ISERROR(K1508)</f>
        <v>0</v>
      </c>
      <c r="S1508" t="b">
        <f>ISERROR(G1508)</f>
        <v>0</v>
      </c>
      <c r="T1508" t="b">
        <f>ISERROR(I1508)</f>
        <v>0</v>
      </c>
      <c r="U1508" t="b">
        <f>OR(P1508:T1508)</f>
        <v>0</v>
      </c>
      <c r="W1508" s="3">
        <f>SUM(L1508:O1508)</f>
        <v>0</v>
      </c>
      <c r="Y1508" t="s">
        <v>1697</v>
      </c>
      <c r="Z1508" t="s">
        <v>1698</v>
      </c>
      <c r="AA1508" t="s">
        <v>1699</v>
      </c>
      <c r="AB1508" t="s">
        <v>1708</v>
      </c>
      <c r="AC1508" t="s">
        <v>2130</v>
      </c>
      <c r="AD1508" t="s">
        <v>1700</v>
      </c>
      <c r="AE1508" t="s">
        <v>2138</v>
      </c>
      <c r="AH1508">
        <f>FIND(" en ",C1508)</f>
        <v>5</v>
      </c>
      <c r="AI1508" t="str">
        <f>MID(C1508,AH1508+4,9999)</f>
        <v>calle del Pico de Almanzor</v>
      </c>
      <c r="AJ1508" t="str">
        <f>AI1508&amp;" "&amp;D1508&amp;", Madrid, Spain"</f>
        <v>calle del Pico de Almanzor 12, Madrid, Spain</v>
      </c>
    </row>
    <row r="1509" spans="1:36" x14ac:dyDescent="0.35">
      <c r="A1509" s="3">
        <v>587</v>
      </c>
      <c r="B1509" t="s">
        <v>524</v>
      </c>
      <c r="C1509" t="s">
        <v>543</v>
      </c>
      <c r="E1509" t="s">
        <v>532</v>
      </c>
      <c r="F1509" s="3">
        <v>990</v>
      </c>
      <c r="G1509" s="3">
        <v>2</v>
      </c>
      <c r="H1509" s="3">
        <v>85</v>
      </c>
      <c r="I1509" s="2">
        <v>1</v>
      </c>
      <c r="J1509" s="3">
        <v>1</v>
      </c>
      <c r="K1509" s="3">
        <v>1</v>
      </c>
      <c r="L1509" s="3">
        <v>0</v>
      </c>
      <c r="M1509" s="3">
        <v>0</v>
      </c>
      <c r="N1509" s="3">
        <v>0</v>
      </c>
      <c r="O1509" s="3">
        <v>0</v>
      </c>
      <c r="P1509" t="b">
        <f>ISBLANK(E1509)</f>
        <v>0</v>
      </c>
      <c r="Q1509" t="b">
        <f>ISERROR(J1509)</f>
        <v>0</v>
      </c>
      <c r="R1509" t="b">
        <f>ISERROR(K1509)</f>
        <v>0</v>
      </c>
      <c r="S1509" t="b">
        <f>ISERROR(G1509)</f>
        <v>0</v>
      </c>
      <c r="T1509" t="b">
        <f>ISERROR(I1509)</f>
        <v>0</v>
      </c>
      <c r="U1509" t="b">
        <f>OR(P1509:T1509)</f>
        <v>0</v>
      </c>
      <c r="W1509" s="3">
        <f>SUM(L1509:O1509)</f>
        <v>0</v>
      </c>
      <c r="Y1509" t="s">
        <v>1697</v>
      </c>
      <c r="Z1509" t="s">
        <v>1698</v>
      </c>
      <c r="AA1509" t="s">
        <v>1780</v>
      </c>
      <c r="AB1509" t="s">
        <v>2147</v>
      </c>
      <c r="AC1509" t="s">
        <v>2148</v>
      </c>
      <c r="AH1509">
        <f>FIND(" en ",C1509)</f>
        <v>5</v>
      </c>
      <c r="AI1509" t="str">
        <f>MID(C1509,AH1509+4,9999)</f>
        <v>plaza mariana pineda</v>
      </c>
      <c r="AJ1509" t="str">
        <f>AI1509&amp;" "&amp;D1509&amp;", Madrid, Spain"</f>
        <v>plaza mariana pineda , Madrid, Spain</v>
      </c>
    </row>
    <row r="1510" spans="1:36" x14ac:dyDescent="0.35">
      <c r="A1510" s="3">
        <v>589</v>
      </c>
      <c r="B1510" t="s">
        <v>524</v>
      </c>
      <c r="C1510" t="s">
        <v>545</v>
      </c>
      <c r="D1510" t="s">
        <v>176</v>
      </c>
      <c r="E1510" t="s">
        <v>532</v>
      </c>
      <c r="F1510" s="3">
        <v>650</v>
      </c>
      <c r="G1510" s="3">
        <v>2</v>
      </c>
      <c r="H1510" s="3">
        <v>60</v>
      </c>
      <c r="I1510" s="2">
        <v>2</v>
      </c>
      <c r="J1510" s="3">
        <v>1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t="b">
        <f>ISBLANK(E1510)</f>
        <v>0</v>
      </c>
      <c r="Q1510" t="b">
        <f>ISERROR(J1510)</f>
        <v>0</v>
      </c>
      <c r="R1510" t="b">
        <f>ISERROR(K1510)</f>
        <v>0</v>
      </c>
      <c r="S1510" t="b">
        <f>ISERROR(G1510)</f>
        <v>0</v>
      </c>
      <c r="T1510" t="b">
        <f>ISERROR(I1510)</f>
        <v>0</v>
      </c>
      <c r="U1510" t="b">
        <f>OR(P1510:T1510)</f>
        <v>0</v>
      </c>
      <c r="W1510" s="3">
        <f>SUM(L1510:O1510)</f>
        <v>0</v>
      </c>
      <c r="Y1510" t="s">
        <v>1697</v>
      </c>
      <c r="Z1510" t="s">
        <v>1698</v>
      </c>
      <c r="AA1510" t="s">
        <v>2150</v>
      </c>
      <c r="AB1510" t="s">
        <v>2151</v>
      </c>
      <c r="AC1510" t="s">
        <v>2152</v>
      </c>
      <c r="AH1510">
        <f>FIND(" en ",C1510)</f>
        <v>5</v>
      </c>
      <c r="AI1510" t="str">
        <f>MID(C1510,AH1510+4,9999)</f>
        <v>Calle Alfonso XIII</v>
      </c>
      <c r="AJ1510" t="str">
        <f>AI1510&amp;" "&amp;D1510&amp;", Madrid, Spain"</f>
        <v>Calle Alfonso XIII 13, Madrid, Spain</v>
      </c>
    </row>
    <row r="1511" spans="1:36" x14ac:dyDescent="0.35">
      <c r="A1511" s="3">
        <v>591</v>
      </c>
      <c r="B1511" t="s">
        <v>524</v>
      </c>
      <c r="C1511" t="s">
        <v>547</v>
      </c>
      <c r="E1511" t="s">
        <v>532</v>
      </c>
      <c r="F1511" s="3">
        <v>680</v>
      </c>
      <c r="G1511" s="3">
        <v>2</v>
      </c>
      <c r="H1511" s="3">
        <v>70</v>
      </c>
      <c r="I1511" s="2">
        <v>0.5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t="b">
        <f>ISBLANK(E1511)</f>
        <v>0</v>
      </c>
      <c r="Q1511" t="b">
        <f>ISERROR(J1511)</f>
        <v>0</v>
      </c>
      <c r="R1511" t="b">
        <f>ISERROR(K1511)</f>
        <v>0</v>
      </c>
      <c r="S1511" t="b">
        <f>ISERROR(G1511)</f>
        <v>0</v>
      </c>
      <c r="T1511" t="b">
        <f>ISERROR(I1511)</f>
        <v>0</v>
      </c>
      <c r="U1511" t="b">
        <f>OR(P1511:T1511)</f>
        <v>0</v>
      </c>
      <c r="W1511" s="3">
        <f>SUM(L1511:O1511)</f>
        <v>0</v>
      </c>
      <c r="Y1511" t="s">
        <v>1697</v>
      </c>
      <c r="Z1511" t="s">
        <v>1698</v>
      </c>
      <c r="AA1511" t="s">
        <v>1699</v>
      </c>
      <c r="AB1511" t="s">
        <v>1700</v>
      </c>
      <c r="AC1511" t="s">
        <v>1961</v>
      </c>
      <c r="AD1511" t="s">
        <v>2155</v>
      </c>
      <c r="AH1511">
        <f>FIND(" en ",C1511)</f>
        <v>5</v>
      </c>
      <c r="AI1511" t="str">
        <f>MID(C1511,AH1511+4,9999)</f>
        <v>calle de López Grass</v>
      </c>
      <c r="AJ1511" t="str">
        <f>AI1511&amp;" "&amp;D1511&amp;", Madrid, Spain"</f>
        <v>calle de López Grass , Madrid, Spain</v>
      </c>
    </row>
    <row r="1512" spans="1:36" x14ac:dyDescent="0.35">
      <c r="A1512" s="3">
        <v>599</v>
      </c>
      <c r="B1512" t="s">
        <v>524</v>
      </c>
      <c r="C1512" t="s">
        <v>556</v>
      </c>
      <c r="E1512" t="s">
        <v>532</v>
      </c>
      <c r="F1512" s="3">
        <v>640</v>
      </c>
      <c r="G1512" s="3">
        <v>1</v>
      </c>
      <c r="H1512" s="3">
        <v>50</v>
      </c>
      <c r="I1512" s="2">
        <v>4</v>
      </c>
      <c r="J1512" s="3">
        <v>1</v>
      </c>
      <c r="K1512" s="3">
        <v>1</v>
      </c>
      <c r="L1512" s="3">
        <v>0</v>
      </c>
      <c r="M1512" s="3">
        <v>0</v>
      </c>
      <c r="N1512" s="3">
        <v>0</v>
      </c>
      <c r="O1512" s="3">
        <v>0</v>
      </c>
      <c r="P1512" t="b">
        <f>ISBLANK(E1512)</f>
        <v>0</v>
      </c>
      <c r="Q1512" t="b">
        <f>ISERROR(J1512)</f>
        <v>0</v>
      </c>
      <c r="R1512" t="b">
        <f>ISERROR(K1512)</f>
        <v>0</v>
      </c>
      <c r="S1512" t="b">
        <f>ISERROR(G1512)</f>
        <v>0</v>
      </c>
      <c r="T1512" t="b">
        <f>ISERROR(I1512)</f>
        <v>0</v>
      </c>
      <c r="U1512" t="b">
        <f>OR(P1512:T1512)</f>
        <v>0</v>
      </c>
      <c r="W1512" s="3">
        <f>SUM(L1512:O1512)</f>
        <v>0</v>
      </c>
      <c r="Y1512" t="s">
        <v>1697</v>
      </c>
      <c r="Z1512" t="s">
        <v>1698</v>
      </c>
      <c r="AA1512" t="s">
        <v>1699</v>
      </c>
      <c r="AB1512" t="s">
        <v>2165</v>
      </c>
      <c r="AH1512">
        <f>FIND(" en ",C1512)</f>
        <v>5</v>
      </c>
      <c r="AI1512" t="str">
        <f>MID(C1512,AH1512+4,9999)</f>
        <v>calle Mendívil</v>
      </c>
      <c r="AJ1512" t="str">
        <f>AI1512&amp;" "&amp;D1512&amp;", Madrid, Spain"</f>
        <v>calle Mendívil , Madrid, Spain</v>
      </c>
    </row>
    <row r="1513" spans="1:36" x14ac:dyDescent="0.35">
      <c r="A1513" s="3">
        <v>607</v>
      </c>
      <c r="B1513" t="s">
        <v>524</v>
      </c>
      <c r="C1513" t="s">
        <v>563</v>
      </c>
      <c r="E1513" t="s">
        <v>532</v>
      </c>
      <c r="F1513" s="3">
        <v>600</v>
      </c>
      <c r="G1513" s="3">
        <v>1</v>
      </c>
      <c r="H1513" s="3">
        <v>50</v>
      </c>
      <c r="I1513" s="2">
        <v>2</v>
      </c>
      <c r="J1513" s="3">
        <v>1</v>
      </c>
      <c r="K1513" s="3">
        <v>1</v>
      </c>
      <c r="L1513" s="3">
        <v>0</v>
      </c>
      <c r="M1513" s="3">
        <v>0</v>
      </c>
      <c r="N1513" s="3">
        <v>0</v>
      </c>
      <c r="O1513" s="3">
        <v>0</v>
      </c>
      <c r="P1513" t="b">
        <f>ISBLANK(E1513)</f>
        <v>0</v>
      </c>
      <c r="Q1513" t="b">
        <f>ISERROR(J1513)</f>
        <v>0</v>
      </c>
      <c r="R1513" t="b">
        <f>ISERROR(K1513)</f>
        <v>0</v>
      </c>
      <c r="S1513" t="b">
        <f>ISERROR(G1513)</f>
        <v>0</v>
      </c>
      <c r="T1513" t="b">
        <f>ISERROR(I1513)</f>
        <v>0</v>
      </c>
      <c r="U1513" t="b">
        <f>OR(P1513:T1513)</f>
        <v>0</v>
      </c>
      <c r="W1513" s="3">
        <f>SUM(L1513:O1513)</f>
        <v>0</v>
      </c>
      <c r="Y1513" t="s">
        <v>1697</v>
      </c>
      <c r="Z1513" t="s">
        <v>1698</v>
      </c>
      <c r="AA1513" t="s">
        <v>1699</v>
      </c>
      <c r="AB1513" t="s">
        <v>1708</v>
      </c>
      <c r="AC1513" t="s">
        <v>1814</v>
      </c>
      <c r="AD1513" t="s">
        <v>2173</v>
      </c>
      <c r="AH1513">
        <f>FIND(" en ",C1513)</f>
        <v>5</v>
      </c>
      <c r="AI1513" t="str">
        <f>MID(C1513,AH1513+4,9999)</f>
        <v>calle del Doctor Salgado</v>
      </c>
      <c r="AJ1513" t="str">
        <f>AI1513&amp;" "&amp;D1513&amp;", Madrid, Spain"</f>
        <v>calle del Doctor Salgado , Madrid, Spain</v>
      </c>
    </row>
    <row r="1514" spans="1:36" x14ac:dyDescent="0.35">
      <c r="A1514" s="3">
        <v>617</v>
      </c>
      <c r="B1514" t="s">
        <v>524</v>
      </c>
      <c r="C1514" t="s">
        <v>572</v>
      </c>
      <c r="D1514" t="s">
        <v>104</v>
      </c>
      <c r="E1514" t="s">
        <v>532</v>
      </c>
      <c r="F1514" s="3">
        <v>720</v>
      </c>
      <c r="G1514" s="3">
        <v>2</v>
      </c>
      <c r="H1514" s="3">
        <v>67</v>
      </c>
      <c r="I1514" s="2">
        <v>3</v>
      </c>
      <c r="J1514" s="3">
        <v>1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t="b">
        <f>ISBLANK(E1514)</f>
        <v>0</v>
      </c>
      <c r="Q1514" t="b">
        <f>ISERROR(J1514)</f>
        <v>0</v>
      </c>
      <c r="R1514" t="b">
        <f>ISERROR(K1514)</f>
        <v>0</v>
      </c>
      <c r="S1514" t="b">
        <f>ISERROR(G1514)</f>
        <v>0</v>
      </c>
      <c r="T1514" t="b">
        <f>ISERROR(I1514)</f>
        <v>0</v>
      </c>
      <c r="U1514" t="b">
        <f>OR(P1514:T1514)</f>
        <v>0</v>
      </c>
      <c r="W1514" s="3">
        <f>SUM(L1514:O1514)</f>
        <v>0</v>
      </c>
      <c r="Y1514" t="s">
        <v>1697</v>
      </c>
      <c r="Z1514" t="s">
        <v>1698</v>
      </c>
      <c r="AA1514" t="s">
        <v>1699</v>
      </c>
      <c r="AB1514" t="s">
        <v>1782</v>
      </c>
      <c r="AC1514" t="s">
        <v>2182</v>
      </c>
      <c r="AH1514">
        <f>FIND(" en ",C1514)</f>
        <v>5</v>
      </c>
      <c r="AI1514" t="str">
        <f>MID(C1514,AH1514+4,9999)</f>
        <v>calle Santa Beatriz</v>
      </c>
      <c r="AJ1514" t="str">
        <f>AI1514&amp;" "&amp;D1514&amp;", Madrid, Spain"</f>
        <v>calle Santa Beatriz 5, Madrid, Spain</v>
      </c>
    </row>
    <row r="1515" spans="1:36" x14ac:dyDescent="0.35">
      <c r="A1515" s="3">
        <v>1410</v>
      </c>
      <c r="B1515" t="s">
        <v>1081</v>
      </c>
      <c r="C1515" t="s">
        <v>1096</v>
      </c>
      <c r="D1515" t="s">
        <v>104</v>
      </c>
      <c r="E1515" t="s">
        <v>1097</v>
      </c>
      <c r="F1515" s="3">
        <v>930</v>
      </c>
      <c r="G1515" s="3">
        <v>2</v>
      </c>
      <c r="H1515" s="3">
        <v>56</v>
      </c>
      <c r="I1515" s="2">
        <v>7</v>
      </c>
      <c r="J1515" s="3">
        <v>1</v>
      </c>
      <c r="K1515" s="3">
        <v>1</v>
      </c>
      <c r="L1515" s="3">
        <v>0</v>
      </c>
      <c r="M1515" s="3">
        <v>0</v>
      </c>
      <c r="N1515" s="3">
        <v>0</v>
      </c>
      <c r="O1515" s="3">
        <v>0</v>
      </c>
      <c r="P1515" t="b">
        <f>ISBLANK(E1515)</f>
        <v>0</v>
      </c>
      <c r="Q1515" t="b">
        <f>ISERROR(J1515)</f>
        <v>0</v>
      </c>
      <c r="R1515" t="b">
        <f>ISERROR(K1515)</f>
        <v>0</v>
      </c>
      <c r="S1515" t="b">
        <f>ISERROR(G1515)</f>
        <v>0</v>
      </c>
      <c r="T1515" t="b">
        <f>ISERROR(I1515)</f>
        <v>0</v>
      </c>
      <c r="U1515" t="b">
        <f>OR(P1515:T1515)</f>
        <v>0</v>
      </c>
      <c r="W1515" s="3">
        <f>SUM(L1515:O1515)</f>
        <v>0</v>
      </c>
      <c r="Y1515" t="s">
        <v>1697</v>
      </c>
      <c r="Z1515" t="s">
        <v>1698</v>
      </c>
      <c r="AA1515" t="s">
        <v>1699</v>
      </c>
      <c r="AB1515" t="s">
        <v>1758</v>
      </c>
      <c r="AC1515" t="s">
        <v>2577</v>
      </c>
      <c r="AH1515">
        <f>FIND(" en ",C1515)</f>
        <v>5</v>
      </c>
      <c r="AI1515" t="str">
        <f>MID(C1515,AH1515+4,9999)</f>
        <v>calle San Pantaleón</v>
      </c>
      <c r="AJ1515" t="str">
        <f>AI1515&amp;" "&amp;D1515&amp;", Madrid, Spain"</f>
        <v>calle San Pantaleón 5, Madrid, Spain</v>
      </c>
    </row>
    <row r="1516" spans="1:36" x14ac:dyDescent="0.35">
      <c r="A1516" s="3">
        <v>1420</v>
      </c>
      <c r="B1516" t="s">
        <v>1081</v>
      </c>
      <c r="C1516" t="s">
        <v>1109</v>
      </c>
      <c r="D1516" t="s">
        <v>188</v>
      </c>
      <c r="E1516" t="s">
        <v>1097</v>
      </c>
      <c r="F1516" s="3">
        <v>630</v>
      </c>
      <c r="G1516" s="3">
        <v>2</v>
      </c>
      <c r="H1516" s="3">
        <v>55</v>
      </c>
      <c r="I1516" s="2">
        <v>2</v>
      </c>
      <c r="J1516" s="3">
        <v>1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t="b">
        <f>ISBLANK(E1516)</f>
        <v>0</v>
      </c>
      <c r="Q1516" t="b">
        <f>ISERROR(J1516)</f>
        <v>0</v>
      </c>
      <c r="R1516" t="b">
        <f>ISERROR(K1516)</f>
        <v>0</v>
      </c>
      <c r="S1516" t="b">
        <f>ISERROR(G1516)</f>
        <v>0</v>
      </c>
      <c r="T1516" t="b">
        <f>ISERROR(I1516)</f>
        <v>0</v>
      </c>
      <c r="U1516" t="b">
        <f>OR(P1516:T1516)</f>
        <v>0</v>
      </c>
      <c r="W1516" s="3">
        <f>SUM(L1516:O1516)</f>
        <v>0</v>
      </c>
      <c r="Y1516" t="s">
        <v>1697</v>
      </c>
      <c r="Z1516" t="s">
        <v>1698</v>
      </c>
      <c r="AA1516" t="s">
        <v>1699</v>
      </c>
      <c r="AB1516" t="s">
        <v>1713</v>
      </c>
      <c r="AC1516" t="s">
        <v>1700</v>
      </c>
      <c r="AD1516" t="s">
        <v>2586</v>
      </c>
      <c r="AH1516">
        <f>FIND(" en ",C1516)</f>
        <v>5</v>
      </c>
      <c r="AI1516" t="str">
        <f>MID(C1516,AH1516+4,9999)</f>
        <v>calle Virgen de Belen</v>
      </c>
      <c r="AJ1516" t="str">
        <f>AI1516&amp;" "&amp;D1516&amp;", Madrid, Spain"</f>
        <v>calle Virgen de Belen 3, Madrid, Spain</v>
      </c>
    </row>
    <row r="1517" spans="1:36" x14ac:dyDescent="0.35">
      <c r="A1517" s="3">
        <v>1442</v>
      </c>
      <c r="B1517" t="s">
        <v>1081</v>
      </c>
      <c r="C1517" t="s">
        <v>1128</v>
      </c>
      <c r="D1517" t="s">
        <v>313</v>
      </c>
      <c r="E1517" t="s">
        <v>1097</v>
      </c>
      <c r="F1517" s="3">
        <v>950</v>
      </c>
      <c r="G1517" s="3">
        <v>3</v>
      </c>
      <c r="H1517" s="3">
        <v>65</v>
      </c>
      <c r="I1517" s="2">
        <v>0.5</v>
      </c>
      <c r="J1517" s="3">
        <v>1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t="b">
        <f>ISBLANK(E1517)</f>
        <v>0</v>
      </c>
      <c r="Q1517" t="b">
        <f>ISERROR(J1517)</f>
        <v>0</v>
      </c>
      <c r="R1517" t="b">
        <f>ISERROR(K1517)</f>
        <v>0</v>
      </c>
      <c r="S1517" t="b">
        <f>ISERROR(G1517)</f>
        <v>0</v>
      </c>
      <c r="T1517" t="b">
        <f>ISERROR(I1517)</f>
        <v>0</v>
      </c>
      <c r="U1517" t="b">
        <f>OR(P1517:T1517)</f>
        <v>0</v>
      </c>
      <c r="W1517" s="3">
        <f>SUM(L1517:O1517)</f>
        <v>0</v>
      </c>
      <c r="Y1517" t="s">
        <v>1697</v>
      </c>
      <c r="Z1517" t="s">
        <v>1698</v>
      </c>
      <c r="AA1517" t="s">
        <v>1699</v>
      </c>
      <c r="AB1517" t="s">
        <v>2605</v>
      </c>
      <c r="AH1517">
        <f>FIND(" en ",C1517)</f>
        <v>5</v>
      </c>
      <c r="AI1517" t="str">
        <f>MID(C1517,AH1517+4,9999)</f>
        <v>calle sallaberry</v>
      </c>
      <c r="AJ1517" t="str">
        <f>AI1517&amp;" "&amp;D1517&amp;", Madrid, Spain"</f>
        <v>calle sallaberry 27, Madrid, Spain</v>
      </c>
    </row>
    <row r="1518" spans="1:36" x14ac:dyDescent="0.35">
      <c r="A1518" s="3">
        <v>1447</v>
      </c>
      <c r="B1518" t="s">
        <v>1081</v>
      </c>
      <c r="C1518" t="s">
        <v>1133</v>
      </c>
      <c r="D1518" t="s">
        <v>369</v>
      </c>
      <c r="E1518" t="s">
        <v>1097</v>
      </c>
      <c r="F1518" s="3">
        <v>770</v>
      </c>
      <c r="G1518" s="3">
        <v>3</v>
      </c>
      <c r="H1518" s="3">
        <v>74</v>
      </c>
      <c r="I1518" s="2">
        <v>1</v>
      </c>
      <c r="J1518" s="1" t="e">
        <v>#NULL!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t="b">
        <f>ISBLANK(E1518)</f>
        <v>0</v>
      </c>
      <c r="Q1518" t="b">
        <f>ISERROR(J1518)</f>
        <v>1</v>
      </c>
      <c r="R1518" t="b">
        <f>ISERROR(K1518)</f>
        <v>0</v>
      </c>
      <c r="S1518" t="b">
        <f>ISERROR(G1518)</f>
        <v>0</v>
      </c>
      <c r="T1518" t="b">
        <f>ISERROR(I1518)</f>
        <v>0</v>
      </c>
      <c r="U1518" t="b">
        <f>OR(P1518:T1518)</f>
        <v>1</v>
      </c>
      <c r="W1518" s="3">
        <f>SUM(L1518:O1518)</f>
        <v>0</v>
      </c>
      <c r="Y1518" t="s">
        <v>1697</v>
      </c>
      <c r="Z1518" t="s">
        <v>1698</v>
      </c>
      <c r="AA1518" t="s">
        <v>1699</v>
      </c>
      <c r="AB1518" t="s">
        <v>2610</v>
      </c>
      <c r="AC1518" t="s">
        <v>1700</v>
      </c>
      <c r="AD1518" t="s">
        <v>2611</v>
      </c>
      <c r="AH1518">
        <f>FIND(" en ",C1518)</f>
        <v>5</v>
      </c>
      <c r="AI1518" t="str">
        <f>MID(C1518,AH1518+4,9999)</f>
        <v>calle marquesa de argüeso</v>
      </c>
      <c r="AJ1518" t="str">
        <f>AI1518&amp;" "&amp;D1518&amp;", Madrid, Spain"</f>
        <v>calle marquesa de argüeso 40, Madrid, Spain</v>
      </c>
    </row>
    <row r="1519" spans="1:36" x14ac:dyDescent="0.35">
      <c r="A1519" s="3">
        <v>1450</v>
      </c>
      <c r="B1519" t="s">
        <v>1081</v>
      </c>
      <c r="C1519" t="s">
        <v>1135</v>
      </c>
      <c r="E1519" t="s">
        <v>1097</v>
      </c>
      <c r="F1519" s="3">
        <v>755</v>
      </c>
      <c r="G1519" s="3">
        <v>3</v>
      </c>
      <c r="H1519" s="3">
        <v>72</v>
      </c>
      <c r="I1519" s="1" t="e">
        <v>#NULL!</v>
      </c>
      <c r="J1519" s="1" t="e">
        <v>#NULL!</v>
      </c>
      <c r="K1519" s="1" t="e">
        <v>#NULL!</v>
      </c>
      <c r="L1519" s="3">
        <v>0</v>
      </c>
      <c r="M1519" s="3">
        <v>0</v>
      </c>
      <c r="N1519" s="3">
        <v>0</v>
      </c>
      <c r="O1519" s="3">
        <v>0</v>
      </c>
      <c r="P1519" t="b">
        <f>ISBLANK(E1519)</f>
        <v>0</v>
      </c>
      <c r="Q1519" t="b">
        <f>ISERROR(J1519)</f>
        <v>1</v>
      </c>
      <c r="R1519" t="b">
        <f>ISERROR(K1519)</f>
        <v>1</v>
      </c>
      <c r="S1519" t="b">
        <f>ISERROR(G1519)</f>
        <v>0</v>
      </c>
      <c r="T1519" t="b">
        <f>ISERROR(I1519)</f>
        <v>1</v>
      </c>
      <c r="U1519" t="b">
        <f>OR(P1519:T1519)</f>
        <v>1</v>
      </c>
      <c r="W1519" s="3">
        <f>SUM(L1519:O1519)</f>
        <v>0</v>
      </c>
      <c r="Y1519" t="s">
        <v>1697</v>
      </c>
      <c r="Z1519" t="s">
        <v>1698</v>
      </c>
      <c r="AA1519" t="s">
        <v>1097</v>
      </c>
      <c r="AH1519">
        <f>FIND(" en ",C1519)</f>
        <v>5</v>
      </c>
      <c r="AI1519" t="str">
        <f>MID(C1519,AH1519+4,9999)</f>
        <v>Opañel</v>
      </c>
      <c r="AJ1519" t="str">
        <f>AI1519&amp;" "&amp;D1519&amp;", Madrid, Spain"</f>
        <v>Opañel , Madrid, Spain</v>
      </c>
    </row>
    <row r="1520" spans="1:36" x14ac:dyDescent="0.35">
      <c r="A1520" s="3">
        <v>1080</v>
      </c>
      <c r="B1520" t="s">
        <v>793</v>
      </c>
      <c r="C1520" t="s">
        <v>820</v>
      </c>
      <c r="E1520" t="s">
        <v>845</v>
      </c>
      <c r="F1520" s="3">
        <v>1050</v>
      </c>
      <c r="G1520" s="3">
        <v>1</v>
      </c>
      <c r="H1520" s="3">
        <v>50</v>
      </c>
      <c r="I1520" s="2">
        <v>3</v>
      </c>
      <c r="J1520" s="3">
        <v>1</v>
      </c>
      <c r="K1520" s="3">
        <v>1</v>
      </c>
      <c r="L1520" s="3">
        <v>0</v>
      </c>
      <c r="M1520" s="3">
        <v>0</v>
      </c>
      <c r="N1520" s="3">
        <v>0</v>
      </c>
      <c r="O1520" s="3">
        <v>0</v>
      </c>
      <c r="P1520" t="b">
        <f>ISBLANK(E1520)</f>
        <v>0</v>
      </c>
      <c r="Q1520" t="b">
        <f>ISERROR(J1520)</f>
        <v>0</v>
      </c>
      <c r="R1520" t="b">
        <f>ISERROR(K1520)</f>
        <v>0</v>
      </c>
      <c r="S1520" t="b">
        <f>ISERROR(G1520)</f>
        <v>0</v>
      </c>
      <c r="T1520" t="b">
        <f>ISERROR(I1520)</f>
        <v>0</v>
      </c>
      <c r="U1520" t="b">
        <f>OR(P1520:T1520)</f>
        <v>0</v>
      </c>
      <c r="W1520" s="3">
        <f>SUM(L1520:O1520)</f>
        <v>0</v>
      </c>
      <c r="Y1520" t="s">
        <v>1697</v>
      </c>
      <c r="Z1520" t="s">
        <v>1698</v>
      </c>
      <c r="AA1520" t="s">
        <v>1699</v>
      </c>
      <c r="AB1520" t="s">
        <v>1708</v>
      </c>
      <c r="AC1520" t="s">
        <v>845</v>
      </c>
      <c r="AH1520">
        <f>FIND(" en ",C1520)</f>
        <v>5</v>
      </c>
      <c r="AI1520" t="str">
        <f>MID(C1520,AH1520+4,9999)</f>
        <v>calle del Oriana</v>
      </c>
      <c r="AJ1520" t="str">
        <f>AI1520&amp;" "&amp;D1520&amp;", Madrid, Spain"</f>
        <v>calle del Oriana , Madrid, Spain</v>
      </c>
    </row>
    <row r="1521" spans="1:36" x14ac:dyDescent="0.35">
      <c r="A1521" s="3">
        <v>619</v>
      </c>
      <c r="B1521" t="s">
        <v>573</v>
      </c>
      <c r="C1521" t="s">
        <v>576</v>
      </c>
      <c r="D1521" t="s">
        <v>577</v>
      </c>
      <c r="E1521" t="s">
        <v>578</v>
      </c>
      <c r="F1521" s="3">
        <v>1250</v>
      </c>
      <c r="G1521" s="3">
        <v>2</v>
      </c>
      <c r="H1521" s="3">
        <v>70</v>
      </c>
      <c r="I1521" s="2">
        <v>3</v>
      </c>
      <c r="J1521" s="3">
        <v>1</v>
      </c>
      <c r="K1521" s="3">
        <v>1</v>
      </c>
      <c r="L1521" s="3">
        <v>0</v>
      </c>
      <c r="M1521" s="3">
        <v>0</v>
      </c>
      <c r="N1521" s="3">
        <v>0</v>
      </c>
      <c r="O1521" s="3">
        <v>0</v>
      </c>
      <c r="P1521" t="b">
        <f>ISBLANK(E1521)</f>
        <v>0</v>
      </c>
      <c r="Q1521" t="b">
        <f>ISERROR(J1521)</f>
        <v>0</v>
      </c>
      <c r="R1521" t="b">
        <f>ISERROR(K1521)</f>
        <v>0</v>
      </c>
      <c r="S1521" t="b">
        <f>ISERROR(G1521)</f>
        <v>0</v>
      </c>
      <c r="T1521" t="b">
        <f>ISERROR(I1521)</f>
        <v>0</v>
      </c>
      <c r="U1521" t="b">
        <f>OR(P1521:T1521)</f>
        <v>0</v>
      </c>
      <c r="W1521" s="3">
        <f>SUM(L1521:O1521)</f>
        <v>0</v>
      </c>
      <c r="Y1521" t="s">
        <v>1697</v>
      </c>
      <c r="Z1521" t="s">
        <v>1698</v>
      </c>
      <c r="AA1521" t="s">
        <v>2186</v>
      </c>
      <c r="AH1521">
        <f>FIND(" en ",C1521)</f>
        <v>5</v>
      </c>
      <c r="AI1521" t="str">
        <f>MID(C1521,AH1521+4,9999)</f>
        <v>GRANADA</v>
      </c>
      <c r="AJ1521" t="str">
        <f>AI1521&amp;" "&amp;D1521&amp;", Madrid, Spain"</f>
        <v>GRANADA 45, Madrid, Spain</v>
      </c>
    </row>
    <row r="1522" spans="1:36" x14ac:dyDescent="0.35">
      <c r="A1522" s="3">
        <v>626</v>
      </c>
      <c r="B1522" t="s">
        <v>573</v>
      </c>
      <c r="C1522" t="s">
        <v>587</v>
      </c>
      <c r="D1522" t="s">
        <v>104</v>
      </c>
      <c r="E1522" t="s">
        <v>578</v>
      </c>
      <c r="F1522" s="3">
        <v>1450</v>
      </c>
      <c r="G1522" s="3">
        <v>3</v>
      </c>
      <c r="H1522" s="3">
        <v>117</v>
      </c>
      <c r="I1522" s="2">
        <v>3</v>
      </c>
      <c r="J1522" s="3">
        <v>1</v>
      </c>
      <c r="K1522" s="3">
        <v>1</v>
      </c>
      <c r="L1522" s="3">
        <v>0</v>
      </c>
      <c r="M1522" s="3">
        <v>0</v>
      </c>
      <c r="N1522" s="3">
        <v>0</v>
      </c>
      <c r="O1522" s="3">
        <v>0</v>
      </c>
      <c r="P1522" t="b">
        <f>ISBLANK(E1522)</f>
        <v>0</v>
      </c>
      <c r="Q1522" t="b">
        <f>ISERROR(J1522)</f>
        <v>0</v>
      </c>
      <c r="R1522" t="b">
        <f>ISERROR(K1522)</f>
        <v>0</v>
      </c>
      <c r="S1522" t="b">
        <f>ISERROR(G1522)</f>
        <v>0</v>
      </c>
      <c r="T1522" t="b">
        <f>ISERROR(I1522)</f>
        <v>0</v>
      </c>
      <c r="U1522" t="b">
        <f>OR(P1522:T1522)</f>
        <v>0</v>
      </c>
      <c r="W1522" s="3">
        <f>SUM(L1522:O1522)</f>
        <v>0</v>
      </c>
      <c r="Y1522" t="s">
        <v>1697</v>
      </c>
      <c r="Z1522" t="s">
        <v>1698</v>
      </c>
      <c r="AA1522" t="s">
        <v>1699</v>
      </c>
      <c r="AB1522" t="s">
        <v>1700</v>
      </c>
      <c r="AC1522" t="s">
        <v>2192</v>
      </c>
      <c r="AH1522">
        <f>FIND(" en ",C1522)</f>
        <v>5</v>
      </c>
      <c r="AI1522" t="str">
        <f>MID(C1522,AH1522+4,9999)</f>
        <v>calle de Téllez</v>
      </c>
      <c r="AJ1522" t="str">
        <f>AI1522&amp;" "&amp;D1522&amp;", Madrid, Spain"</f>
        <v>calle de Téllez 5, Madrid, Spain</v>
      </c>
    </row>
    <row r="1523" spans="1:36" x14ac:dyDescent="0.35">
      <c r="A1523" s="3">
        <v>632</v>
      </c>
      <c r="B1523" t="s">
        <v>573</v>
      </c>
      <c r="C1523" t="s">
        <v>591</v>
      </c>
      <c r="D1523" t="s">
        <v>476</v>
      </c>
      <c r="E1523" t="s">
        <v>578</v>
      </c>
      <c r="F1523" s="3">
        <v>1000</v>
      </c>
      <c r="G1523" s="3">
        <v>1</v>
      </c>
      <c r="H1523" s="3">
        <v>47</v>
      </c>
      <c r="I1523" s="2">
        <v>2</v>
      </c>
      <c r="J1523" s="3">
        <v>1</v>
      </c>
      <c r="K1523" s="3">
        <v>1</v>
      </c>
      <c r="L1523" s="3">
        <v>0</v>
      </c>
      <c r="M1523" s="3">
        <v>0</v>
      </c>
      <c r="N1523" s="3">
        <v>0</v>
      </c>
      <c r="O1523" s="3">
        <v>0</v>
      </c>
      <c r="P1523" t="b">
        <f>ISBLANK(E1523)</f>
        <v>0</v>
      </c>
      <c r="Q1523" t="b">
        <f>ISERROR(J1523)</f>
        <v>0</v>
      </c>
      <c r="R1523" t="b">
        <f>ISERROR(K1523)</f>
        <v>0</v>
      </c>
      <c r="S1523" t="b">
        <f>ISERROR(G1523)</f>
        <v>0</v>
      </c>
      <c r="T1523" t="b">
        <f>ISERROR(I1523)</f>
        <v>0</v>
      </c>
      <c r="U1523" t="b">
        <f>OR(P1523:T1523)</f>
        <v>0</v>
      </c>
      <c r="W1523" s="3">
        <f>SUM(L1523:O1523)</f>
        <v>0</v>
      </c>
      <c r="Y1523" t="s">
        <v>1697</v>
      </c>
      <c r="Z1523" t="s">
        <v>1698</v>
      </c>
      <c r="AA1523" t="s">
        <v>2014</v>
      </c>
      <c r="AB1523" t="s">
        <v>1700</v>
      </c>
      <c r="AC1523" t="s">
        <v>1870</v>
      </c>
      <c r="AD1523" t="s">
        <v>2074</v>
      </c>
      <c r="AH1523">
        <f>FIND(" en ",C1523)</f>
        <v>5</v>
      </c>
      <c r="AI1523" t="str">
        <f>MID(C1523,AH1523+4,9999)</f>
        <v>paseo de Reina Cristina</v>
      </c>
      <c r="AJ1523" t="str">
        <f>AI1523&amp;" "&amp;D1523&amp;", Madrid, Spain"</f>
        <v>paseo de Reina Cristina 26, Madrid, Spain</v>
      </c>
    </row>
    <row r="1524" spans="1:36" x14ac:dyDescent="0.35">
      <c r="A1524" s="3">
        <v>634</v>
      </c>
      <c r="B1524" t="s">
        <v>573</v>
      </c>
      <c r="C1524" t="s">
        <v>593</v>
      </c>
      <c r="E1524" t="s">
        <v>578</v>
      </c>
      <c r="F1524" s="3">
        <v>1400</v>
      </c>
      <c r="G1524" s="3">
        <v>2</v>
      </c>
      <c r="H1524" s="3">
        <v>100</v>
      </c>
      <c r="I1524" s="2">
        <v>5</v>
      </c>
      <c r="J1524" s="3">
        <v>1</v>
      </c>
      <c r="K1524" s="3">
        <v>1</v>
      </c>
      <c r="L1524" s="3">
        <v>0</v>
      </c>
      <c r="M1524" s="3">
        <v>0</v>
      </c>
      <c r="N1524" s="3">
        <v>0</v>
      </c>
      <c r="O1524" s="3">
        <v>0</v>
      </c>
      <c r="P1524" t="b">
        <f>ISBLANK(E1524)</f>
        <v>0</v>
      </c>
      <c r="Q1524" t="b">
        <f>ISERROR(J1524)</f>
        <v>0</v>
      </c>
      <c r="R1524" t="b">
        <f>ISERROR(K1524)</f>
        <v>0</v>
      </c>
      <c r="S1524" t="b">
        <f>ISERROR(G1524)</f>
        <v>0</v>
      </c>
      <c r="T1524" t="b">
        <f>ISERROR(I1524)</f>
        <v>0</v>
      </c>
      <c r="U1524" t="b">
        <f>OR(P1524:T1524)</f>
        <v>0</v>
      </c>
      <c r="W1524" s="3">
        <f>SUM(L1524:O1524)</f>
        <v>0</v>
      </c>
      <c r="Y1524" t="s">
        <v>1697</v>
      </c>
      <c r="Z1524" t="s">
        <v>1698</v>
      </c>
      <c r="AA1524" t="s">
        <v>1699</v>
      </c>
      <c r="AB1524" t="s">
        <v>1700</v>
      </c>
      <c r="AC1524" t="s">
        <v>2199</v>
      </c>
      <c r="AH1524">
        <f>FIND(" en ",C1524)</f>
        <v>5</v>
      </c>
      <c r="AI1524" t="str">
        <f>MID(C1524,AH1524+4,9999)</f>
        <v>calle de Valderribas</v>
      </c>
      <c r="AJ1524" t="str">
        <f>AI1524&amp;" "&amp;D1524&amp;", Madrid, Spain"</f>
        <v>calle de Valderribas , Madrid, Spain</v>
      </c>
    </row>
    <row r="1525" spans="1:36" x14ac:dyDescent="0.35">
      <c r="A1525" s="3">
        <v>636</v>
      </c>
      <c r="B1525" t="s">
        <v>573</v>
      </c>
      <c r="C1525" t="s">
        <v>594</v>
      </c>
      <c r="E1525" t="s">
        <v>578</v>
      </c>
      <c r="F1525" s="3">
        <v>1650</v>
      </c>
      <c r="G1525" s="3">
        <v>3</v>
      </c>
      <c r="H1525" s="3">
        <v>109</v>
      </c>
      <c r="I1525" s="2">
        <v>5</v>
      </c>
      <c r="J1525" s="3">
        <v>1</v>
      </c>
      <c r="K1525" s="3">
        <v>1</v>
      </c>
      <c r="L1525" s="3">
        <v>0</v>
      </c>
      <c r="M1525" s="3">
        <v>0</v>
      </c>
      <c r="N1525" s="3">
        <v>0</v>
      </c>
      <c r="O1525" s="3">
        <v>0</v>
      </c>
      <c r="P1525" t="b">
        <f>ISBLANK(E1525)</f>
        <v>0</v>
      </c>
      <c r="Q1525" t="b">
        <f>ISERROR(J1525)</f>
        <v>0</v>
      </c>
      <c r="R1525" t="b">
        <f>ISERROR(K1525)</f>
        <v>0</v>
      </c>
      <c r="S1525" t="b">
        <f>ISERROR(G1525)</f>
        <v>0</v>
      </c>
      <c r="T1525" t="b">
        <f>ISERROR(I1525)</f>
        <v>0</v>
      </c>
      <c r="U1525" t="b">
        <f>OR(P1525:T1525)</f>
        <v>0</v>
      </c>
      <c r="W1525" s="3">
        <f>SUM(L1525:O1525)</f>
        <v>0</v>
      </c>
      <c r="Y1525" t="s">
        <v>1697</v>
      </c>
      <c r="Z1525" t="s">
        <v>1698</v>
      </c>
      <c r="AA1525" t="s">
        <v>1699</v>
      </c>
      <c r="AB1525" t="s">
        <v>1700</v>
      </c>
      <c r="AC1525" t="s">
        <v>2034</v>
      </c>
      <c r="AD1525" t="s">
        <v>2200</v>
      </c>
      <c r="AH1525">
        <f>FIND(" en ",C1525)</f>
        <v>5</v>
      </c>
      <c r="AI1525" t="str">
        <f>MID(C1525,AH1525+4,9999)</f>
        <v>calle de Sánchez Barcaiztegui</v>
      </c>
      <c r="AJ1525" t="str">
        <f>AI1525&amp;" "&amp;D1525&amp;", Madrid, Spain"</f>
        <v>calle de Sánchez Barcaiztegui , Madrid, Spain</v>
      </c>
    </row>
    <row r="1526" spans="1:36" x14ac:dyDescent="0.35">
      <c r="A1526" s="3">
        <v>640</v>
      </c>
      <c r="B1526" t="s">
        <v>573</v>
      </c>
      <c r="C1526" t="s">
        <v>587</v>
      </c>
      <c r="E1526" t="s">
        <v>578</v>
      </c>
      <c r="F1526" s="3">
        <v>1400</v>
      </c>
      <c r="G1526" s="3">
        <v>3</v>
      </c>
      <c r="H1526" s="3">
        <v>117</v>
      </c>
      <c r="I1526" s="2">
        <v>3</v>
      </c>
      <c r="J1526" s="3">
        <v>0</v>
      </c>
      <c r="K1526" s="3">
        <v>1</v>
      </c>
      <c r="L1526" s="3">
        <v>0</v>
      </c>
      <c r="M1526" s="3">
        <v>0</v>
      </c>
      <c r="N1526" s="3">
        <v>0</v>
      </c>
      <c r="O1526" s="3">
        <v>0</v>
      </c>
      <c r="P1526" t="b">
        <f>ISBLANK(E1526)</f>
        <v>0</v>
      </c>
      <c r="Q1526" t="b">
        <f>ISERROR(J1526)</f>
        <v>0</v>
      </c>
      <c r="R1526" t="b">
        <f>ISERROR(K1526)</f>
        <v>0</v>
      </c>
      <c r="S1526" t="b">
        <f>ISERROR(G1526)</f>
        <v>0</v>
      </c>
      <c r="T1526" t="b">
        <f>ISERROR(I1526)</f>
        <v>0</v>
      </c>
      <c r="U1526" t="b">
        <f>OR(P1526:T1526)</f>
        <v>0</v>
      </c>
      <c r="W1526" s="3">
        <f>SUM(L1526:O1526)</f>
        <v>0</v>
      </c>
      <c r="Y1526" t="s">
        <v>1697</v>
      </c>
      <c r="Z1526" t="s">
        <v>1698</v>
      </c>
      <c r="AA1526" t="s">
        <v>1699</v>
      </c>
      <c r="AB1526" t="s">
        <v>1700</v>
      </c>
      <c r="AC1526" t="s">
        <v>2192</v>
      </c>
      <c r="AH1526">
        <f>FIND(" en ",C1526)</f>
        <v>5</v>
      </c>
      <c r="AI1526" t="str">
        <f>MID(C1526,AH1526+4,9999)</f>
        <v>calle de Téllez</v>
      </c>
      <c r="AJ1526" t="str">
        <f>AI1526&amp;" "&amp;D1526&amp;", Madrid, Spain"</f>
        <v>calle de Téllez , Madrid, Spain</v>
      </c>
    </row>
    <row r="1527" spans="1:36" x14ac:dyDescent="0.35">
      <c r="A1527" s="3">
        <v>653</v>
      </c>
      <c r="B1527" t="s">
        <v>573</v>
      </c>
      <c r="C1527" t="s">
        <v>606</v>
      </c>
      <c r="D1527" t="s">
        <v>199</v>
      </c>
      <c r="E1527" t="s">
        <v>578</v>
      </c>
      <c r="F1527" s="3">
        <v>925</v>
      </c>
      <c r="G1527" s="3">
        <v>1</v>
      </c>
      <c r="H1527" s="3">
        <v>44</v>
      </c>
      <c r="I1527" s="2">
        <v>2</v>
      </c>
      <c r="J1527" s="3">
        <v>0</v>
      </c>
      <c r="K1527" s="3">
        <v>1</v>
      </c>
      <c r="L1527" s="3">
        <v>0</v>
      </c>
      <c r="M1527" s="3">
        <v>0</v>
      </c>
      <c r="N1527" s="3">
        <v>0</v>
      </c>
      <c r="O1527" s="3">
        <v>0</v>
      </c>
      <c r="P1527" t="b">
        <f>ISBLANK(E1527)</f>
        <v>0</v>
      </c>
      <c r="Q1527" t="b">
        <f>ISERROR(J1527)</f>
        <v>0</v>
      </c>
      <c r="R1527" t="b">
        <f>ISERROR(K1527)</f>
        <v>0</v>
      </c>
      <c r="S1527" t="b">
        <f>ISERROR(G1527)</f>
        <v>0</v>
      </c>
      <c r="T1527" t="b">
        <f>ISERROR(I1527)</f>
        <v>0</v>
      </c>
      <c r="U1527" t="b">
        <f>OR(P1527:T1527)</f>
        <v>0</v>
      </c>
      <c r="W1527" s="3">
        <f>SUM(L1527:O1527)</f>
        <v>0</v>
      </c>
      <c r="Y1527" t="s">
        <v>1697</v>
      </c>
      <c r="Z1527" t="s">
        <v>1698</v>
      </c>
      <c r="AA1527" t="s">
        <v>2014</v>
      </c>
      <c r="AB1527" t="s">
        <v>1870</v>
      </c>
      <c r="AC1527" t="s">
        <v>2074</v>
      </c>
      <c r="AH1527">
        <f>FIND(" en ",C1527)</f>
        <v>5</v>
      </c>
      <c r="AI1527" t="str">
        <f>MID(C1527,AH1527+4,9999)</f>
        <v>paseo Reina Cristina</v>
      </c>
      <c r="AJ1527" t="str">
        <f>AI1527&amp;" "&amp;D1527&amp;", Madrid, Spain"</f>
        <v>paseo Reina Cristina 32, Madrid, Spain</v>
      </c>
    </row>
    <row r="1528" spans="1:36" x14ac:dyDescent="0.35">
      <c r="A1528" s="3">
        <v>656</v>
      </c>
      <c r="B1528" t="s">
        <v>573</v>
      </c>
      <c r="C1528" t="s">
        <v>608</v>
      </c>
      <c r="E1528" t="s">
        <v>578</v>
      </c>
      <c r="F1528" s="3">
        <v>1700</v>
      </c>
      <c r="G1528" s="3">
        <v>3</v>
      </c>
      <c r="H1528" s="3">
        <v>138</v>
      </c>
      <c r="I1528" s="2">
        <v>3</v>
      </c>
      <c r="J1528" s="3">
        <v>1</v>
      </c>
      <c r="K1528" s="3">
        <v>1</v>
      </c>
      <c r="L1528" s="3">
        <v>0</v>
      </c>
      <c r="M1528" s="3">
        <v>0</v>
      </c>
      <c r="N1528" s="3">
        <v>0</v>
      </c>
      <c r="O1528" s="3">
        <v>0</v>
      </c>
      <c r="P1528" t="b">
        <f>ISBLANK(E1528)</f>
        <v>0</v>
      </c>
      <c r="Q1528" t="b">
        <f>ISERROR(J1528)</f>
        <v>0</v>
      </c>
      <c r="R1528" t="b">
        <f>ISERROR(K1528)</f>
        <v>0</v>
      </c>
      <c r="S1528" t="b">
        <f>ISERROR(G1528)</f>
        <v>0</v>
      </c>
      <c r="T1528" t="b">
        <f>ISERROR(I1528)</f>
        <v>0</v>
      </c>
      <c r="U1528" t="b">
        <f>OR(P1528:T1528)</f>
        <v>0</v>
      </c>
      <c r="W1528" s="3">
        <f>SUM(L1528:O1528)</f>
        <v>0</v>
      </c>
      <c r="Y1528" t="s">
        <v>1697</v>
      </c>
      <c r="Z1528" t="s">
        <v>1698</v>
      </c>
      <c r="AA1528" t="s">
        <v>578</v>
      </c>
      <c r="AH1528">
        <f>FIND(" en ",C1528)</f>
        <v>5</v>
      </c>
      <c r="AI1528" t="str">
        <f>MID(C1528,AH1528+4,9999)</f>
        <v>Pacífico</v>
      </c>
      <c r="AJ1528" t="str">
        <f>AI1528&amp;" "&amp;D1528&amp;", Madrid, Spain"</f>
        <v>Pacífico , Madrid, Spain</v>
      </c>
    </row>
    <row r="1529" spans="1:36" x14ac:dyDescent="0.35">
      <c r="A1529" s="3">
        <v>658</v>
      </c>
      <c r="B1529" t="s">
        <v>573</v>
      </c>
      <c r="C1529" t="s">
        <v>608</v>
      </c>
      <c r="E1529" t="s">
        <v>578</v>
      </c>
      <c r="F1529" s="3">
        <v>2500</v>
      </c>
      <c r="G1529" s="3">
        <v>3</v>
      </c>
      <c r="H1529" s="3">
        <v>165</v>
      </c>
      <c r="I1529" s="2">
        <v>4</v>
      </c>
      <c r="J1529" s="3">
        <v>1</v>
      </c>
      <c r="K1529" s="3">
        <v>1</v>
      </c>
      <c r="L1529" s="3">
        <v>0</v>
      </c>
      <c r="M1529" s="3">
        <v>0</v>
      </c>
      <c r="N1529" s="3">
        <v>0</v>
      </c>
      <c r="O1529" s="3">
        <v>0</v>
      </c>
      <c r="P1529" t="b">
        <f>ISBLANK(E1529)</f>
        <v>0</v>
      </c>
      <c r="Q1529" t="b">
        <f>ISERROR(J1529)</f>
        <v>0</v>
      </c>
      <c r="R1529" t="b">
        <f>ISERROR(K1529)</f>
        <v>0</v>
      </c>
      <c r="S1529" t="b">
        <f>ISERROR(G1529)</f>
        <v>0</v>
      </c>
      <c r="T1529" t="b">
        <f>ISERROR(I1529)</f>
        <v>0</v>
      </c>
      <c r="U1529" t="b">
        <f>OR(P1529:T1529)</f>
        <v>0</v>
      </c>
      <c r="W1529" s="3">
        <f>SUM(L1529:O1529)</f>
        <v>0</v>
      </c>
      <c r="Y1529" t="s">
        <v>1697</v>
      </c>
      <c r="Z1529" t="s">
        <v>1698</v>
      </c>
      <c r="AA1529" t="s">
        <v>578</v>
      </c>
      <c r="AH1529">
        <f>FIND(" en ",C1529)</f>
        <v>5</v>
      </c>
      <c r="AI1529" t="str">
        <f>MID(C1529,AH1529+4,9999)</f>
        <v>Pacífico</v>
      </c>
      <c r="AJ1529" t="str">
        <f>AI1529&amp;" "&amp;D1529&amp;", Madrid, Spain"</f>
        <v>Pacífico , Madrid, Spain</v>
      </c>
    </row>
    <row r="1530" spans="1:36" x14ac:dyDescent="0.35">
      <c r="A1530" s="3">
        <v>667</v>
      </c>
      <c r="B1530" t="s">
        <v>573</v>
      </c>
      <c r="C1530" t="s">
        <v>608</v>
      </c>
      <c r="E1530" t="s">
        <v>578</v>
      </c>
      <c r="F1530" s="3">
        <v>1000</v>
      </c>
      <c r="G1530" s="3">
        <v>1</v>
      </c>
      <c r="H1530" s="3">
        <v>50</v>
      </c>
      <c r="I1530" s="2">
        <v>2</v>
      </c>
      <c r="J1530" s="3">
        <v>1</v>
      </c>
      <c r="K1530" s="3">
        <v>1</v>
      </c>
      <c r="L1530" s="3">
        <v>0</v>
      </c>
      <c r="M1530" s="3">
        <v>0</v>
      </c>
      <c r="N1530" s="3">
        <v>0</v>
      </c>
      <c r="O1530" s="3">
        <v>0</v>
      </c>
      <c r="P1530" t="b">
        <f>ISBLANK(E1530)</f>
        <v>0</v>
      </c>
      <c r="Q1530" t="b">
        <f>ISERROR(J1530)</f>
        <v>0</v>
      </c>
      <c r="R1530" t="b">
        <f>ISERROR(K1530)</f>
        <v>0</v>
      </c>
      <c r="S1530" t="b">
        <f>ISERROR(G1530)</f>
        <v>0</v>
      </c>
      <c r="T1530" t="b">
        <f>ISERROR(I1530)</f>
        <v>0</v>
      </c>
      <c r="U1530" t="b">
        <f>OR(P1530:T1530)</f>
        <v>0</v>
      </c>
      <c r="W1530" s="3">
        <f>SUM(L1530:O1530)</f>
        <v>0</v>
      </c>
      <c r="Y1530" t="s">
        <v>1697</v>
      </c>
      <c r="Z1530" t="s">
        <v>1698</v>
      </c>
      <c r="AA1530" t="s">
        <v>578</v>
      </c>
      <c r="AH1530">
        <f>FIND(" en ",C1530)</f>
        <v>5</v>
      </c>
      <c r="AI1530" t="str">
        <f>MID(C1530,AH1530+4,9999)</f>
        <v>Pacífico</v>
      </c>
      <c r="AJ1530" t="str">
        <f>AI1530&amp;" "&amp;D1530&amp;", Madrid, Spain"</f>
        <v>Pacífico , Madrid, Spain</v>
      </c>
    </row>
    <row r="1531" spans="1:36" x14ac:dyDescent="0.35">
      <c r="A1531" s="3">
        <v>689</v>
      </c>
      <c r="B1531" t="s">
        <v>573</v>
      </c>
      <c r="C1531" t="s">
        <v>622</v>
      </c>
      <c r="D1531" t="s">
        <v>51</v>
      </c>
      <c r="E1531" t="s">
        <v>578</v>
      </c>
      <c r="F1531" s="3">
        <v>800</v>
      </c>
      <c r="G1531" s="3">
        <v>2</v>
      </c>
      <c r="H1531" s="3">
        <v>49</v>
      </c>
      <c r="I1531" s="2">
        <v>1</v>
      </c>
      <c r="J1531" s="3">
        <v>0</v>
      </c>
      <c r="K1531" s="3">
        <v>1</v>
      </c>
      <c r="L1531" s="3">
        <v>0</v>
      </c>
      <c r="M1531" s="3">
        <v>0</v>
      </c>
      <c r="N1531" s="3">
        <v>0</v>
      </c>
      <c r="O1531" s="3">
        <v>0</v>
      </c>
      <c r="P1531" t="b">
        <f>ISBLANK(E1531)</f>
        <v>0</v>
      </c>
      <c r="Q1531" t="b">
        <f>ISERROR(J1531)</f>
        <v>0</v>
      </c>
      <c r="R1531" t="b">
        <f>ISERROR(K1531)</f>
        <v>0</v>
      </c>
      <c r="S1531" t="b">
        <f>ISERROR(G1531)</f>
        <v>0</v>
      </c>
      <c r="T1531" t="b">
        <f>ISERROR(I1531)</f>
        <v>0</v>
      </c>
      <c r="U1531" t="b">
        <f>OR(P1531:T1531)</f>
        <v>0</v>
      </c>
      <c r="W1531" s="3">
        <f>SUM(L1531:O1531)</f>
        <v>0</v>
      </c>
      <c r="Y1531" t="s">
        <v>1697</v>
      </c>
      <c r="Z1531" t="s">
        <v>1698</v>
      </c>
      <c r="AA1531" t="s">
        <v>2218</v>
      </c>
      <c r="AH1531">
        <f>FIND(" en ",C1531)</f>
        <v>5</v>
      </c>
      <c r="AI1531" t="str">
        <f>MID(C1531,AH1531+4,9999)</f>
        <v>Granada</v>
      </c>
      <c r="AJ1531" t="str">
        <f>AI1531&amp;" "&amp;D1531&amp;", Madrid, Spain"</f>
        <v>Granada 12, Madrid, Spain</v>
      </c>
    </row>
    <row r="1532" spans="1:36" x14ac:dyDescent="0.35">
      <c r="A1532" s="3">
        <v>699</v>
      </c>
      <c r="B1532" t="s">
        <v>573</v>
      </c>
      <c r="C1532" t="s">
        <v>608</v>
      </c>
      <c r="E1532" t="s">
        <v>578</v>
      </c>
      <c r="F1532" s="3">
        <v>1500</v>
      </c>
      <c r="G1532" s="3">
        <v>4</v>
      </c>
      <c r="H1532" s="3">
        <v>94</v>
      </c>
      <c r="I1532" s="2">
        <v>7</v>
      </c>
      <c r="J1532" s="1" t="e">
        <v>#NULL!</v>
      </c>
      <c r="K1532" s="3">
        <v>1</v>
      </c>
      <c r="L1532" s="3">
        <v>0</v>
      </c>
      <c r="M1532" s="3">
        <v>0</v>
      </c>
      <c r="N1532" s="3">
        <v>0</v>
      </c>
      <c r="O1532" s="3">
        <v>0</v>
      </c>
      <c r="P1532" t="b">
        <f>ISBLANK(E1532)</f>
        <v>0</v>
      </c>
      <c r="Q1532" t="b">
        <f>ISERROR(J1532)</f>
        <v>1</v>
      </c>
      <c r="R1532" t="b">
        <f>ISERROR(K1532)</f>
        <v>0</v>
      </c>
      <c r="S1532" t="b">
        <f>ISERROR(G1532)</f>
        <v>0</v>
      </c>
      <c r="T1532" t="b">
        <f>ISERROR(I1532)</f>
        <v>0</v>
      </c>
      <c r="U1532" t="b">
        <f>OR(P1532:T1532)</f>
        <v>1</v>
      </c>
      <c r="W1532" s="3">
        <f>SUM(L1532:O1532)</f>
        <v>0</v>
      </c>
      <c r="Y1532" t="s">
        <v>1697</v>
      </c>
      <c r="Z1532" t="s">
        <v>1698</v>
      </c>
      <c r="AA1532" t="s">
        <v>578</v>
      </c>
      <c r="AH1532">
        <f>FIND(" en ",C1532)</f>
        <v>5</v>
      </c>
      <c r="AI1532" t="str">
        <f>MID(C1532,AH1532+4,9999)</f>
        <v>Pacífico</v>
      </c>
      <c r="AJ1532" t="str">
        <f>AI1532&amp;" "&amp;D1532&amp;", Madrid, Spain"</f>
        <v>Pacífico , Madrid, Spain</v>
      </c>
    </row>
    <row r="1533" spans="1:36" x14ac:dyDescent="0.35">
      <c r="A1533" s="3">
        <v>1116</v>
      </c>
      <c r="B1533" t="s">
        <v>872</v>
      </c>
      <c r="C1533" t="s">
        <v>887</v>
      </c>
      <c r="E1533" t="s">
        <v>888</v>
      </c>
      <c r="F1533" s="3">
        <v>2300</v>
      </c>
      <c r="G1533" s="3">
        <v>2</v>
      </c>
      <c r="H1533" s="3">
        <v>132</v>
      </c>
      <c r="I1533" s="2">
        <v>4</v>
      </c>
      <c r="J1533" s="3">
        <v>1</v>
      </c>
      <c r="K1533" s="3">
        <v>1</v>
      </c>
      <c r="L1533" s="3">
        <v>0</v>
      </c>
      <c r="M1533" s="3">
        <v>0</v>
      </c>
      <c r="N1533" s="3">
        <v>0</v>
      </c>
      <c r="O1533" s="3">
        <v>0</v>
      </c>
      <c r="P1533" t="b">
        <f>ISBLANK(E1533)</f>
        <v>0</v>
      </c>
      <c r="Q1533" t="b">
        <f>ISERROR(J1533)</f>
        <v>0</v>
      </c>
      <c r="R1533" t="b">
        <f>ISERROR(K1533)</f>
        <v>0</v>
      </c>
      <c r="S1533" t="b">
        <f>ISERROR(G1533)</f>
        <v>0</v>
      </c>
      <c r="T1533" t="b">
        <f>ISERROR(I1533)</f>
        <v>0</v>
      </c>
      <c r="U1533" t="b">
        <f>OR(P1533:T1533)</f>
        <v>0</v>
      </c>
      <c r="W1533" s="3">
        <f>SUM(L1533:O1533)</f>
        <v>0</v>
      </c>
      <c r="Y1533" t="s">
        <v>1697</v>
      </c>
      <c r="Z1533" t="s">
        <v>1698</v>
      </c>
      <c r="AA1533" t="s">
        <v>888</v>
      </c>
      <c r="AH1533">
        <f>FIND(" en ",C1533)</f>
        <v>5</v>
      </c>
      <c r="AI1533" t="str">
        <f>MID(C1533,AH1533+4,9999)</f>
        <v>Palacio</v>
      </c>
      <c r="AJ1533" t="str">
        <f>AI1533&amp;" "&amp;D1533&amp;", Madrid, Spain"</f>
        <v>Palacio , Madrid, Spain</v>
      </c>
    </row>
    <row r="1534" spans="1:36" x14ac:dyDescent="0.35">
      <c r="A1534" s="3">
        <v>1117</v>
      </c>
      <c r="B1534" t="s">
        <v>872</v>
      </c>
      <c r="C1534" t="s">
        <v>887</v>
      </c>
      <c r="E1534" t="s">
        <v>888</v>
      </c>
      <c r="F1534" s="3">
        <v>1400</v>
      </c>
      <c r="G1534" s="3">
        <v>2</v>
      </c>
      <c r="H1534" s="3">
        <v>75</v>
      </c>
      <c r="I1534" s="2">
        <v>2</v>
      </c>
      <c r="J1534" s="3">
        <v>1</v>
      </c>
      <c r="K1534" s="3">
        <v>1</v>
      </c>
      <c r="L1534" s="3">
        <v>0</v>
      </c>
      <c r="M1534" s="3">
        <v>0</v>
      </c>
      <c r="N1534" s="3">
        <v>0</v>
      </c>
      <c r="O1534" s="3">
        <v>0</v>
      </c>
      <c r="P1534" t="b">
        <f>ISBLANK(E1534)</f>
        <v>0</v>
      </c>
      <c r="Q1534" t="b">
        <f>ISERROR(J1534)</f>
        <v>0</v>
      </c>
      <c r="R1534" t="b">
        <f>ISERROR(K1534)</f>
        <v>0</v>
      </c>
      <c r="S1534" t="b">
        <f>ISERROR(G1534)</f>
        <v>0</v>
      </c>
      <c r="T1534" t="b">
        <f>ISERROR(I1534)</f>
        <v>0</v>
      </c>
      <c r="U1534" t="b">
        <f>OR(P1534:T1534)</f>
        <v>0</v>
      </c>
      <c r="W1534" s="3">
        <f>SUM(L1534:O1534)</f>
        <v>0</v>
      </c>
      <c r="Y1534" t="s">
        <v>1697</v>
      </c>
      <c r="Z1534" t="s">
        <v>1698</v>
      </c>
      <c r="AA1534" t="s">
        <v>888</v>
      </c>
      <c r="AH1534">
        <f>FIND(" en ",C1534)</f>
        <v>5</v>
      </c>
      <c r="AI1534" t="str">
        <f>MID(C1534,AH1534+4,9999)</f>
        <v>Palacio</v>
      </c>
      <c r="AJ1534" t="str">
        <f>AI1534&amp;" "&amp;D1534&amp;", Madrid, Spain"</f>
        <v>Palacio , Madrid, Spain</v>
      </c>
    </row>
    <row r="1535" spans="1:36" x14ac:dyDescent="0.35">
      <c r="A1535" s="3">
        <v>1128</v>
      </c>
      <c r="B1535" t="s">
        <v>872</v>
      </c>
      <c r="C1535" t="s">
        <v>887</v>
      </c>
      <c r="E1535" t="s">
        <v>888</v>
      </c>
      <c r="F1535" s="3">
        <v>1400</v>
      </c>
      <c r="G1535" s="3">
        <v>2</v>
      </c>
      <c r="H1535" s="3">
        <v>60</v>
      </c>
      <c r="I1535" s="2">
        <v>2</v>
      </c>
      <c r="J1535" s="3">
        <v>1</v>
      </c>
      <c r="K1535" s="3">
        <v>1</v>
      </c>
      <c r="L1535" s="3">
        <v>0</v>
      </c>
      <c r="M1535" s="3">
        <v>0</v>
      </c>
      <c r="N1535" s="3">
        <v>0</v>
      </c>
      <c r="O1535" s="3">
        <v>0</v>
      </c>
      <c r="P1535" t="b">
        <f>ISBLANK(E1535)</f>
        <v>0</v>
      </c>
      <c r="Q1535" t="b">
        <f>ISERROR(J1535)</f>
        <v>0</v>
      </c>
      <c r="R1535" t="b">
        <f>ISERROR(K1535)</f>
        <v>0</v>
      </c>
      <c r="S1535" t="b">
        <f>ISERROR(G1535)</f>
        <v>0</v>
      </c>
      <c r="T1535" t="b">
        <f>ISERROR(I1535)</f>
        <v>0</v>
      </c>
      <c r="U1535" t="b">
        <f>OR(P1535:T1535)</f>
        <v>0</v>
      </c>
      <c r="W1535" s="3">
        <f>SUM(L1535:O1535)</f>
        <v>0</v>
      </c>
      <c r="Y1535" t="s">
        <v>1697</v>
      </c>
      <c r="Z1535" t="s">
        <v>1698</v>
      </c>
      <c r="AA1535" t="s">
        <v>888</v>
      </c>
      <c r="AH1535">
        <f>FIND(" en ",C1535)</f>
        <v>5</v>
      </c>
      <c r="AI1535" t="str">
        <f>MID(C1535,AH1535+4,9999)</f>
        <v>Palacio</v>
      </c>
      <c r="AJ1535" t="str">
        <f>AI1535&amp;" "&amp;D1535&amp;", Madrid, Spain"</f>
        <v>Palacio , Madrid, Spain</v>
      </c>
    </row>
    <row r="1536" spans="1:36" x14ac:dyDescent="0.35">
      <c r="A1536" s="3">
        <v>1149</v>
      </c>
      <c r="B1536" t="s">
        <v>872</v>
      </c>
      <c r="C1536" t="s">
        <v>917</v>
      </c>
      <c r="E1536" t="s">
        <v>888</v>
      </c>
      <c r="F1536" s="3">
        <v>990</v>
      </c>
      <c r="G1536" s="3">
        <v>1</v>
      </c>
      <c r="H1536" s="3">
        <v>50</v>
      </c>
      <c r="I1536" s="2">
        <v>2</v>
      </c>
      <c r="J1536" s="3">
        <v>1</v>
      </c>
      <c r="K1536" s="3">
        <v>1</v>
      </c>
      <c r="L1536" s="3">
        <v>0</v>
      </c>
      <c r="M1536" s="3">
        <v>0</v>
      </c>
      <c r="N1536" s="3">
        <v>0</v>
      </c>
      <c r="O1536" s="3">
        <v>0</v>
      </c>
      <c r="P1536" t="b">
        <f>ISBLANK(E1536)</f>
        <v>0</v>
      </c>
      <c r="Q1536" t="b">
        <f>ISERROR(J1536)</f>
        <v>0</v>
      </c>
      <c r="R1536" t="b">
        <f>ISERROR(K1536)</f>
        <v>0</v>
      </c>
      <c r="S1536" t="b">
        <f>ISERROR(G1536)</f>
        <v>0</v>
      </c>
      <c r="T1536" t="b">
        <f>ISERROR(I1536)</f>
        <v>0</v>
      </c>
      <c r="U1536" t="b">
        <f>OR(P1536:T1536)</f>
        <v>0</v>
      </c>
      <c r="W1536" s="3">
        <f>SUM(L1536:O1536)</f>
        <v>0</v>
      </c>
      <c r="Y1536" t="s">
        <v>1697</v>
      </c>
      <c r="Z1536" t="s">
        <v>1698</v>
      </c>
      <c r="AA1536" t="s">
        <v>2430</v>
      </c>
      <c r="AH1536">
        <f>FIND(" en ",C1536)</f>
        <v>5</v>
      </c>
      <c r="AI1536" t="str">
        <f>MID(C1536,AH1536+4,9999)</f>
        <v>Leganitos</v>
      </c>
      <c r="AJ1536" t="str">
        <f>AI1536&amp;" "&amp;D1536&amp;", Madrid, Spain"</f>
        <v>Leganitos , Madrid, Spain</v>
      </c>
    </row>
    <row r="1537" spans="1:36" x14ac:dyDescent="0.35">
      <c r="A1537" s="3">
        <v>1158</v>
      </c>
      <c r="B1537" t="s">
        <v>872</v>
      </c>
      <c r="C1537" t="s">
        <v>925</v>
      </c>
      <c r="E1537" t="s">
        <v>888</v>
      </c>
      <c r="F1537" s="3">
        <v>1550</v>
      </c>
      <c r="G1537" s="3">
        <v>1</v>
      </c>
      <c r="H1537" s="3">
        <v>92</v>
      </c>
      <c r="I1537" s="2">
        <v>1</v>
      </c>
      <c r="J1537" s="3">
        <v>1</v>
      </c>
      <c r="K1537" s="3">
        <v>1</v>
      </c>
      <c r="L1537" s="3">
        <v>0</v>
      </c>
      <c r="M1537" s="3">
        <v>0</v>
      </c>
      <c r="N1537" s="3">
        <v>0</v>
      </c>
      <c r="O1537" s="3">
        <v>0</v>
      </c>
      <c r="P1537" t="b">
        <f>ISBLANK(E1537)</f>
        <v>0</v>
      </c>
      <c r="Q1537" t="b">
        <f>ISERROR(J1537)</f>
        <v>0</v>
      </c>
      <c r="R1537" t="b">
        <f>ISERROR(K1537)</f>
        <v>0</v>
      </c>
      <c r="S1537" t="b">
        <f>ISERROR(G1537)</f>
        <v>0</v>
      </c>
      <c r="T1537" t="b">
        <f>ISERROR(I1537)</f>
        <v>0</v>
      </c>
      <c r="U1537" t="b">
        <f>OR(P1537:T1537)</f>
        <v>0</v>
      </c>
      <c r="W1537" s="3">
        <f>SUM(L1537:O1537)</f>
        <v>0</v>
      </c>
      <c r="Y1537" t="s">
        <v>1697</v>
      </c>
      <c r="Z1537" t="s">
        <v>1698</v>
      </c>
      <c r="AA1537" t="s">
        <v>1699</v>
      </c>
      <c r="AB1537" t="s">
        <v>2438</v>
      </c>
      <c r="AH1537">
        <f>FIND(" en ",C1537)</f>
        <v>5</v>
      </c>
      <c r="AI1537" t="str">
        <f>MID(C1537,AH1537+4,9999)</f>
        <v>calle Nuncio</v>
      </c>
      <c r="AJ1537" t="str">
        <f>AI1537&amp;" "&amp;D1537&amp;", Madrid, Spain"</f>
        <v>calle Nuncio , Madrid, Spain</v>
      </c>
    </row>
    <row r="1538" spans="1:36" x14ac:dyDescent="0.35">
      <c r="A1538" s="3">
        <v>1163</v>
      </c>
      <c r="B1538" t="s">
        <v>872</v>
      </c>
      <c r="C1538" t="s">
        <v>422</v>
      </c>
      <c r="E1538" t="s">
        <v>888</v>
      </c>
      <c r="F1538" s="3">
        <v>2100</v>
      </c>
      <c r="G1538" s="3">
        <v>2</v>
      </c>
      <c r="H1538" s="3">
        <v>88</v>
      </c>
      <c r="I1538" s="2">
        <v>25</v>
      </c>
      <c r="J1538" s="3">
        <v>1</v>
      </c>
      <c r="K1538" s="3">
        <v>1</v>
      </c>
      <c r="L1538" s="3">
        <v>0</v>
      </c>
      <c r="M1538" s="3">
        <v>0</v>
      </c>
      <c r="N1538" s="3">
        <v>0</v>
      </c>
      <c r="O1538" s="3">
        <v>0</v>
      </c>
      <c r="P1538" t="b">
        <f>ISBLANK(E1538)</f>
        <v>0</v>
      </c>
      <c r="Q1538" t="b">
        <f>ISERROR(J1538)</f>
        <v>0</v>
      </c>
      <c r="R1538" t="b">
        <f>ISERROR(K1538)</f>
        <v>0</v>
      </c>
      <c r="S1538" t="b">
        <f>ISERROR(G1538)</f>
        <v>0</v>
      </c>
      <c r="T1538" t="b">
        <f>ISERROR(I1538)</f>
        <v>0</v>
      </c>
      <c r="U1538" t="b">
        <f>OR(P1538:T1538)</f>
        <v>0</v>
      </c>
      <c r="W1538" s="3">
        <f>SUM(L1538:O1538)</f>
        <v>0</v>
      </c>
      <c r="Y1538" t="s">
        <v>1697</v>
      </c>
      <c r="Z1538" t="s">
        <v>1698</v>
      </c>
      <c r="AA1538" t="s">
        <v>1780</v>
      </c>
      <c r="AB1538" t="s">
        <v>1700</v>
      </c>
      <c r="AC1538" t="s">
        <v>2048</v>
      </c>
      <c r="AH1538">
        <f>FIND(" en ",C1538)</f>
        <v>5</v>
      </c>
      <c r="AI1538" t="str">
        <f>MID(C1538,AH1538+4,9999)</f>
        <v>plaza de España</v>
      </c>
      <c r="AJ1538" t="str">
        <f>AI1538&amp;" "&amp;D1538&amp;", Madrid, Spain"</f>
        <v>plaza de España , Madrid, Spain</v>
      </c>
    </row>
    <row r="1539" spans="1:36" x14ac:dyDescent="0.35">
      <c r="A1539" s="3">
        <v>1166</v>
      </c>
      <c r="B1539" t="s">
        <v>872</v>
      </c>
      <c r="C1539" t="s">
        <v>932</v>
      </c>
      <c r="D1539" t="s">
        <v>21</v>
      </c>
      <c r="E1539" t="s">
        <v>888</v>
      </c>
      <c r="F1539" s="3">
        <v>1650</v>
      </c>
      <c r="G1539" s="3">
        <v>2</v>
      </c>
      <c r="H1539" s="3">
        <v>107</v>
      </c>
      <c r="I1539" s="2">
        <v>3</v>
      </c>
      <c r="J1539" s="3">
        <v>1</v>
      </c>
      <c r="K1539" s="3">
        <v>1</v>
      </c>
      <c r="L1539" s="3">
        <v>0</v>
      </c>
      <c r="M1539" s="3">
        <v>0</v>
      </c>
      <c r="N1539" s="3">
        <v>0</v>
      </c>
      <c r="O1539" s="3">
        <v>0</v>
      </c>
      <c r="P1539" t="b">
        <f>ISBLANK(E1539)</f>
        <v>0</v>
      </c>
      <c r="Q1539" t="b">
        <f>ISERROR(J1539)</f>
        <v>0</v>
      </c>
      <c r="R1539" t="b">
        <f>ISERROR(K1539)</f>
        <v>0</v>
      </c>
      <c r="S1539" t="b">
        <f>ISERROR(G1539)</f>
        <v>0</v>
      </c>
      <c r="T1539" t="b">
        <f>ISERROR(I1539)</f>
        <v>0</v>
      </c>
      <c r="U1539" t="b">
        <f>OR(P1539:T1539)</f>
        <v>0</v>
      </c>
      <c r="W1539" s="3">
        <f>SUM(L1539:O1539)</f>
        <v>0</v>
      </c>
      <c r="Y1539" t="s">
        <v>1697</v>
      </c>
      <c r="Z1539" t="s">
        <v>1698</v>
      </c>
      <c r="AA1539" t="s">
        <v>1780</v>
      </c>
      <c r="AB1539" t="s">
        <v>1708</v>
      </c>
      <c r="AC1539" t="s">
        <v>1903</v>
      </c>
      <c r="AD1539" t="s">
        <v>1700</v>
      </c>
      <c r="AE1539" t="s">
        <v>2447</v>
      </c>
      <c r="AH1539">
        <f>FIND(" en ",C1539)</f>
        <v>5</v>
      </c>
      <c r="AI1539" t="str">
        <f>MID(C1539,AH1539+4,9999)</f>
        <v>plaza del Conde de Miranda</v>
      </c>
      <c r="AJ1539" t="str">
        <f>AI1539&amp;" "&amp;D1539&amp;", Madrid, Spain"</f>
        <v>plaza del Conde de Miranda 4, Madrid, Spain</v>
      </c>
    </row>
    <row r="1540" spans="1:36" x14ac:dyDescent="0.35">
      <c r="A1540" s="3">
        <v>1169</v>
      </c>
      <c r="B1540" t="s">
        <v>872</v>
      </c>
      <c r="C1540" t="s">
        <v>935</v>
      </c>
      <c r="E1540" t="s">
        <v>888</v>
      </c>
      <c r="F1540" s="3">
        <v>3000</v>
      </c>
      <c r="G1540" s="3">
        <v>2</v>
      </c>
      <c r="H1540" s="3">
        <v>102</v>
      </c>
      <c r="I1540" s="2">
        <v>7</v>
      </c>
      <c r="J1540" s="3">
        <v>1</v>
      </c>
      <c r="K1540" s="3">
        <v>1</v>
      </c>
      <c r="L1540" s="3">
        <v>0</v>
      </c>
      <c r="M1540" s="3">
        <v>0</v>
      </c>
      <c r="N1540" s="3">
        <v>0</v>
      </c>
      <c r="O1540" s="3">
        <v>0</v>
      </c>
      <c r="P1540" t="b">
        <f>ISBLANK(E1540)</f>
        <v>0</v>
      </c>
      <c r="Q1540" t="b">
        <f>ISERROR(J1540)</f>
        <v>0</v>
      </c>
      <c r="R1540" t="b">
        <f>ISERROR(K1540)</f>
        <v>0</v>
      </c>
      <c r="S1540" t="b">
        <f>ISERROR(G1540)</f>
        <v>0</v>
      </c>
      <c r="T1540" t="b">
        <f>ISERROR(I1540)</f>
        <v>0</v>
      </c>
      <c r="U1540" t="b">
        <f>OR(P1540:T1540)</f>
        <v>0</v>
      </c>
      <c r="W1540" s="3">
        <f>SUM(L1540:O1540)</f>
        <v>0</v>
      </c>
      <c r="Y1540" t="s">
        <v>1697</v>
      </c>
      <c r="Z1540" t="s">
        <v>1698</v>
      </c>
      <c r="AA1540" t="s">
        <v>2449</v>
      </c>
      <c r="AB1540" t="s">
        <v>2450</v>
      </c>
      <c r="AH1540">
        <f>FIND(" en ",C1540)</f>
        <v>5</v>
      </c>
      <c r="AI1540" t="str">
        <f>MID(C1540,AH1540+4,9999)</f>
        <v>via GRAN</v>
      </c>
      <c r="AJ1540" t="str">
        <f>AI1540&amp;" "&amp;D1540&amp;", Madrid, Spain"</f>
        <v>via GRAN , Madrid, Spain</v>
      </c>
    </row>
    <row r="1541" spans="1:36" x14ac:dyDescent="0.35">
      <c r="A1541" s="3">
        <v>1171</v>
      </c>
      <c r="B1541" t="s">
        <v>872</v>
      </c>
      <c r="C1541" t="s">
        <v>937</v>
      </c>
      <c r="D1541" t="s">
        <v>104</v>
      </c>
      <c r="E1541" t="s">
        <v>888</v>
      </c>
      <c r="F1541" s="3">
        <v>2565</v>
      </c>
      <c r="G1541" s="3">
        <v>2</v>
      </c>
      <c r="H1541" s="3">
        <v>120</v>
      </c>
      <c r="I1541" s="2">
        <v>2</v>
      </c>
      <c r="J1541" s="3">
        <v>1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t="b">
        <f>ISBLANK(E1541)</f>
        <v>0</v>
      </c>
      <c r="Q1541" t="b">
        <f>ISERROR(J1541)</f>
        <v>0</v>
      </c>
      <c r="R1541" t="b">
        <f>ISERROR(K1541)</f>
        <v>0</v>
      </c>
      <c r="S1541" t="b">
        <f>ISERROR(G1541)</f>
        <v>0</v>
      </c>
      <c r="T1541" t="b">
        <f>ISERROR(I1541)</f>
        <v>0</v>
      </c>
      <c r="U1541" t="b">
        <f>OR(P1541:T1541)</f>
        <v>0</v>
      </c>
      <c r="W1541" s="3">
        <f>SUM(L1541:O1541)</f>
        <v>0</v>
      </c>
      <c r="Y1541" t="s">
        <v>1697</v>
      </c>
      <c r="Z1541" t="s">
        <v>1698</v>
      </c>
      <c r="AA1541" t="s">
        <v>1699</v>
      </c>
      <c r="AB1541" t="s">
        <v>2453</v>
      </c>
      <c r="AH1541">
        <f>FIND(" en ",C1541)</f>
        <v>5</v>
      </c>
      <c r="AI1541" t="str">
        <f>MID(C1541,AH1541+4,9999)</f>
        <v>calle campomanes</v>
      </c>
      <c r="AJ1541" t="str">
        <f>AI1541&amp;" "&amp;D1541&amp;", Madrid, Spain"</f>
        <v>calle campomanes 5, Madrid, Spain</v>
      </c>
    </row>
    <row r="1542" spans="1:36" x14ac:dyDescent="0.35">
      <c r="A1542" s="3">
        <v>1181</v>
      </c>
      <c r="B1542" t="s">
        <v>872</v>
      </c>
      <c r="C1542" t="s">
        <v>946</v>
      </c>
      <c r="D1542" t="s">
        <v>40</v>
      </c>
      <c r="E1542" t="s">
        <v>888</v>
      </c>
      <c r="F1542" s="3">
        <v>2700</v>
      </c>
      <c r="G1542" s="3">
        <v>2</v>
      </c>
      <c r="H1542" s="3">
        <v>119</v>
      </c>
      <c r="I1542" s="2">
        <v>2</v>
      </c>
      <c r="J1542" s="3">
        <v>1</v>
      </c>
      <c r="K1542" s="3">
        <v>1</v>
      </c>
      <c r="L1542" s="3">
        <v>0</v>
      </c>
      <c r="M1542" s="3">
        <v>0</v>
      </c>
      <c r="N1542" s="3">
        <v>0</v>
      </c>
      <c r="O1542" s="3">
        <v>0</v>
      </c>
      <c r="P1542" t="b">
        <f>ISBLANK(E1542)</f>
        <v>0</v>
      </c>
      <c r="Q1542" t="b">
        <f>ISERROR(J1542)</f>
        <v>0</v>
      </c>
      <c r="R1542" t="b">
        <f>ISERROR(K1542)</f>
        <v>0</v>
      </c>
      <c r="S1542" t="b">
        <f>ISERROR(G1542)</f>
        <v>0</v>
      </c>
      <c r="T1542" t="b">
        <f>ISERROR(I1542)</f>
        <v>0</v>
      </c>
      <c r="U1542" t="b">
        <f>OR(P1542:T1542)</f>
        <v>0</v>
      </c>
      <c r="W1542" s="3">
        <f>SUM(L1542:O1542)</f>
        <v>0</v>
      </c>
      <c r="Y1542" t="s">
        <v>1697</v>
      </c>
      <c r="Z1542" t="s">
        <v>1698</v>
      </c>
      <c r="AA1542" t="s">
        <v>1699</v>
      </c>
      <c r="AB1542" t="s">
        <v>2466</v>
      </c>
      <c r="AC1542" t="s">
        <v>2467</v>
      </c>
      <c r="AH1542">
        <f>FIND(" en ",C1542)</f>
        <v>5</v>
      </c>
      <c r="AI1542" t="str">
        <f>MID(C1542,AH1542+4,9999)</f>
        <v>calle guillermo rolland</v>
      </c>
      <c r="AJ1542" t="str">
        <f>AI1542&amp;" "&amp;D1542&amp;", Madrid, Spain"</f>
        <v>calle guillermo rolland 1, Madrid, Spain</v>
      </c>
    </row>
    <row r="1543" spans="1:36" x14ac:dyDescent="0.35">
      <c r="A1543" s="3">
        <v>1182</v>
      </c>
      <c r="B1543" t="s">
        <v>872</v>
      </c>
      <c r="C1543" t="s">
        <v>947</v>
      </c>
      <c r="D1543" t="s">
        <v>71</v>
      </c>
      <c r="E1543" t="s">
        <v>888</v>
      </c>
      <c r="F1543" s="3">
        <v>3105</v>
      </c>
      <c r="G1543" s="3">
        <v>2</v>
      </c>
      <c r="H1543" s="3">
        <v>156</v>
      </c>
      <c r="I1543" s="2">
        <v>4</v>
      </c>
      <c r="J1543" s="3">
        <v>1</v>
      </c>
      <c r="K1543" s="3">
        <v>1</v>
      </c>
      <c r="L1543" s="3">
        <v>0</v>
      </c>
      <c r="M1543" s="3">
        <v>0</v>
      </c>
      <c r="N1543" s="3">
        <v>0</v>
      </c>
      <c r="O1543" s="3">
        <v>0</v>
      </c>
      <c r="P1543" t="b">
        <f>ISBLANK(E1543)</f>
        <v>0</v>
      </c>
      <c r="Q1543" t="b">
        <f>ISERROR(J1543)</f>
        <v>0</v>
      </c>
      <c r="R1543" t="b">
        <f>ISERROR(K1543)</f>
        <v>0</v>
      </c>
      <c r="S1543" t="b">
        <f>ISERROR(G1543)</f>
        <v>0</v>
      </c>
      <c r="T1543" t="b">
        <f>ISERROR(I1543)</f>
        <v>0</v>
      </c>
      <c r="U1543" t="b">
        <f>OR(P1543:T1543)</f>
        <v>0</v>
      </c>
      <c r="W1543" s="3">
        <f>SUM(L1543:O1543)</f>
        <v>0</v>
      </c>
      <c r="Y1543" t="s">
        <v>1697</v>
      </c>
      <c r="Z1543" t="s">
        <v>1698</v>
      </c>
      <c r="AA1543" t="s">
        <v>1780</v>
      </c>
      <c r="AB1543" t="s">
        <v>2468</v>
      </c>
      <c r="AH1543">
        <f>FIND(" en ",C1543)</f>
        <v>5</v>
      </c>
      <c r="AI1543" t="str">
        <f>MID(C1543,AH1543+4,9999)</f>
        <v>plaza santiago</v>
      </c>
      <c r="AJ1543" t="str">
        <f>AI1543&amp;" "&amp;D1543&amp;", Madrid, Spain"</f>
        <v>plaza santiago 14, Madrid, Spain</v>
      </c>
    </row>
    <row r="1544" spans="1:36" x14ac:dyDescent="0.35">
      <c r="A1544" s="3">
        <v>1186</v>
      </c>
      <c r="B1544" t="s">
        <v>872</v>
      </c>
      <c r="C1544" t="s">
        <v>951</v>
      </c>
      <c r="E1544" t="s">
        <v>888</v>
      </c>
      <c r="F1544" s="3">
        <v>1750</v>
      </c>
      <c r="G1544" s="3">
        <v>1</v>
      </c>
      <c r="H1544" s="3">
        <v>54</v>
      </c>
      <c r="I1544" s="2">
        <v>0</v>
      </c>
      <c r="J1544" s="3">
        <v>1</v>
      </c>
      <c r="K1544" s="1" t="e">
        <v>#NULL!</v>
      </c>
      <c r="L1544" s="3">
        <v>0</v>
      </c>
      <c r="M1544" s="3">
        <v>0</v>
      </c>
      <c r="N1544" s="3">
        <v>0</v>
      </c>
      <c r="O1544" s="3">
        <v>0</v>
      </c>
      <c r="P1544" t="b">
        <f>ISBLANK(E1544)</f>
        <v>0</v>
      </c>
      <c r="Q1544" t="b">
        <f>ISERROR(J1544)</f>
        <v>0</v>
      </c>
      <c r="R1544" t="b">
        <f>ISERROR(K1544)</f>
        <v>1</v>
      </c>
      <c r="S1544" t="b">
        <f>ISERROR(G1544)</f>
        <v>0</v>
      </c>
      <c r="T1544" t="b">
        <f>ISERROR(I1544)</f>
        <v>0</v>
      </c>
      <c r="U1544" t="b">
        <f>OR(P1544:T1544)</f>
        <v>1</v>
      </c>
      <c r="W1544" s="3">
        <f>SUM(L1544:O1544)</f>
        <v>0</v>
      </c>
      <c r="Y1544" t="s">
        <v>1697</v>
      </c>
      <c r="Z1544" t="s">
        <v>1698</v>
      </c>
      <c r="AA1544" t="s">
        <v>1699</v>
      </c>
      <c r="AB1544" t="s">
        <v>1700</v>
      </c>
      <c r="AC1544" t="s">
        <v>2468</v>
      </c>
      <c r="AH1544">
        <f>FIND(" en ",C1544)</f>
        <v>5</v>
      </c>
      <c r="AI1544" t="str">
        <f>MID(C1544,AH1544+4,9999)</f>
        <v>calle de santiago</v>
      </c>
      <c r="AJ1544" t="str">
        <f>AI1544&amp;" "&amp;D1544&amp;", Madrid, Spain"</f>
        <v>calle de santiago , Madrid, Spain</v>
      </c>
    </row>
    <row r="1545" spans="1:36" x14ac:dyDescent="0.35">
      <c r="A1545" s="3">
        <v>1192</v>
      </c>
      <c r="B1545" t="s">
        <v>872</v>
      </c>
      <c r="C1545" t="s">
        <v>956</v>
      </c>
      <c r="E1545" t="s">
        <v>888</v>
      </c>
      <c r="F1545" s="3">
        <v>925</v>
      </c>
      <c r="G1545" s="3">
        <v>1</v>
      </c>
      <c r="H1545" s="3">
        <v>55</v>
      </c>
      <c r="I1545" s="2">
        <v>1</v>
      </c>
      <c r="J1545" s="3">
        <v>1</v>
      </c>
      <c r="K1545" s="3">
        <v>1</v>
      </c>
      <c r="L1545" s="3">
        <v>0</v>
      </c>
      <c r="M1545" s="3">
        <v>0</v>
      </c>
      <c r="N1545" s="3">
        <v>0</v>
      </c>
      <c r="O1545" s="3">
        <v>0</v>
      </c>
      <c r="P1545" t="b">
        <f>ISBLANK(E1545)</f>
        <v>0</v>
      </c>
      <c r="Q1545" t="b">
        <f>ISERROR(J1545)</f>
        <v>0</v>
      </c>
      <c r="R1545" t="b">
        <f>ISERROR(K1545)</f>
        <v>0</v>
      </c>
      <c r="S1545" t="b">
        <f>ISERROR(G1545)</f>
        <v>0</v>
      </c>
      <c r="T1545" t="b">
        <f>ISERROR(I1545)</f>
        <v>0</v>
      </c>
      <c r="U1545" t="b">
        <f>OR(P1545:T1545)</f>
        <v>0</v>
      </c>
      <c r="W1545" s="3">
        <f>SUM(L1545:O1545)</f>
        <v>0</v>
      </c>
      <c r="Y1545" t="s">
        <v>1697</v>
      </c>
      <c r="Z1545" t="s">
        <v>1698</v>
      </c>
      <c r="AA1545" t="s">
        <v>2372</v>
      </c>
      <c r="AB1545" t="s">
        <v>2475</v>
      </c>
      <c r="AC1545" t="s">
        <v>1700</v>
      </c>
      <c r="AD1545" t="s">
        <v>1758</v>
      </c>
      <c r="AE1545" t="s">
        <v>1773</v>
      </c>
      <c r="AH1545">
        <f>FIND(" en ",C1545)</f>
        <v>5</v>
      </c>
      <c r="AI1545" t="str">
        <f>MID(C1545,AH1545+4,9999)</f>
        <v>Gran Vía de San Francisco</v>
      </c>
      <c r="AJ1545" t="str">
        <f>AI1545&amp;" "&amp;D1545&amp;", Madrid, Spain"</f>
        <v>Gran Vía de San Francisco , Madrid, Spain</v>
      </c>
    </row>
    <row r="1546" spans="1:36" x14ac:dyDescent="0.35">
      <c r="A1546" s="3">
        <v>1196</v>
      </c>
      <c r="B1546" t="s">
        <v>872</v>
      </c>
      <c r="C1546" t="s">
        <v>961</v>
      </c>
      <c r="E1546" t="s">
        <v>888</v>
      </c>
      <c r="F1546" s="3">
        <v>700</v>
      </c>
      <c r="G1546" s="1" t="e">
        <v>#NULL!</v>
      </c>
      <c r="H1546" s="3">
        <v>30</v>
      </c>
      <c r="I1546" s="2">
        <v>4</v>
      </c>
      <c r="J1546" s="3">
        <v>0</v>
      </c>
      <c r="K1546" s="3">
        <v>1</v>
      </c>
      <c r="L1546" s="3">
        <v>0</v>
      </c>
      <c r="M1546" s="3">
        <v>0</v>
      </c>
      <c r="N1546" s="3">
        <v>0</v>
      </c>
      <c r="O1546" s="3">
        <v>0</v>
      </c>
      <c r="P1546" t="b">
        <f>ISBLANK(E1546)</f>
        <v>0</v>
      </c>
      <c r="Q1546" t="b">
        <f>ISERROR(J1546)</f>
        <v>0</v>
      </c>
      <c r="R1546" t="b">
        <f>ISERROR(K1546)</f>
        <v>0</v>
      </c>
      <c r="S1546" t="b">
        <f>ISERROR(G1546)</f>
        <v>1</v>
      </c>
      <c r="T1546" t="b">
        <f>ISERROR(I1546)</f>
        <v>0</v>
      </c>
      <c r="U1546" t="b">
        <f>OR(P1546:T1546)</f>
        <v>1</v>
      </c>
      <c r="W1546" s="3">
        <f>SUM(L1546:O1546)</f>
        <v>0</v>
      </c>
      <c r="Y1546" t="s">
        <v>1721</v>
      </c>
      <c r="Z1546" t="s">
        <v>1698</v>
      </c>
      <c r="AA1546" t="s">
        <v>2477</v>
      </c>
      <c r="AH1546">
        <f>FIND(" en ",C1546)</f>
        <v>8</v>
      </c>
      <c r="AI1546" t="str">
        <f>MID(C1546,AH1546+4,9999)</f>
        <v>Átguila</v>
      </c>
      <c r="AJ1546" t="str">
        <f>AI1546&amp;" "&amp;D1546&amp;", Madrid, Spain"</f>
        <v>Átguila , Madrid, Spain</v>
      </c>
    </row>
    <row r="1547" spans="1:36" x14ac:dyDescent="0.35">
      <c r="A1547" s="3">
        <v>1201</v>
      </c>
      <c r="B1547" t="s">
        <v>872</v>
      </c>
      <c r="C1547" t="s">
        <v>965</v>
      </c>
      <c r="E1547" t="s">
        <v>888</v>
      </c>
      <c r="F1547" s="3">
        <v>1400</v>
      </c>
      <c r="G1547" s="3">
        <v>2</v>
      </c>
      <c r="H1547" s="3">
        <v>70</v>
      </c>
      <c r="I1547" s="2">
        <v>3</v>
      </c>
      <c r="J1547" s="3">
        <v>0</v>
      </c>
      <c r="K1547" s="3">
        <v>1</v>
      </c>
      <c r="L1547" s="3">
        <v>0</v>
      </c>
      <c r="M1547" s="3">
        <v>0</v>
      </c>
      <c r="N1547" s="3">
        <v>0</v>
      </c>
      <c r="O1547" s="3">
        <v>0</v>
      </c>
      <c r="P1547" t="b">
        <f>ISBLANK(E1547)</f>
        <v>0</v>
      </c>
      <c r="Q1547" t="b">
        <f>ISERROR(J1547)</f>
        <v>0</v>
      </c>
      <c r="R1547" t="b">
        <f>ISERROR(K1547)</f>
        <v>0</v>
      </c>
      <c r="S1547" t="b">
        <f>ISERROR(G1547)</f>
        <v>0</v>
      </c>
      <c r="T1547" t="b">
        <f>ISERROR(I1547)</f>
        <v>0</v>
      </c>
      <c r="U1547" t="b">
        <f>OR(P1547:T1547)</f>
        <v>0</v>
      </c>
      <c r="W1547" s="3">
        <f>SUM(L1547:O1547)</f>
        <v>0</v>
      </c>
      <c r="Y1547" t="s">
        <v>1697</v>
      </c>
      <c r="Z1547" t="s">
        <v>1698</v>
      </c>
      <c r="AA1547" t="s">
        <v>1699</v>
      </c>
      <c r="AB1547" t="s">
        <v>1759</v>
      </c>
      <c r="AC1547" t="s">
        <v>1700</v>
      </c>
      <c r="AD1547" t="s">
        <v>2480</v>
      </c>
      <c r="AH1547">
        <f>FIND(" en ",C1547)</f>
        <v>5</v>
      </c>
      <c r="AI1547" t="str">
        <f>MID(C1547,AH1547+4,9999)</f>
        <v>calle Juan de Herrera</v>
      </c>
      <c r="AJ1547" t="str">
        <f>AI1547&amp;" "&amp;D1547&amp;", Madrid, Spain"</f>
        <v>calle Juan de Herrera , Madrid, Spain</v>
      </c>
    </row>
    <row r="1548" spans="1:36" x14ac:dyDescent="0.35">
      <c r="A1548" s="3">
        <v>1208</v>
      </c>
      <c r="B1548" t="s">
        <v>872</v>
      </c>
      <c r="C1548" t="s">
        <v>887</v>
      </c>
      <c r="E1548" t="s">
        <v>888</v>
      </c>
      <c r="F1548" s="3">
        <v>1400</v>
      </c>
      <c r="G1548" s="3">
        <v>2</v>
      </c>
      <c r="H1548" s="3">
        <v>75</v>
      </c>
      <c r="I1548" s="2">
        <v>2</v>
      </c>
      <c r="J1548" s="3">
        <v>1</v>
      </c>
      <c r="K1548" s="3">
        <v>1</v>
      </c>
      <c r="L1548" s="3">
        <v>0</v>
      </c>
      <c r="M1548" s="3">
        <v>0</v>
      </c>
      <c r="N1548" s="3">
        <v>0</v>
      </c>
      <c r="O1548" s="3">
        <v>0</v>
      </c>
      <c r="P1548" t="b">
        <f>ISBLANK(E1548)</f>
        <v>0</v>
      </c>
      <c r="Q1548" t="b">
        <f>ISERROR(J1548)</f>
        <v>0</v>
      </c>
      <c r="R1548" t="b">
        <f>ISERROR(K1548)</f>
        <v>0</v>
      </c>
      <c r="S1548" t="b">
        <f>ISERROR(G1548)</f>
        <v>0</v>
      </c>
      <c r="T1548" t="b">
        <f>ISERROR(I1548)</f>
        <v>0</v>
      </c>
      <c r="U1548" t="b">
        <f>OR(P1548:T1548)</f>
        <v>0</v>
      </c>
      <c r="W1548" s="3">
        <f>SUM(L1548:O1548)</f>
        <v>0</v>
      </c>
      <c r="Y1548" t="s">
        <v>1697</v>
      </c>
      <c r="Z1548" t="s">
        <v>1698</v>
      </c>
      <c r="AA1548" t="s">
        <v>888</v>
      </c>
      <c r="AH1548">
        <f>FIND(" en ",C1548)</f>
        <v>5</v>
      </c>
      <c r="AI1548" t="str">
        <f>MID(C1548,AH1548+4,9999)</f>
        <v>Palacio</v>
      </c>
      <c r="AJ1548" t="str">
        <f>AI1548&amp;" "&amp;D1548&amp;", Madrid, Spain"</f>
        <v>Palacio , Madrid, Spain</v>
      </c>
    </row>
    <row r="1549" spans="1:36" x14ac:dyDescent="0.35">
      <c r="A1549" s="3">
        <v>1217</v>
      </c>
      <c r="B1549" t="s">
        <v>872</v>
      </c>
      <c r="C1549" t="s">
        <v>900</v>
      </c>
      <c r="D1549" t="s">
        <v>304</v>
      </c>
      <c r="E1549" t="s">
        <v>888</v>
      </c>
      <c r="F1549" s="3">
        <v>1890</v>
      </c>
      <c r="G1549" s="3">
        <v>1</v>
      </c>
      <c r="H1549" s="3">
        <v>60</v>
      </c>
      <c r="I1549" s="2">
        <v>1</v>
      </c>
      <c r="J1549" s="3">
        <v>1</v>
      </c>
      <c r="K1549" s="3">
        <v>1</v>
      </c>
      <c r="L1549" s="3">
        <v>0</v>
      </c>
      <c r="M1549" s="3">
        <v>0</v>
      </c>
      <c r="N1549" s="3">
        <v>0</v>
      </c>
      <c r="O1549" s="3">
        <v>0</v>
      </c>
      <c r="P1549" t="b">
        <f>ISBLANK(E1549)</f>
        <v>0</v>
      </c>
      <c r="Q1549" t="b">
        <f>ISERROR(J1549)</f>
        <v>0</v>
      </c>
      <c r="R1549" t="b">
        <f>ISERROR(K1549)</f>
        <v>0</v>
      </c>
      <c r="S1549" t="b">
        <f>ISERROR(G1549)</f>
        <v>0</v>
      </c>
      <c r="T1549" t="b">
        <f>ISERROR(I1549)</f>
        <v>0</v>
      </c>
      <c r="U1549" t="b">
        <f>OR(P1549:T1549)</f>
        <v>0</v>
      </c>
      <c r="W1549" s="3">
        <f>SUM(L1549:O1549)</f>
        <v>0</v>
      </c>
      <c r="Y1549" t="s">
        <v>1697</v>
      </c>
      <c r="Z1549" t="s">
        <v>1698</v>
      </c>
      <c r="AA1549" t="s">
        <v>2413</v>
      </c>
      <c r="AB1549" t="s">
        <v>1700</v>
      </c>
      <c r="AC1549" t="s">
        <v>1722</v>
      </c>
      <c r="AD1549" t="s">
        <v>2414</v>
      </c>
      <c r="AH1549">
        <f>FIND(" en ",C1549)</f>
        <v>5</v>
      </c>
      <c r="AI1549" t="str">
        <f>MID(C1549,AH1549+4,9999)</f>
        <v>costanilla de los Átngeles</v>
      </c>
      <c r="AJ1549" t="str">
        <f>AI1549&amp;" "&amp;D1549&amp;", Madrid, Spain"</f>
        <v>costanilla de los Átngeles 15, Madrid, Spain</v>
      </c>
    </row>
    <row r="1550" spans="1:36" x14ac:dyDescent="0.35">
      <c r="A1550" s="3">
        <v>1227</v>
      </c>
      <c r="B1550" t="s">
        <v>872</v>
      </c>
      <c r="C1550" t="s">
        <v>984</v>
      </c>
      <c r="D1550" t="s">
        <v>379</v>
      </c>
      <c r="E1550" t="s">
        <v>888</v>
      </c>
      <c r="F1550" s="3">
        <v>1350</v>
      </c>
      <c r="G1550" s="3">
        <v>2</v>
      </c>
      <c r="H1550" s="3">
        <v>75</v>
      </c>
      <c r="I1550" s="2">
        <v>3</v>
      </c>
      <c r="J1550" s="3">
        <v>1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t="b">
        <f>ISBLANK(E1550)</f>
        <v>0</v>
      </c>
      <c r="Q1550" t="b">
        <f>ISERROR(J1550)</f>
        <v>0</v>
      </c>
      <c r="R1550" t="b">
        <f>ISERROR(K1550)</f>
        <v>0</v>
      </c>
      <c r="S1550" t="b">
        <f>ISERROR(G1550)</f>
        <v>0</v>
      </c>
      <c r="T1550" t="b">
        <f>ISERROR(I1550)</f>
        <v>0</v>
      </c>
      <c r="U1550" t="b">
        <f>OR(P1550:T1550)</f>
        <v>0</v>
      </c>
      <c r="W1550" s="3">
        <f>SUM(L1550:O1550)</f>
        <v>0</v>
      </c>
      <c r="Y1550" t="s">
        <v>1697</v>
      </c>
      <c r="Z1550" t="s">
        <v>1698</v>
      </c>
      <c r="AA1550" t="s">
        <v>1699</v>
      </c>
      <c r="AB1550" t="s">
        <v>2499</v>
      </c>
      <c r="AH1550">
        <f>FIND(" en ",C1550)</f>
        <v>5</v>
      </c>
      <c r="AI1550" t="str">
        <f>MID(C1550,AH1550+4,9999)</f>
        <v>calle Mancebos</v>
      </c>
      <c r="AJ1550" t="str">
        <f>AI1550&amp;" "&amp;D1550&amp;", Madrid, Spain"</f>
        <v>calle Mancebos 8, Madrid, Spain</v>
      </c>
    </row>
    <row r="1551" spans="1:36" x14ac:dyDescent="0.35">
      <c r="A1551" s="3">
        <v>1229</v>
      </c>
      <c r="B1551" t="s">
        <v>872</v>
      </c>
      <c r="C1551" t="s">
        <v>986</v>
      </c>
      <c r="D1551" t="s">
        <v>188</v>
      </c>
      <c r="E1551" t="s">
        <v>888</v>
      </c>
      <c r="F1551" s="3">
        <v>1050</v>
      </c>
      <c r="G1551" s="1" t="e">
        <v>#NULL!</v>
      </c>
      <c r="H1551" s="3">
        <v>35</v>
      </c>
      <c r="I1551" s="2">
        <v>4</v>
      </c>
      <c r="J1551" s="3">
        <v>0</v>
      </c>
      <c r="K1551" s="3">
        <v>1</v>
      </c>
      <c r="L1551" s="3">
        <v>0</v>
      </c>
      <c r="M1551" s="3">
        <v>0</v>
      </c>
      <c r="N1551" s="3">
        <v>0</v>
      </c>
      <c r="O1551" s="3">
        <v>0</v>
      </c>
      <c r="P1551" t="b">
        <f>ISBLANK(E1551)</f>
        <v>0</v>
      </c>
      <c r="Q1551" t="b">
        <f>ISERROR(J1551)</f>
        <v>0</v>
      </c>
      <c r="R1551" t="b">
        <f>ISERROR(K1551)</f>
        <v>0</v>
      </c>
      <c r="S1551" t="b">
        <f>ISERROR(G1551)</f>
        <v>1</v>
      </c>
      <c r="T1551" t="b">
        <f>ISERROR(I1551)</f>
        <v>0</v>
      </c>
      <c r="U1551" t="b">
        <f>OR(P1551:T1551)</f>
        <v>1</v>
      </c>
      <c r="W1551" s="3">
        <f>SUM(L1551:O1551)</f>
        <v>0</v>
      </c>
      <c r="Y1551" t="s">
        <v>1721</v>
      </c>
      <c r="Z1551" t="s">
        <v>1698</v>
      </c>
      <c r="AA1551" t="s">
        <v>2501</v>
      </c>
      <c r="AB1551" t="s">
        <v>2411</v>
      </c>
      <c r="AC1551" t="s">
        <v>2502</v>
      </c>
      <c r="AH1551">
        <f>FIND(" en ",C1551)</f>
        <v>8</v>
      </c>
      <c r="AI1551" t="str">
        <f>MID(C1551,AH1551+4,9999)</f>
        <v>cuesta Santo Domingo</v>
      </c>
      <c r="AJ1551" t="str">
        <f>AI1551&amp;" "&amp;D1551&amp;", Madrid, Spain"</f>
        <v>cuesta Santo Domingo 3, Madrid, Spain</v>
      </c>
    </row>
    <row r="1552" spans="1:36" x14ac:dyDescent="0.35">
      <c r="A1552" s="3">
        <v>1232</v>
      </c>
      <c r="B1552" t="s">
        <v>872</v>
      </c>
      <c r="C1552" t="s">
        <v>887</v>
      </c>
      <c r="E1552" t="s">
        <v>888</v>
      </c>
      <c r="F1552" s="3">
        <v>1400</v>
      </c>
      <c r="G1552" s="3">
        <v>2</v>
      </c>
      <c r="H1552" s="3">
        <v>75</v>
      </c>
      <c r="I1552" s="2">
        <v>2</v>
      </c>
      <c r="J1552" s="3">
        <v>1</v>
      </c>
      <c r="K1552" s="3">
        <v>1</v>
      </c>
      <c r="L1552" s="3">
        <v>0</v>
      </c>
      <c r="M1552" s="3">
        <v>0</v>
      </c>
      <c r="N1552" s="3">
        <v>0</v>
      </c>
      <c r="O1552" s="3">
        <v>0</v>
      </c>
      <c r="P1552" t="b">
        <f>ISBLANK(E1552)</f>
        <v>0</v>
      </c>
      <c r="Q1552" t="b">
        <f>ISERROR(J1552)</f>
        <v>0</v>
      </c>
      <c r="R1552" t="b">
        <f>ISERROR(K1552)</f>
        <v>0</v>
      </c>
      <c r="S1552" t="b">
        <f>ISERROR(G1552)</f>
        <v>0</v>
      </c>
      <c r="T1552" t="b">
        <f>ISERROR(I1552)</f>
        <v>0</v>
      </c>
      <c r="U1552" t="b">
        <f>OR(P1552:T1552)</f>
        <v>0</v>
      </c>
      <c r="W1552" s="3">
        <f>SUM(L1552:O1552)</f>
        <v>0</v>
      </c>
      <c r="Y1552" t="s">
        <v>1697</v>
      </c>
      <c r="Z1552" t="s">
        <v>1698</v>
      </c>
      <c r="AA1552" t="s">
        <v>888</v>
      </c>
      <c r="AH1552">
        <f>FIND(" en ",C1552)</f>
        <v>5</v>
      </c>
      <c r="AI1552" t="str">
        <f>MID(C1552,AH1552+4,9999)</f>
        <v>Palacio</v>
      </c>
      <c r="AJ1552" t="str">
        <f>AI1552&amp;" "&amp;D1552&amp;", Madrid, Spain"</f>
        <v>Palacio , Madrid, Spain</v>
      </c>
    </row>
    <row r="1553" spans="1:36" x14ac:dyDescent="0.35">
      <c r="A1553" s="3">
        <v>1234</v>
      </c>
      <c r="B1553" t="s">
        <v>872</v>
      </c>
      <c r="C1553" t="s">
        <v>988</v>
      </c>
      <c r="D1553" t="s">
        <v>188</v>
      </c>
      <c r="E1553" t="s">
        <v>888</v>
      </c>
      <c r="F1553" s="3">
        <v>2025</v>
      </c>
      <c r="G1553" s="3">
        <v>2</v>
      </c>
      <c r="H1553" s="3">
        <v>75</v>
      </c>
      <c r="I1553" s="2">
        <v>1</v>
      </c>
      <c r="J1553" s="3">
        <v>1</v>
      </c>
      <c r="K1553" s="3">
        <v>1</v>
      </c>
      <c r="L1553" s="3">
        <v>0</v>
      </c>
      <c r="M1553" s="3">
        <v>0</v>
      </c>
      <c r="N1553" s="3">
        <v>0</v>
      </c>
      <c r="O1553" s="3">
        <v>0</v>
      </c>
      <c r="P1553" t="b">
        <f>ISBLANK(E1553)</f>
        <v>0</v>
      </c>
      <c r="Q1553" t="b">
        <f>ISERROR(J1553)</f>
        <v>0</v>
      </c>
      <c r="R1553" t="b">
        <f>ISERROR(K1553)</f>
        <v>0</v>
      </c>
      <c r="S1553" t="b">
        <f>ISERROR(G1553)</f>
        <v>0</v>
      </c>
      <c r="T1553" t="b">
        <f>ISERROR(I1553)</f>
        <v>0</v>
      </c>
      <c r="U1553" t="b">
        <f>OR(P1553:T1553)</f>
        <v>0</v>
      </c>
      <c r="W1553" s="3">
        <f>SUM(L1553:O1553)</f>
        <v>0</v>
      </c>
      <c r="Y1553" t="s">
        <v>1697</v>
      </c>
      <c r="Z1553" t="s">
        <v>1698</v>
      </c>
      <c r="AA1553" t="s">
        <v>1780</v>
      </c>
      <c r="AB1553" t="s">
        <v>1700</v>
      </c>
      <c r="AC1553" t="s">
        <v>2504</v>
      </c>
      <c r="AH1553">
        <f>FIND(" en ",C1553)</f>
        <v>5</v>
      </c>
      <c r="AI1553" t="str">
        <f>MID(C1553,AH1553+4,9999)</f>
        <v>plaza de Carros</v>
      </c>
      <c r="AJ1553" t="str">
        <f>AI1553&amp;" "&amp;D1553&amp;", Madrid, Spain"</f>
        <v>plaza de Carros 3, Madrid, Spain</v>
      </c>
    </row>
    <row r="1554" spans="1:36" x14ac:dyDescent="0.35">
      <c r="A1554" s="3">
        <v>1236</v>
      </c>
      <c r="B1554" t="s">
        <v>872</v>
      </c>
      <c r="C1554" t="s">
        <v>887</v>
      </c>
      <c r="E1554" t="s">
        <v>888</v>
      </c>
      <c r="F1554" s="3">
        <v>3900</v>
      </c>
      <c r="G1554" s="3">
        <v>2</v>
      </c>
      <c r="H1554" s="3">
        <v>190</v>
      </c>
      <c r="I1554" s="2">
        <v>1</v>
      </c>
      <c r="J1554" s="3">
        <v>1</v>
      </c>
      <c r="K1554" s="3">
        <v>1</v>
      </c>
      <c r="L1554" s="3">
        <v>0</v>
      </c>
      <c r="M1554" s="3">
        <v>0</v>
      </c>
      <c r="N1554" s="3">
        <v>0</v>
      </c>
      <c r="O1554" s="3">
        <v>0</v>
      </c>
      <c r="P1554" t="b">
        <f>ISBLANK(E1554)</f>
        <v>0</v>
      </c>
      <c r="Q1554" t="b">
        <f>ISERROR(J1554)</f>
        <v>0</v>
      </c>
      <c r="R1554" t="b">
        <f>ISERROR(K1554)</f>
        <v>0</v>
      </c>
      <c r="S1554" t="b">
        <f>ISERROR(G1554)</f>
        <v>0</v>
      </c>
      <c r="T1554" t="b">
        <f>ISERROR(I1554)</f>
        <v>0</v>
      </c>
      <c r="U1554" t="b">
        <f>OR(P1554:T1554)</f>
        <v>0</v>
      </c>
      <c r="W1554" s="3">
        <f>SUM(L1554:O1554)</f>
        <v>0</v>
      </c>
      <c r="Y1554" t="s">
        <v>1697</v>
      </c>
      <c r="Z1554" t="s">
        <v>1698</v>
      </c>
      <c r="AA1554" t="s">
        <v>888</v>
      </c>
      <c r="AH1554">
        <f>FIND(" en ",C1554)</f>
        <v>5</v>
      </c>
      <c r="AI1554" t="str">
        <f>MID(C1554,AH1554+4,9999)</f>
        <v>Palacio</v>
      </c>
      <c r="AJ1554" t="str">
        <f>AI1554&amp;" "&amp;D1554&amp;", Madrid, Spain"</f>
        <v>Palacio , Madrid, Spain</v>
      </c>
    </row>
    <row r="1555" spans="1:36" x14ac:dyDescent="0.35">
      <c r="A1555" s="3">
        <v>1238</v>
      </c>
      <c r="B1555" t="s">
        <v>872</v>
      </c>
      <c r="C1555" t="s">
        <v>887</v>
      </c>
      <c r="E1555" t="s">
        <v>888</v>
      </c>
      <c r="F1555" s="3">
        <v>3000</v>
      </c>
      <c r="G1555" s="3">
        <v>2</v>
      </c>
      <c r="H1555" s="3">
        <v>170</v>
      </c>
      <c r="I1555" s="2">
        <v>6</v>
      </c>
      <c r="J1555" s="3">
        <v>1</v>
      </c>
      <c r="K1555" s="3">
        <v>1</v>
      </c>
      <c r="L1555" s="3">
        <v>0</v>
      </c>
      <c r="M1555" s="3">
        <v>0</v>
      </c>
      <c r="N1555" s="3">
        <v>0</v>
      </c>
      <c r="O1555" s="3">
        <v>0</v>
      </c>
      <c r="P1555" t="b">
        <f>ISBLANK(E1555)</f>
        <v>0</v>
      </c>
      <c r="Q1555" t="b">
        <f>ISERROR(J1555)</f>
        <v>0</v>
      </c>
      <c r="R1555" t="b">
        <f>ISERROR(K1555)</f>
        <v>0</v>
      </c>
      <c r="S1555" t="b">
        <f>ISERROR(G1555)</f>
        <v>0</v>
      </c>
      <c r="T1555" t="b">
        <f>ISERROR(I1555)</f>
        <v>0</v>
      </c>
      <c r="U1555" t="b">
        <f>OR(P1555:T1555)</f>
        <v>0</v>
      </c>
      <c r="W1555" s="3">
        <f>SUM(L1555:O1555)</f>
        <v>0</v>
      </c>
      <c r="Y1555" t="s">
        <v>1697</v>
      </c>
      <c r="Z1555" t="s">
        <v>1698</v>
      </c>
      <c r="AA1555" t="s">
        <v>888</v>
      </c>
      <c r="AH1555">
        <f>FIND(" en ",C1555)</f>
        <v>5</v>
      </c>
      <c r="AI1555" t="str">
        <f>MID(C1555,AH1555+4,9999)</f>
        <v>Palacio</v>
      </c>
      <c r="AJ1555" t="str">
        <f>AI1555&amp;" "&amp;D1555&amp;", Madrid, Spain"</f>
        <v>Palacio , Madrid, Spain</v>
      </c>
    </row>
    <row r="1556" spans="1:36" x14ac:dyDescent="0.35">
      <c r="A1556" s="3">
        <v>1242</v>
      </c>
      <c r="B1556" t="s">
        <v>872</v>
      </c>
      <c r="C1556" t="s">
        <v>887</v>
      </c>
      <c r="E1556" t="s">
        <v>888</v>
      </c>
      <c r="F1556" s="3">
        <v>16000</v>
      </c>
      <c r="G1556" s="3">
        <v>4</v>
      </c>
      <c r="H1556" s="3">
        <v>390</v>
      </c>
      <c r="I1556" s="2">
        <v>1</v>
      </c>
      <c r="J1556" s="3">
        <v>1</v>
      </c>
      <c r="K1556" s="3">
        <v>1</v>
      </c>
      <c r="L1556" s="3">
        <v>0</v>
      </c>
      <c r="M1556" s="3">
        <v>0</v>
      </c>
      <c r="N1556" s="3">
        <v>0</v>
      </c>
      <c r="O1556" s="3">
        <v>0</v>
      </c>
      <c r="P1556" t="b">
        <f>ISBLANK(E1556)</f>
        <v>0</v>
      </c>
      <c r="Q1556" t="b">
        <f>ISERROR(J1556)</f>
        <v>0</v>
      </c>
      <c r="R1556" t="b">
        <f>ISERROR(K1556)</f>
        <v>0</v>
      </c>
      <c r="S1556" t="b">
        <f>ISERROR(G1556)</f>
        <v>0</v>
      </c>
      <c r="T1556" t="b">
        <f>ISERROR(I1556)</f>
        <v>0</v>
      </c>
      <c r="U1556" t="b">
        <f>OR(P1556:T1556)</f>
        <v>0</v>
      </c>
      <c r="W1556" s="3">
        <f>SUM(L1556:O1556)</f>
        <v>0</v>
      </c>
      <c r="Y1556" t="s">
        <v>1697</v>
      </c>
      <c r="Z1556" t="s">
        <v>1698</v>
      </c>
      <c r="AA1556" t="s">
        <v>888</v>
      </c>
      <c r="AH1556">
        <f>FIND(" en ",C1556)</f>
        <v>5</v>
      </c>
      <c r="AI1556" t="str">
        <f>MID(C1556,AH1556+4,9999)</f>
        <v>Palacio</v>
      </c>
      <c r="AJ1556" t="str">
        <f>AI1556&amp;" "&amp;D1556&amp;", Madrid, Spain"</f>
        <v>Palacio , Madrid, Spain</v>
      </c>
    </row>
    <row r="1557" spans="1:36" x14ac:dyDescent="0.35">
      <c r="A1557" s="3">
        <v>1251</v>
      </c>
      <c r="B1557" t="s">
        <v>872</v>
      </c>
      <c r="C1557" t="s">
        <v>999</v>
      </c>
      <c r="E1557" t="s">
        <v>888</v>
      </c>
      <c r="F1557" s="3">
        <v>1650</v>
      </c>
      <c r="G1557" s="3">
        <v>2</v>
      </c>
      <c r="H1557" s="3">
        <v>78</v>
      </c>
      <c r="I1557" s="2">
        <v>3</v>
      </c>
      <c r="J1557" s="3">
        <v>1</v>
      </c>
      <c r="K1557" s="3">
        <v>0</v>
      </c>
      <c r="L1557" s="3">
        <v>1</v>
      </c>
      <c r="M1557" s="3">
        <v>0</v>
      </c>
      <c r="N1557" s="3">
        <v>0</v>
      </c>
      <c r="O1557" s="3">
        <v>0</v>
      </c>
      <c r="P1557" t="b">
        <f>ISBLANK(E1557)</f>
        <v>0</v>
      </c>
      <c r="Q1557" t="b">
        <f>ISERROR(J1557)</f>
        <v>0</v>
      </c>
      <c r="R1557" t="b">
        <f>ISERROR(K1557)</f>
        <v>0</v>
      </c>
      <c r="S1557" t="b">
        <f>ISERROR(G1557)</f>
        <v>0</v>
      </c>
      <c r="T1557" t="b">
        <f>ISERROR(I1557)</f>
        <v>0</v>
      </c>
      <c r="U1557" t="b">
        <f>OR(P1557:T1557)</f>
        <v>0</v>
      </c>
      <c r="W1557" s="3">
        <f>SUM(L1557:O1557)</f>
        <v>1</v>
      </c>
      <c r="Y1557" t="s">
        <v>1710</v>
      </c>
      <c r="Z1557" t="s">
        <v>1698</v>
      </c>
      <c r="AA1557" t="s">
        <v>888</v>
      </c>
      <c r="AH1557">
        <f>FIND(" en ",C1557)</f>
        <v>6</v>
      </c>
      <c r="AI1557" t="str">
        <f>MID(C1557,AH1557+4,9999)</f>
        <v>Palacio</v>
      </c>
      <c r="AJ1557" t="str">
        <f>AI1557&amp;" "&amp;D1557&amp;", Madrid, Spain"</f>
        <v>Palacio , Madrid, Spain</v>
      </c>
    </row>
    <row r="1558" spans="1:36" x14ac:dyDescent="0.35">
      <c r="A1558" s="3">
        <v>1254</v>
      </c>
      <c r="B1558" t="s">
        <v>872</v>
      </c>
      <c r="C1558" t="s">
        <v>887</v>
      </c>
      <c r="E1558" t="s">
        <v>888</v>
      </c>
      <c r="F1558" s="3">
        <v>1400</v>
      </c>
      <c r="G1558" s="3">
        <v>2</v>
      </c>
      <c r="H1558" s="3">
        <v>110</v>
      </c>
      <c r="I1558" s="2">
        <v>1</v>
      </c>
      <c r="J1558" s="3">
        <v>1</v>
      </c>
      <c r="K1558" s="3">
        <v>1</v>
      </c>
      <c r="L1558" s="3">
        <v>0</v>
      </c>
      <c r="M1558" s="3">
        <v>0</v>
      </c>
      <c r="N1558" s="3">
        <v>0</v>
      </c>
      <c r="O1558" s="3">
        <v>0</v>
      </c>
      <c r="P1558" t="b">
        <f>ISBLANK(E1558)</f>
        <v>0</v>
      </c>
      <c r="Q1558" t="b">
        <f>ISERROR(J1558)</f>
        <v>0</v>
      </c>
      <c r="R1558" t="b">
        <f>ISERROR(K1558)</f>
        <v>0</v>
      </c>
      <c r="S1558" t="b">
        <f>ISERROR(G1558)</f>
        <v>0</v>
      </c>
      <c r="T1558" t="b">
        <f>ISERROR(I1558)</f>
        <v>0</v>
      </c>
      <c r="U1558" t="b">
        <f>OR(P1558:T1558)</f>
        <v>0</v>
      </c>
      <c r="W1558" s="3">
        <f>SUM(L1558:O1558)</f>
        <v>0</v>
      </c>
      <c r="Y1558" t="s">
        <v>1697</v>
      </c>
      <c r="Z1558" t="s">
        <v>1698</v>
      </c>
      <c r="AA1558" t="s">
        <v>888</v>
      </c>
      <c r="AH1558">
        <f>FIND(" en ",C1558)</f>
        <v>5</v>
      </c>
      <c r="AI1558" t="str">
        <f>MID(C1558,AH1558+4,9999)</f>
        <v>Palacio</v>
      </c>
      <c r="AJ1558" t="str">
        <f>AI1558&amp;" "&amp;D1558&amp;", Madrid, Spain"</f>
        <v>Palacio , Madrid, Spain</v>
      </c>
    </row>
    <row r="1559" spans="1:36" x14ac:dyDescent="0.35">
      <c r="A1559" s="3">
        <v>1257</v>
      </c>
      <c r="B1559" t="s">
        <v>872</v>
      </c>
      <c r="C1559" t="s">
        <v>887</v>
      </c>
      <c r="E1559" t="s">
        <v>888</v>
      </c>
      <c r="F1559" s="3">
        <v>1800</v>
      </c>
      <c r="G1559" s="3">
        <v>3</v>
      </c>
      <c r="H1559" s="3">
        <v>117</v>
      </c>
      <c r="I1559" s="2">
        <v>1</v>
      </c>
      <c r="J1559" s="3">
        <v>1</v>
      </c>
      <c r="K1559" s="3">
        <v>1</v>
      </c>
      <c r="L1559" s="3">
        <v>0</v>
      </c>
      <c r="M1559" s="3">
        <v>0</v>
      </c>
      <c r="N1559" s="3">
        <v>0</v>
      </c>
      <c r="O1559" s="3">
        <v>0</v>
      </c>
      <c r="P1559" t="b">
        <f>ISBLANK(E1559)</f>
        <v>0</v>
      </c>
      <c r="Q1559" t="b">
        <f>ISERROR(J1559)</f>
        <v>0</v>
      </c>
      <c r="R1559" t="b">
        <f>ISERROR(K1559)</f>
        <v>0</v>
      </c>
      <c r="S1559" t="b">
        <f>ISERROR(G1559)</f>
        <v>0</v>
      </c>
      <c r="T1559" t="b">
        <f>ISERROR(I1559)</f>
        <v>0</v>
      </c>
      <c r="U1559" t="b">
        <f>OR(P1559:T1559)</f>
        <v>0</v>
      </c>
      <c r="W1559" s="3">
        <f>SUM(L1559:O1559)</f>
        <v>0</v>
      </c>
      <c r="Y1559" t="s">
        <v>1697</v>
      </c>
      <c r="Z1559" t="s">
        <v>1698</v>
      </c>
      <c r="AA1559" t="s">
        <v>888</v>
      </c>
      <c r="AH1559">
        <f>FIND(" en ",C1559)</f>
        <v>5</v>
      </c>
      <c r="AI1559" t="str">
        <f>MID(C1559,AH1559+4,9999)</f>
        <v>Palacio</v>
      </c>
      <c r="AJ1559" t="str">
        <f>AI1559&amp;" "&amp;D1559&amp;", Madrid, Spain"</f>
        <v>Palacio , Madrid, Spain</v>
      </c>
    </row>
    <row r="1560" spans="1:36" x14ac:dyDescent="0.35">
      <c r="A1560" s="3">
        <v>1266</v>
      </c>
      <c r="B1560" t="s">
        <v>872</v>
      </c>
      <c r="C1560" t="s">
        <v>1010</v>
      </c>
      <c r="D1560" t="s">
        <v>199</v>
      </c>
      <c r="E1560" t="s">
        <v>888</v>
      </c>
      <c r="F1560" s="3">
        <v>900</v>
      </c>
      <c r="G1560" s="3">
        <v>1</v>
      </c>
      <c r="H1560" s="3">
        <v>40</v>
      </c>
      <c r="I1560" s="2">
        <v>4</v>
      </c>
      <c r="J1560" s="3">
        <v>1</v>
      </c>
      <c r="K1560" s="3">
        <v>0</v>
      </c>
      <c r="L1560" s="3">
        <v>1</v>
      </c>
      <c r="M1560" s="3">
        <v>0</v>
      </c>
      <c r="N1560" s="3">
        <v>0</v>
      </c>
      <c r="O1560" s="3">
        <v>0</v>
      </c>
      <c r="P1560" t="b">
        <f>ISBLANK(E1560)</f>
        <v>0</v>
      </c>
      <c r="Q1560" t="b">
        <f>ISERROR(J1560)</f>
        <v>0</v>
      </c>
      <c r="R1560" t="b">
        <f>ISERROR(K1560)</f>
        <v>0</v>
      </c>
      <c r="S1560" t="b">
        <f>ISERROR(G1560)</f>
        <v>0</v>
      </c>
      <c r="T1560" t="b">
        <f>ISERROR(I1560)</f>
        <v>0</v>
      </c>
      <c r="U1560" t="b">
        <f>OR(P1560:T1560)</f>
        <v>0</v>
      </c>
      <c r="W1560" s="3">
        <f>SUM(L1560:O1560)</f>
        <v>1</v>
      </c>
      <c r="Y1560" t="s">
        <v>1710</v>
      </c>
      <c r="Z1560" t="s">
        <v>1698</v>
      </c>
      <c r="AA1560" t="s">
        <v>1699</v>
      </c>
      <c r="AB1560" t="s">
        <v>1700</v>
      </c>
      <c r="AC1560" t="s">
        <v>1729</v>
      </c>
      <c r="AD1560" t="s">
        <v>2517</v>
      </c>
      <c r="AE1560" t="s">
        <v>2518</v>
      </c>
      <c r="AH1560">
        <f>FIND(" en ",C1560)</f>
        <v>6</v>
      </c>
      <c r="AI1560" t="str">
        <f>MID(C1560,AH1560+4,9999)</f>
        <v>calle de la cava alta</v>
      </c>
      <c r="AJ1560" t="str">
        <f>AI1560&amp;" "&amp;D1560&amp;", Madrid, Spain"</f>
        <v>calle de la cava alta 32, Madrid, Spain</v>
      </c>
    </row>
    <row r="1561" spans="1:36" x14ac:dyDescent="0.35">
      <c r="A1561" s="3">
        <v>1274</v>
      </c>
      <c r="B1561" t="s">
        <v>872</v>
      </c>
      <c r="C1561" t="s">
        <v>1014</v>
      </c>
      <c r="E1561" t="s">
        <v>888</v>
      </c>
      <c r="F1561" s="3">
        <v>1200</v>
      </c>
      <c r="G1561" s="3">
        <v>1</v>
      </c>
      <c r="H1561" s="3">
        <v>50</v>
      </c>
      <c r="I1561" s="2">
        <v>3</v>
      </c>
      <c r="J1561" s="3">
        <v>1</v>
      </c>
      <c r="K1561" s="3">
        <v>1</v>
      </c>
      <c r="L1561" s="3">
        <v>0</v>
      </c>
      <c r="M1561" s="3">
        <v>0</v>
      </c>
      <c r="N1561" s="3">
        <v>0</v>
      </c>
      <c r="O1561" s="3">
        <v>0</v>
      </c>
      <c r="P1561" t="b">
        <f>ISBLANK(E1561)</f>
        <v>0</v>
      </c>
      <c r="Q1561" t="b">
        <f>ISERROR(J1561)</f>
        <v>0</v>
      </c>
      <c r="R1561" t="b">
        <f>ISERROR(K1561)</f>
        <v>0</v>
      </c>
      <c r="S1561" t="b">
        <f>ISERROR(G1561)</f>
        <v>0</v>
      </c>
      <c r="T1561" t="b">
        <f>ISERROR(I1561)</f>
        <v>0</v>
      </c>
      <c r="U1561" t="b">
        <f>OR(P1561:T1561)</f>
        <v>0</v>
      </c>
      <c r="W1561" s="3">
        <f>SUM(L1561:O1561)</f>
        <v>0</v>
      </c>
      <c r="Y1561" t="s">
        <v>1697</v>
      </c>
      <c r="Z1561" t="s">
        <v>1698</v>
      </c>
      <c r="AA1561" t="s">
        <v>1699</v>
      </c>
      <c r="AB1561" t="s">
        <v>1903</v>
      </c>
      <c r="AC1561" t="s">
        <v>1700</v>
      </c>
      <c r="AD1561" t="s">
        <v>2447</v>
      </c>
      <c r="AH1561">
        <f>FIND(" en ",C1561)</f>
        <v>5</v>
      </c>
      <c r="AI1561" t="str">
        <f>MID(C1561,AH1561+4,9999)</f>
        <v>calle Conde de Miranda</v>
      </c>
      <c r="AJ1561" t="str">
        <f>AI1561&amp;" "&amp;D1561&amp;", Madrid, Spain"</f>
        <v>calle Conde de Miranda , Madrid, Spain</v>
      </c>
    </row>
    <row r="1562" spans="1:36" x14ac:dyDescent="0.35">
      <c r="A1562" s="3">
        <v>1276</v>
      </c>
      <c r="B1562" t="s">
        <v>872</v>
      </c>
      <c r="C1562" t="s">
        <v>999</v>
      </c>
      <c r="E1562" t="s">
        <v>888</v>
      </c>
      <c r="F1562" s="3">
        <v>2800</v>
      </c>
      <c r="G1562" s="3">
        <v>5</v>
      </c>
      <c r="H1562" s="3">
        <v>160</v>
      </c>
      <c r="I1562" s="2">
        <v>5</v>
      </c>
      <c r="J1562" s="1" t="e">
        <v>#NULL!</v>
      </c>
      <c r="K1562" s="3">
        <v>1</v>
      </c>
      <c r="L1562" s="3">
        <v>1</v>
      </c>
      <c r="M1562" s="3">
        <v>0</v>
      </c>
      <c r="N1562" s="3">
        <v>0</v>
      </c>
      <c r="O1562" s="3">
        <v>0</v>
      </c>
      <c r="P1562" t="b">
        <f>ISBLANK(E1562)</f>
        <v>0</v>
      </c>
      <c r="Q1562" t="b">
        <f>ISERROR(J1562)</f>
        <v>1</v>
      </c>
      <c r="R1562" t="b">
        <f>ISERROR(K1562)</f>
        <v>0</v>
      </c>
      <c r="S1562" t="b">
        <f>ISERROR(G1562)</f>
        <v>0</v>
      </c>
      <c r="T1562" t="b">
        <f>ISERROR(I1562)</f>
        <v>0</v>
      </c>
      <c r="U1562" t="b">
        <f>OR(P1562:T1562)</f>
        <v>1</v>
      </c>
      <c r="W1562" s="3">
        <f>SUM(L1562:O1562)</f>
        <v>1</v>
      </c>
      <c r="Y1562" t="s">
        <v>1710</v>
      </c>
      <c r="Z1562" t="s">
        <v>1698</v>
      </c>
      <c r="AA1562" t="s">
        <v>888</v>
      </c>
      <c r="AH1562">
        <f>FIND(" en ",C1562)</f>
        <v>6</v>
      </c>
      <c r="AI1562" t="str">
        <f>MID(C1562,AH1562+4,9999)</f>
        <v>Palacio</v>
      </c>
      <c r="AJ1562" t="str">
        <f>AI1562&amp;" "&amp;D1562&amp;", Madrid, Spain"</f>
        <v>Palacio , Madrid, Spain</v>
      </c>
    </row>
    <row r="1563" spans="1:36" x14ac:dyDescent="0.35">
      <c r="A1563" s="3">
        <v>1277</v>
      </c>
      <c r="B1563" t="s">
        <v>872</v>
      </c>
      <c r="C1563" t="s">
        <v>1016</v>
      </c>
      <c r="E1563" t="s">
        <v>888</v>
      </c>
      <c r="F1563" s="3">
        <v>600</v>
      </c>
      <c r="G1563" s="1" t="e">
        <v>#NULL!</v>
      </c>
      <c r="H1563" s="3">
        <v>30</v>
      </c>
      <c r="I1563" s="2">
        <v>4</v>
      </c>
      <c r="J1563" s="3">
        <v>1</v>
      </c>
      <c r="K1563" s="3">
        <v>1</v>
      </c>
      <c r="L1563" s="3">
        <v>0</v>
      </c>
      <c r="M1563" s="3">
        <v>0</v>
      </c>
      <c r="N1563" s="3">
        <v>0</v>
      </c>
      <c r="O1563" s="3">
        <v>0</v>
      </c>
      <c r="P1563" t="b">
        <f>ISBLANK(E1563)</f>
        <v>0</v>
      </c>
      <c r="Q1563" t="b">
        <f>ISERROR(J1563)</f>
        <v>0</v>
      </c>
      <c r="R1563" t="b">
        <f>ISERROR(K1563)</f>
        <v>0</v>
      </c>
      <c r="S1563" t="b">
        <f>ISERROR(G1563)</f>
        <v>1</v>
      </c>
      <c r="T1563" t="b">
        <f>ISERROR(I1563)</f>
        <v>0</v>
      </c>
      <c r="U1563" t="b">
        <f>OR(P1563:T1563)</f>
        <v>1</v>
      </c>
      <c r="W1563" s="3">
        <f>SUM(L1563:O1563)</f>
        <v>0</v>
      </c>
      <c r="Y1563" t="s">
        <v>1721</v>
      </c>
      <c r="Z1563" t="s">
        <v>1698</v>
      </c>
      <c r="AA1563" t="s">
        <v>2505</v>
      </c>
      <c r="AB1563" t="s">
        <v>1700</v>
      </c>
      <c r="AC1563" t="s">
        <v>2521</v>
      </c>
      <c r="AH1563">
        <f>FIND(" en ",C1563)</f>
        <v>8</v>
      </c>
      <c r="AI1563" t="str">
        <f>MID(C1563,AH1563+4,9999)</f>
        <v>puerta de moros</v>
      </c>
      <c r="AJ1563" t="str">
        <f>AI1563&amp;" "&amp;D1563&amp;", Madrid, Spain"</f>
        <v>puerta de moros , Madrid, Spain</v>
      </c>
    </row>
    <row r="1564" spans="1:36" x14ac:dyDescent="0.35">
      <c r="A1564" s="3">
        <v>1308</v>
      </c>
      <c r="B1564" t="s">
        <v>872</v>
      </c>
      <c r="C1564" t="s">
        <v>887</v>
      </c>
      <c r="E1564" t="s">
        <v>888</v>
      </c>
      <c r="F1564" s="3">
        <v>2300</v>
      </c>
      <c r="G1564" s="3">
        <v>2</v>
      </c>
      <c r="H1564" s="3">
        <v>205</v>
      </c>
      <c r="I1564" s="2">
        <v>1</v>
      </c>
      <c r="J1564" s="3">
        <v>1</v>
      </c>
      <c r="K1564" s="3">
        <v>1</v>
      </c>
      <c r="L1564" s="3">
        <v>0</v>
      </c>
      <c r="M1564" s="3">
        <v>0</v>
      </c>
      <c r="N1564" s="3">
        <v>0</v>
      </c>
      <c r="O1564" s="3">
        <v>0</v>
      </c>
      <c r="P1564" t="b">
        <f>ISBLANK(E1564)</f>
        <v>0</v>
      </c>
      <c r="Q1564" t="b">
        <f>ISERROR(J1564)</f>
        <v>0</v>
      </c>
      <c r="R1564" t="b">
        <f>ISERROR(K1564)</f>
        <v>0</v>
      </c>
      <c r="S1564" t="b">
        <f>ISERROR(G1564)</f>
        <v>0</v>
      </c>
      <c r="T1564" t="b">
        <f>ISERROR(I1564)</f>
        <v>0</v>
      </c>
      <c r="U1564" t="b">
        <f>OR(P1564:T1564)</f>
        <v>0</v>
      </c>
      <c r="W1564" s="3">
        <f>SUM(L1564:O1564)</f>
        <v>0</v>
      </c>
      <c r="Y1564" t="s">
        <v>1697</v>
      </c>
      <c r="Z1564" t="s">
        <v>1698</v>
      </c>
      <c r="AA1564" t="s">
        <v>888</v>
      </c>
      <c r="AH1564">
        <f>FIND(" en ",C1564)</f>
        <v>5</v>
      </c>
      <c r="AI1564" t="str">
        <f>MID(C1564,AH1564+4,9999)</f>
        <v>Palacio</v>
      </c>
      <c r="AJ1564" t="str">
        <f>AI1564&amp;" "&amp;D1564&amp;", Madrid, Spain"</f>
        <v>Palacio , Madrid, Spain</v>
      </c>
    </row>
    <row r="1565" spans="1:36" x14ac:dyDescent="0.35">
      <c r="A1565" s="3">
        <v>1310</v>
      </c>
      <c r="B1565" t="s">
        <v>872</v>
      </c>
      <c r="C1565" t="s">
        <v>1038</v>
      </c>
      <c r="D1565" t="s">
        <v>200</v>
      </c>
      <c r="E1565" t="s">
        <v>888</v>
      </c>
      <c r="F1565" s="3">
        <v>900</v>
      </c>
      <c r="G1565" s="3">
        <v>1</v>
      </c>
      <c r="H1565" s="3">
        <v>55</v>
      </c>
      <c r="I1565" s="2">
        <v>2</v>
      </c>
      <c r="J1565" s="3">
        <v>1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t="b">
        <f>ISBLANK(E1565)</f>
        <v>0</v>
      </c>
      <c r="Q1565" t="b">
        <f>ISERROR(J1565)</f>
        <v>0</v>
      </c>
      <c r="R1565" t="b">
        <f>ISERROR(K1565)</f>
        <v>0</v>
      </c>
      <c r="S1565" t="b">
        <f>ISERROR(G1565)</f>
        <v>0</v>
      </c>
      <c r="T1565" t="b">
        <f>ISERROR(I1565)</f>
        <v>0</v>
      </c>
      <c r="U1565" t="b">
        <f>OR(P1565:T1565)</f>
        <v>0</v>
      </c>
      <c r="W1565" s="3">
        <f>SUM(L1565:O1565)</f>
        <v>0</v>
      </c>
      <c r="Y1565" t="s">
        <v>1697</v>
      </c>
      <c r="Z1565" t="s">
        <v>1698</v>
      </c>
      <c r="AA1565" t="s">
        <v>1699</v>
      </c>
      <c r="AB1565" t="s">
        <v>2477</v>
      </c>
      <c r="AH1565">
        <f>FIND(" en ",C1565)</f>
        <v>5</v>
      </c>
      <c r="AI1565" t="str">
        <f>MID(C1565,AH1565+4,9999)</f>
        <v>calle Átguila</v>
      </c>
      <c r="AJ1565" t="str">
        <f>AI1565&amp;" "&amp;D1565&amp;", Madrid, Spain"</f>
        <v>calle Átguila 7, Madrid, Spain</v>
      </c>
    </row>
    <row r="1566" spans="1:36" x14ac:dyDescent="0.35">
      <c r="A1566" s="3">
        <v>1316</v>
      </c>
      <c r="B1566" t="s">
        <v>872</v>
      </c>
      <c r="C1566" t="s">
        <v>887</v>
      </c>
      <c r="E1566" t="s">
        <v>888</v>
      </c>
      <c r="F1566" s="3">
        <v>1550</v>
      </c>
      <c r="G1566" s="3">
        <v>1</v>
      </c>
      <c r="H1566" s="3">
        <v>92</v>
      </c>
      <c r="I1566" s="2">
        <v>1</v>
      </c>
      <c r="J1566" s="3">
        <v>1</v>
      </c>
      <c r="K1566" s="3">
        <v>1</v>
      </c>
      <c r="L1566" s="3">
        <v>0</v>
      </c>
      <c r="M1566" s="3">
        <v>0</v>
      </c>
      <c r="N1566" s="3">
        <v>0</v>
      </c>
      <c r="O1566" s="3">
        <v>0</v>
      </c>
      <c r="P1566" t="b">
        <f>ISBLANK(E1566)</f>
        <v>0</v>
      </c>
      <c r="Q1566" t="b">
        <f>ISERROR(J1566)</f>
        <v>0</v>
      </c>
      <c r="R1566" t="b">
        <f>ISERROR(K1566)</f>
        <v>0</v>
      </c>
      <c r="S1566" t="b">
        <f>ISERROR(G1566)</f>
        <v>0</v>
      </c>
      <c r="T1566" t="b">
        <f>ISERROR(I1566)</f>
        <v>0</v>
      </c>
      <c r="U1566" t="b">
        <f>OR(P1566:T1566)</f>
        <v>0</v>
      </c>
      <c r="W1566" s="3">
        <f>SUM(L1566:O1566)</f>
        <v>0</v>
      </c>
      <c r="Y1566" t="s">
        <v>1697</v>
      </c>
      <c r="Z1566" t="s">
        <v>1698</v>
      </c>
      <c r="AA1566" t="s">
        <v>888</v>
      </c>
      <c r="AH1566">
        <f>FIND(" en ",C1566)</f>
        <v>5</v>
      </c>
      <c r="AI1566" t="str">
        <f>MID(C1566,AH1566+4,9999)</f>
        <v>Palacio</v>
      </c>
      <c r="AJ1566" t="str">
        <f>AI1566&amp;" "&amp;D1566&amp;", Madrid, Spain"</f>
        <v>Palacio , Madrid, Spain</v>
      </c>
    </row>
    <row r="1567" spans="1:36" x14ac:dyDescent="0.35">
      <c r="A1567" s="3">
        <v>1320</v>
      </c>
      <c r="B1567" t="s">
        <v>872</v>
      </c>
      <c r="C1567" t="s">
        <v>887</v>
      </c>
      <c r="E1567" t="s">
        <v>888</v>
      </c>
      <c r="F1567" s="3">
        <v>2500</v>
      </c>
      <c r="G1567" s="3">
        <v>2</v>
      </c>
      <c r="H1567" s="3">
        <v>130</v>
      </c>
      <c r="I1567" s="2">
        <v>2</v>
      </c>
      <c r="J1567" s="3">
        <v>1</v>
      </c>
      <c r="K1567" s="3">
        <v>1</v>
      </c>
      <c r="L1567" s="3">
        <v>0</v>
      </c>
      <c r="M1567" s="3">
        <v>0</v>
      </c>
      <c r="N1567" s="3">
        <v>0</v>
      </c>
      <c r="O1567" s="3">
        <v>0</v>
      </c>
      <c r="P1567" t="b">
        <f>ISBLANK(E1567)</f>
        <v>0</v>
      </c>
      <c r="Q1567" t="b">
        <f>ISERROR(J1567)</f>
        <v>0</v>
      </c>
      <c r="R1567" t="b">
        <f>ISERROR(K1567)</f>
        <v>0</v>
      </c>
      <c r="S1567" t="b">
        <f>ISERROR(G1567)</f>
        <v>0</v>
      </c>
      <c r="T1567" t="b">
        <f>ISERROR(I1567)</f>
        <v>0</v>
      </c>
      <c r="U1567" t="b">
        <f>OR(P1567:T1567)</f>
        <v>0</v>
      </c>
      <c r="W1567" s="3">
        <f>SUM(L1567:O1567)</f>
        <v>0</v>
      </c>
      <c r="Y1567" t="s">
        <v>1697</v>
      </c>
      <c r="Z1567" t="s">
        <v>1698</v>
      </c>
      <c r="AA1567" t="s">
        <v>888</v>
      </c>
      <c r="AH1567">
        <f>FIND(" en ",C1567)</f>
        <v>5</v>
      </c>
      <c r="AI1567" t="str">
        <f>MID(C1567,AH1567+4,9999)</f>
        <v>Palacio</v>
      </c>
      <c r="AJ1567" t="str">
        <f>AI1567&amp;" "&amp;D1567&amp;", Madrid, Spain"</f>
        <v>Palacio , Madrid, Spain</v>
      </c>
    </row>
    <row r="1568" spans="1:36" x14ac:dyDescent="0.35">
      <c r="A1568" s="3">
        <v>1321</v>
      </c>
      <c r="B1568" t="s">
        <v>872</v>
      </c>
      <c r="C1568" t="s">
        <v>887</v>
      </c>
      <c r="E1568" t="s">
        <v>888</v>
      </c>
      <c r="F1568" s="3">
        <v>3400</v>
      </c>
      <c r="G1568" s="3">
        <v>3</v>
      </c>
      <c r="H1568" s="3">
        <v>250</v>
      </c>
      <c r="I1568" s="2">
        <v>2</v>
      </c>
      <c r="J1568" s="1" t="e">
        <v>#NULL!</v>
      </c>
      <c r="K1568" s="3">
        <v>1</v>
      </c>
      <c r="L1568" s="3">
        <v>0</v>
      </c>
      <c r="M1568" s="3">
        <v>0</v>
      </c>
      <c r="N1568" s="3">
        <v>0</v>
      </c>
      <c r="O1568" s="3">
        <v>0</v>
      </c>
      <c r="P1568" t="b">
        <f>ISBLANK(E1568)</f>
        <v>0</v>
      </c>
      <c r="Q1568" t="b">
        <f>ISERROR(J1568)</f>
        <v>1</v>
      </c>
      <c r="R1568" t="b">
        <f>ISERROR(K1568)</f>
        <v>0</v>
      </c>
      <c r="S1568" t="b">
        <f>ISERROR(G1568)</f>
        <v>0</v>
      </c>
      <c r="T1568" t="b">
        <f>ISERROR(I1568)</f>
        <v>0</v>
      </c>
      <c r="U1568" t="b">
        <f>OR(P1568:T1568)</f>
        <v>1</v>
      </c>
      <c r="W1568" s="3">
        <f>SUM(L1568:O1568)</f>
        <v>0</v>
      </c>
      <c r="Y1568" t="s">
        <v>1697</v>
      </c>
      <c r="Z1568" t="s">
        <v>1698</v>
      </c>
      <c r="AA1568" t="s">
        <v>888</v>
      </c>
      <c r="AH1568">
        <f>FIND(" en ",C1568)</f>
        <v>5</v>
      </c>
      <c r="AI1568" t="str">
        <f>MID(C1568,AH1568+4,9999)</f>
        <v>Palacio</v>
      </c>
      <c r="AJ1568" t="str">
        <f>AI1568&amp;" "&amp;D1568&amp;", Madrid, Spain"</f>
        <v>Palacio , Madrid, Spain</v>
      </c>
    </row>
    <row r="1569" spans="1:36" x14ac:dyDescent="0.35">
      <c r="A1569" s="3">
        <v>1324</v>
      </c>
      <c r="B1569" t="s">
        <v>872</v>
      </c>
      <c r="C1569" t="s">
        <v>887</v>
      </c>
      <c r="E1569" t="s">
        <v>888</v>
      </c>
      <c r="F1569" s="3">
        <v>2300</v>
      </c>
      <c r="G1569" s="3">
        <v>3</v>
      </c>
      <c r="H1569" s="3">
        <v>147</v>
      </c>
      <c r="I1569" s="2">
        <v>4</v>
      </c>
      <c r="J1569" s="3">
        <v>1</v>
      </c>
      <c r="K1569" s="3">
        <v>1</v>
      </c>
      <c r="L1569" s="3">
        <v>0</v>
      </c>
      <c r="M1569" s="3">
        <v>0</v>
      </c>
      <c r="N1569" s="3">
        <v>0</v>
      </c>
      <c r="O1569" s="3">
        <v>0</v>
      </c>
      <c r="P1569" t="b">
        <f>ISBLANK(E1569)</f>
        <v>0</v>
      </c>
      <c r="Q1569" t="b">
        <f>ISERROR(J1569)</f>
        <v>0</v>
      </c>
      <c r="R1569" t="b">
        <f>ISERROR(K1569)</f>
        <v>0</v>
      </c>
      <c r="S1569" t="b">
        <f>ISERROR(G1569)</f>
        <v>0</v>
      </c>
      <c r="T1569" t="b">
        <f>ISERROR(I1569)</f>
        <v>0</v>
      </c>
      <c r="U1569" t="b">
        <f>OR(P1569:T1569)</f>
        <v>0</v>
      </c>
      <c r="W1569" s="3">
        <f>SUM(L1569:O1569)</f>
        <v>0</v>
      </c>
      <c r="Y1569" t="s">
        <v>1697</v>
      </c>
      <c r="Z1569" t="s">
        <v>1698</v>
      </c>
      <c r="AA1569" t="s">
        <v>888</v>
      </c>
      <c r="AH1569">
        <f>FIND(" en ",C1569)</f>
        <v>5</v>
      </c>
      <c r="AI1569" t="str">
        <f>MID(C1569,AH1569+4,9999)</f>
        <v>Palacio</v>
      </c>
      <c r="AJ1569" t="str">
        <f>AI1569&amp;" "&amp;D1569&amp;", Madrid, Spain"</f>
        <v>Palacio , Madrid, Spain</v>
      </c>
    </row>
    <row r="1570" spans="1:36" x14ac:dyDescent="0.35">
      <c r="A1570" s="3">
        <v>1337</v>
      </c>
      <c r="B1570" t="s">
        <v>872</v>
      </c>
      <c r="C1570" t="s">
        <v>887</v>
      </c>
      <c r="E1570" t="s">
        <v>888</v>
      </c>
      <c r="F1570" s="3">
        <v>3000</v>
      </c>
      <c r="G1570" s="3">
        <v>2</v>
      </c>
      <c r="H1570" s="3">
        <v>105</v>
      </c>
      <c r="I1570" s="2">
        <v>7</v>
      </c>
      <c r="J1570" s="3">
        <v>1</v>
      </c>
      <c r="K1570" s="3">
        <v>1</v>
      </c>
      <c r="L1570" s="3">
        <v>0</v>
      </c>
      <c r="M1570" s="3">
        <v>0</v>
      </c>
      <c r="N1570" s="3">
        <v>0</v>
      </c>
      <c r="O1570" s="3">
        <v>0</v>
      </c>
      <c r="P1570" t="b">
        <f>ISBLANK(E1570)</f>
        <v>0</v>
      </c>
      <c r="Q1570" t="b">
        <f>ISERROR(J1570)</f>
        <v>0</v>
      </c>
      <c r="R1570" t="b">
        <f>ISERROR(K1570)</f>
        <v>0</v>
      </c>
      <c r="S1570" t="b">
        <f>ISERROR(G1570)</f>
        <v>0</v>
      </c>
      <c r="T1570" t="b">
        <f>ISERROR(I1570)</f>
        <v>0</v>
      </c>
      <c r="U1570" t="b">
        <f>OR(P1570:T1570)</f>
        <v>0</v>
      </c>
      <c r="W1570" s="3">
        <f>SUM(L1570:O1570)</f>
        <v>0</v>
      </c>
      <c r="Y1570" t="s">
        <v>1697</v>
      </c>
      <c r="Z1570" t="s">
        <v>1698</v>
      </c>
      <c r="AA1570" t="s">
        <v>888</v>
      </c>
      <c r="AH1570">
        <f>FIND(" en ",C1570)</f>
        <v>5</v>
      </c>
      <c r="AI1570" t="str">
        <f>MID(C1570,AH1570+4,9999)</f>
        <v>Palacio</v>
      </c>
      <c r="AJ1570" t="str">
        <f>AI1570&amp;" "&amp;D1570&amp;", Madrid, Spain"</f>
        <v>Palacio , Madrid, Spain</v>
      </c>
    </row>
    <row r="1571" spans="1:36" x14ac:dyDescent="0.35">
      <c r="A1571" s="3">
        <v>1342</v>
      </c>
      <c r="B1571" t="s">
        <v>872</v>
      </c>
      <c r="C1571" t="s">
        <v>887</v>
      </c>
      <c r="E1571" t="s">
        <v>888</v>
      </c>
      <c r="F1571" s="3">
        <v>1400</v>
      </c>
      <c r="G1571" s="3">
        <v>2</v>
      </c>
      <c r="H1571" s="3">
        <v>75</v>
      </c>
      <c r="I1571" s="2">
        <v>2</v>
      </c>
      <c r="J1571" s="3">
        <v>1</v>
      </c>
      <c r="K1571" s="3">
        <v>1</v>
      </c>
      <c r="L1571" s="3">
        <v>0</v>
      </c>
      <c r="M1571" s="3">
        <v>0</v>
      </c>
      <c r="N1571" s="3">
        <v>0</v>
      </c>
      <c r="O1571" s="3">
        <v>0</v>
      </c>
      <c r="P1571" t="b">
        <f>ISBLANK(E1571)</f>
        <v>0</v>
      </c>
      <c r="Q1571" t="b">
        <f>ISERROR(J1571)</f>
        <v>0</v>
      </c>
      <c r="R1571" t="b">
        <f>ISERROR(K1571)</f>
        <v>0</v>
      </c>
      <c r="S1571" t="b">
        <f>ISERROR(G1571)</f>
        <v>0</v>
      </c>
      <c r="T1571" t="b">
        <f>ISERROR(I1571)</f>
        <v>0</v>
      </c>
      <c r="U1571" t="b">
        <f>OR(P1571:T1571)</f>
        <v>0</v>
      </c>
      <c r="W1571" s="3">
        <f>SUM(L1571:O1571)</f>
        <v>0</v>
      </c>
      <c r="Y1571" t="s">
        <v>1697</v>
      </c>
      <c r="Z1571" t="s">
        <v>1698</v>
      </c>
      <c r="AA1571" t="s">
        <v>888</v>
      </c>
      <c r="AH1571">
        <f>FIND(" en ",C1571)</f>
        <v>5</v>
      </c>
      <c r="AI1571" t="str">
        <f>MID(C1571,AH1571+4,9999)</f>
        <v>Palacio</v>
      </c>
      <c r="AJ1571" t="str">
        <f>AI1571&amp;" "&amp;D1571&amp;", Madrid, Spain"</f>
        <v>Palacio , Madrid, Spain</v>
      </c>
    </row>
    <row r="1572" spans="1:36" x14ac:dyDescent="0.35">
      <c r="A1572" s="3">
        <v>1348</v>
      </c>
      <c r="B1572" t="s">
        <v>872</v>
      </c>
      <c r="C1572" t="s">
        <v>1048</v>
      </c>
      <c r="D1572" t="s">
        <v>110</v>
      </c>
      <c r="E1572" t="s">
        <v>888</v>
      </c>
      <c r="F1572" s="3">
        <v>900</v>
      </c>
      <c r="G1572" s="3">
        <v>1</v>
      </c>
      <c r="H1572" s="3">
        <v>45</v>
      </c>
      <c r="I1572" s="2">
        <v>5</v>
      </c>
      <c r="J1572" s="3">
        <v>1</v>
      </c>
      <c r="K1572" s="3">
        <v>1</v>
      </c>
      <c r="L1572" s="3">
        <v>1</v>
      </c>
      <c r="M1572" s="3">
        <v>0</v>
      </c>
      <c r="N1572" s="3">
        <v>0</v>
      </c>
      <c r="O1572" s="3">
        <v>0</v>
      </c>
      <c r="P1572" t="b">
        <f>ISBLANK(E1572)</f>
        <v>0</v>
      </c>
      <c r="Q1572" t="b">
        <f>ISERROR(J1572)</f>
        <v>0</v>
      </c>
      <c r="R1572" t="b">
        <f>ISERROR(K1572)</f>
        <v>0</v>
      </c>
      <c r="S1572" t="b">
        <f>ISERROR(G1572)</f>
        <v>0</v>
      </c>
      <c r="T1572" t="b">
        <f>ISERROR(I1572)</f>
        <v>0</v>
      </c>
      <c r="U1572" t="b">
        <f>OR(P1572:T1572)</f>
        <v>0</v>
      </c>
      <c r="W1572" s="3">
        <f>SUM(L1572:O1572)</f>
        <v>1</v>
      </c>
      <c r="Y1572" t="s">
        <v>1710</v>
      </c>
      <c r="Z1572" t="s">
        <v>1698</v>
      </c>
      <c r="AA1572" t="s">
        <v>1699</v>
      </c>
      <c r="AB1572" t="s">
        <v>2499</v>
      </c>
      <c r="AH1572">
        <f>FIND(" en ",C1572)</f>
        <v>6</v>
      </c>
      <c r="AI1572" t="str">
        <f>MID(C1572,AH1572+4,9999)</f>
        <v>calle Mancebos</v>
      </c>
      <c r="AJ1572" t="str">
        <f>AI1572&amp;" "&amp;D1572&amp;", Madrid, Spain"</f>
        <v>calle Mancebos 2, Madrid, Spain</v>
      </c>
    </row>
    <row r="1573" spans="1:36" x14ac:dyDescent="0.35">
      <c r="A1573" s="3">
        <v>1378</v>
      </c>
      <c r="B1573" t="s">
        <v>872</v>
      </c>
      <c r="C1573" t="s">
        <v>932</v>
      </c>
      <c r="D1573" t="s">
        <v>40</v>
      </c>
      <c r="E1573" t="s">
        <v>888</v>
      </c>
      <c r="F1573" s="3">
        <v>1200</v>
      </c>
      <c r="G1573" s="3">
        <v>1</v>
      </c>
      <c r="H1573" s="3">
        <v>50</v>
      </c>
      <c r="I1573" s="2">
        <v>2</v>
      </c>
      <c r="J1573" s="3">
        <v>1</v>
      </c>
      <c r="K1573" s="3">
        <v>1</v>
      </c>
      <c r="L1573" s="3">
        <v>0</v>
      </c>
      <c r="M1573" s="3">
        <v>0</v>
      </c>
      <c r="N1573" s="3">
        <v>0</v>
      </c>
      <c r="O1573" s="3">
        <v>0</v>
      </c>
      <c r="P1573" t="b">
        <f>ISBLANK(E1573)</f>
        <v>0</v>
      </c>
      <c r="Q1573" t="b">
        <f>ISERROR(J1573)</f>
        <v>0</v>
      </c>
      <c r="R1573" t="b">
        <f>ISERROR(K1573)</f>
        <v>0</v>
      </c>
      <c r="S1573" t="b">
        <f>ISERROR(G1573)</f>
        <v>0</v>
      </c>
      <c r="T1573" t="b">
        <f>ISERROR(I1573)</f>
        <v>0</v>
      </c>
      <c r="U1573" t="b">
        <f>OR(P1573:T1573)</f>
        <v>0</v>
      </c>
      <c r="W1573" s="3">
        <f>SUM(L1573:O1573)</f>
        <v>0</v>
      </c>
      <c r="Y1573" t="s">
        <v>1697</v>
      </c>
      <c r="Z1573" t="s">
        <v>1698</v>
      </c>
      <c r="AA1573" t="s">
        <v>1780</v>
      </c>
      <c r="AB1573" t="s">
        <v>1708</v>
      </c>
      <c r="AC1573" t="s">
        <v>1903</v>
      </c>
      <c r="AD1573" t="s">
        <v>1700</v>
      </c>
      <c r="AE1573" t="s">
        <v>2447</v>
      </c>
      <c r="AH1573">
        <f>FIND(" en ",C1573)</f>
        <v>5</v>
      </c>
      <c r="AI1573" t="str">
        <f>MID(C1573,AH1573+4,9999)</f>
        <v>plaza del Conde de Miranda</v>
      </c>
      <c r="AJ1573" t="str">
        <f>AI1573&amp;" "&amp;D1573&amp;", Madrid, Spain"</f>
        <v>plaza del Conde de Miranda 1, Madrid, Spain</v>
      </c>
    </row>
    <row r="1574" spans="1:36" x14ac:dyDescent="0.35">
      <c r="A1574" s="3">
        <v>1379</v>
      </c>
      <c r="B1574" t="s">
        <v>872</v>
      </c>
      <c r="C1574" t="s">
        <v>929</v>
      </c>
      <c r="D1574" t="s">
        <v>1067</v>
      </c>
      <c r="E1574" t="s">
        <v>888</v>
      </c>
      <c r="F1574" s="3">
        <v>1500</v>
      </c>
      <c r="G1574" s="3">
        <v>2</v>
      </c>
      <c r="H1574" s="3">
        <v>85</v>
      </c>
      <c r="I1574" s="2">
        <v>3</v>
      </c>
      <c r="J1574" s="3">
        <v>1</v>
      </c>
      <c r="K1574" s="3">
        <v>1</v>
      </c>
      <c r="L1574" s="3">
        <v>0</v>
      </c>
      <c r="M1574" s="3">
        <v>0</v>
      </c>
      <c r="N1574" s="3">
        <v>0</v>
      </c>
      <c r="O1574" s="3">
        <v>0</v>
      </c>
      <c r="P1574" t="b">
        <f>ISBLANK(E1574)</f>
        <v>0</v>
      </c>
      <c r="Q1574" t="b">
        <f>ISERROR(J1574)</f>
        <v>0</v>
      </c>
      <c r="R1574" t="b">
        <f>ISERROR(K1574)</f>
        <v>0</v>
      </c>
      <c r="S1574" t="b">
        <f>ISERROR(G1574)</f>
        <v>0</v>
      </c>
      <c r="T1574" t="b">
        <f>ISERROR(I1574)</f>
        <v>0</v>
      </c>
      <c r="U1574" t="b">
        <f>OR(P1574:T1574)</f>
        <v>0</v>
      </c>
      <c r="W1574" s="3">
        <f>SUM(L1574:O1574)</f>
        <v>0</v>
      </c>
      <c r="Y1574" t="s">
        <v>1697</v>
      </c>
      <c r="Z1574" t="s">
        <v>1698</v>
      </c>
      <c r="AA1574" t="s">
        <v>1699</v>
      </c>
      <c r="AB1574" t="s">
        <v>1700</v>
      </c>
      <c r="AC1574" t="s">
        <v>851</v>
      </c>
      <c r="AH1574">
        <f>FIND(" en ",C1574)</f>
        <v>5</v>
      </c>
      <c r="AI1574" t="str">
        <f>MID(C1574,AH1574+4,9999)</f>
        <v>calle de Toledo</v>
      </c>
      <c r="AJ1574" t="str">
        <f>AI1574&amp;" "&amp;D1574&amp;", Madrid, Spain"</f>
        <v>calle de Toledo 106, Madrid, Spain</v>
      </c>
    </row>
    <row r="1575" spans="1:36" x14ac:dyDescent="0.35">
      <c r="A1575" s="3">
        <v>1386</v>
      </c>
      <c r="B1575" t="s">
        <v>872</v>
      </c>
      <c r="C1575" t="s">
        <v>887</v>
      </c>
      <c r="E1575" t="s">
        <v>888</v>
      </c>
      <c r="F1575" s="3">
        <v>1400</v>
      </c>
      <c r="G1575" s="3">
        <v>2</v>
      </c>
      <c r="H1575" s="3">
        <v>100</v>
      </c>
      <c r="I1575" s="2">
        <v>5</v>
      </c>
      <c r="J1575" s="3">
        <v>1</v>
      </c>
      <c r="K1575" s="3">
        <v>1</v>
      </c>
      <c r="L1575" s="3">
        <v>0</v>
      </c>
      <c r="M1575" s="3">
        <v>0</v>
      </c>
      <c r="N1575" s="3">
        <v>0</v>
      </c>
      <c r="O1575" s="3">
        <v>0</v>
      </c>
      <c r="P1575" t="b">
        <f>ISBLANK(E1575)</f>
        <v>0</v>
      </c>
      <c r="Q1575" t="b">
        <f>ISERROR(J1575)</f>
        <v>0</v>
      </c>
      <c r="R1575" t="b">
        <f>ISERROR(K1575)</f>
        <v>0</v>
      </c>
      <c r="S1575" t="b">
        <f>ISERROR(G1575)</f>
        <v>0</v>
      </c>
      <c r="T1575" t="b">
        <f>ISERROR(I1575)</f>
        <v>0</v>
      </c>
      <c r="U1575" t="b">
        <f>OR(P1575:T1575)</f>
        <v>0</v>
      </c>
      <c r="W1575" s="3">
        <f>SUM(L1575:O1575)</f>
        <v>0</v>
      </c>
      <c r="Y1575" t="s">
        <v>1697</v>
      </c>
      <c r="Z1575" t="s">
        <v>1698</v>
      </c>
      <c r="AA1575" t="s">
        <v>888</v>
      </c>
      <c r="AH1575">
        <f>FIND(" en ",C1575)</f>
        <v>5</v>
      </c>
      <c r="AI1575" t="str">
        <f>MID(C1575,AH1575+4,9999)</f>
        <v>Palacio</v>
      </c>
      <c r="AJ1575" t="str">
        <f>AI1575&amp;" "&amp;D1575&amp;", Madrid, Spain"</f>
        <v>Palacio , Madrid, Spain</v>
      </c>
    </row>
    <row r="1576" spans="1:36" x14ac:dyDescent="0.35">
      <c r="A1576" s="3">
        <v>1395</v>
      </c>
      <c r="B1576" t="s">
        <v>872</v>
      </c>
      <c r="C1576" t="s">
        <v>1077</v>
      </c>
      <c r="D1576" t="s">
        <v>102</v>
      </c>
      <c r="E1576" t="s">
        <v>888</v>
      </c>
      <c r="F1576" s="3">
        <v>850</v>
      </c>
      <c r="G1576" s="3">
        <v>1</v>
      </c>
      <c r="H1576" s="3">
        <v>50</v>
      </c>
      <c r="I1576" s="2">
        <v>2</v>
      </c>
      <c r="J1576" s="3">
        <v>1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t="b">
        <f>ISBLANK(E1576)</f>
        <v>0</v>
      </c>
      <c r="Q1576" t="b">
        <f>ISERROR(J1576)</f>
        <v>0</v>
      </c>
      <c r="R1576" t="b">
        <f>ISERROR(K1576)</f>
        <v>0</v>
      </c>
      <c r="S1576" t="b">
        <f>ISERROR(G1576)</f>
        <v>0</v>
      </c>
      <c r="T1576" t="b">
        <f>ISERROR(I1576)</f>
        <v>0</v>
      </c>
      <c r="U1576" t="b">
        <f>OR(P1576:T1576)</f>
        <v>0</v>
      </c>
      <c r="W1576" s="3">
        <f>SUM(L1576:O1576)</f>
        <v>0</v>
      </c>
      <c r="Y1576" t="s">
        <v>1697</v>
      </c>
      <c r="Z1576" t="s">
        <v>1698</v>
      </c>
      <c r="AA1576" t="s">
        <v>1699</v>
      </c>
      <c r="AB1576" t="s">
        <v>1758</v>
      </c>
      <c r="AC1576" t="s">
        <v>2561</v>
      </c>
      <c r="AD1576" t="s">
        <v>2562</v>
      </c>
      <c r="AH1576">
        <f>FIND(" en ",C1576)</f>
        <v>5</v>
      </c>
      <c r="AI1576" t="str">
        <f>MID(C1576,AH1576+4,9999)</f>
        <v>calle San Isidro Labrador</v>
      </c>
      <c r="AJ1576" t="str">
        <f>AI1576&amp;" "&amp;D1576&amp;", Madrid, Spain"</f>
        <v>calle San Isidro Labrador 6, Madrid, Spain</v>
      </c>
    </row>
    <row r="1577" spans="1:36" x14ac:dyDescent="0.35">
      <c r="A1577" s="3">
        <v>1396</v>
      </c>
      <c r="B1577" t="s">
        <v>872</v>
      </c>
      <c r="C1577" t="s">
        <v>986</v>
      </c>
      <c r="D1577" t="s">
        <v>104</v>
      </c>
      <c r="E1577" t="s">
        <v>888</v>
      </c>
      <c r="F1577" s="3">
        <v>850</v>
      </c>
      <c r="G1577" s="1" t="e">
        <v>#NULL!</v>
      </c>
      <c r="H1577" s="3">
        <v>26</v>
      </c>
      <c r="I1577" s="2">
        <v>2</v>
      </c>
      <c r="J1577" s="3">
        <v>0</v>
      </c>
      <c r="K1577" s="3">
        <v>1</v>
      </c>
      <c r="L1577" s="3">
        <v>0</v>
      </c>
      <c r="M1577" s="3">
        <v>0</v>
      </c>
      <c r="N1577" s="3">
        <v>0</v>
      </c>
      <c r="O1577" s="3">
        <v>0</v>
      </c>
      <c r="P1577" t="b">
        <f>ISBLANK(E1577)</f>
        <v>0</v>
      </c>
      <c r="Q1577" t="b">
        <f>ISERROR(J1577)</f>
        <v>0</v>
      </c>
      <c r="R1577" t="b">
        <f>ISERROR(K1577)</f>
        <v>0</v>
      </c>
      <c r="S1577" t="b">
        <f>ISERROR(G1577)</f>
        <v>1</v>
      </c>
      <c r="T1577" t="b">
        <f>ISERROR(I1577)</f>
        <v>0</v>
      </c>
      <c r="U1577" t="b">
        <f>OR(P1577:T1577)</f>
        <v>1</v>
      </c>
      <c r="W1577" s="3">
        <f>SUM(L1577:O1577)</f>
        <v>0</v>
      </c>
      <c r="Y1577" t="s">
        <v>1721</v>
      </c>
      <c r="Z1577" t="s">
        <v>1698</v>
      </c>
      <c r="AA1577" t="s">
        <v>2501</v>
      </c>
      <c r="AB1577" t="s">
        <v>2411</v>
      </c>
      <c r="AC1577" t="s">
        <v>2502</v>
      </c>
      <c r="AH1577">
        <f>FIND(" en ",C1577)</f>
        <v>8</v>
      </c>
      <c r="AI1577" t="str">
        <f>MID(C1577,AH1577+4,9999)</f>
        <v>cuesta Santo Domingo</v>
      </c>
      <c r="AJ1577" t="str">
        <f>AI1577&amp;" "&amp;D1577&amp;", Madrid, Spain"</f>
        <v>cuesta Santo Domingo 5, Madrid, Spain</v>
      </c>
    </row>
    <row r="1578" spans="1:36" x14ac:dyDescent="0.35">
      <c r="A1578" s="3">
        <v>238</v>
      </c>
      <c r="B1578" t="s">
        <v>237</v>
      </c>
      <c r="C1578" t="s">
        <v>261</v>
      </c>
      <c r="E1578" t="s">
        <v>262</v>
      </c>
      <c r="F1578" s="3">
        <v>4200</v>
      </c>
      <c r="G1578" s="3">
        <v>4</v>
      </c>
      <c r="H1578" s="3">
        <v>267</v>
      </c>
      <c r="I1578" s="2">
        <v>2</v>
      </c>
      <c r="J1578" s="3">
        <v>1</v>
      </c>
      <c r="K1578" s="3">
        <v>1</v>
      </c>
      <c r="L1578" s="3">
        <v>0</v>
      </c>
      <c r="M1578" s="3">
        <v>0</v>
      </c>
      <c r="N1578" s="3">
        <v>0</v>
      </c>
      <c r="O1578" s="3">
        <v>0</v>
      </c>
      <c r="P1578" t="b">
        <f>ISBLANK(E1578)</f>
        <v>0</v>
      </c>
      <c r="Q1578" t="b">
        <f>ISERROR(J1578)</f>
        <v>0</v>
      </c>
      <c r="R1578" t="b">
        <f>ISERROR(K1578)</f>
        <v>0</v>
      </c>
      <c r="S1578" t="b">
        <f>ISERROR(G1578)</f>
        <v>0</v>
      </c>
      <c r="T1578" t="b">
        <f>ISERROR(I1578)</f>
        <v>0</v>
      </c>
      <c r="U1578" t="b">
        <f>OR(P1578:T1578)</f>
        <v>0</v>
      </c>
      <c r="W1578" s="3">
        <f>SUM(L1578:O1578)</f>
        <v>0</v>
      </c>
      <c r="Y1578" t="s">
        <v>1697</v>
      </c>
      <c r="Z1578" t="s">
        <v>1698</v>
      </c>
      <c r="AA1578" t="s">
        <v>262</v>
      </c>
      <c r="AH1578">
        <f>FIND(" en ",C1578)</f>
        <v>5</v>
      </c>
      <c r="AI1578" t="str">
        <f>MID(C1578,AH1578+4,9999)</f>
        <v>Palomas</v>
      </c>
      <c r="AJ1578" t="str">
        <f>AI1578&amp;" "&amp;D1578&amp;", Madrid, Spain"</f>
        <v>Palomas , Madrid, Spain</v>
      </c>
    </row>
    <row r="1579" spans="1:36" x14ac:dyDescent="0.35">
      <c r="A1579" s="3">
        <v>245</v>
      </c>
      <c r="B1579" t="s">
        <v>237</v>
      </c>
      <c r="C1579" t="s">
        <v>261</v>
      </c>
      <c r="E1579" t="s">
        <v>262</v>
      </c>
      <c r="F1579" s="3">
        <v>2100</v>
      </c>
      <c r="G1579" s="3">
        <v>4</v>
      </c>
      <c r="H1579" s="3">
        <v>180</v>
      </c>
      <c r="I1579" s="2">
        <v>4</v>
      </c>
      <c r="J1579" s="3">
        <v>1</v>
      </c>
      <c r="K1579" s="3">
        <v>1</v>
      </c>
      <c r="L1579" s="3">
        <v>0</v>
      </c>
      <c r="M1579" s="3">
        <v>0</v>
      </c>
      <c r="N1579" s="3">
        <v>0</v>
      </c>
      <c r="O1579" s="3">
        <v>0</v>
      </c>
      <c r="P1579" t="b">
        <f>ISBLANK(E1579)</f>
        <v>0</v>
      </c>
      <c r="Q1579" t="b">
        <f>ISERROR(J1579)</f>
        <v>0</v>
      </c>
      <c r="R1579" t="b">
        <f>ISERROR(K1579)</f>
        <v>0</v>
      </c>
      <c r="S1579" t="b">
        <f>ISERROR(G1579)</f>
        <v>0</v>
      </c>
      <c r="T1579" t="b">
        <f>ISERROR(I1579)</f>
        <v>0</v>
      </c>
      <c r="U1579" t="b">
        <f>OR(P1579:T1579)</f>
        <v>0</v>
      </c>
      <c r="W1579" s="3">
        <f>SUM(L1579:O1579)</f>
        <v>0</v>
      </c>
      <c r="Y1579" t="s">
        <v>1697</v>
      </c>
      <c r="Z1579" t="s">
        <v>1698</v>
      </c>
      <c r="AA1579" t="s">
        <v>262</v>
      </c>
      <c r="AH1579">
        <f>FIND(" en ",C1579)</f>
        <v>5</v>
      </c>
      <c r="AI1579" t="str">
        <f>MID(C1579,AH1579+4,9999)</f>
        <v>Palomas</v>
      </c>
      <c r="AJ1579" t="str">
        <f>AI1579&amp;" "&amp;D1579&amp;", Madrid, Spain"</f>
        <v>Palomas , Madrid, Spain</v>
      </c>
    </row>
    <row r="1580" spans="1:36" x14ac:dyDescent="0.35">
      <c r="A1580" s="3">
        <v>251</v>
      </c>
      <c r="B1580" t="s">
        <v>237</v>
      </c>
      <c r="C1580" t="s">
        <v>273</v>
      </c>
      <c r="E1580" t="s">
        <v>262</v>
      </c>
      <c r="F1580" s="3">
        <v>3500</v>
      </c>
      <c r="G1580" s="3">
        <v>4</v>
      </c>
      <c r="H1580" s="3">
        <v>380</v>
      </c>
      <c r="I1580" s="1" t="e">
        <v>#NULL!</v>
      </c>
      <c r="J1580" s="1" t="e">
        <v>#NULL!</v>
      </c>
      <c r="K1580" s="1" t="e">
        <v>#NULL!</v>
      </c>
      <c r="L1580" s="3">
        <v>0</v>
      </c>
      <c r="M1580" s="3">
        <v>1</v>
      </c>
      <c r="N1580" s="3">
        <v>0</v>
      </c>
      <c r="O1580" s="3">
        <v>1</v>
      </c>
      <c r="P1580" t="b">
        <f>ISBLANK(E1580)</f>
        <v>0</v>
      </c>
      <c r="Q1580" t="b">
        <f>ISERROR(J1580)</f>
        <v>1</v>
      </c>
      <c r="R1580" t="b">
        <f>ISERROR(K1580)</f>
        <v>1</v>
      </c>
      <c r="S1580" t="b">
        <f>ISERROR(G1580)</f>
        <v>0</v>
      </c>
      <c r="T1580" t="b">
        <f>ISERROR(I1580)</f>
        <v>1</v>
      </c>
      <c r="U1580" t="b">
        <f>OR(P1580:T1580)</f>
        <v>1</v>
      </c>
      <c r="W1580" s="5">
        <f>SUM(L1580:O1580)</f>
        <v>2</v>
      </c>
      <c r="Y1580" t="s">
        <v>1767</v>
      </c>
      <c r="Z1580" t="s">
        <v>1769</v>
      </c>
      <c r="AA1580" t="s">
        <v>1698</v>
      </c>
      <c r="AB1580" t="s">
        <v>262</v>
      </c>
      <c r="AH1580">
        <f>FIND(" en ",C1580)</f>
        <v>15</v>
      </c>
      <c r="AI1580" t="str">
        <f>MID(C1580,AH1580+4,9999)</f>
        <v>Palomas</v>
      </c>
      <c r="AJ1580" t="str">
        <f>AI1580&amp;" "&amp;D1580&amp;", Madrid, Spain"</f>
        <v>Palomas , Madrid, Spain</v>
      </c>
    </row>
    <row r="1581" spans="1:36" x14ac:dyDescent="0.35">
      <c r="A1581" s="3">
        <v>267</v>
      </c>
      <c r="B1581" t="s">
        <v>237</v>
      </c>
      <c r="C1581" t="s">
        <v>291</v>
      </c>
      <c r="E1581" t="s">
        <v>262</v>
      </c>
      <c r="F1581" s="3">
        <v>1250</v>
      </c>
      <c r="G1581" s="3">
        <v>2</v>
      </c>
      <c r="H1581" s="3">
        <v>96</v>
      </c>
      <c r="I1581" s="2">
        <v>1</v>
      </c>
      <c r="J1581" s="3">
        <v>1</v>
      </c>
      <c r="K1581" s="3">
        <v>1</v>
      </c>
      <c r="L1581" s="3">
        <v>0</v>
      </c>
      <c r="M1581" s="3">
        <v>0</v>
      </c>
      <c r="N1581" s="3">
        <v>0</v>
      </c>
      <c r="O1581" s="3">
        <v>0</v>
      </c>
      <c r="P1581" t="b">
        <f>ISBLANK(E1581)</f>
        <v>0</v>
      </c>
      <c r="Q1581" t="b">
        <f>ISERROR(J1581)</f>
        <v>0</v>
      </c>
      <c r="R1581" t="b">
        <f>ISERROR(K1581)</f>
        <v>0</v>
      </c>
      <c r="S1581" t="b">
        <f>ISERROR(G1581)</f>
        <v>0</v>
      </c>
      <c r="T1581" t="b">
        <f>ISERROR(I1581)</f>
        <v>0</v>
      </c>
      <c r="U1581" t="b">
        <f>OR(P1581:T1581)</f>
        <v>0</v>
      </c>
      <c r="W1581" s="3">
        <f>SUM(L1581:O1581)</f>
        <v>0</v>
      </c>
      <c r="Y1581" t="s">
        <v>1697</v>
      </c>
      <c r="Z1581" t="s">
        <v>1698</v>
      </c>
      <c r="AA1581" t="s">
        <v>1762</v>
      </c>
      <c r="AB1581" t="s">
        <v>1700</v>
      </c>
      <c r="AC1581" t="s">
        <v>1722</v>
      </c>
      <c r="AD1581" t="s">
        <v>1950</v>
      </c>
      <c r="AH1581">
        <f>FIND(" en ",C1581)</f>
        <v>5</v>
      </c>
      <c r="AI1581" t="str">
        <f>MID(C1581,AH1581+4,9999)</f>
        <v>avenida de los Arces</v>
      </c>
      <c r="AJ1581" t="str">
        <f>AI1581&amp;" "&amp;D1581&amp;", Madrid, Spain"</f>
        <v>avenida de los Arces , Madrid, Spain</v>
      </c>
    </row>
    <row r="1582" spans="1:36" x14ac:dyDescent="0.35">
      <c r="A1582" s="3">
        <v>279</v>
      </c>
      <c r="B1582" t="s">
        <v>237</v>
      </c>
      <c r="C1582" t="s">
        <v>300</v>
      </c>
      <c r="D1582" t="s">
        <v>301</v>
      </c>
      <c r="E1582" t="s">
        <v>262</v>
      </c>
      <c r="F1582" s="3">
        <v>2350</v>
      </c>
      <c r="G1582" s="3">
        <v>4</v>
      </c>
      <c r="H1582" s="3">
        <v>380</v>
      </c>
      <c r="I1582" s="1" t="e">
        <v>#NULL!</v>
      </c>
      <c r="J1582" s="1" t="e">
        <v>#NULL!</v>
      </c>
      <c r="K1582" s="1" t="e">
        <v>#NULL!</v>
      </c>
      <c r="L1582" s="3">
        <v>0</v>
      </c>
      <c r="M1582" s="3">
        <v>1</v>
      </c>
      <c r="N1582" s="3">
        <v>0</v>
      </c>
      <c r="O1582" s="3">
        <v>1</v>
      </c>
      <c r="P1582" t="b">
        <f>ISBLANK(E1582)</f>
        <v>0</v>
      </c>
      <c r="Q1582" t="b">
        <f>ISERROR(J1582)</f>
        <v>1</v>
      </c>
      <c r="R1582" t="b">
        <f>ISERROR(K1582)</f>
        <v>1</v>
      </c>
      <c r="S1582" t="b">
        <f>ISERROR(G1582)</f>
        <v>0</v>
      </c>
      <c r="T1582" t="b">
        <f>ISERROR(I1582)</f>
        <v>1</v>
      </c>
      <c r="U1582" t="b">
        <f>OR(P1582:T1582)</f>
        <v>1</v>
      </c>
      <c r="W1582" s="5">
        <f>SUM(L1582:O1582)</f>
        <v>2</v>
      </c>
      <c r="Y1582" t="s">
        <v>1767</v>
      </c>
      <c r="Z1582" t="s">
        <v>1769</v>
      </c>
      <c r="AA1582" t="s">
        <v>1698</v>
      </c>
      <c r="AB1582" t="s">
        <v>1699</v>
      </c>
      <c r="AC1582" t="s">
        <v>1958</v>
      </c>
      <c r="AD1582" t="s">
        <v>1700</v>
      </c>
      <c r="AE1582" t="s">
        <v>1959</v>
      </c>
      <c r="AH1582">
        <f>FIND(" en ",C1582)</f>
        <v>15</v>
      </c>
      <c r="AI1582" t="str">
        <f>MID(C1582,AH1582+4,9999)</f>
        <v>calle Villamiel de Cáceres</v>
      </c>
      <c r="AJ1582" t="str">
        <f>AI1582&amp;" "&amp;D1582&amp;", Madrid, Spain"</f>
        <v>calle Villamiel de Cáceres 30, Madrid, Spain</v>
      </c>
    </row>
    <row r="1583" spans="1:36" x14ac:dyDescent="0.35">
      <c r="A1583" s="3">
        <v>282</v>
      </c>
      <c r="B1583" t="s">
        <v>237</v>
      </c>
      <c r="C1583" t="s">
        <v>303</v>
      </c>
      <c r="D1583" t="s">
        <v>304</v>
      </c>
      <c r="E1583" t="s">
        <v>262</v>
      </c>
      <c r="F1583" s="3">
        <v>1195</v>
      </c>
      <c r="G1583" s="3">
        <v>2</v>
      </c>
      <c r="H1583" s="3">
        <v>86</v>
      </c>
      <c r="I1583" s="2">
        <v>2</v>
      </c>
      <c r="J1583" s="3">
        <v>1</v>
      </c>
      <c r="K1583" s="3">
        <v>1</v>
      </c>
      <c r="L1583" s="3">
        <v>0</v>
      </c>
      <c r="M1583" s="3">
        <v>0</v>
      </c>
      <c r="N1583" s="3">
        <v>0</v>
      </c>
      <c r="O1583" s="3">
        <v>0</v>
      </c>
      <c r="P1583" t="b">
        <f>ISBLANK(E1583)</f>
        <v>0</v>
      </c>
      <c r="Q1583" t="b">
        <f>ISERROR(J1583)</f>
        <v>0</v>
      </c>
      <c r="R1583" t="b">
        <f>ISERROR(K1583)</f>
        <v>0</v>
      </c>
      <c r="S1583" t="b">
        <f>ISERROR(G1583)</f>
        <v>0</v>
      </c>
      <c r="T1583" t="b">
        <f>ISERROR(I1583)</f>
        <v>0</v>
      </c>
      <c r="U1583" t="b">
        <f>OR(P1583:T1583)</f>
        <v>0</v>
      </c>
      <c r="W1583" s="3">
        <f>SUM(L1583:O1583)</f>
        <v>0</v>
      </c>
      <c r="Y1583" t="s">
        <v>1697</v>
      </c>
      <c r="Z1583" t="s">
        <v>1698</v>
      </c>
      <c r="AA1583" t="s">
        <v>1762</v>
      </c>
      <c r="AB1583" t="s">
        <v>1700</v>
      </c>
      <c r="AC1583" t="s">
        <v>1722</v>
      </c>
      <c r="AD1583" t="s">
        <v>1963</v>
      </c>
      <c r="AH1583">
        <f>FIND(" en ",C1583)</f>
        <v>5</v>
      </c>
      <c r="AI1583" t="str">
        <f>MID(C1583,AH1583+4,9999)</f>
        <v>avenida de los Prunos</v>
      </c>
      <c r="AJ1583" t="str">
        <f>AI1583&amp;" "&amp;D1583&amp;", Madrid, Spain"</f>
        <v>avenida de los Prunos 15, Madrid, Spain</v>
      </c>
    </row>
    <row r="1584" spans="1:36" x14ac:dyDescent="0.35">
      <c r="A1584" s="3">
        <v>283</v>
      </c>
      <c r="B1584" t="s">
        <v>237</v>
      </c>
      <c r="C1584" t="s">
        <v>261</v>
      </c>
      <c r="E1584" t="s">
        <v>262</v>
      </c>
      <c r="F1584" s="3">
        <v>2950</v>
      </c>
      <c r="G1584" s="3">
        <v>6</v>
      </c>
      <c r="H1584" s="3">
        <v>340</v>
      </c>
      <c r="I1584" s="2">
        <v>2</v>
      </c>
      <c r="J1584" s="3">
        <v>1</v>
      </c>
      <c r="K1584" s="3">
        <v>1</v>
      </c>
      <c r="L1584" s="3">
        <v>0</v>
      </c>
      <c r="M1584" s="3">
        <v>0</v>
      </c>
      <c r="N1584" s="3">
        <v>0</v>
      </c>
      <c r="O1584" s="3">
        <v>0</v>
      </c>
      <c r="P1584" t="b">
        <f>ISBLANK(E1584)</f>
        <v>0</v>
      </c>
      <c r="Q1584" t="b">
        <f>ISERROR(J1584)</f>
        <v>0</v>
      </c>
      <c r="R1584" t="b">
        <f>ISERROR(K1584)</f>
        <v>0</v>
      </c>
      <c r="S1584" t="b">
        <f>ISERROR(G1584)</f>
        <v>0</v>
      </c>
      <c r="T1584" t="b">
        <f>ISERROR(I1584)</f>
        <v>0</v>
      </c>
      <c r="U1584" t="b">
        <f>OR(P1584:T1584)</f>
        <v>0</v>
      </c>
      <c r="W1584" s="3">
        <f>SUM(L1584:O1584)</f>
        <v>0</v>
      </c>
      <c r="Y1584" t="s">
        <v>1697</v>
      </c>
      <c r="Z1584" t="s">
        <v>1698</v>
      </c>
      <c r="AA1584" t="s">
        <v>262</v>
      </c>
      <c r="AH1584">
        <f>FIND(" en ",C1584)</f>
        <v>5</v>
      </c>
      <c r="AI1584" t="str">
        <f>MID(C1584,AH1584+4,9999)</f>
        <v>Palomas</v>
      </c>
      <c r="AJ1584" t="str">
        <f>AI1584&amp;" "&amp;D1584&amp;", Madrid, Spain"</f>
        <v>Palomas , Madrid, Spain</v>
      </c>
    </row>
    <row r="1585" spans="1:36" x14ac:dyDescent="0.35">
      <c r="A1585" s="3">
        <v>284</v>
      </c>
      <c r="B1585" t="s">
        <v>237</v>
      </c>
      <c r="C1585" t="s">
        <v>273</v>
      </c>
      <c r="E1585" t="s">
        <v>262</v>
      </c>
      <c r="F1585" s="3">
        <v>2300</v>
      </c>
      <c r="G1585" s="3">
        <v>4</v>
      </c>
      <c r="H1585" s="3">
        <v>195</v>
      </c>
      <c r="I1585" s="1" t="e">
        <v>#NULL!</v>
      </c>
      <c r="J1585" s="1" t="e">
        <v>#NULL!</v>
      </c>
      <c r="K1585" s="1" t="e">
        <v>#NULL!</v>
      </c>
      <c r="L1585" s="3">
        <v>0</v>
      </c>
      <c r="M1585" s="3">
        <v>1</v>
      </c>
      <c r="N1585" s="3">
        <v>0</v>
      </c>
      <c r="O1585" s="3">
        <v>1</v>
      </c>
      <c r="P1585" t="b">
        <f>ISBLANK(E1585)</f>
        <v>0</v>
      </c>
      <c r="Q1585" t="b">
        <f>ISERROR(J1585)</f>
        <v>1</v>
      </c>
      <c r="R1585" t="b">
        <f>ISERROR(K1585)</f>
        <v>1</v>
      </c>
      <c r="S1585" t="b">
        <f>ISERROR(G1585)</f>
        <v>0</v>
      </c>
      <c r="T1585" t="b">
        <f>ISERROR(I1585)</f>
        <v>1</v>
      </c>
      <c r="U1585" t="b">
        <f>OR(P1585:T1585)</f>
        <v>1</v>
      </c>
      <c r="W1585" s="5">
        <f>SUM(L1585:O1585)</f>
        <v>2</v>
      </c>
      <c r="Y1585" t="s">
        <v>1767</v>
      </c>
      <c r="Z1585" t="s">
        <v>1769</v>
      </c>
      <c r="AA1585" t="s">
        <v>1698</v>
      </c>
      <c r="AB1585" t="s">
        <v>262</v>
      </c>
      <c r="AH1585">
        <f>FIND(" en ",C1585)</f>
        <v>15</v>
      </c>
      <c r="AI1585" t="str">
        <f>MID(C1585,AH1585+4,9999)</f>
        <v>Palomas</v>
      </c>
      <c r="AJ1585" t="str">
        <f>AI1585&amp;" "&amp;D1585&amp;", Madrid, Spain"</f>
        <v>Palomas , Madrid, Spain</v>
      </c>
    </row>
    <row r="1586" spans="1:36" x14ac:dyDescent="0.35">
      <c r="A1586" s="3">
        <v>288</v>
      </c>
      <c r="B1586" t="s">
        <v>237</v>
      </c>
      <c r="C1586" t="s">
        <v>261</v>
      </c>
      <c r="E1586" t="s">
        <v>262</v>
      </c>
      <c r="F1586" s="3">
        <v>1900</v>
      </c>
      <c r="G1586" s="3">
        <v>4</v>
      </c>
      <c r="H1586" s="3">
        <v>172</v>
      </c>
      <c r="I1586" s="2">
        <v>1</v>
      </c>
      <c r="J1586" s="3">
        <v>1</v>
      </c>
      <c r="K1586" s="3">
        <v>1</v>
      </c>
      <c r="L1586" s="3">
        <v>0</v>
      </c>
      <c r="M1586" s="3">
        <v>0</v>
      </c>
      <c r="N1586" s="3">
        <v>0</v>
      </c>
      <c r="O1586" s="3">
        <v>0</v>
      </c>
      <c r="P1586" t="b">
        <f>ISBLANK(E1586)</f>
        <v>0</v>
      </c>
      <c r="Q1586" t="b">
        <f>ISERROR(J1586)</f>
        <v>0</v>
      </c>
      <c r="R1586" t="b">
        <f>ISERROR(K1586)</f>
        <v>0</v>
      </c>
      <c r="S1586" t="b">
        <f>ISERROR(G1586)</f>
        <v>0</v>
      </c>
      <c r="T1586" t="b">
        <f>ISERROR(I1586)</f>
        <v>0</v>
      </c>
      <c r="U1586" t="b">
        <f>OR(P1586:T1586)</f>
        <v>0</v>
      </c>
      <c r="W1586" s="3">
        <f>SUM(L1586:O1586)</f>
        <v>0</v>
      </c>
      <c r="Y1586" t="s">
        <v>1697</v>
      </c>
      <c r="Z1586" t="s">
        <v>1698</v>
      </c>
      <c r="AA1586" t="s">
        <v>262</v>
      </c>
      <c r="AH1586">
        <f>FIND(" en ",C1586)</f>
        <v>5</v>
      </c>
      <c r="AI1586" t="str">
        <f>MID(C1586,AH1586+4,9999)</f>
        <v>Palomas</v>
      </c>
      <c r="AJ1586" t="str">
        <f>AI1586&amp;" "&amp;D1586&amp;", Madrid, Spain"</f>
        <v>Palomas , Madrid, Spain</v>
      </c>
    </row>
    <row r="1587" spans="1:36" x14ac:dyDescent="0.35">
      <c r="A1587" s="3">
        <v>293</v>
      </c>
      <c r="B1587" t="s">
        <v>237</v>
      </c>
      <c r="C1587" t="s">
        <v>261</v>
      </c>
      <c r="E1587" t="s">
        <v>262</v>
      </c>
      <c r="F1587" s="3">
        <v>1750</v>
      </c>
      <c r="G1587" s="3">
        <v>2</v>
      </c>
      <c r="H1587" s="3">
        <v>85</v>
      </c>
      <c r="I1587" s="2">
        <v>3</v>
      </c>
      <c r="J1587" s="3">
        <v>1</v>
      </c>
      <c r="K1587" s="3">
        <v>1</v>
      </c>
      <c r="L1587" s="3">
        <v>0</v>
      </c>
      <c r="M1587" s="3">
        <v>0</v>
      </c>
      <c r="N1587" s="3">
        <v>0</v>
      </c>
      <c r="O1587" s="3">
        <v>0</v>
      </c>
      <c r="P1587" t="b">
        <f>ISBLANK(E1587)</f>
        <v>0</v>
      </c>
      <c r="Q1587" t="b">
        <f>ISERROR(J1587)</f>
        <v>0</v>
      </c>
      <c r="R1587" t="b">
        <f>ISERROR(K1587)</f>
        <v>0</v>
      </c>
      <c r="S1587" t="b">
        <f>ISERROR(G1587)</f>
        <v>0</v>
      </c>
      <c r="T1587" t="b">
        <f>ISERROR(I1587)</f>
        <v>0</v>
      </c>
      <c r="U1587" t="b">
        <f>OR(P1587:T1587)</f>
        <v>0</v>
      </c>
      <c r="W1587" s="3">
        <f>SUM(L1587:O1587)</f>
        <v>0</v>
      </c>
      <c r="Y1587" t="s">
        <v>1697</v>
      </c>
      <c r="Z1587" t="s">
        <v>1698</v>
      </c>
      <c r="AA1587" t="s">
        <v>262</v>
      </c>
      <c r="AH1587">
        <f>FIND(" en ",C1587)</f>
        <v>5</v>
      </c>
      <c r="AI1587" t="str">
        <f>MID(C1587,AH1587+4,9999)</f>
        <v>Palomas</v>
      </c>
      <c r="AJ1587" t="str">
        <f>AI1587&amp;" "&amp;D1587&amp;", Madrid, Spain"</f>
        <v>Palomas , Madrid, Spain</v>
      </c>
    </row>
    <row r="1588" spans="1:36" x14ac:dyDescent="0.35">
      <c r="A1588" s="3">
        <v>307</v>
      </c>
      <c r="B1588" t="s">
        <v>237</v>
      </c>
      <c r="C1588" t="s">
        <v>319</v>
      </c>
      <c r="E1588" t="s">
        <v>262</v>
      </c>
      <c r="F1588" s="3">
        <v>2100</v>
      </c>
      <c r="G1588" s="3">
        <v>4</v>
      </c>
      <c r="H1588" s="3">
        <v>212</v>
      </c>
      <c r="I1588" s="1" t="e">
        <v>#NULL!</v>
      </c>
      <c r="J1588" s="1" t="e">
        <v>#NULL!</v>
      </c>
      <c r="K1588" s="1" t="e">
        <v>#NULL!</v>
      </c>
      <c r="L1588" s="3">
        <v>0</v>
      </c>
      <c r="M1588" s="3">
        <v>1</v>
      </c>
      <c r="N1588" s="3">
        <v>0</v>
      </c>
      <c r="O1588" s="3">
        <v>0</v>
      </c>
      <c r="P1588" t="b">
        <f>ISBLANK(E1588)</f>
        <v>0</v>
      </c>
      <c r="Q1588" t="b">
        <f>ISERROR(J1588)</f>
        <v>1</v>
      </c>
      <c r="R1588" t="b">
        <f>ISERROR(K1588)</f>
        <v>1</v>
      </c>
      <c r="S1588" t="b">
        <f>ISERROR(G1588)</f>
        <v>0</v>
      </c>
      <c r="T1588" t="b">
        <f>ISERROR(I1588)</f>
        <v>1</v>
      </c>
      <c r="U1588" t="b">
        <f>OR(P1588:T1588)</f>
        <v>1</v>
      </c>
      <c r="W1588" s="3">
        <f>SUM(L1588:O1588)</f>
        <v>1</v>
      </c>
      <c r="Y1588" t="s">
        <v>1767</v>
      </c>
      <c r="Z1588" t="s">
        <v>1698</v>
      </c>
      <c r="AA1588" t="s">
        <v>262</v>
      </c>
      <c r="AH1588">
        <f>FIND(" en ",C1588)</f>
        <v>7</v>
      </c>
      <c r="AI1588" t="str">
        <f>MID(C1588,AH1588+4,9999)</f>
        <v>Palomas</v>
      </c>
      <c r="AJ1588" t="str">
        <f>AI1588&amp;" "&amp;D1588&amp;", Madrid, Spain"</f>
        <v>Palomas , Madrid, Spain</v>
      </c>
    </row>
    <row r="1589" spans="1:36" x14ac:dyDescent="0.35">
      <c r="A1589" s="3">
        <v>308</v>
      </c>
      <c r="B1589" t="s">
        <v>237</v>
      </c>
      <c r="C1589" t="s">
        <v>273</v>
      </c>
      <c r="E1589" t="s">
        <v>262</v>
      </c>
      <c r="F1589" s="3">
        <v>2300</v>
      </c>
      <c r="G1589" s="3">
        <v>4</v>
      </c>
      <c r="H1589" s="3">
        <v>212</v>
      </c>
      <c r="I1589" s="1" t="e">
        <v>#NULL!</v>
      </c>
      <c r="J1589" s="1" t="e">
        <v>#NULL!</v>
      </c>
      <c r="K1589" s="1" t="e">
        <v>#NULL!</v>
      </c>
      <c r="L1589" s="3">
        <v>0</v>
      </c>
      <c r="M1589" s="3">
        <v>1</v>
      </c>
      <c r="N1589" s="3">
        <v>0</v>
      </c>
      <c r="O1589" s="3">
        <v>1</v>
      </c>
      <c r="P1589" t="b">
        <f>ISBLANK(E1589)</f>
        <v>0</v>
      </c>
      <c r="Q1589" t="b">
        <f>ISERROR(J1589)</f>
        <v>1</v>
      </c>
      <c r="R1589" t="b">
        <f>ISERROR(K1589)</f>
        <v>1</v>
      </c>
      <c r="S1589" t="b">
        <f>ISERROR(G1589)</f>
        <v>0</v>
      </c>
      <c r="T1589" t="b">
        <f>ISERROR(I1589)</f>
        <v>1</v>
      </c>
      <c r="U1589" t="b">
        <f>OR(P1589:T1589)</f>
        <v>1</v>
      </c>
      <c r="W1589" s="5">
        <f>SUM(L1589:O1589)</f>
        <v>2</v>
      </c>
      <c r="Y1589" t="s">
        <v>1767</v>
      </c>
      <c r="Z1589" t="s">
        <v>1769</v>
      </c>
      <c r="AA1589" t="s">
        <v>1698</v>
      </c>
      <c r="AB1589" t="s">
        <v>262</v>
      </c>
      <c r="AH1589">
        <f>FIND(" en ",C1589)</f>
        <v>15</v>
      </c>
      <c r="AI1589" t="str">
        <f>MID(C1589,AH1589+4,9999)</f>
        <v>Palomas</v>
      </c>
      <c r="AJ1589" t="str">
        <f>AI1589&amp;" "&amp;D1589&amp;", Madrid, Spain"</f>
        <v>Palomas , Madrid, Spain</v>
      </c>
    </row>
    <row r="1590" spans="1:36" x14ac:dyDescent="0.35">
      <c r="A1590" s="3">
        <v>323</v>
      </c>
      <c r="B1590" t="s">
        <v>237</v>
      </c>
      <c r="C1590" t="s">
        <v>273</v>
      </c>
      <c r="E1590" t="s">
        <v>262</v>
      </c>
      <c r="F1590" s="3">
        <v>2200</v>
      </c>
      <c r="G1590" s="3">
        <v>4</v>
      </c>
      <c r="H1590" s="3">
        <v>280</v>
      </c>
      <c r="I1590" s="1" t="e">
        <v>#NULL!</v>
      </c>
      <c r="J1590" s="1" t="e">
        <v>#NULL!</v>
      </c>
      <c r="K1590" s="1" t="e">
        <v>#NULL!</v>
      </c>
      <c r="L1590" s="3">
        <v>0</v>
      </c>
      <c r="M1590" s="3">
        <v>1</v>
      </c>
      <c r="N1590" s="3">
        <v>0</v>
      </c>
      <c r="O1590" s="3">
        <v>1</v>
      </c>
      <c r="P1590" t="b">
        <f>ISBLANK(E1590)</f>
        <v>0</v>
      </c>
      <c r="Q1590" t="b">
        <f>ISERROR(J1590)</f>
        <v>1</v>
      </c>
      <c r="R1590" t="b">
        <f>ISERROR(K1590)</f>
        <v>1</v>
      </c>
      <c r="S1590" t="b">
        <f>ISERROR(G1590)</f>
        <v>0</v>
      </c>
      <c r="T1590" t="b">
        <f>ISERROR(I1590)</f>
        <v>1</v>
      </c>
      <c r="U1590" t="b">
        <f>OR(P1590:T1590)</f>
        <v>1</v>
      </c>
      <c r="W1590" s="5">
        <f>SUM(L1590:O1590)</f>
        <v>2</v>
      </c>
      <c r="Y1590" t="s">
        <v>1767</v>
      </c>
      <c r="Z1590" t="s">
        <v>1769</v>
      </c>
      <c r="AA1590" t="s">
        <v>1698</v>
      </c>
      <c r="AB1590" t="s">
        <v>262</v>
      </c>
      <c r="AH1590">
        <f>FIND(" en ",C1590)</f>
        <v>15</v>
      </c>
      <c r="AI1590" t="str">
        <f>MID(C1590,AH1590+4,9999)</f>
        <v>Palomas</v>
      </c>
      <c r="AJ1590" t="str">
        <f>AI1590&amp;" "&amp;D1590&amp;", Madrid, Spain"</f>
        <v>Palomas , Madrid, Spain</v>
      </c>
    </row>
    <row r="1591" spans="1:36" x14ac:dyDescent="0.35">
      <c r="A1591" s="3">
        <v>573</v>
      </c>
      <c r="B1591" t="s">
        <v>524</v>
      </c>
      <c r="C1591" t="s">
        <v>525</v>
      </c>
      <c r="E1591" t="s">
        <v>526</v>
      </c>
      <c r="F1591" s="3">
        <v>500</v>
      </c>
      <c r="G1591" s="3">
        <v>2</v>
      </c>
      <c r="H1591" s="3">
        <v>53</v>
      </c>
      <c r="I1591" s="2">
        <v>2</v>
      </c>
      <c r="J1591" s="3">
        <v>1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t="b">
        <f>ISBLANK(E1591)</f>
        <v>0</v>
      </c>
      <c r="Q1591" t="b">
        <f>ISERROR(J1591)</f>
        <v>0</v>
      </c>
      <c r="R1591" t="b">
        <f>ISERROR(K1591)</f>
        <v>0</v>
      </c>
      <c r="S1591" t="b">
        <f>ISERROR(G1591)</f>
        <v>0</v>
      </c>
      <c r="T1591" t="b">
        <f>ISERROR(I1591)</f>
        <v>0</v>
      </c>
      <c r="U1591" t="b">
        <f>OR(P1591:T1591)</f>
        <v>0</v>
      </c>
      <c r="W1591" s="3">
        <f>SUM(L1591:O1591)</f>
        <v>0</v>
      </c>
      <c r="Y1591" t="s">
        <v>1697</v>
      </c>
      <c r="Z1591" t="s">
        <v>1698</v>
      </c>
      <c r="AA1591" t="s">
        <v>1699</v>
      </c>
      <c r="AB1591" t="s">
        <v>1759</v>
      </c>
      <c r="AC1591" t="s">
        <v>2132</v>
      </c>
      <c r="AH1591">
        <f>FIND(" en ",C1591)</f>
        <v>5</v>
      </c>
      <c r="AI1591" t="str">
        <f>MID(C1591,AH1591+4,9999)</f>
        <v>calle Juan Portas</v>
      </c>
      <c r="AJ1591" t="str">
        <f>AI1591&amp;" "&amp;D1591&amp;", Madrid, Spain"</f>
        <v>calle Juan Portas , Madrid, Spain</v>
      </c>
    </row>
    <row r="1592" spans="1:36" x14ac:dyDescent="0.35">
      <c r="A1592" s="3">
        <v>581</v>
      </c>
      <c r="B1592" t="s">
        <v>524</v>
      </c>
      <c r="C1592" t="s">
        <v>537</v>
      </c>
      <c r="E1592" t="s">
        <v>526</v>
      </c>
      <c r="F1592" s="3">
        <v>750</v>
      </c>
      <c r="G1592" s="3">
        <v>1</v>
      </c>
      <c r="H1592" s="3">
        <v>43</v>
      </c>
      <c r="I1592" s="2">
        <v>2</v>
      </c>
      <c r="J1592" s="3">
        <v>1</v>
      </c>
      <c r="K1592" s="3">
        <v>1</v>
      </c>
      <c r="L1592" s="3">
        <v>0</v>
      </c>
      <c r="M1592" s="3">
        <v>0</v>
      </c>
      <c r="N1592" s="3">
        <v>0</v>
      </c>
      <c r="O1592" s="3">
        <v>0</v>
      </c>
      <c r="P1592" t="b">
        <f>ISBLANK(E1592)</f>
        <v>0</v>
      </c>
      <c r="Q1592" t="b">
        <f>ISERROR(J1592)</f>
        <v>0</v>
      </c>
      <c r="R1592" t="b">
        <f>ISERROR(K1592)</f>
        <v>0</v>
      </c>
      <c r="S1592" t="b">
        <f>ISERROR(G1592)</f>
        <v>0</v>
      </c>
      <c r="T1592" t="b">
        <f>ISERROR(I1592)</f>
        <v>0</v>
      </c>
      <c r="U1592" t="b">
        <f>OR(P1592:T1592)</f>
        <v>0</v>
      </c>
      <c r="W1592" s="3">
        <f>SUM(L1592:O1592)</f>
        <v>0</v>
      </c>
      <c r="Y1592" t="s">
        <v>1697</v>
      </c>
      <c r="Z1592" t="s">
        <v>1698</v>
      </c>
      <c r="AA1592" t="s">
        <v>1699</v>
      </c>
      <c r="AB1592" t="s">
        <v>2140</v>
      </c>
      <c r="AC1592" t="s">
        <v>2141</v>
      </c>
      <c r="AH1592">
        <f>FIND(" en ",C1592)</f>
        <v>5</v>
      </c>
      <c r="AI1592" t="str">
        <f>MID(C1592,AH1592+4,9999)</f>
        <v>calle Higinio Rodríguez</v>
      </c>
      <c r="AJ1592" t="str">
        <f>AI1592&amp;" "&amp;D1592&amp;", Madrid, Spain"</f>
        <v>calle Higinio Rodríguez , Madrid, Spain</v>
      </c>
    </row>
    <row r="1593" spans="1:36" x14ac:dyDescent="0.35">
      <c r="A1593" s="3">
        <v>583</v>
      </c>
      <c r="B1593" t="s">
        <v>524</v>
      </c>
      <c r="C1593" t="s">
        <v>539</v>
      </c>
      <c r="E1593" t="s">
        <v>526</v>
      </c>
      <c r="F1593" s="3">
        <v>1175</v>
      </c>
      <c r="G1593" s="3">
        <v>3</v>
      </c>
      <c r="H1593" s="3">
        <v>50</v>
      </c>
      <c r="I1593" s="2">
        <v>2</v>
      </c>
      <c r="J1593" s="1" t="e">
        <v>#NULL!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t="b">
        <f>ISBLANK(E1593)</f>
        <v>0</v>
      </c>
      <c r="Q1593" t="b">
        <f>ISERROR(J1593)</f>
        <v>1</v>
      </c>
      <c r="R1593" t="b">
        <f>ISERROR(K1593)</f>
        <v>0</v>
      </c>
      <c r="S1593" t="b">
        <f>ISERROR(G1593)</f>
        <v>0</v>
      </c>
      <c r="T1593" t="b">
        <f>ISERROR(I1593)</f>
        <v>0</v>
      </c>
      <c r="U1593" t="b">
        <f>OR(P1593:T1593)</f>
        <v>1</v>
      </c>
      <c r="W1593" s="3">
        <f>SUM(L1593:O1593)</f>
        <v>0</v>
      </c>
      <c r="Y1593" t="s">
        <v>1697</v>
      </c>
      <c r="Z1593" t="s">
        <v>1698</v>
      </c>
      <c r="AA1593" t="s">
        <v>1699</v>
      </c>
      <c r="AB1593" t="s">
        <v>1700</v>
      </c>
      <c r="AC1593" t="s">
        <v>2143</v>
      </c>
      <c r="AD1593" t="s">
        <v>1700</v>
      </c>
      <c r="AE1593" t="s">
        <v>1729</v>
      </c>
      <c r="AF1593" t="s">
        <v>2144</v>
      </c>
      <c r="AH1593">
        <f>FIND(" en ",C1593)</f>
        <v>5</v>
      </c>
      <c r="AI1593" t="str">
        <f>MID(C1593,AH1593+4,9999)</f>
        <v>calle de sierra de la sagra</v>
      </c>
      <c r="AJ1593" t="str">
        <f>AI1593&amp;" "&amp;D1593&amp;", Madrid, Spain"</f>
        <v>calle de sierra de la sagra , Madrid, Spain</v>
      </c>
    </row>
    <row r="1594" spans="1:36" x14ac:dyDescent="0.35">
      <c r="A1594" s="3">
        <v>585</v>
      </c>
      <c r="B1594" t="s">
        <v>524</v>
      </c>
      <c r="C1594" t="s">
        <v>541</v>
      </c>
      <c r="E1594" t="s">
        <v>526</v>
      </c>
      <c r="F1594" s="3">
        <v>850</v>
      </c>
      <c r="G1594" s="3">
        <v>3</v>
      </c>
      <c r="H1594" s="3">
        <v>95</v>
      </c>
      <c r="I1594" s="2">
        <v>6</v>
      </c>
      <c r="J1594" s="3">
        <v>1</v>
      </c>
      <c r="K1594" s="3">
        <v>1</v>
      </c>
      <c r="L1594" s="3">
        <v>0</v>
      </c>
      <c r="M1594" s="3">
        <v>0</v>
      </c>
      <c r="N1594" s="3">
        <v>0</v>
      </c>
      <c r="O1594" s="3">
        <v>0</v>
      </c>
      <c r="P1594" t="b">
        <f>ISBLANK(E1594)</f>
        <v>0</v>
      </c>
      <c r="Q1594" t="b">
        <f>ISERROR(J1594)</f>
        <v>0</v>
      </c>
      <c r="R1594" t="b">
        <f>ISERROR(K1594)</f>
        <v>0</v>
      </c>
      <c r="S1594" t="b">
        <f>ISERROR(G1594)</f>
        <v>0</v>
      </c>
      <c r="T1594" t="b">
        <f>ISERROR(I1594)</f>
        <v>0</v>
      </c>
      <c r="U1594" t="b">
        <f>OR(P1594:T1594)</f>
        <v>0</v>
      </c>
      <c r="W1594" s="3">
        <f>SUM(L1594:O1594)</f>
        <v>0</v>
      </c>
      <c r="Y1594" t="s">
        <v>1697</v>
      </c>
      <c r="Z1594" t="s">
        <v>1698</v>
      </c>
      <c r="AA1594" t="s">
        <v>1699</v>
      </c>
      <c r="AB1594" t="s">
        <v>1700</v>
      </c>
      <c r="AC1594" t="s">
        <v>2110</v>
      </c>
      <c r="AD1594" t="s">
        <v>2096</v>
      </c>
      <c r="AE1594" t="s">
        <v>2032</v>
      </c>
      <c r="AH1594">
        <f>FIND(" en ",C1594)</f>
        <v>5</v>
      </c>
      <c r="AI1594" t="str">
        <f>MID(C1594,AH1594+4,9999)</f>
        <v>calle de Carlos Martín Átlvarez</v>
      </c>
      <c r="AJ1594" t="str">
        <f>AI1594&amp;" "&amp;D1594&amp;", Madrid, Spain"</f>
        <v>calle de Carlos Martín Átlvarez , Madrid, Spain</v>
      </c>
    </row>
    <row r="1595" spans="1:36" x14ac:dyDescent="0.35">
      <c r="A1595" s="3">
        <v>588</v>
      </c>
      <c r="B1595" t="s">
        <v>524</v>
      </c>
      <c r="C1595" t="s">
        <v>544</v>
      </c>
      <c r="E1595" t="s">
        <v>526</v>
      </c>
      <c r="F1595" s="3">
        <v>950</v>
      </c>
      <c r="G1595" s="3">
        <v>2</v>
      </c>
      <c r="H1595" s="3">
        <v>90</v>
      </c>
      <c r="I1595" s="2">
        <v>1</v>
      </c>
      <c r="J1595" s="3">
        <v>1</v>
      </c>
      <c r="K1595" s="3">
        <v>1</v>
      </c>
      <c r="L1595" s="3">
        <v>0</v>
      </c>
      <c r="M1595" s="3">
        <v>0</v>
      </c>
      <c r="N1595" s="3">
        <v>0</v>
      </c>
      <c r="O1595" s="3">
        <v>0</v>
      </c>
      <c r="P1595" t="b">
        <f>ISBLANK(E1595)</f>
        <v>0</v>
      </c>
      <c r="Q1595" t="b">
        <f>ISERROR(J1595)</f>
        <v>0</v>
      </c>
      <c r="R1595" t="b">
        <f>ISERROR(K1595)</f>
        <v>0</v>
      </c>
      <c r="S1595" t="b">
        <f>ISERROR(G1595)</f>
        <v>0</v>
      </c>
      <c r="T1595" t="b">
        <f>ISERROR(I1595)</f>
        <v>0</v>
      </c>
      <c r="U1595" t="b">
        <f>OR(P1595:T1595)</f>
        <v>0</v>
      </c>
      <c r="W1595" s="3">
        <f>SUM(L1595:O1595)</f>
        <v>0</v>
      </c>
      <c r="Y1595" t="s">
        <v>1697</v>
      </c>
      <c r="Z1595" t="s">
        <v>1698</v>
      </c>
      <c r="AA1595" t="s">
        <v>1699</v>
      </c>
      <c r="AB1595" t="s">
        <v>1700</v>
      </c>
      <c r="AC1595" t="s">
        <v>1729</v>
      </c>
      <c r="AD1595" t="s">
        <v>1870</v>
      </c>
      <c r="AE1595" t="s">
        <v>1700</v>
      </c>
      <c r="AF1595" t="s">
        <v>2149</v>
      </c>
      <c r="AH1595">
        <f>FIND(" en ",C1595)</f>
        <v>5</v>
      </c>
      <c r="AI1595" t="str">
        <f>MID(C1595,AH1595+4,9999)</f>
        <v>calle de la Reina de Átfrica</v>
      </c>
      <c r="AJ1595" t="str">
        <f>AI1595&amp;" "&amp;D1595&amp;", Madrid, Spain"</f>
        <v>calle de la Reina de Átfrica , Madrid, Spain</v>
      </c>
    </row>
    <row r="1596" spans="1:36" x14ac:dyDescent="0.35">
      <c r="A1596" s="3">
        <v>600</v>
      </c>
      <c r="B1596" t="s">
        <v>524</v>
      </c>
      <c r="C1596" t="s">
        <v>557</v>
      </c>
      <c r="D1596" t="s">
        <v>126</v>
      </c>
      <c r="E1596" t="s">
        <v>526</v>
      </c>
      <c r="F1596" s="3">
        <v>800</v>
      </c>
      <c r="G1596" s="3">
        <v>3</v>
      </c>
      <c r="H1596" s="3">
        <v>60</v>
      </c>
      <c r="I1596" s="2">
        <v>1</v>
      </c>
      <c r="J1596" s="3">
        <v>1</v>
      </c>
      <c r="K1596" s="3">
        <v>1</v>
      </c>
      <c r="L1596" s="3">
        <v>0</v>
      </c>
      <c r="M1596" s="3">
        <v>0</v>
      </c>
      <c r="N1596" s="3">
        <v>0</v>
      </c>
      <c r="O1596" s="3">
        <v>0</v>
      </c>
      <c r="P1596" t="b">
        <f>ISBLANK(E1596)</f>
        <v>0</v>
      </c>
      <c r="Q1596" t="b">
        <f>ISERROR(J1596)</f>
        <v>0</v>
      </c>
      <c r="R1596" t="b">
        <f>ISERROR(K1596)</f>
        <v>0</v>
      </c>
      <c r="S1596" t="b">
        <f>ISERROR(G1596)</f>
        <v>0</v>
      </c>
      <c r="T1596" t="b">
        <f>ISERROR(I1596)</f>
        <v>0</v>
      </c>
      <c r="U1596" t="b">
        <f>OR(P1596:T1596)</f>
        <v>0</v>
      </c>
      <c r="W1596" s="3">
        <f>SUM(L1596:O1596)</f>
        <v>0</v>
      </c>
      <c r="Y1596" t="s">
        <v>1697</v>
      </c>
      <c r="Z1596" t="s">
        <v>1698</v>
      </c>
      <c r="AA1596" t="s">
        <v>1762</v>
      </c>
      <c r="AB1596" t="s">
        <v>1700</v>
      </c>
      <c r="AC1596" t="s">
        <v>2166</v>
      </c>
      <c r="AD1596" t="s">
        <v>2167</v>
      </c>
      <c r="AH1596">
        <f>FIND(" en ",C1596)</f>
        <v>5</v>
      </c>
      <c r="AI1596" t="str">
        <f>MID(C1596,AH1596+4,9999)</f>
        <v>avenida de Buenos Aires</v>
      </c>
      <c r="AJ1596" t="str">
        <f>AI1596&amp;" "&amp;D1596&amp;", Madrid, Spain"</f>
        <v>avenida de Buenos Aires 22, Madrid, Spain</v>
      </c>
    </row>
    <row r="1597" spans="1:36" x14ac:dyDescent="0.35">
      <c r="A1597" s="3">
        <v>614</v>
      </c>
      <c r="B1597" t="s">
        <v>524</v>
      </c>
      <c r="C1597" t="s">
        <v>544</v>
      </c>
      <c r="D1597" t="s">
        <v>379</v>
      </c>
      <c r="E1597" t="s">
        <v>526</v>
      </c>
      <c r="F1597" s="3">
        <v>950</v>
      </c>
      <c r="G1597" s="3">
        <v>2</v>
      </c>
      <c r="H1597" s="3">
        <v>60</v>
      </c>
      <c r="I1597" s="2">
        <v>1</v>
      </c>
      <c r="J1597" s="3">
        <v>1</v>
      </c>
      <c r="K1597" s="3">
        <v>1</v>
      </c>
      <c r="L1597" s="3">
        <v>0</v>
      </c>
      <c r="M1597" s="3">
        <v>0</v>
      </c>
      <c r="N1597" s="3">
        <v>0</v>
      </c>
      <c r="O1597" s="3">
        <v>0</v>
      </c>
      <c r="P1597" t="b">
        <f>ISBLANK(E1597)</f>
        <v>0</v>
      </c>
      <c r="Q1597" t="b">
        <f>ISERROR(J1597)</f>
        <v>0</v>
      </c>
      <c r="R1597" t="b">
        <f>ISERROR(K1597)</f>
        <v>0</v>
      </c>
      <c r="S1597" t="b">
        <f>ISERROR(G1597)</f>
        <v>0</v>
      </c>
      <c r="T1597" t="b">
        <f>ISERROR(I1597)</f>
        <v>0</v>
      </c>
      <c r="U1597" t="b">
        <f>OR(P1597:T1597)</f>
        <v>0</v>
      </c>
      <c r="W1597" s="3">
        <f>SUM(L1597:O1597)</f>
        <v>0</v>
      </c>
      <c r="Y1597" t="s">
        <v>1697</v>
      </c>
      <c r="Z1597" t="s">
        <v>1698</v>
      </c>
      <c r="AA1597" t="s">
        <v>1699</v>
      </c>
      <c r="AB1597" t="s">
        <v>1700</v>
      </c>
      <c r="AC1597" t="s">
        <v>1729</v>
      </c>
      <c r="AD1597" t="s">
        <v>1870</v>
      </c>
      <c r="AE1597" t="s">
        <v>1700</v>
      </c>
      <c r="AF1597" t="s">
        <v>2149</v>
      </c>
      <c r="AH1597">
        <f>FIND(" en ",C1597)</f>
        <v>5</v>
      </c>
      <c r="AI1597" t="str">
        <f>MID(C1597,AH1597+4,9999)</f>
        <v>calle de la Reina de Átfrica</v>
      </c>
      <c r="AJ1597" t="str">
        <f>AI1597&amp;" "&amp;D1597&amp;", Madrid, Spain"</f>
        <v>calle de la Reina de Átfrica 8, Madrid, Spain</v>
      </c>
    </row>
    <row r="1598" spans="1:36" x14ac:dyDescent="0.35">
      <c r="A1598" s="3">
        <v>574</v>
      </c>
      <c r="B1598" t="s">
        <v>524</v>
      </c>
      <c r="C1598" t="s">
        <v>527</v>
      </c>
      <c r="D1598" t="s">
        <v>71</v>
      </c>
      <c r="E1598" t="s">
        <v>528</v>
      </c>
      <c r="F1598" s="3">
        <v>750</v>
      </c>
      <c r="G1598" s="3">
        <v>1</v>
      </c>
      <c r="H1598" s="3">
        <v>80</v>
      </c>
      <c r="I1598" s="2">
        <v>6</v>
      </c>
      <c r="J1598" s="3">
        <v>1</v>
      </c>
      <c r="K1598" s="3">
        <v>1</v>
      </c>
      <c r="L1598" s="3">
        <v>0</v>
      </c>
      <c r="M1598" s="3">
        <v>0</v>
      </c>
      <c r="N1598" s="3">
        <v>0</v>
      </c>
      <c r="O1598" s="3">
        <v>0</v>
      </c>
      <c r="P1598" t="b">
        <f>ISBLANK(E1598)</f>
        <v>0</v>
      </c>
      <c r="Q1598" t="b">
        <f>ISERROR(J1598)</f>
        <v>0</v>
      </c>
      <c r="R1598" t="b">
        <f>ISERROR(K1598)</f>
        <v>0</v>
      </c>
      <c r="S1598" t="b">
        <f>ISERROR(G1598)</f>
        <v>0</v>
      </c>
      <c r="T1598" t="b">
        <f>ISERROR(I1598)</f>
        <v>0</v>
      </c>
      <c r="U1598" t="b">
        <f>OR(P1598:T1598)</f>
        <v>0</v>
      </c>
      <c r="W1598" s="3">
        <f>SUM(L1598:O1598)</f>
        <v>0</v>
      </c>
      <c r="Y1598" t="s">
        <v>1697</v>
      </c>
      <c r="Z1598" t="s">
        <v>1698</v>
      </c>
      <c r="AA1598" t="s">
        <v>1699</v>
      </c>
      <c r="AB1598" t="s">
        <v>1700</v>
      </c>
      <c r="AC1598" t="s">
        <v>2062</v>
      </c>
      <c r="AD1598" t="s">
        <v>2133</v>
      </c>
      <c r="AH1598">
        <f>FIND(" en ",C1598)</f>
        <v>5</v>
      </c>
      <c r="AI1598" t="str">
        <f>MID(C1598,AH1598+4,9999)</f>
        <v>calle de El Yesero</v>
      </c>
      <c r="AJ1598" t="str">
        <f>AI1598&amp;" "&amp;D1598&amp;", Madrid, Spain"</f>
        <v>calle de El Yesero 14, Madrid, Spain</v>
      </c>
    </row>
    <row r="1599" spans="1:36" x14ac:dyDescent="0.35">
      <c r="A1599" s="3">
        <v>575</v>
      </c>
      <c r="B1599" t="s">
        <v>524</v>
      </c>
      <c r="C1599" t="s">
        <v>527</v>
      </c>
      <c r="D1599" t="s">
        <v>51</v>
      </c>
      <c r="E1599" t="s">
        <v>528</v>
      </c>
      <c r="F1599" s="3">
        <v>750</v>
      </c>
      <c r="G1599" s="3">
        <v>2</v>
      </c>
      <c r="H1599" s="3">
        <v>100</v>
      </c>
      <c r="I1599" s="2">
        <v>1</v>
      </c>
      <c r="J1599" s="3">
        <v>1</v>
      </c>
      <c r="K1599" s="3">
        <v>1</v>
      </c>
      <c r="L1599" s="3">
        <v>0</v>
      </c>
      <c r="M1599" s="3">
        <v>0</v>
      </c>
      <c r="N1599" s="3">
        <v>0</v>
      </c>
      <c r="O1599" s="3">
        <v>0</v>
      </c>
      <c r="P1599" t="b">
        <f>ISBLANK(E1599)</f>
        <v>0</v>
      </c>
      <c r="Q1599" t="b">
        <f>ISERROR(J1599)</f>
        <v>0</v>
      </c>
      <c r="R1599" t="b">
        <f>ISERROR(K1599)</f>
        <v>0</v>
      </c>
      <c r="S1599" t="b">
        <f>ISERROR(G1599)</f>
        <v>0</v>
      </c>
      <c r="T1599" t="b">
        <f>ISERROR(I1599)</f>
        <v>0</v>
      </c>
      <c r="U1599" t="b">
        <f>OR(P1599:T1599)</f>
        <v>0</v>
      </c>
      <c r="W1599" s="3">
        <f>SUM(L1599:O1599)</f>
        <v>0</v>
      </c>
      <c r="Y1599" t="s">
        <v>1697</v>
      </c>
      <c r="Z1599" t="s">
        <v>1698</v>
      </c>
      <c r="AA1599" t="s">
        <v>1699</v>
      </c>
      <c r="AB1599" t="s">
        <v>1700</v>
      </c>
      <c r="AC1599" t="s">
        <v>2062</v>
      </c>
      <c r="AD1599" t="s">
        <v>2133</v>
      </c>
      <c r="AH1599">
        <f>FIND(" en ",C1599)</f>
        <v>5</v>
      </c>
      <c r="AI1599" t="str">
        <f>MID(C1599,AH1599+4,9999)</f>
        <v>calle de El Yesero</v>
      </c>
      <c r="AJ1599" t="str">
        <f>AI1599&amp;" "&amp;D1599&amp;", Madrid, Spain"</f>
        <v>calle de El Yesero 12, Madrid, Spain</v>
      </c>
    </row>
    <row r="1600" spans="1:36" x14ac:dyDescent="0.35">
      <c r="A1600" s="3">
        <v>584</v>
      </c>
      <c r="B1600" t="s">
        <v>524</v>
      </c>
      <c r="C1600" t="s">
        <v>540</v>
      </c>
      <c r="D1600" t="s">
        <v>176</v>
      </c>
      <c r="E1600" t="s">
        <v>528</v>
      </c>
      <c r="F1600" s="3">
        <v>875</v>
      </c>
      <c r="G1600" s="3">
        <v>2</v>
      </c>
      <c r="H1600" s="3">
        <v>91</v>
      </c>
      <c r="I1600" s="2">
        <v>3</v>
      </c>
      <c r="J1600" s="3">
        <v>1</v>
      </c>
      <c r="K1600" s="3">
        <v>1</v>
      </c>
      <c r="L1600" s="3">
        <v>0</v>
      </c>
      <c r="M1600" s="3">
        <v>0</v>
      </c>
      <c r="N1600" s="3">
        <v>0</v>
      </c>
      <c r="O1600" s="3">
        <v>0</v>
      </c>
      <c r="P1600" t="b">
        <f>ISBLANK(E1600)</f>
        <v>0</v>
      </c>
      <c r="Q1600" t="b">
        <f>ISERROR(J1600)</f>
        <v>0</v>
      </c>
      <c r="R1600" t="b">
        <f>ISERROR(K1600)</f>
        <v>0</v>
      </c>
      <c r="S1600" t="b">
        <f>ISERROR(G1600)</f>
        <v>0</v>
      </c>
      <c r="T1600" t="b">
        <f>ISERROR(I1600)</f>
        <v>0</v>
      </c>
      <c r="U1600" t="b">
        <f>OR(P1600:T1600)</f>
        <v>0</v>
      </c>
      <c r="W1600" s="3">
        <f>SUM(L1600:O1600)</f>
        <v>0</v>
      </c>
      <c r="Y1600" t="s">
        <v>1697</v>
      </c>
      <c r="Z1600" t="s">
        <v>1698</v>
      </c>
      <c r="AA1600" t="s">
        <v>1699</v>
      </c>
      <c r="AB1600" t="s">
        <v>2145</v>
      </c>
      <c r="AC1600" t="s">
        <v>1700</v>
      </c>
      <c r="AD1600" t="s">
        <v>1729</v>
      </c>
      <c r="AE1600" t="s">
        <v>2146</v>
      </c>
      <c r="AH1600">
        <f>FIND(" en ",C1600)</f>
        <v>5</v>
      </c>
      <c r="AI1600" t="str">
        <f>MID(C1600,AH1600+4,9999)</f>
        <v>calle Cocherón de la Villa</v>
      </c>
      <c r="AJ1600" t="str">
        <f>AI1600&amp;" "&amp;D1600&amp;", Madrid, Spain"</f>
        <v>calle Cocherón de la Villa 13, Madrid, Spain</v>
      </c>
    </row>
    <row r="1601" spans="1:36" x14ac:dyDescent="0.35">
      <c r="A1601" s="3">
        <v>603</v>
      </c>
      <c r="B1601" t="s">
        <v>524</v>
      </c>
      <c r="C1601" t="s">
        <v>560</v>
      </c>
      <c r="E1601" t="s">
        <v>528</v>
      </c>
      <c r="F1601" s="3">
        <v>560</v>
      </c>
      <c r="G1601" s="3">
        <v>2</v>
      </c>
      <c r="H1601" s="3">
        <v>56</v>
      </c>
      <c r="I1601" s="1" t="e">
        <v>#NULL!</v>
      </c>
      <c r="J1601" s="1" t="e">
        <v>#NULL!</v>
      </c>
      <c r="K1601" s="1" t="e">
        <v>#NULL!</v>
      </c>
      <c r="L1601" s="3">
        <v>0</v>
      </c>
      <c r="M1601" s="3">
        <v>0</v>
      </c>
      <c r="N1601" s="3">
        <v>0</v>
      </c>
      <c r="O1601" s="3">
        <v>0</v>
      </c>
      <c r="P1601" t="b">
        <f>ISBLANK(E1601)</f>
        <v>0</v>
      </c>
      <c r="Q1601" t="b">
        <f>ISERROR(J1601)</f>
        <v>1</v>
      </c>
      <c r="R1601" t="b">
        <f>ISERROR(K1601)</f>
        <v>1</v>
      </c>
      <c r="S1601" t="b">
        <f>ISERROR(G1601)</f>
        <v>0</v>
      </c>
      <c r="T1601" t="b">
        <f>ISERROR(I1601)</f>
        <v>1</v>
      </c>
      <c r="U1601" t="b">
        <f>OR(P1601:T1601)</f>
        <v>1</v>
      </c>
      <c r="W1601" s="3">
        <f>SUM(L1601:O1601)</f>
        <v>0</v>
      </c>
      <c r="Y1601" t="s">
        <v>1697</v>
      </c>
      <c r="Z1601" t="s">
        <v>1698</v>
      </c>
      <c r="AA1601" t="s">
        <v>2169</v>
      </c>
      <c r="AB1601" t="s">
        <v>2170</v>
      </c>
      <c r="AH1601">
        <f>FIND(" en ",C1601)</f>
        <v>5</v>
      </c>
      <c r="AI1601" t="str">
        <f>MID(C1601,AH1601+4,9999)</f>
        <v>Palomeras sureste</v>
      </c>
      <c r="AJ1601" t="str">
        <f>AI1601&amp;" "&amp;D1601&amp;", Madrid, Spain"</f>
        <v>Palomeras sureste , Madrid, Spain</v>
      </c>
    </row>
    <row r="1602" spans="1:36" x14ac:dyDescent="0.35">
      <c r="A1602" s="3">
        <v>604</v>
      </c>
      <c r="B1602" t="s">
        <v>524</v>
      </c>
      <c r="C1602" t="s">
        <v>560</v>
      </c>
      <c r="E1602" t="s">
        <v>528</v>
      </c>
      <c r="F1602" s="3">
        <v>560</v>
      </c>
      <c r="G1602" s="3">
        <v>3</v>
      </c>
      <c r="H1602" s="3">
        <v>61</v>
      </c>
      <c r="I1602" s="1" t="e">
        <v>#NULL!</v>
      </c>
      <c r="J1602" s="1" t="e">
        <v>#NULL!</v>
      </c>
      <c r="K1602" s="1" t="e">
        <v>#NULL!</v>
      </c>
      <c r="L1602" s="3">
        <v>0</v>
      </c>
      <c r="M1602" s="3">
        <v>0</v>
      </c>
      <c r="N1602" s="3">
        <v>0</v>
      </c>
      <c r="O1602" s="3">
        <v>0</v>
      </c>
      <c r="P1602" t="b">
        <f>ISBLANK(E1602)</f>
        <v>0</v>
      </c>
      <c r="Q1602" t="b">
        <f>ISERROR(J1602)</f>
        <v>1</v>
      </c>
      <c r="R1602" t="b">
        <f>ISERROR(K1602)</f>
        <v>1</v>
      </c>
      <c r="S1602" t="b">
        <f>ISERROR(G1602)</f>
        <v>0</v>
      </c>
      <c r="T1602" t="b">
        <f>ISERROR(I1602)</f>
        <v>1</v>
      </c>
      <c r="U1602" t="b">
        <f>OR(P1602:T1602)</f>
        <v>1</v>
      </c>
      <c r="W1602" s="3">
        <f>SUM(L1602:O1602)</f>
        <v>0</v>
      </c>
      <c r="Y1602" t="s">
        <v>1697</v>
      </c>
      <c r="Z1602" t="s">
        <v>1698</v>
      </c>
      <c r="AA1602" t="s">
        <v>2169</v>
      </c>
      <c r="AB1602" t="s">
        <v>2170</v>
      </c>
      <c r="AH1602">
        <f>FIND(" en ",C1602)</f>
        <v>5</v>
      </c>
      <c r="AI1602" t="str">
        <f>MID(C1602,AH1602+4,9999)</f>
        <v>Palomeras sureste</v>
      </c>
      <c r="AJ1602" t="str">
        <f>AI1602&amp;" "&amp;D1602&amp;", Madrid, Spain"</f>
        <v>Palomeras sureste , Madrid, Spain</v>
      </c>
    </row>
    <row r="1603" spans="1:36" x14ac:dyDescent="0.35">
      <c r="A1603" s="3">
        <v>610</v>
      </c>
      <c r="B1603" t="s">
        <v>524</v>
      </c>
      <c r="C1603" t="s">
        <v>566</v>
      </c>
      <c r="D1603" t="s">
        <v>71</v>
      </c>
      <c r="E1603" t="s">
        <v>528</v>
      </c>
      <c r="F1603" s="3">
        <v>900</v>
      </c>
      <c r="G1603" s="3">
        <v>2</v>
      </c>
      <c r="H1603" s="3">
        <v>94</v>
      </c>
      <c r="I1603" s="2">
        <v>6</v>
      </c>
      <c r="J1603" s="3">
        <v>1</v>
      </c>
      <c r="K1603" s="3">
        <v>1</v>
      </c>
      <c r="L1603" s="3">
        <v>0</v>
      </c>
      <c r="M1603" s="3">
        <v>0</v>
      </c>
      <c r="N1603" s="3">
        <v>0</v>
      </c>
      <c r="O1603" s="3">
        <v>0</v>
      </c>
      <c r="P1603" t="b">
        <f>ISBLANK(E1603)</f>
        <v>0</v>
      </c>
      <c r="Q1603" t="b">
        <f>ISERROR(J1603)</f>
        <v>0</v>
      </c>
      <c r="R1603" t="b">
        <f>ISERROR(K1603)</f>
        <v>0</v>
      </c>
      <c r="S1603" t="b">
        <f>ISERROR(G1603)</f>
        <v>0</v>
      </c>
      <c r="T1603" t="b">
        <f>ISERROR(I1603)</f>
        <v>0</v>
      </c>
      <c r="U1603" t="b">
        <f>OR(P1603:T1603)</f>
        <v>0</v>
      </c>
      <c r="W1603" s="3">
        <f>SUM(L1603:O1603)</f>
        <v>0</v>
      </c>
      <c r="Y1603" t="s">
        <v>1697</v>
      </c>
      <c r="Z1603" t="s">
        <v>1698</v>
      </c>
      <c r="AA1603" t="s">
        <v>1699</v>
      </c>
      <c r="AB1603" t="s">
        <v>1817</v>
      </c>
      <c r="AC1603" t="s">
        <v>2133</v>
      </c>
      <c r="AH1603">
        <f>FIND(" en ",C1603)</f>
        <v>5</v>
      </c>
      <c r="AI1603" t="str">
        <f>MID(C1603,AH1603+4,9999)</f>
        <v>calle el Yesero</v>
      </c>
      <c r="AJ1603" t="str">
        <f>AI1603&amp;" "&amp;D1603&amp;", Madrid, Spain"</f>
        <v>calle el Yesero 14, Madrid, Spain</v>
      </c>
    </row>
    <row r="1604" spans="1:36" x14ac:dyDescent="0.35">
      <c r="A1604" s="3">
        <v>613</v>
      </c>
      <c r="B1604" t="s">
        <v>524</v>
      </c>
      <c r="C1604" t="s">
        <v>568</v>
      </c>
      <c r="D1604" t="s">
        <v>569</v>
      </c>
      <c r="E1604" t="s">
        <v>528</v>
      </c>
      <c r="F1604" s="3">
        <v>1200</v>
      </c>
      <c r="G1604" s="3">
        <v>2</v>
      </c>
      <c r="H1604" s="3">
        <v>72</v>
      </c>
      <c r="I1604" s="2">
        <v>3</v>
      </c>
      <c r="J1604" s="3">
        <v>1</v>
      </c>
      <c r="K1604" s="3">
        <v>1</v>
      </c>
      <c r="L1604" s="3">
        <v>0</v>
      </c>
      <c r="M1604" s="3">
        <v>0</v>
      </c>
      <c r="N1604" s="3">
        <v>0</v>
      </c>
      <c r="O1604" s="3">
        <v>0</v>
      </c>
      <c r="P1604" t="b">
        <f>ISBLANK(E1604)</f>
        <v>0</v>
      </c>
      <c r="Q1604" t="b">
        <f>ISERROR(J1604)</f>
        <v>0</v>
      </c>
      <c r="R1604" t="b">
        <f>ISERROR(K1604)</f>
        <v>0</v>
      </c>
      <c r="S1604" t="b">
        <f>ISERROR(G1604)</f>
        <v>0</v>
      </c>
      <c r="T1604" t="b">
        <f>ISERROR(I1604)</f>
        <v>0</v>
      </c>
      <c r="U1604" t="b">
        <f>OR(P1604:T1604)</f>
        <v>0</v>
      </c>
      <c r="W1604" s="3">
        <f>SUM(L1604:O1604)</f>
        <v>0</v>
      </c>
      <c r="Y1604" t="s">
        <v>1697</v>
      </c>
      <c r="Z1604" t="s">
        <v>1698</v>
      </c>
      <c r="AA1604" t="s">
        <v>1699</v>
      </c>
      <c r="AB1604" t="s">
        <v>1700</v>
      </c>
      <c r="AC1604" t="s">
        <v>1729</v>
      </c>
      <c r="AD1604" t="s">
        <v>2179</v>
      </c>
      <c r="AH1604">
        <f>FIND(" en ",C1604)</f>
        <v>5</v>
      </c>
      <c r="AI1604" t="str">
        <f>MID(C1604,AH1604+4,9999)</f>
        <v>calle de la Maquinilla</v>
      </c>
      <c r="AJ1604" t="str">
        <f>AI1604&amp;" "&amp;D1604&amp;", Madrid, Spain"</f>
        <v>calle de la Maquinilla 35, Madrid, Spain</v>
      </c>
    </row>
    <row r="1605" spans="1:36" x14ac:dyDescent="0.35">
      <c r="A1605" s="3">
        <v>1030</v>
      </c>
      <c r="B1605" t="s">
        <v>793</v>
      </c>
      <c r="C1605" t="s">
        <v>798</v>
      </c>
      <c r="E1605" t="s">
        <v>799</v>
      </c>
      <c r="F1605" s="3">
        <v>700</v>
      </c>
      <c r="G1605" s="3">
        <v>1</v>
      </c>
      <c r="H1605" s="3">
        <v>55</v>
      </c>
      <c r="I1605" s="2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1</v>
      </c>
      <c r="O1605" s="3">
        <v>0</v>
      </c>
      <c r="P1605" t="b">
        <f>ISBLANK(E1605)</f>
        <v>0</v>
      </c>
      <c r="Q1605" t="b">
        <f>ISERROR(J1605)</f>
        <v>0</v>
      </c>
      <c r="R1605" t="b">
        <f>ISERROR(K1605)</f>
        <v>0</v>
      </c>
      <c r="S1605" t="b">
        <f>ISERROR(G1605)</f>
        <v>0</v>
      </c>
      <c r="T1605" t="b">
        <f>ISERROR(I1605)</f>
        <v>0</v>
      </c>
      <c r="U1605" t="b">
        <f>OR(P1605:T1605)</f>
        <v>0</v>
      </c>
      <c r="W1605" s="3">
        <f>SUM(L1605:O1605)</f>
        <v>1</v>
      </c>
      <c r="Y1605" t="s">
        <v>1718</v>
      </c>
      <c r="Z1605" t="s">
        <v>1698</v>
      </c>
      <c r="AA1605" t="s">
        <v>1699</v>
      </c>
      <c r="AB1605" t="s">
        <v>1700</v>
      </c>
      <c r="AC1605" t="s">
        <v>2332</v>
      </c>
      <c r="AH1605">
        <f>FIND(" en ",C1605)</f>
        <v>7</v>
      </c>
      <c r="AI1605" t="str">
        <f>MID(C1605,AH1605+4,9999)</f>
        <v>calle de Bustamante</v>
      </c>
      <c r="AJ1605" t="str">
        <f>AI1605&amp;" "&amp;D1605&amp;", Madrid, Spain"</f>
        <v>calle de Bustamante , Madrid, Spain</v>
      </c>
    </row>
    <row r="1606" spans="1:36" x14ac:dyDescent="0.35">
      <c r="A1606" s="3">
        <v>1035</v>
      </c>
      <c r="B1606" t="s">
        <v>793</v>
      </c>
      <c r="C1606" t="s">
        <v>805</v>
      </c>
      <c r="E1606" t="s">
        <v>799</v>
      </c>
      <c r="F1606" s="3">
        <v>1250</v>
      </c>
      <c r="G1606" s="3">
        <v>2</v>
      </c>
      <c r="H1606" s="3">
        <v>90</v>
      </c>
      <c r="I1606" s="2">
        <v>1</v>
      </c>
      <c r="J1606" s="3">
        <v>1</v>
      </c>
      <c r="K1606" s="3">
        <v>1</v>
      </c>
      <c r="L1606" s="3">
        <v>0</v>
      </c>
      <c r="M1606" s="3">
        <v>0</v>
      </c>
      <c r="N1606" s="3">
        <v>0</v>
      </c>
      <c r="O1606" s="3">
        <v>0</v>
      </c>
      <c r="P1606" t="b">
        <f>ISBLANK(E1606)</f>
        <v>0</v>
      </c>
      <c r="Q1606" t="b">
        <f>ISERROR(J1606)</f>
        <v>0</v>
      </c>
      <c r="R1606" t="b">
        <f>ISERROR(K1606)</f>
        <v>0</v>
      </c>
      <c r="S1606" t="b">
        <f>ISERROR(G1606)</f>
        <v>0</v>
      </c>
      <c r="T1606" t="b">
        <f>ISERROR(I1606)</f>
        <v>0</v>
      </c>
      <c r="U1606" t="b">
        <f>OR(P1606:T1606)</f>
        <v>0</v>
      </c>
      <c r="W1606" s="3">
        <f>SUM(L1606:O1606)</f>
        <v>0</v>
      </c>
      <c r="Y1606" t="s">
        <v>1697</v>
      </c>
      <c r="Z1606" t="s">
        <v>1698</v>
      </c>
      <c r="AA1606" t="s">
        <v>2337</v>
      </c>
      <c r="AB1606" t="s">
        <v>1700</v>
      </c>
      <c r="AC1606" t="s">
        <v>2338</v>
      </c>
      <c r="AH1606">
        <f>FIND(" en ",C1606)</f>
        <v>5</v>
      </c>
      <c r="AI1606" t="str">
        <f>MID(C1606,AH1606+4,9999)</f>
        <v>Palos de Moguer</v>
      </c>
      <c r="AJ1606" t="str">
        <f>AI1606&amp;" "&amp;D1606&amp;", Madrid, Spain"</f>
        <v>Palos de Moguer , Madrid, Spain</v>
      </c>
    </row>
    <row r="1607" spans="1:36" x14ac:dyDescent="0.35">
      <c r="A1607" s="3">
        <v>1037</v>
      </c>
      <c r="B1607" t="s">
        <v>793</v>
      </c>
      <c r="C1607" t="s">
        <v>807</v>
      </c>
      <c r="D1607" t="s">
        <v>88</v>
      </c>
      <c r="E1607" t="s">
        <v>799</v>
      </c>
      <c r="F1607" s="3">
        <v>500</v>
      </c>
      <c r="G1607" s="3">
        <v>1</v>
      </c>
      <c r="H1607" s="3">
        <v>25</v>
      </c>
      <c r="I1607" s="2">
        <v>-0.5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t="b">
        <f>ISBLANK(E1607)</f>
        <v>0</v>
      </c>
      <c r="Q1607" t="b">
        <f>ISERROR(J1607)</f>
        <v>0</v>
      </c>
      <c r="R1607" t="b">
        <f>ISERROR(K1607)</f>
        <v>0</v>
      </c>
      <c r="S1607" t="b">
        <f>ISERROR(G1607)</f>
        <v>0</v>
      </c>
      <c r="T1607" t="b">
        <f>ISERROR(I1607)</f>
        <v>0</v>
      </c>
      <c r="U1607" t="b">
        <f>OR(P1607:T1607)</f>
        <v>0</v>
      </c>
      <c r="W1607" s="3">
        <f>SUM(L1607:O1607)</f>
        <v>0</v>
      </c>
      <c r="Y1607" t="s">
        <v>1697</v>
      </c>
      <c r="Z1607" t="s">
        <v>1698</v>
      </c>
      <c r="AA1607" t="s">
        <v>2340</v>
      </c>
      <c r="AH1607">
        <f>FIND(" en ",C1607)</f>
        <v>5</v>
      </c>
      <c r="AI1607" t="str">
        <f>MID(C1607,AH1607+4,9999)</f>
        <v>canarias</v>
      </c>
      <c r="AJ1607" t="str">
        <f>AI1607&amp;" "&amp;D1607&amp;", Madrid, Spain"</f>
        <v>canarias 31, Madrid, Spain</v>
      </c>
    </row>
    <row r="1608" spans="1:36" x14ac:dyDescent="0.35">
      <c r="A1608" s="3">
        <v>1050</v>
      </c>
      <c r="B1608" t="s">
        <v>793</v>
      </c>
      <c r="C1608" t="s">
        <v>819</v>
      </c>
      <c r="D1608" t="s">
        <v>102</v>
      </c>
      <c r="E1608" t="s">
        <v>799</v>
      </c>
      <c r="F1608" s="3">
        <v>855</v>
      </c>
      <c r="G1608" s="3">
        <v>2</v>
      </c>
      <c r="H1608" s="3">
        <v>50</v>
      </c>
      <c r="I1608" s="2">
        <v>5</v>
      </c>
      <c r="J1608" s="3">
        <v>0</v>
      </c>
      <c r="K1608" s="3">
        <v>1</v>
      </c>
      <c r="L1608" s="3">
        <v>0</v>
      </c>
      <c r="M1608" s="3">
        <v>0</v>
      </c>
      <c r="N1608" s="3">
        <v>0</v>
      </c>
      <c r="O1608" s="3">
        <v>0</v>
      </c>
      <c r="P1608" t="b">
        <f>ISBLANK(E1608)</f>
        <v>0</v>
      </c>
      <c r="Q1608" t="b">
        <f>ISERROR(J1608)</f>
        <v>0</v>
      </c>
      <c r="R1608" t="b">
        <f>ISERROR(K1608)</f>
        <v>0</v>
      </c>
      <c r="S1608" t="b">
        <f>ISERROR(G1608)</f>
        <v>0</v>
      </c>
      <c r="T1608" t="b">
        <f>ISERROR(I1608)</f>
        <v>0</v>
      </c>
      <c r="U1608" t="b">
        <f>OR(P1608:T1608)</f>
        <v>0</v>
      </c>
      <c r="W1608" s="3">
        <f>SUM(L1608:O1608)</f>
        <v>0</v>
      </c>
      <c r="Y1608" t="s">
        <v>1697</v>
      </c>
      <c r="Z1608" t="s">
        <v>1698</v>
      </c>
      <c r="AA1608" t="s">
        <v>1699</v>
      </c>
      <c r="AB1608" t="s">
        <v>1708</v>
      </c>
      <c r="AC1608" t="s">
        <v>2241</v>
      </c>
      <c r="AD1608" t="s">
        <v>2351</v>
      </c>
      <c r="AH1608">
        <f>FIND(" en ",C1608)</f>
        <v>5</v>
      </c>
      <c r="AI1608" t="str">
        <f>MID(C1608,AH1608+4,9999)</f>
        <v>calle del General Lacy</v>
      </c>
      <c r="AJ1608" t="str">
        <f>AI1608&amp;" "&amp;D1608&amp;", Madrid, Spain"</f>
        <v>calle del General Lacy 6, Madrid, Spain</v>
      </c>
    </row>
    <row r="1609" spans="1:36" x14ac:dyDescent="0.35">
      <c r="A1609" s="3">
        <v>1056</v>
      </c>
      <c r="B1609" t="s">
        <v>793</v>
      </c>
      <c r="C1609" t="s">
        <v>826</v>
      </c>
      <c r="D1609" t="s">
        <v>104</v>
      </c>
      <c r="E1609" t="s">
        <v>799</v>
      </c>
      <c r="F1609" s="3">
        <v>2400</v>
      </c>
      <c r="G1609" s="3">
        <v>2</v>
      </c>
      <c r="H1609" s="3">
        <v>180</v>
      </c>
      <c r="I1609" s="2">
        <v>6</v>
      </c>
      <c r="J1609" s="3">
        <v>1</v>
      </c>
      <c r="K1609" s="3">
        <v>1</v>
      </c>
      <c r="L1609" s="3">
        <v>1</v>
      </c>
      <c r="M1609" s="3">
        <v>0</v>
      </c>
      <c r="N1609" s="3">
        <v>0</v>
      </c>
      <c r="O1609" s="3">
        <v>0</v>
      </c>
      <c r="P1609" t="b">
        <f>ISBLANK(E1609)</f>
        <v>0</v>
      </c>
      <c r="Q1609" t="b">
        <f>ISERROR(J1609)</f>
        <v>0</v>
      </c>
      <c r="R1609" t="b">
        <f>ISERROR(K1609)</f>
        <v>0</v>
      </c>
      <c r="S1609" t="b">
        <f>ISERROR(G1609)</f>
        <v>0</v>
      </c>
      <c r="T1609" t="b">
        <f>ISERROR(I1609)</f>
        <v>0</v>
      </c>
      <c r="U1609" t="b">
        <f>OR(P1609:T1609)</f>
        <v>0</v>
      </c>
      <c r="W1609" s="3">
        <f>SUM(L1609:O1609)</f>
        <v>1</v>
      </c>
      <c r="Y1609" t="s">
        <v>1710</v>
      </c>
      <c r="Z1609" t="s">
        <v>1698</v>
      </c>
      <c r="AA1609" t="s">
        <v>2069</v>
      </c>
      <c r="AB1609" t="s">
        <v>1700</v>
      </c>
      <c r="AC1609" t="s">
        <v>2356</v>
      </c>
      <c r="AH1609">
        <f>FIND(" en ",C1609)</f>
        <v>6</v>
      </c>
      <c r="AI1609" t="str">
        <f>MID(C1609,AH1609+4,9999)</f>
        <v>ronda de Valencia</v>
      </c>
      <c r="AJ1609" t="str">
        <f>AI1609&amp;" "&amp;D1609&amp;", Madrid, Spain"</f>
        <v>ronda de Valencia 5, Madrid, Spain</v>
      </c>
    </row>
    <row r="1610" spans="1:36" x14ac:dyDescent="0.35">
      <c r="A1610" s="3">
        <v>1067</v>
      </c>
      <c r="B1610" t="s">
        <v>793</v>
      </c>
      <c r="C1610" t="s">
        <v>836</v>
      </c>
      <c r="D1610" t="s">
        <v>176</v>
      </c>
      <c r="E1610" t="s">
        <v>799</v>
      </c>
      <c r="F1610" s="3">
        <v>1300</v>
      </c>
      <c r="G1610" s="3">
        <v>1</v>
      </c>
      <c r="H1610" s="3">
        <v>70</v>
      </c>
      <c r="I1610" s="2">
        <v>1</v>
      </c>
      <c r="J1610" s="3">
        <v>1</v>
      </c>
      <c r="K1610" s="3">
        <v>1</v>
      </c>
      <c r="L1610" s="3">
        <v>0</v>
      </c>
      <c r="M1610" s="3">
        <v>0</v>
      </c>
      <c r="N1610" s="3">
        <v>0</v>
      </c>
      <c r="O1610" s="3">
        <v>0</v>
      </c>
      <c r="P1610" t="b">
        <f>ISBLANK(E1610)</f>
        <v>0</v>
      </c>
      <c r="Q1610" t="b">
        <f>ISERROR(J1610)</f>
        <v>0</v>
      </c>
      <c r="R1610" t="b">
        <f>ISERROR(K1610)</f>
        <v>0</v>
      </c>
      <c r="S1610" t="b">
        <f>ISERROR(G1610)</f>
        <v>0</v>
      </c>
      <c r="T1610" t="b">
        <f>ISERROR(I1610)</f>
        <v>0</v>
      </c>
      <c r="U1610" t="b">
        <f>OR(P1610:T1610)</f>
        <v>0</v>
      </c>
      <c r="W1610" s="3">
        <f>SUM(L1610:O1610)</f>
        <v>0</v>
      </c>
      <c r="Y1610" t="s">
        <v>1697</v>
      </c>
      <c r="Z1610" t="s">
        <v>1698</v>
      </c>
      <c r="AA1610" t="s">
        <v>2069</v>
      </c>
      <c r="AB1610" t="s">
        <v>1700</v>
      </c>
      <c r="AC1610" t="s">
        <v>2366</v>
      </c>
      <c r="AH1610">
        <f>FIND(" en ",C1610)</f>
        <v>5</v>
      </c>
      <c r="AI1610" t="str">
        <f>MID(C1610,AH1610+4,9999)</f>
        <v>ronda de Atocha</v>
      </c>
      <c r="AJ1610" t="str">
        <f>AI1610&amp;" "&amp;D1610&amp;", Madrid, Spain"</f>
        <v>ronda de Atocha 13, Madrid, Spain</v>
      </c>
    </row>
    <row r="1611" spans="1:36" x14ac:dyDescent="0.35">
      <c r="A1611" s="3">
        <v>1074</v>
      </c>
      <c r="B1611" t="s">
        <v>793</v>
      </c>
      <c r="C1611" t="s">
        <v>805</v>
      </c>
      <c r="E1611" t="s">
        <v>799</v>
      </c>
      <c r="F1611" s="3">
        <v>875</v>
      </c>
      <c r="G1611" s="3">
        <v>1</v>
      </c>
      <c r="H1611" s="3">
        <v>50</v>
      </c>
      <c r="I1611" s="2">
        <v>2</v>
      </c>
      <c r="J1611" s="3">
        <v>1</v>
      </c>
      <c r="K1611" s="3">
        <v>1</v>
      </c>
      <c r="L1611" s="3">
        <v>0</v>
      </c>
      <c r="M1611" s="3">
        <v>0</v>
      </c>
      <c r="N1611" s="3">
        <v>0</v>
      </c>
      <c r="O1611" s="3">
        <v>0</v>
      </c>
      <c r="P1611" t="b">
        <f>ISBLANK(E1611)</f>
        <v>0</v>
      </c>
      <c r="Q1611" t="b">
        <f>ISERROR(J1611)</f>
        <v>0</v>
      </c>
      <c r="R1611" t="b">
        <f>ISERROR(K1611)</f>
        <v>0</v>
      </c>
      <c r="S1611" t="b">
        <f>ISERROR(G1611)</f>
        <v>0</v>
      </c>
      <c r="T1611" t="b">
        <f>ISERROR(I1611)</f>
        <v>0</v>
      </c>
      <c r="U1611" t="b">
        <f>OR(P1611:T1611)</f>
        <v>0</v>
      </c>
      <c r="W1611" s="3">
        <f>SUM(L1611:O1611)</f>
        <v>0</v>
      </c>
      <c r="Y1611" t="s">
        <v>1697</v>
      </c>
      <c r="Z1611" t="s">
        <v>1698</v>
      </c>
      <c r="AA1611" t="s">
        <v>2337</v>
      </c>
      <c r="AB1611" t="s">
        <v>1700</v>
      </c>
      <c r="AC1611" t="s">
        <v>2338</v>
      </c>
      <c r="AH1611">
        <f>FIND(" en ",C1611)</f>
        <v>5</v>
      </c>
      <c r="AI1611" t="str">
        <f>MID(C1611,AH1611+4,9999)</f>
        <v>Palos de Moguer</v>
      </c>
      <c r="AJ1611" t="str">
        <f>AI1611&amp;" "&amp;D1611&amp;", Madrid, Spain"</f>
        <v>Palos de Moguer , Madrid, Spain</v>
      </c>
    </row>
    <row r="1612" spans="1:36" x14ac:dyDescent="0.35">
      <c r="A1612" s="3">
        <v>1413</v>
      </c>
      <c r="B1612" t="s">
        <v>1081</v>
      </c>
      <c r="C1612" t="s">
        <v>1100</v>
      </c>
      <c r="D1612" t="s">
        <v>786</v>
      </c>
      <c r="E1612" t="s">
        <v>1101</v>
      </c>
      <c r="F1612" s="3">
        <v>700</v>
      </c>
      <c r="G1612" s="3">
        <v>1</v>
      </c>
      <c r="H1612" s="3">
        <v>70</v>
      </c>
      <c r="I1612" s="2">
        <v>6</v>
      </c>
      <c r="J1612" s="3">
        <v>1</v>
      </c>
      <c r="K1612" s="3">
        <v>1</v>
      </c>
      <c r="L1612" s="3">
        <v>0</v>
      </c>
      <c r="M1612" s="3">
        <v>0</v>
      </c>
      <c r="N1612" s="3">
        <v>0</v>
      </c>
      <c r="O1612" s="3">
        <v>0</v>
      </c>
      <c r="P1612" t="b">
        <f>ISBLANK(E1612)</f>
        <v>0</v>
      </c>
      <c r="Q1612" t="b">
        <f>ISERROR(J1612)</f>
        <v>0</v>
      </c>
      <c r="R1612" t="b">
        <f>ISERROR(K1612)</f>
        <v>0</v>
      </c>
      <c r="S1612" t="b">
        <f>ISERROR(G1612)</f>
        <v>0</v>
      </c>
      <c r="T1612" t="b">
        <f>ISERROR(I1612)</f>
        <v>0</v>
      </c>
      <c r="U1612" t="b">
        <f>OR(P1612:T1612)</f>
        <v>0</v>
      </c>
      <c r="W1612" s="3">
        <f>SUM(L1612:O1612)</f>
        <v>0</v>
      </c>
      <c r="Y1612" t="s">
        <v>1697</v>
      </c>
      <c r="Z1612" t="s">
        <v>1698</v>
      </c>
      <c r="AA1612" t="s">
        <v>1699</v>
      </c>
      <c r="AB1612" t="s">
        <v>1722</v>
      </c>
      <c r="AC1612" t="s">
        <v>1987</v>
      </c>
      <c r="AH1612">
        <f>FIND(" en ",C1612)</f>
        <v>5</v>
      </c>
      <c r="AI1612" t="str">
        <f>MID(C1612,AH1612+4,9999)</f>
        <v>calle los Morales</v>
      </c>
      <c r="AJ1612" t="str">
        <f>AI1612&amp;" "&amp;D1612&amp;", Madrid, Spain"</f>
        <v>calle los Morales 29, Madrid, Spain</v>
      </c>
    </row>
    <row r="1613" spans="1:36" x14ac:dyDescent="0.35">
      <c r="A1613" s="3">
        <v>1414</v>
      </c>
      <c r="B1613" t="s">
        <v>1081</v>
      </c>
      <c r="C1613" t="s">
        <v>1102</v>
      </c>
      <c r="E1613" t="s">
        <v>1101</v>
      </c>
      <c r="F1613" s="3">
        <v>800</v>
      </c>
      <c r="G1613" s="3">
        <v>1</v>
      </c>
      <c r="H1613" s="3">
        <v>70</v>
      </c>
      <c r="I1613" s="2">
        <v>7</v>
      </c>
      <c r="J1613" s="3">
        <v>1</v>
      </c>
      <c r="K1613" s="3">
        <v>1</v>
      </c>
      <c r="L1613" s="3">
        <v>1</v>
      </c>
      <c r="M1613" s="3">
        <v>0</v>
      </c>
      <c r="N1613" s="3">
        <v>0</v>
      </c>
      <c r="O1613" s="3">
        <v>0</v>
      </c>
      <c r="P1613" t="b">
        <f>ISBLANK(E1613)</f>
        <v>0</v>
      </c>
      <c r="Q1613" t="b">
        <f>ISERROR(J1613)</f>
        <v>0</v>
      </c>
      <c r="R1613" t="b">
        <f>ISERROR(K1613)</f>
        <v>0</v>
      </c>
      <c r="S1613" t="b">
        <f>ISERROR(G1613)</f>
        <v>0</v>
      </c>
      <c r="T1613" t="b">
        <f>ISERROR(I1613)</f>
        <v>0</v>
      </c>
      <c r="U1613" t="b">
        <f>OR(P1613:T1613)</f>
        <v>0</v>
      </c>
      <c r="W1613" s="3">
        <f>SUM(L1613:O1613)</f>
        <v>1</v>
      </c>
      <c r="Y1613" t="s">
        <v>1710</v>
      </c>
      <c r="Z1613" t="s">
        <v>1698</v>
      </c>
      <c r="AA1613" t="s">
        <v>1699</v>
      </c>
      <c r="AB1613" t="s">
        <v>2579</v>
      </c>
      <c r="AH1613">
        <f>FIND(" en ",C1613)</f>
        <v>6</v>
      </c>
      <c r="AI1613" t="str">
        <f>MID(C1613,AH1613+4,9999)</f>
        <v>calle Flautas</v>
      </c>
      <c r="AJ1613" t="str">
        <f>AI1613&amp;" "&amp;D1613&amp;", Madrid, Spain"</f>
        <v>calle Flautas , Madrid, Spain</v>
      </c>
    </row>
    <row r="1614" spans="1:36" x14ac:dyDescent="0.35">
      <c r="A1614" s="3">
        <v>1417</v>
      </c>
      <c r="B1614" t="s">
        <v>1081</v>
      </c>
      <c r="C1614" t="s">
        <v>1106</v>
      </c>
      <c r="E1614" t="s">
        <v>1101</v>
      </c>
      <c r="F1614" s="3">
        <v>750</v>
      </c>
      <c r="G1614" s="3">
        <v>1</v>
      </c>
      <c r="H1614" s="3">
        <v>52</v>
      </c>
      <c r="I1614" s="2">
        <v>4</v>
      </c>
      <c r="J1614" s="3">
        <v>1</v>
      </c>
      <c r="K1614" s="3">
        <v>1</v>
      </c>
      <c r="L1614" s="3">
        <v>0</v>
      </c>
      <c r="M1614" s="3">
        <v>0</v>
      </c>
      <c r="N1614" s="3">
        <v>0</v>
      </c>
      <c r="O1614" s="3">
        <v>0</v>
      </c>
      <c r="P1614" t="b">
        <f>ISBLANK(E1614)</f>
        <v>0</v>
      </c>
      <c r="Q1614" t="b">
        <f>ISERROR(J1614)</f>
        <v>0</v>
      </c>
      <c r="R1614" t="b">
        <f>ISERROR(K1614)</f>
        <v>0</v>
      </c>
      <c r="S1614" t="b">
        <f>ISERROR(G1614)</f>
        <v>0</v>
      </c>
      <c r="T1614" t="b">
        <f>ISERROR(I1614)</f>
        <v>0</v>
      </c>
      <c r="U1614" t="b">
        <f>OR(P1614:T1614)</f>
        <v>0</v>
      </c>
      <c r="W1614" s="3">
        <f>SUM(L1614:O1614)</f>
        <v>0</v>
      </c>
      <c r="Y1614" t="s">
        <v>1697</v>
      </c>
      <c r="Z1614" t="s">
        <v>1698</v>
      </c>
      <c r="AA1614" t="s">
        <v>2583</v>
      </c>
      <c r="AB1614" t="s">
        <v>1700</v>
      </c>
      <c r="AC1614" t="s">
        <v>1081</v>
      </c>
      <c r="AH1614">
        <f>FIND(" en ",C1614)</f>
        <v>5</v>
      </c>
      <c r="AI1614" t="str">
        <f>MID(C1614,AH1614+4,9999)</f>
        <v>Pau de Carabanchel</v>
      </c>
      <c r="AJ1614" t="str">
        <f>AI1614&amp;" "&amp;D1614&amp;", Madrid, Spain"</f>
        <v>Pau de Carabanchel , Madrid, Spain</v>
      </c>
    </row>
    <row r="1615" spans="1:36" x14ac:dyDescent="0.35">
      <c r="A1615" s="3">
        <v>1431</v>
      </c>
      <c r="B1615" t="s">
        <v>1081</v>
      </c>
      <c r="C1615" t="s">
        <v>1121</v>
      </c>
      <c r="D1615" t="s">
        <v>645</v>
      </c>
      <c r="E1615" t="s">
        <v>1101</v>
      </c>
      <c r="F1615" s="3">
        <v>1400</v>
      </c>
      <c r="G1615" s="3">
        <v>3</v>
      </c>
      <c r="H1615" s="3">
        <v>185</v>
      </c>
      <c r="I1615" s="2">
        <v>6</v>
      </c>
      <c r="J1615" s="3">
        <v>1</v>
      </c>
      <c r="K1615" s="3">
        <v>1</v>
      </c>
      <c r="L1615" s="3">
        <v>0</v>
      </c>
      <c r="M1615" s="3">
        <v>0</v>
      </c>
      <c r="N1615" s="3">
        <v>1</v>
      </c>
      <c r="O1615" s="3">
        <v>0</v>
      </c>
      <c r="P1615" t="b">
        <f>ISBLANK(E1615)</f>
        <v>0</v>
      </c>
      <c r="Q1615" t="b">
        <f>ISERROR(J1615)</f>
        <v>0</v>
      </c>
      <c r="R1615" t="b">
        <f>ISERROR(K1615)</f>
        <v>0</v>
      </c>
      <c r="S1615" t="b">
        <f>ISERROR(G1615)</f>
        <v>0</v>
      </c>
      <c r="T1615" t="b">
        <f>ISERROR(I1615)</f>
        <v>0</v>
      </c>
      <c r="U1615" t="b">
        <f>OR(P1615:T1615)</f>
        <v>0</v>
      </c>
      <c r="W1615" s="3">
        <f>SUM(L1615:O1615)</f>
        <v>1</v>
      </c>
      <c r="Y1615" t="s">
        <v>1718</v>
      </c>
      <c r="Z1615" t="s">
        <v>1698</v>
      </c>
      <c r="AA1615" t="s">
        <v>1762</v>
      </c>
      <c r="AB1615" t="s">
        <v>2595</v>
      </c>
      <c r="AH1615">
        <f>FIND(" en ",C1615)</f>
        <v>7</v>
      </c>
      <c r="AI1615" t="str">
        <f>MID(C1615,AH1615+4,9999)</f>
        <v>avenida peseta</v>
      </c>
      <c r="AJ1615" t="str">
        <f>AI1615&amp;" "&amp;D1615&amp;", Madrid, Spain"</f>
        <v>avenida peseta 75, Madrid, Spain</v>
      </c>
    </row>
    <row r="1616" spans="1:36" x14ac:dyDescent="0.35">
      <c r="A1616" s="3">
        <v>566</v>
      </c>
      <c r="B1616" t="s">
        <v>500</v>
      </c>
      <c r="C1616" t="s">
        <v>515</v>
      </c>
      <c r="E1616" t="s">
        <v>516</v>
      </c>
      <c r="F1616" s="3">
        <v>800</v>
      </c>
      <c r="G1616" s="3">
        <v>3</v>
      </c>
      <c r="H1616" s="3">
        <v>58</v>
      </c>
      <c r="I1616" s="2">
        <v>3</v>
      </c>
      <c r="J1616" s="3">
        <v>1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t="b">
        <f>ISBLANK(E1616)</f>
        <v>0</v>
      </c>
      <c r="Q1616" t="b">
        <f>ISERROR(J1616)</f>
        <v>0</v>
      </c>
      <c r="R1616" t="b">
        <f>ISERROR(K1616)</f>
        <v>0</v>
      </c>
      <c r="S1616" t="b">
        <f>ISERROR(G1616)</f>
        <v>0</v>
      </c>
      <c r="T1616" t="b">
        <f>ISERROR(I1616)</f>
        <v>0</v>
      </c>
      <c r="U1616" t="b">
        <f>OR(P1616:T1616)</f>
        <v>0</v>
      </c>
      <c r="W1616" s="3">
        <f>SUM(L1616:O1616)</f>
        <v>0</v>
      </c>
      <c r="Y1616" t="s">
        <v>1697</v>
      </c>
      <c r="Z1616" t="s">
        <v>1698</v>
      </c>
      <c r="AA1616" t="s">
        <v>516</v>
      </c>
      <c r="AH1616">
        <f>FIND(" en ",C1616)</f>
        <v>5</v>
      </c>
      <c r="AI1616" t="str">
        <f>MID(C1616,AH1616+4,9999)</f>
        <v>Pavones</v>
      </c>
      <c r="AJ1616" t="str">
        <f>AI1616&amp;" "&amp;D1616&amp;", Madrid, Spain"</f>
        <v>Pavones , Madrid, Spain</v>
      </c>
    </row>
    <row r="1617" spans="1:36" x14ac:dyDescent="0.35">
      <c r="A1617" s="3">
        <v>569</v>
      </c>
      <c r="B1617" t="s">
        <v>500</v>
      </c>
      <c r="C1617" t="s">
        <v>520</v>
      </c>
      <c r="D1617" t="s">
        <v>521</v>
      </c>
      <c r="E1617" t="s">
        <v>516</v>
      </c>
      <c r="F1617" s="3">
        <v>800</v>
      </c>
      <c r="G1617" s="3">
        <v>3</v>
      </c>
      <c r="H1617" s="3">
        <v>56</v>
      </c>
      <c r="I1617" s="2">
        <v>3</v>
      </c>
      <c r="J1617" s="3">
        <v>1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t="b">
        <f>ISBLANK(E1617)</f>
        <v>0</v>
      </c>
      <c r="Q1617" t="b">
        <f>ISERROR(J1617)</f>
        <v>0</v>
      </c>
      <c r="R1617" t="b">
        <f>ISERROR(K1617)</f>
        <v>0</v>
      </c>
      <c r="S1617" t="b">
        <f>ISERROR(G1617)</f>
        <v>0</v>
      </c>
      <c r="T1617" t="b">
        <f>ISERROR(I1617)</f>
        <v>0</v>
      </c>
      <c r="U1617" t="b">
        <f>OR(P1617:T1617)</f>
        <v>0</v>
      </c>
      <c r="W1617" s="3">
        <f>SUM(L1617:O1617)</f>
        <v>0</v>
      </c>
      <c r="Y1617" t="s">
        <v>1697</v>
      </c>
      <c r="Z1617" t="s">
        <v>1698</v>
      </c>
      <c r="AA1617" t="s">
        <v>1699</v>
      </c>
      <c r="AB1617" t="s">
        <v>1700</v>
      </c>
      <c r="AC1617" t="s">
        <v>1835</v>
      </c>
      <c r="AD1617" t="s">
        <v>1700</v>
      </c>
      <c r="AE1617" t="s">
        <v>518</v>
      </c>
      <c r="AH1617">
        <f>FIND(" en ",C1617)</f>
        <v>5</v>
      </c>
      <c r="AI1617" t="str">
        <f>MID(C1617,AH1617+4,9999)</f>
        <v>calle de Arroyo de Fontarrón</v>
      </c>
      <c r="AJ1617" t="str">
        <f>AI1617&amp;" "&amp;D1617&amp;", Madrid, Spain"</f>
        <v>calle de Arroyo de Fontarrón 381, Madrid, Spain</v>
      </c>
    </row>
    <row r="1618" spans="1:36" x14ac:dyDescent="0.35">
      <c r="A1618" s="3">
        <v>127</v>
      </c>
      <c r="B1618" t="s">
        <v>133</v>
      </c>
      <c r="C1618" t="s">
        <v>162</v>
      </c>
      <c r="E1618" t="s">
        <v>163</v>
      </c>
      <c r="F1618" s="3">
        <v>1200</v>
      </c>
      <c r="G1618" s="3">
        <v>3</v>
      </c>
      <c r="H1618" s="3">
        <v>116</v>
      </c>
      <c r="I1618" s="2">
        <v>3</v>
      </c>
      <c r="J1618" s="3">
        <v>1</v>
      </c>
      <c r="K1618" s="3">
        <v>1</v>
      </c>
      <c r="L1618" s="3">
        <v>0</v>
      </c>
      <c r="M1618" s="3">
        <v>0</v>
      </c>
      <c r="N1618" s="3">
        <v>0</v>
      </c>
      <c r="O1618" s="3">
        <v>0</v>
      </c>
      <c r="P1618" t="b">
        <f>ISBLANK(E1618)</f>
        <v>0</v>
      </c>
      <c r="Q1618" t="b">
        <f>ISERROR(J1618)</f>
        <v>0</v>
      </c>
      <c r="R1618" t="b">
        <f>ISERROR(K1618)</f>
        <v>0</v>
      </c>
      <c r="S1618" t="b">
        <f>ISERROR(G1618)</f>
        <v>0</v>
      </c>
      <c r="T1618" t="b">
        <f>ISERROR(I1618)</f>
        <v>0</v>
      </c>
      <c r="U1618" t="b">
        <f>OR(P1618:T1618)</f>
        <v>0</v>
      </c>
      <c r="W1618" s="3">
        <f>SUM(L1618:O1618)</f>
        <v>0</v>
      </c>
      <c r="Y1618" t="s">
        <v>1697</v>
      </c>
      <c r="Z1618" t="s">
        <v>1698</v>
      </c>
      <c r="AA1618" t="s">
        <v>148</v>
      </c>
      <c r="AH1618">
        <f>FIND(" en ",C1618)</f>
        <v>5</v>
      </c>
      <c r="AI1618" t="str">
        <f>MID(C1618,AH1618+4,9999)</f>
        <v>Peñagrande</v>
      </c>
      <c r="AJ1618" t="str">
        <f>AI1618&amp;" "&amp;D1618&amp;", Madrid, Spain"</f>
        <v>Peñagrande , Madrid, Spain</v>
      </c>
    </row>
    <row r="1619" spans="1:36" x14ac:dyDescent="0.35">
      <c r="A1619" s="3">
        <v>109</v>
      </c>
      <c r="B1619" t="s">
        <v>133</v>
      </c>
      <c r="C1619" t="s">
        <v>146</v>
      </c>
      <c r="D1619" t="s">
        <v>147</v>
      </c>
      <c r="E1619" t="s">
        <v>148</v>
      </c>
      <c r="F1619" s="3">
        <v>895</v>
      </c>
      <c r="G1619" s="3">
        <v>1</v>
      </c>
      <c r="H1619" s="3">
        <v>81</v>
      </c>
      <c r="I1619" s="2">
        <v>9</v>
      </c>
      <c r="J1619" s="3">
        <v>1</v>
      </c>
      <c r="K1619" s="3">
        <v>1</v>
      </c>
      <c r="L1619" s="3">
        <v>0</v>
      </c>
      <c r="M1619" s="3">
        <v>0</v>
      </c>
      <c r="N1619" s="3">
        <v>0</v>
      </c>
      <c r="O1619" s="3">
        <v>0</v>
      </c>
      <c r="P1619" t="b">
        <f>ISBLANK(E1619)</f>
        <v>0</v>
      </c>
      <c r="Q1619" t="b">
        <f>ISERROR(J1619)</f>
        <v>0</v>
      </c>
      <c r="R1619" t="b">
        <f>ISERROR(K1619)</f>
        <v>0</v>
      </c>
      <c r="S1619" t="b">
        <f>ISERROR(G1619)</f>
        <v>0</v>
      </c>
      <c r="T1619" t="b">
        <f>ISERROR(I1619)</f>
        <v>0</v>
      </c>
      <c r="U1619" t="b">
        <f>OR(P1619:T1619)</f>
        <v>0</v>
      </c>
      <c r="W1619" s="3">
        <f>SUM(L1619:O1619)</f>
        <v>0</v>
      </c>
      <c r="Y1619" t="s">
        <v>1697</v>
      </c>
      <c r="Z1619" t="s">
        <v>1698</v>
      </c>
      <c r="AA1619" t="s">
        <v>1699</v>
      </c>
      <c r="AB1619" t="s">
        <v>1700</v>
      </c>
      <c r="AC1619" t="s">
        <v>1814</v>
      </c>
      <c r="AD1619" t="s">
        <v>1815</v>
      </c>
      <c r="AE1619" t="s">
        <v>1816</v>
      </c>
      <c r="AH1619">
        <f>FIND(" en ",C1619)</f>
        <v>5</v>
      </c>
      <c r="AI1619" t="str">
        <f>MID(C1619,AH1619+4,9999)</f>
        <v>calle de Doctor Ramón Castroviejo</v>
      </c>
      <c r="AJ1619" t="str">
        <f>AI1619&amp;" "&amp;D1619&amp;", Madrid, Spain"</f>
        <v>calle de Doctor Ramón Castroviejo 65, Madrid, Spain</v>
      </c>
    </row>
    <row r="1620" spans="1:36" x14ac:dyDescent="0.35">
      <c r="A1620" s="3">
        <v>113</v>
      </c>
      <c r="B1620" t="s">
        <v>133</v>
      </c>
      <c r="C1620" t="s">
        <v>151</v>
      </c>
      <c r="E1620" t="s">
        <v>148</v>
      </c>
      <c r="F1620" s="3">
        <v>899</v>
      </c>
      <c r="G1620" s="3">
        <v>2</v>
      </c>
      <c r="H1620" s="3">
        <v>60</v>
      </c>
      <c r="I1620" s="2">
        <v>1</v>
      </c>
      <c r="J1620" s="3">
        <v>1</v>
      </c>
      <c r="K1620" s="3">
        <v>1</v>
      </c>
      <c r="L1620" s="3">
        <v>0</v>
      </c>
      <c r="M1620" s="3">
        <v>0</v>
      </c>
      <c r="N1620" s="3">
        <v>0</v>
      </c>
      <c r="O1620" s="3">
        <v>0</v>
      </c>
      <c r="P1620" t="b">
        <f>ISBLANK(E1620)</f>
        <v>0</v>
      </c>
      <c r="Q1620" t="b">
        <f>ISERROR(J1620)</f>
        <v>0</v>
      </c>
      <c r="R1620" t="b">
        <f>ISERROR(K1620)</f>
        <v>0</v>
      </c>
      <c r="S1620" t="b">
        <f>ISERROR(G1620)</f>
        <v>0</v>
      </c>
      <c r="T1620" t="b">
        <f>ISERROR(I1620)</f>
        <v>0</v>
      </c>
      <c r="U1620" t="b">
        <f>OR(P1620:T1620)</f>
        <v>0</v>
      </c>
      <c r="W1620" s="3">
        <f>SUM(L1620:O1620)</f>
        <v>0</v>
      </c>
      <c r="Y1620" t="s">
        <v>1697</v>
      </c>
      <c r="Z1620" t="s">
        <v>1698</v>
      </c>
      <c r="AA1620" t="s">
        <v>1699</v>
      </c>
      <c r="AB1620" t="s">
        <v>1700</v>
      </c>
      <c r="AC1620" t="s">
        <v>1729</v>
      </c>
      <c r="AD1620" t="s">
        <v>1819</v>
      </c>
      <c r="AE1620" t="s">
        <v>1700</v>
      </c>
      <c r="AF1620" t="s">
        <v>1820</v>
      </c>
      <c r="AH1620">
        <f>FIND(" en ",C1620)</f>
        <v>5</v>
      </c>
      <c r="AI1620" t="str">
        <f>MID(C1620,AH1620+4,9999)</f>
        <v>calle de la Isla de Arosa</v>
      </c>
      <c r="AJ1620" t="str">
        <f>AI1620&amp;" "&amp;D1620&amp;", Madrid, Spain"</f>
        <v>calle de la Isla de Arosa , Madrid, Spain</v>
      </c>
    </row>
    <row r="1621" spans="1:36" x14ac:dyDescent="0.35">
      <c r="A1621" s="3">
        <v>134</v>
      </c>
      <c r="B1621" t="s">
        <v>133</v>
      </c>
      <c r="C1621" t="s">
        <v>170</v>
      </c>
      <c r="E1621" t="s">
        <v>148</v>
      </c>
      <c r="F1621" s="3">
        <v>1845</v>
      </c>
      <c r="G1621" s="3">
        <v>3</v>
      </c>
      <c r="H1621" s="3">
        <v>130</v>
      </c>
      <c r="I1621" s="2">
        <v>1</v>
      </c>
      <c r="J1621" s="3">
        <v>1</v>
      </c>
      <c r="K1621" s="3">
        <v>1</v>
      </c>
      <c r="L1621" s="3">
        <v>0</v>
      </c>
      <c r="M1621" s="3">
        <v>0</v>
      </c>
      <c r="N1621" s="3">
        <v>0</v>
      </c>
      <c r="O1621" s="3">
        <v>0</v>
      </c>
      <c r="P1621" t="b">
        <f>ISBLANK(E1621)</f>
        <v>0</v>
      </c>
      <c r="Q1621" t="b">
        <f>ISERROR(J1621)</f>
        <v>0</v>
      </c>
      <c r="R1621" t="b">
        <f>ISERROR(K1621)</f>
        <v>0</v>
      </c>
      <c r="S1621" t="b">
        <f>ISERROR(G1621)</f>
        <v>0</v>
      </c>
      <c r="T1621" t="b">
        <f>ISERROR(I1621)</f>
        <v>0</v>
      </c>
      <c r="U1621" t="b">
        <f>OR(P1621:T1621)</f>
        <v>0</v>
      </c>
      <c r="W1621" s="3">
        <f>SUM(L1621:O1621)</f>
        <v>0</v>
      </c>
      <c r="Y1621" t="s">
        <v>1697</v>
      </c>
      <c r="Z1621" t="s">
        <v>1698</v>
      </c>
      <c r="AA1621" t="s">
        <v>1699</v>
      </c>
      <c r="AB1621" t="s">
        <v>1841</v>
      </c>
      <c r="AC1621" t="s">
        <v>1708</v>
      </c>
      <c r="AD1621" t="s">
        <v>1842</v>
      </c>
      <c r="AH1621">
        <f>FIND(" en ",C1621)</f>
        <v>5</v>
      </c>
      <c r="AI1621" t="str">
        <f>MID(C1621,AH1621+4,9999)</f>
        <v>calle Buitrago del Lozoya</v>
      </c>
      <c r="AJ1621" t="str">
        <f>AI1621&amp;" "&amp;D1621&amp;", Madrid, Spain"</f>
        <v>calle Buitrago del Lozoya , Madrid, Spain</v>
      </c>
    </row>
    <row r="1622" spans="1:36" x14ac:dyDescent="0.35">
      <c r="A1622" s="3">
        <v>147</v>
      </c>
      <c r="B1622" t="s">
        <v>133</v>
      </c>
      <c r="C1622" t="s">
        <v>162</v>
      </c>
      <c r="E1622" t="s">
        <v>148</v>
      </c>
      <c r="F1622" s="3">
        <v>3000</v>
      </c>
      <c r="G1622" s="3">
        <v>4</v>
      </c>
      <c r="H1622" s="3">
        <v>255</v>
      </c>
      <c r="I1622" s="2">
        <v>5</v>
      </c>
      <c r="J1622" s="3">
        <v>1</v>
      </c>
      <c r="K1622" s="3">
        <v>1</v>
      </c>
      <c r="L1622" s="3">
        <v>0</v>
      </c>
      <c r="M1622" s="3">
        <v>0</v>
      </c>
      <c r="N1622" s="3">
        <v>0</v>
      </c>
      <c r="O1622" s="3">
        <v>0</v>
      </c>
      <c r="P1622" t="b">
        <f>ISBLANK(E1622)</f>
        <v>0</v>
      </c>
      <c r="Q1622" t="b">
        <f>ISERROR(J1622)</f>
        <v>0</v>
      </c>
      <c r="R1622" t="b">
        <f>ISERROR(K1622)</f>
        <v>0</v>
      </c>
      <c r="S1622" t="b">
        <f>ISERROR(G1622)</f>
        <v>0</v>
      </c>
      <c r="T1622" t="b">
        <f>ISERROR(I1622)</f>
        <v>0</v>
      </c>
      <c r="U1622" t="b">
        <f>OR(P1622:T1622)</f>
        <v>0</v>
      </c>
      <c r="W1622" s="3">
        <f>SUM(L1622:O1622)</f>
        <v>0</v>
      </c>
      <c r="Y1622" t="s">
        <v>1697</v>
      </c>
      <c r="Z1622" t="s">
        <v>1698</v>
      </c>
      <c r="AA1622" t="s">
        <v>148</v>
      </c>
      <c r="AH1622">
        <f>FIND(" en ",C1622)</f>
        <v>5</v>
      </c>
      <c r="AI1622" t="str">
        <f>MID(C1622,AH1622+4,9999)</f>
        <v>Peñagrande</v>
      </c>
      <c r="AJ1622" t="str">
        <f>AI1622&amp;" "&amp;D1622&amp;", Madrid, Spain"</f>
        <v>Peñagrande , Madrid, Spain</v>
      </c>
    </row>
    <row r="1623" spans="1:36" x14ac:dyDescent="0.35">
      <c r="A1623" s="3">
        <v>151</v>
      </c>
      <c r="B1623" t="s">
        <v>133</v>
      </c>
      <c r="C1623" t="s">
        <v>146</v>
      </c>
      <c r="D1623" t="s">
        <v>147</v>
      </c>
      <c r="E1623" t="s">
        <v>148</v>
      </c>
      <c r="F1623" s="3">
        <v>895</v>
      </c>
      <c r="G1623" s="3">
        <v>1</v>
      </c>
      <c r="H1623" s="3">
        <v>81</v>
      </c>
      <c r="I1623" s="2">
        <v>8</v>
      </c>
      <c r="J1623" s="3">
        <v>1</v>
      </c>
      <c r="K1623" s="3">
        <v>1</v>
      </c>
      <c r="L1623" s="3">
        <v>0</v>
      </c>
      <c r="M1623" s="3">
        <v>0</v>
      </c>
      <c r="N1623" s="3">
        <v>0</v>
      </c>
      <c r="O1623" s="3">
        <v>0</v>
      </c>
      <c r="P1623" t="b">
        <f>ISBLANK(E1623)</f>
        <v>0</v>
      </c>
      <c r="Q1623" t="b">
        <f>ISERROR(J1623)</f>
        <v>0</v>
      </c>
      <c r="R1623" t="b">
        <f>ISERROR(K1623)</f>
        <v>0</v>
      </c>
      <c r="S1623" t="b">
        <f>ISERROR(G1623)</f>
        <v>0</v>
      </c>
      <c r="T1623" t="b">
        <f>ISERROR(I1623)</f>
        <v>0</v>
      </c>
      <c r="U1623" t="b">
        <f>OR(P1623:T1623)</f>
        <v>0</v>
      </c>
      <c r="W1623" s="3">
        <f>SUM(L1623:O1623)</f>
        <v>0</v>
      </c>
      <c r="Y1623" t="s">
        <v>1697</v>
      </c>
      <c r="Z1623" t="s">
        <v>1698</v>
      </c>
      <c r="AA1623" t="s">
        <v>1699</v>
      </c>
      <c r="AB1623" t="s">
        <v>1700</v>
      </c>
      <c r="AC1623" t="s">
        <v>1814</v>
      </c>
      <c r="AD1623" t="s">
        <v>1815</v>
      </c>
      <c r="AE1623" t="s">
        <v>1816</v>
      </c>
      <c r="AH1623">
        <f>FIND(" en ",C1623)</f>
        <v>5</v>
      </c>
      <c r="AI1623" t="str">
        <f>MID(C1623,AH1623+4,9999)</f>
        <v>calle de Doctor Ramón Castroviejo</v>
      </c>
      <c r="AJ1623" t="str">
        <f>AI1623&amp;" "&amp;D1623&amp;", Madrid, Spain"</f>
        <v>calle de Doctor Ramón Castroviejo 65, Madrid, Spain</v>
      </c>
    </row>
    <row r="1624" spans="1:36" x14ac:dyDescent="0.35">
      <c r="A1624" s="3">
        <v>152</v>
      </c>
      <c r="B1624" t="s">
        <v>133</v>
      </c>
      <c r="C1624" t="s">
        <v>146</v>
      </c>
      <c r="D1624" t="s">
        <v>147</v>
      </c>
      <c r="E1624" t="s">
        <v>148</v>
      </c>
      <c r="F1624" s="3">
        <v>726</v>
      </c>
      <c r="G1624" s="3">
        <v>1</v>
      </c>
      <c r="H1624" s="3">
        <v>65</v>
      </c>
      <c r="I1624" s="2">
        <v>5</v>
      </c>
      <c r="J1624" s="3">
        <v>1</v>
      </c>
      <c r="K1624" s="3">
        <v>1</v>
      </c>
      <c r="L1624" s="3">
        <v>0</v>
      </c>
      <c r="M1624" s="3">
        <v>0</v>
      </c>
      <c r="N1624" s="3">
        <v>0</v>
      </c>
      <c r="O1624" s="3">
        <v>0</v>
      </c>
      <c r="P1624" t="b">
        <f>ISBLANK(E1624)</f>
        <v>0</v>
      </c>
      <c r="Q1624" t="b">
        <f>ISERROR(J1624)</f>
        <v>0</v>
      </c>
      <c r="R1624" t="b">
        <f>ISERROR(K1624)</f>
        <v>0</v>
      </c>
      <c r="S1624" t="b">
        <f>ISERROR(G1624)</f>
        <v>0</v>
      </c>
      <c r="T1624" t="b">
        <f>ISERROR(I1624)</f>
        <v>0</v>
      </c>
      <c r="U1624" t="b">
        <f>OR(P1624:T1624)</f>
        <v>0</v>
      </c>
      <c r="W1624" s="3">
        <f>SUM(L1624:O1624)</f>
        <v>0</v>
      </c>
      <c r="Y1624" t="s">
        <v>1697</v>
      </c>
      <c r="Z1624" t="s">
        <v>1698</v>
      </c>
      <c r="AA1624" t="s">
        <v>1699</v>
      </c>
      <c r="AB1624" t="s">
        <v>1700</v>
      </c>
      <c r="AC1624" t="s">
        <v>1814</v>
      </c>
      <c r="AD1624" t="s">
        <v>1815</v>
      </c>
      <c r="AE1624" t="s">
        <v>1816</v>
      </c>
      <c r="AH1624">
        <f>FIND(" en ",C1624)</f>
        <v>5</v>
      </c>
      <c r="AI1624" t="str">
        <f>MID(C1624,AH1624+4,9999)</f>
        <v>calle de Doctor Ramón Castroviejo</v>
      </c>
      <c r="AJ1624" t="str">
        <f>AI1624&amp;" "&amp;D1624&amp;", Madrid, Spain"</f>
        <v>calle de Doctor Ramón Castroviejo 65, Madrid, Spain</v>
      </c>
    </row>
    <row r="1625" spans="1:36" x14ac:dyDescent="0.35">
      <c r="A1625" s="3">
        <v>158</v>
      </c>
      <c r="B1625" t="s">
        <v>133</v>
      </c>
      <c r="C1625" t="s">
        <v>162</v>
      </c>
      <c r="E1625" t="s">
        <v>148</v>
      </c>
      <c r="F1625" s="3">
        <v>1300</v>
      </c>
      <c r="G1625" s="3">
        <v>3</v>
      </c>
      <c r="H1625" s="3">
        <v>110</v>
      </c>
      <c r="I1625" s="2">
        <v>6</v>
      </c>
      <c r="J1625" s="3">
        <v>1</v>
      </c>
      <c r="K1625" s="3">
        <v>1</v>
      </c>
      <c r="L1625" s="3">
        <v>0</v>
      </c>
      <c r="M1625" s="3">
        <v>0</v>
      </c>
      <c r="N1625" s="3">
        <v>0</v>
      </c>
      <c r="O1625" s="3">
        <v>0</v>
      </c>
      <c r="P1625" t="b">
        <f>ISBLANK(E1625)</f>
        <v>0</v>
      </c>
      <c r="Q1625" t="b">
        <f>ISERROR(J1625)</f>
        <v>0</v>
      </c>
      <c r="R1625" t="b">
        <f>ISERROR(K1625)</f>
        <v>0</v>
      </c>
      <c r="S1625" t="b">
        <f>ISERROR(G1625)</f>
        <v>0</v>
      </c>
      <c r="T1625" t="b">
        <f>ISERROR(I1625)</f>
        <v>0</v>
      </c>
      <c r="U1625" t="b">
        <f>OR(P1625:T1625)</f>
        <v>0</v>
      </c>
      <c r="W1625" s="3">
        <f>SUM(L1625:O1625)</f>
        <v>0</v>
      </c>
      <c r="Y1625" t="s">
        <v>1697</v>
      </c>
      <c r="Z1625" t="s">
        <v>1698</v>
      </c>
      <c r="AA1625" t="s">
        <v>148</v>
      </c>
      <c r="AH1625">
        <f>FIND(" en ",C1625)</f>
        <v>5</v>
      </c>
      <c r="AI1625" t="str">
        <f>MID(C1625,AH1625+4,9999)</f>
        <v>Peñagrande</v>
      </c>
      <c r="AJ1625" t="str">
        <f>AI1625&amp;" "&amp;D1625&amp;", Madrid, Spain"</f>
        <v>Peñagrande , Madrid, Spain</v>
      </c>
    </row>
    <row r="1626" spans="1:36" x14ac:dyDescent="0.35">
      <c r="A1626" s="3">
        <v>167</v>
      </c>
      <c r="B1626" t="s">
        <v>133</v>
      </c>
      <c r="C1626" t="s">
        <v>195</v>
      </c>
      <c r="E1626" t="s">
        <v>148</v>
      </c>
      <c r="F1626" s="3">
        <v>3500</v>
      </c>
      <c r="G1626" s="3">
        <v>7</v>
      </c>
      <c r="H1626" s="3">
        <v>500</v>
      </c>
      <c r="I1626" s="1" t="e">
        <v>#NULL!</v>
      </c>
      <c r="J1626" s="1" t="e">
        <v>#NULL!</v>
      </c>
      <c r="K1626" s="1" t="e">
        <v>#NULL!</v>
      </c>
      <c r="L1626" s="3">
        <v>0</v>
      </c>
      <c r="M1626" s="3">
        <v>1</v>
      </c>
      <c r="N1626" s="3">
        <v>0</v>
      </c>
      <c r="O1626" s="3">
        <v>1</v>
      </c>
      <c r="P1626" t="b">
        <f>ISBLANK(E1626)</f>
        <v>0</v>
      </c>
      <c r="Q1626" t="b">
        <f>ISERROR(J1626)</f>
        <v>1</v>
      </c>
      <c r="R1626" t="b">
        <f>ISERROR(K1626)</f>
        <v>1</v>
      </c>
      <c r="S1626" t="b">
        <f>ISERROR(G1626)</f>
        <v>0</v>
      </c>
      <c r="T1626" t="b">
        <f>ISERROR(I1626)</f>
        <v>1</v>
      </c>
      <c r="U1626" t="b">
        <f>OR(P1626:T1626)</f>
        <v>1</v>
      </c>
      <c r="W1626" s="5">
        <f>SUM(L1626:O1626)</f>
        <v>2</v>
      </c>
      <c r="Y1626" t="s">
        <v>1767</v>
      </c>
      <c r="Z1626" t="s">
        <v>1769</v>
      </c>
      <c r="AA1626" t="s">
        <v>1698</v>
      </c>
      <c r="AB1626" t="s">
        <v>148</v>
      </c>
      <c r="AH1626">
        <f>FIND(" en ",C1626)</f>
        <v>15</v>
      </c>
      <c r="AI1626" t="str">
        <f>MID(C1626,AH1626+4,9999)</f>
        <v>Peñagrande</v>
      </c>
      <c r="AJ1626" t="str">
        <f>AI1626&amp;" "&amp;D1626&amp;", Madrid, Spain"</f>
        <v>Peñagrande , Madrid, Spain</v>
      </c>
    </row>
    <row r="1627" spans="1:36" x14ac:dyDescent="0.35">
      <c r="A1627" s="3">
        <v>172</v>
      </c>
      <c r="B1627" t="s">
        <v>133</v>
      </c>
      <c r="C1627" t="s">
        <v>151</v>
      </c>
      <c r="D1627" t="s">
        <v>200</v>
      </c>
      <c r="E1627" t="s">
        <v>148</v>
      </c>
      <c r="F1627" s="3">
        <v>900</v>
      </c>
      <c r="G1627" s="3">
        <v>2</v>
      </c>
      <c r="H1627" s="3">
        <v>60</v>
      </c>
      <c r="I1627" s="2">
        <v>1</v>
      </c>
      <c r="J1627" s="3">
        <v>1</v>
      </c>
      <c r="K1627" s="3">
        <v>1</v>
      </c>
      <c r="L1627" s="3">
        <v>0</v>
      </c>
      <c r="M1627" s="3">
        <v>0</v>
      </c>
      <c r="N1627" s="3">
        <v>0</v>
      </c>
      <c r="O1627" s="3">
        <v>0</v>
      </c>
      <c r="P1627" t="b">
        <f>ISBLANK(E1627)</f>
        <v>0</v>
      </c>
      <c r="Q1627" t="b">
        <f>ISERROR(J1627)</f>
        <v>0</v>
      </c>
      <c r="R1627" t="b">
        <f>ISERROR(K1627)</f>
        <v>0</v>
      </c>
      <c r="S1627" t="b">
        <f>ISERROR(G1627)</f>
        <v>0</v>
      </c>
      <c r="T1627" t="b">
        <f>ISERROR(I1627)</f>
        <v>0</v>
      </c>
      <c r="U1627" t="b">
        <f>OR(P1627:T1627)</f>
        <v>0</v>
      </c>
      <c r="W1627" s="3">
        <f>SUM(L1627:O1627)</f>
        <v>0</v>
      </c>
      <c r="Y1627" t="s">
        <v>1697</v>
      </c>
      <c r="Z1627" t="s">
        <v>1698</v>
      </c>
      <c r="AA1627" t="s">
        <v>1699</v>
      </c>
      <c r="AB1627" t="s">
        <v>1700</v>
      </c>
      <c r="AC1627" t="s">
        <v>1729</v>
      </c>
      <c r="AD1627" t="s">
        <v>1819</v>
      </c>
      <c r="AE1627" t="s">
        <v>1700</v>
      </c>
      <c r="AF1627" t="s">
        <v>1820</v>
      </c>
      <c r="AH1627">
        <f>FIND(" en ",C1627)</f>
        <v>5</v>
      </c>
      <c r="AI1627" t="str">
        <f>MID(C1627,AH1627+4,9999)</f>
        <v>calle de la Isla de Arosa</v>
      </c>
      <c r="AJ1627" t="str">
        <f>AI1627&amp;" "&amp;D1627&amp;", Madrid, Spain"</f>
        <v>calle de la Isla de Arosa 7, Madrid, Spain</v>
      </c>
    </row>
    <row r="1628" spans="1:36" x14ac:dyDescent="0.35">
      <c r="A1628" s="3">
        <v>176</v>
      </c>
      <c r="B1628" t="s">
        <v>133</v>
      </c>
      <c r="C1628" t="s">
        <v>151</v>
      </c>
      <c r="D1628" t="s">
        <v>26</v>
      </c>
      <c r="E1628" t="s">
        <v>148</v>
      </c>
      <c r="F1628" s="3">
        <v>900</v>
      </c>
      <c r="G1628" s="3">
        <v>2</v>
      </c>
      <c r="H1628" s="3">
        <v>60</v>
      </c>
      <c r="I1628" s="2">
        <v>1</v>
      </c>
      <c r="J1628" s="3">
        <v>1</v>
      </c>
      <c r="K1628" s="3">
        <v>1</v>
      </c>
      <c r="L1628" s="3">
        <v>0</v>
      </c>
      <c r="M1628" s="3">
        <v>0</v>
      </c>
      <c r="N1628" s="3">
        <v>0</v>
      </c>
      <c r="O1628" s="3">
        <v>0</v>
      </c>
      <c r="P1628" t="b">
        <f>ISBLANK(E1628)</f>
        <v>0</v>
      </c>
      <c r="Q1628" t="b">
        <f>ISERROR(J1628)</f>
        <v>0</v>
      </c>
      <c r="R1628" t="b">
        <f>ISERROR(K1628)</f>
        <v>0</v>
      </c>
      <c r="S1628" t="b">
        <f>ISERROR(G1628)</f>
        <v>0</v>
      </c>
      <c r="T1628" t="b">
        <f>ISERROR(I1628)</f>
        <v>0</v>
      </c>
      <c r="U1628" t="b">
        <f>OR(P1628:T1628)</f>
        <v>0</v>
      </c>
      <c r="W1628" s="3">
        <f>SUM(L1628:O1628)</f>
        <v>0</v>
      </c>
      <c r="Y1628" t="s">
        <v>1697</v>
      </c>
      <c r="Z1628" t="s">
        <v>1698</v>
      </c>
      <c r="AA1628" t="s">
        <v>1699</v>
      </c>
      <c r="AB1628" t="s">
        <v>1700</v>
      </c>
      <c r="AC1628" t="s">
        <v>1729</v>
      </c>
      <c r="AD1628" t="s">
        <v>1819</v>
      </c>
      <c r="AE1628" t="s">
        <v>1700</v>
      </c>
      <c r="AF1628" t="s">
        <v>1820</v>
      </c>
      <c r="AH1628">
        <f>FIND(" en ",C1628)</f>
        <v>5</v>
      </c>
      <c r="AI1628" t="str">
        <f>MID(C1628,AH1628+4,9999)</f>
        <v>calle de la Isla de Arosa</v>
      </c>
      <c r="AJ1628" t="str">
        <f>AI1628&amp;" "&amp;D1628&amp;", Madrid, Spain"</f>
        <v>calle de la Isla de Arosa 9, Madrid, Spain</v>
      </c>
    </row>
    <row r="1629" spans="1:36" x14ac:dyDescent="0.35">
      <c r="A1629" s="3">
        <v>188</v>
      </c>
      <c r="B1629" t="s">
        <v>133</v>
      </c>
      <c r="C1629" t="s">
        <v>217</v>
      </c>
      <c r="E1629" t="s">
        <v>148</v>
      </c>
      <c r="F1629" s="3">
        <v>3500</v>
      </c>
      <c r="G1629" s="3">
        <v>6</v>
      </c>
      <c r="H1629" s="3">
        <v>492</v>
      </c>
      <c r="I1629" s="1" t="e">
        <v>#NULL!</v>
      </c>
      <c r="J1629" s="1" t="e">
        <v>#NULL!</v>
      </c>
      <c r="K1629" s="1" t="e">
        <v>#NULL!</v>
      </c>
      <c r="L1629" s="3">
        <v>0</v>
      </c>
      <c r="M1629" s="3">
        <v>1</v>
      </c>
      <c r="N1629" s="3">
        <v>0</v>
      </c>
      <c r="O1629" s="3">
        <v>0</v>
      </c>
      <c r="P1629" t="b">
        <f>ISBLANK(E1629)</f>
        <v>0</v>
      </c>
      <c r="Q1629" t="b">
        <f>ISERROR(J1629)</f>
        <v>1</v>
      </c>
      <c r="R1629" t="b">
        <f>ISERROR(K1629)</f>
        <v>1</v>
      </c>
      <c r="S1629" t="b">
        <f>ISERROR(G1629)</f>
        <v>0</v>
      </c>
      <c r="T1629" t="b">
        <f>ISERROR(I1629)</f>
        <v>1</v>
      </c>
      <c r="U1629" t="b">
        <f>OR(P1629:T1629)</f>
        <v>1</v>
      </c>
      <c r="W1629" s="3">
        <f>SUM(L1629:O1629)</f>
        <v>1</v>
      </c>
      <c r="Y1629" t="s">
        <v>1767</v>
      </c>
      <c r="Z1629" t="s">
        <v>1768</v>
      </c>
      <c r="AA1629" t="s">
        <v>1698</v>
      </c>
      <c r="AB1629" t="s">
        <v>148</v>
      </c>
      <c r="AH1629">
        <f>FIND(" en ",C1629)</f>
        <v>15</v>
      </c>
      <c r="AI1629" t="str">
        <f>MID(C1629,AH1629+4,9999)</f>
        <v>Peñagrande</v>
      </c>
      <c r="AJ1629" t="str">
        <f>AI1629&amp;" "&amp;D1629&amp;", Madrid, Spain"</f>
        <v>Peñagrande , Madrid, Spain</v>
      </c>
    </row>
    <row r="1630" spans="1:36" x14ac:dyDescent="0.35">
      <c r="A1630" s="3">
        <v>201</v>
      </c>
      <c r="B1630" t="s">
        <v>133</v>
      </c>
      <c r="C1630" t="s">
        <v>227</v>
      </c>
      <c r="D1630" t="s">
        <v>188</v>
      </c>
      <c r="E1630" t="s">
        <v>148</v>
      </c>
      <c r="F1630" s="3">
        <v>650</v>
      </c>
      <c r="G1630" s="3">
        <v>2</v>
      </c>
      <c r="H1630" s="3">
        <v>60</v>
      </c>
      <c r="I1630" s="2">
        <v>3</v>
      </c>
      <c r="J1630" s="3">
        <v>1</v>
      </c>
      <c r="K1630" s="3">
        <v>1</v>
      </c>
      <c r="L1630" s="3">
        <v>0</v>
      </c>
      <c r="M1630" s="3">
        <v>0</v>
      </c>
      <c r="N1630" s="3">
        <v>0</v>
      </c>
      <c r="O1630" s="3">
        <v>0</v>
      </c>
      <c r="P1630" t="b">
        <f>ISBLANK(E1630)</f>
        <v>0</v>
      </c>
      <c r="Q1630" t="b">
        <f>ISERROR(J1630)</f>
        <v>0</v>
      </c>
      <c r="R1630" t="b">
        <f>ISERROR(K1630)</f>
        <v>0</v>
      </c>
      <c r="S1630" t="b">
        <f>ISERROR(G1630)</f>
        <v>0</v>
      </c>
      <c r="T1630" t="b">
        <f>ISERROR(I1630)</f>
        <v>0</v>
      </c>
      <c r="U1630" t="b">
        <f>OR(P1630:T1630)</f>
        <v>0</v>
      </c>
      <c r="W1630" s="3">
        <f>SUM(L1630:O1630)</f>
        <v>0</v>
      </c>
      <c r="Y1630" t="s">
        <v>1697</v>
      </c>
      <c r="Z1630" t="s">
        <v>1698</v>
      </c>
      <c r="AA1630" t="s">
        <v>1699</v>
      </c>
      <c r="AB1630" t="s">
        <v>1708</v>
      </c>
      <c r="AC1630" t="s">
        <v>1891</v>
      </c>
      <c r="AD1630" t="s">
        <v>1892</v>
      </c>
      <c r="AH1630">
        <f>FIND(" en ",C1630)</f>
        <v>5</v>
      </c>
      <c r="AI1630" t="str">
        <f>MID(C1630,AH1630+4,9999)</f>
        <v>calle del pico balaitus</v>
      </c>
      <c r="AJ1630" t="str">
        <f>AI1630&amp;" "&amp;D1630&amp;", Madrid, Spain"</f>
        <v>calle del pico balaitus 3, Madrid, Spain</v>
      </c>
    </row>
    <row r="1631" spans="1:36" x14ac:dyDescent="0.35">
      <c r="A1631" s="3">
        <v>202</v>
      </c>
      <c r="B1631" t="s">
        <v>133</v>
      </c>
      <c r="C1631" t="s">
        <v>162</v>
      </c>
      <c r="E1631" t="s">
        <v>148</v>
      </c>
      <c r="F1631" s="3">
        <v>800</v>
      </c>
      <c r="G1631" s="3">
        <v>1</v>
      </c>
      <c r="H1631" s="3">
        <v>60</v>
      </c>
      <c r="I1631" s="2">
        <v>0</v>
      </c>
      <c r="J1631" s="3">
        <v>1</v>
      </c>
      <c r="K1631" s="3">
        <v>1</v>
      </c>
      <c r="L1631" s="3">
        <v>0</v>
      </c>
      <c r="M1631" s="3">
        <v>0</v>
      </c>
      <c r="N1631" s="3">
        <v>0</v>
      </c>
      <c r="O1631" s="3">
        <v>0</v>
      </c>
      <c r="P1631" t="b">
        <f>ISBLANK(E1631)</f>
        <v>0</v>
      </c>
      <c r="Q1631" t="b">
        <f>ISERROR(J1631)</f>
        <v>0</v>
      </c>
      <c r="R1631" t="b">
        <f>ISERROR(K1631)</f>
        <v>0</v>
      </c>
      <c r="S1631" t="b">
        <f>ISERROR(G1631)</f>
        <v>0</v>
      </c>
      <c r="T1631" t="b">
        <f>ISERROR(I1631)</f>
        <v>0</v>
      </c>
      <c r="U1631" t="b">
        <f>OR(P1631:T1631)</f>
        <v>0</v>
      </c>
      <c r="W1631" s="3">
        <f>SUM(L1631:O1631)</f>
        <v>0</v>
      </c>
      <c r="Y1631" t="s">
        <v>1697</v>
      </c>
      <c r="Z1631" t="s">
        <v>1698</v>
      </c>
      <c r="AA1631" t="s">
        <v>148</v>
      </c>
      <c r="AH1631">
        <f>FIND(" en ",C1631)</f>
        <v>5</v>
      </c>
      <c r="AI1631" t="str">
        <f>MID(C1631,AH1631+4,9999)</f>
        <v>Peñagrande</v>
      </c>
      <c r="AJ1631" t="str">
        <f>AI1631&amp;" "&amp;D1631&amp;", Madrid, Spain"</f>
        <v>Peñagrande , Madrid, Spain</v>
      </c>
    </row>
    <row r="1632" spans="1:36" x14ac:dyDescent="0.35">
      <c r="A1632" s="3">
        <v>215</v>
      </c>
      <c r="B1632" t="s">
        <v>133</v>
      </c>
      <c r="C1632" t="s">
        <v>162</v>
      </c>
      <c r="E1632" t="s">
        <v>148</v>
      </c>
      <c r="F1632" s="3">
        <v>1300</v>
      </c>
      <c r="G1632" s="3">
        <v>3</v>
      </c>
      <c r="H1632" s="3">
        <v>95</v>
      </c>
      <c r="I1632" s="2">
        <v>1</v>
      </c>
      <c r="J1632" s="3">
        <v>1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t="b">
        <f>ISBLANK(E1632)</f>
        <v>0</v>
      </c>
      <c r="Q1632" t="b">
        <f>ISERROR(J1632)</f>
        <v>0</v>
      </c>
      <c r="R1632" t="b">
        <f>ISERROR(K1632)</f>
        <v>0</v>
      </c>
      <c r="S1632" t="b">
        <f>ISERROR(G1632)</f>
        <v>0</v>
      </c>
      <c r="T1632" t="b">
        <f>ISERROR(I1632)</f>
        <v>0</v>
      </c>
      <c r="U1632" t="b">
        <f>OR(P1632:T1632)</f>
        <v>0</v>
      </c>
      <c r="W1632" s="3">
        <f>SUM(L1632:O1632)</f>
        <v>0</v>
      </c>
      <c r="Y1632" t="s">
        <v>1697</v>
      </c>
      <c r="Z1632" t="s">
        <v>1698</v>
      </c>
      <c r="AA1632" t="s">
        <v>148</v>
      </c>
      <c r="AH1632">
        <f>FIND(" en ",C1632)</f>
        <v>5</v>
      </c>
      <c r="AI1632" t="str">
        <f>MID(C1632,AH1632+4,9999)</f>
        <v>Peñagrande</v>
      </c>
      <c r="AJ1632" t="str">
        <f>AI1632&amp;" "&amp;D1632&amp;", Madrid, Spain"</f>
        <v>Peñagrande , Madrid, Spain</v>
      </c>
    </row>
    <row r="1633" spans="1:36" x14ac:dyDescent="0.35">
      <c r="A1633" s="3">
        <v>216</v>
      </c>
      <c r="B1633" t="s">
        <v>133</v>
      </c>
      <c r="C1633" t="s">
        <v>233</v>
      </c>
      <c r="D1633" t="s">
        <v>188</v>
      </c>
      <c r="E1633" t="s">
        <v>148</v>
      </c>
      <c r="F1633" s="3">
        <v>900</v>
      </c>
      <c r="G1633" s="3">
        <v>1</v>
      </c>
      <c r="H1633" s="3">
        <v>70</v>
      </c>
      <c r="I1633" s="2">
        <v>10</v>
      </c>
      <c r="J1633" s="3">
        <v>1</v>
      </c>
      <c r="K1633" s="3">
        <v>1</v>
      </c>
      <c r="L1633" s="3">
        <v>0</v>
      </c>
      <c r="M1633" s="3">
        <v>0</v>
      </c>
      <c r="N1633" s="3">
        <v>0</v>
      </c>
      <c r="O1633" s="3">
        <v>0</v>
      </c>
      <c r="P1633" t="b">
        <f>ISBLANK(E1633)</f>
        <v>0</v>
      </c>
      <c r="Q1633" t="b">
        <f>ISERROR(J1633)</f>
        <v>0</v>
      </c>
      <c r="R1633" t="b">
        <f>ISERROR(K1633)</f>
        <v>0</v>
      </c>
      <c r="S1633" t="b">
        <f>ISERROR(G1633)</f>
        <v>0</v>
      </c>
      <c r="T1633" t="b">
        <f>ISERROR(I1633)</f>
        <v>0</v>
      </c>
      <c r="U1633" t="b">
        <f>OR(P1633:T1633)</f>
        <v>0</v>
      </c>
      <c r="W1633" s="3">
        <f>SUM(L1633:O1633)</f>
        <v>0</v>
      </c>
      <c r="Y1633" t="s">
        <v>1697</v>
      </c>
      <c r="Z1633" t="s">
        <v>1698</v>
      </c>
      <c r="AA1633" t="s">
        <v>1699</v>
      </c>
      <c r="AB1633" t="s">
        <v>1729</v>
      </c>
      <c r="AC1633" t="s">
        <v>1896</v>
      </c>
      <c r="AH1633">
        <f>FIND(" en ",C1633)</f>
        <v>5</v>
      </c>
      <c r="AI1633" t="str">
        <f>MID(C1633,AH1633+4,9999)</f>
        <v>calle la Hiruela</v>
      </c>
      <c r="AJ1633" t="str">
        <f>AI1633&amp;" "&amp;D1633&amp;", Madrid, Spain"</f>
        <v>calle la Hiruela 3, Madrid, Spain</v>
      </c>
    </row>
    <row r="1634" spans="1:36" x14ac:dyDescent="0.35">
      <c r="A1634" s="3">
        <v>111</v>
      </c>
      <c r="B1634" t="s">
        <v>133</v>
      </c>
      <c r="C1634" t="s">
        <v>149</v>
      </c>
      <c r="E1634" t="s">
        <v>150</v>
      </c>
      <c r="F1634" s="3">
        <v>800</v>
      </c>
      <c r="G1634" s="3">
        <v>1</v>
      </c>
      <c r="H1634" s="3">
        <v>68</v>
      </c>
      <c r="I1634" s="2">
        <v>8</v>
      </c>
      <c r="J1634" s="3">
        <v>1</v>
      </c>
      <c r="K1634" s="3">
        <v>1</v>
      </c>
      <c r="L1634" s="3">
        <v>0</v>
      </c>
      <c r="M1634" s="3">
        <v>0</v>
      </c>
      <c r="N1634" s="3">
        <v>0</v>
      </c>
      <c r="O1634" s="3">
        <v>0</v>
      </c>
      <c r="P1634" t="b">
        <f>ISBLANK(E1634)</f>
        <v>0</v>
      </c>
      <c r="Q1634" t="b">
        <f>ISERROR(J1634)</f>
        <v>0</v>
      </c>
      <c r="R1634" t="b">
        <f>ISERROR(K1634)</f>
        <v>0</v>
      </c>
      <c r="S1634" t="b">
        <f>ISERROR(G1634)</f>
        <v>0</v>
      </c>
      <c r="T1634" t="b">
        <f>ISERROR(I1634)</f>
        <v>0</v>
      </c>
      <c r="U1634" t="b">
        <f>OR(P1634:T1634)</f>
        <v>0</v>
      </c>
      <c r="W1634" s="3">
        <f>SUM(L1634:O1634)</f>
        <v>0</v>
      </c>
      <c r="Y1634" t="s">
        <v>1697</v>
      </c>
      <c r="Z1634" t="s">
        <v>1698</v>
      </c>
      <c r="AA1634" t="s">
        <v>1762</v>
      </c>
      <c r="AB1634" t="s">
        <v>1817</v>
      </c>
      <c r="AC1634" t="s">
        <v>1818</v>
      </c>
      <c r="AH1634">
        <f>FIND(" en ",C1634)</f>
        <v>5</v>
      </c>
      <c r="AI1634" t="str">
        <f>MID(C1634,AH1634+4,9999)</f>
        <v>avenida el Ferrol</v>
      </c>
      <c r="AJ1634" t="str">
        <f>AI1634&amp;" "&amp;D1634&amp;", Madrid, Spain"</f>
        <v>avenida el Ferrol , Madrid, Spain</v>
      </c>
    </row>
    <row r="1635" spans="1:36" x14ac:dyDescent="0.35">
      <c r="A1635" s="3">
        <v>123</v>
      </c>
      <c r="B1635" t="s">
        <v>133</v>
      </c>
      <c r="C1635" t="s">
        <v>158</v>
      </c>
      <c r="E1635" t="s">
        <v>150</v>
      </c>
      <c r="F1635" s="3">
        <v>800</v>
      </c>
      <c r="G1635" s="3">
        <v>2</v>
      </c>
      <c r="H1635" s="3">
        <v>59</v>
      </c>
      <c r="I1635" s="2">
        <v>4</v>
      </c>
      <c r="J1635" s="3">
        <v>1</v>
      </c>
      <c r="K1635" s="3">
        <v>1</v>
      </c>
      <c r="L1635" s="3">
        <v>0</v>
      </c>
      <c r="M1635" s="3">
        <v>0</v>
      </c>
      <c r="N1635" s="3">
        <v>0</v>
      </c>
      <c r="O1635" s="3">
        <v>0</v>
      </c>
      <c r="P1635" t="b">
        <f>ISBLANK(E1635)</f>
        <v>0</v>
      </c>
      <c r="Q1635" t="b">
        <f>ISERROR(J1635)</f>
        <v>0</v>
      </c>
      <c r="R1635" t="b">
        <f>ISERROR(K1635)</f>
        <v>0</v>
      </c>
      <c r="S1635" t="b">
        <f>ISERROR(G1635)</f>
        <v>0</v>
      </c>
      <c r="T1635" t="b">
        <f>ISERROR(I1635)</f>
        <v>0</v>
      </c>
      <c r="U1635" t="b">
        <f>OR(P1635:T1635)</f>
        <v>0</v>
      </c>
      <c r="W1635" s="3">
        <f>SUM(L1635:O1635)</f>
        <v>0</v>
      </c>
      <c r="Y1635" t="s">
        <v>1697</v>
      </c>
      <c r="Z1635" t="s">
        <v>1698</v>
      </c>
      <c r="AA1635" t="s">
        <v>1699</v>
      </c>
      <c r="AB1635" t="s">
        <v>1700</v>
      </c>
      <c r="AC1635" t="s">
        <v>1832</v>
      </c>
      <c r="AH1635">
        <f>FIND(" en ",C1635)</f>
        <v>5</v>
      </c>
      <c r="AI1635" t="str">
        <f>MID(C1635,AH1635+4,9999)</f>
        <v>calle de Ponferrada</v>
      </c>
      <c r="AJ1635" t="str">
        <f>AI1635&amp;" "&amp;D1635&amp;", Madrid, Spain"</f>
        <v>calle de Ponferrada , Madrid, Spain</v>
      </c>
    </row>
    <row r="1636" spans="1:36" x14ac:dyDescent="0.35">
      <c r="A1636" s="3">
        <v>144</v>
      </c>
      <c r="B1636" t="s">
        <v>133</v>
      </c>
      <c r="C1636" t="s">
        <v>174</v>
      </c>
      <c r="E1636" t="s">
        <v>150</v>
      </c>
      <c r="F1636" s="3">
        <v>900</v>
      </c>
      <c r="G1636" s="3">
        <v>3</v>
      </c>
      <c r="H1636" s="3">
        <v>80</v>
      </c>
      <c r="I1636" s="2">
        <v>8</v>
      </c>
      <c r="J1636" s="1" t="e">
        <v>#NULL!</v>
      </c>
      <c r="K1636" s="3">
        <v>1</v>
      </c>
      <c r="L1636" s="3">
        <v>0</v>
      </c>
      <c r="M1636" s="3">
        <v>0</v>
      </c>
      <c r="N1636" s="3">
        <v>0</v>
      </c>
      <c r="O1636" s="3">
        <v>0</v>
      </c>
      <c r="P1636" t="b">
        <f>ISBLANK(E1636)</f>
        <v>0</v>
      </c>
      <c r="Q1636" t="b">
        <f>ISERROR(J1636)</f>
        <v>1</v>
      </c>
      <c r="R1636" t="b">
        <f>ISERROR(K1636)</f>
        <v>0</v>
      </c>
      <c r="S1636" t="b">
        <f>ISERROR(G1636)</f>
        <v>0</v>
      </c>
      <c r="T1636" t="b">
        <f>ISERROR(I1636)</f>
        <v>0</v>
      </c>
      <c r="U1636" t="b">
        <f>OR(P1636:T1636)</f>
        <v>1</v>
      </c>
      <c r="W1636" s="3">
        <f>SUM(L1636:O1636)</f>
        <v>0</v>
      </c>
      <c r="Y1636" t="s">
        <v>1697</v>
      </c>
      <c r="Z1636" t="s">
        <v>1698</v>
      </c>
      <c r="AA1636" t="s">
        <v>1699</v>
      </c>
      <c r="AB1636" t="s">
        <v>1846</v>
      </c>
      <c r="AC1636" t="s">
        <v>1700</v>
      </c>
      <c r="AD1636" t="s">
        <v>1847</v>
      </c>
      <c r="AH1636">
        <f>FIND(" en ",C1636)</f>
        <v>5</v>
      </c>
      <c r="AI1636" t="str">
        <f>MID(C1636,AH1636+4,9999)</f>
        <v>calle ginzo de limia</v>
      </c>
      <c r="AJ1636" t="str">
        <f>AI1636&amp;" "&amp;D1636&amp;", Madrid, Spain"</f>
        <v>calle ginzo de limia , Madrid, Spain</v>
      </c>
    </row>
    <row r="1637" spans="1:36" x14ac:dyDescent="0.35">
      <c r="A1637" s="3">
        <v>150</v>
      </c>
      <c r="B1637" t="s">
        <v>133</v>
      </c>
      <c r="C1637" t="s">
        <v>180</v>
      </c>
      <c r="D1637" t="s">
        <v>75</v>
      </c>
      <c r="E1637" t="s">
        <v>150</v>
      </c>
      <c r="F1637" s="3">
        <v>1600</v>
      </c>
      <c r="G1637" s="3">
        <v>4</v>
      </c>
      <c r="H1637" s="3">
        <v>150</v>
      </c>
      <c r="I1637" s="2">
        <v>10</v>
      </c>
      <c r="J1637" s="3">
        <v>1</v>
      </c>
      <c r="K1637" s="3">
        <v>1</v>
      </c>
      <c r="L1637" s="3">
        <v>0</v>
      </c>
      <c r="M1637" s="3">
        <v>0</v>
      </c>
      <c r="N1637" s="3">
        <v>0</v>
      </c>
      <c r="O1637" s="3">
        <v>0</v>
      </c>
      <c r="P1637" t="b">
        <f>ISBLANK(E1637)</f>
        <v>0</v>
      </c>
      <c r="Q1637" t="b">
        <f>ISERROR(J1637)</f>
        <v>0</v>
      </c>
      <c r="R1637" t="b">
        <f>ISERROR(K1637)</f>
        <v>0</v>
      </c>
      <c r="S1637" t="b">
        <f>ISERROR(G1637)</f>
        <v>0</v>
      </c>
      <c r="T1637" t="b">
        <f>ISERROR(I1637)</f>
        <v>0</v>
      </c>
      <c r="U1637" t="b">
        <f>OR(P1637:T1637)</f>
        <v>0</v>
      </c>
      <c r="W1637" s="3">
        <f>SUM(L1637:O1637)</f>
        <v>0</v>
      </c>
      <c r="Y1637" t="s">
        <v>1697</v>
      </c>
      <c r="Z1637" t="s">
        <v>1698</v>
      </c>
      <c r="AA1637" t="s">
        <v>1699</v>
      </c>
      <c r="AB1637" t="s">
        <v>1853</v>
      </c>
      <c r="AC1637" t="s">
        <v>1700</v>
      </c>
      <c r="AD1637" t="s">
        <v>1854</v>
      </c>
      <c r="AH1637">
        <f>FIND(" en ",C1637)</f>
        <v>5</v>
      </c>
      <c r="AI1637" t="str">
        <f>MID(C1637,AH1637+4,9999)</f>
        <v>calle Santiago de Compostela</v>
      </c>
      <c r="AJ1637" t="str">
        <f>AI1637&amp;" "&amp;D1637&amp;", Madrid, Spain"</f>
        <v>calle Santiago de Compostela 62, Madrid, Spain</v>
      </c>
    </row>
    <row r="1638" spans="1:36" x14ac:dyDescent="0.35">
      <c r="A1638" s="3">
        <v>165</v>
      </c>
      <c r="B1638" t="s">
        <v>133</v>
      </c>
      <c r="C1638" t="s">
        <v>158</v>
      </c>
      <c r="D1638" t="s">
        <v>49</v>
      </c>
      <c r="E1638" t="s">
        <v>150</v>
      </c>
      <c r="F1638" s="3">
        <v>750</v>
      </c>
      <c r="G1638" s="3">
        <v>2</v>
      </c>
      <c r="H1638" s="3">
        <v>60</v>
      </c>
      <c r="I1638" s="2">
        <v>3</v>
      </c>
      <c r="J1638" s="3">
        <v>1</v>
      </c>
      <c r="K1638" s="3">
        <v>1</v>
      </c>
      <c r="L1638" s="3">
        <v>0</v>
      </c>
      <c r="M1638" s="3">
        <v>0</v>
      </c>
      <c r="N1638" s="3">
        <v>0</v>
      </c>
      <c r="O1638" s="3">
        <v>0</v>
      </c>
      <c r="P1638" t="b">
        <f>ISBLANK(E1638)</f>
        <v>0</v>
      </c>
      <c r="Q1638" t="b">
        <f>ISERROR(J1638)</f>
        <v>0</v>
      </c>
      <c r="R1638" t="b">
        <f>ISERROR(K1638)</f>
        <v>0</v>
      </c>
      <c r="S1638" t="b">
        <f>ISERROR(G1638)</f>
        <v>0</v>
      </c>
      <c r="T1638" t="b">
        <f>ISERROR(I1638)</f>
        <v>0</v>
      </c>
      <c r="U1638" t="b">
        <f>OR(P1638:T1638)</f>
        <v>0</v>
      </c>
      <c r="W1638" s="3">
        <f>SUM(L1638:O1638)</f>
        <v>0</v>
      </c>
      <c r="Y1638" t="s">
        <v>1697</v>
      </c>
      <c r="Z1638" t="s">
        <v>1698</v>
      </c>
      <c r="AA1638" t="s">
        <v>1699</v>
      </c>
      <c r="AB1638" t="s">
        <v>1700</v>
      </c>
      <c r="AC1638" t="s">
        <v>1832</v>
      </c>
      <c r="AH1638">
        <f>FIND(" en ",C1638)</f>
        <v>5</v>
      </c>
      <c r="AI1638" t="str">
        <f>MID(C1638,AH1638+4,9999)</f>
        <v>calle de Ponferrada</v>
      </c>
      <c r="AJ1638" t="str">
        <f>AI1638&amp;" "&amp;D1638&amp;", Madrid, Spain"</f>
        <v>calle de Ponferrada 19, Madrid, Spain</v>
      </c>
    </row>
    <row r="1639" spans="1:36" x14ac:dyDescent="0.35">
      <c r="A1639" s="3">
        <v>180</v>
      </c>
      <c r="B1639" t="s">
        <v>133</v>
      </c>
      <c r="C1639" t="s">
        <v>208</v>
      </c>
      <c r="D1639" t="s">
        <v>200</v>
      </c>
      <c r="E1639" t="s">
        <v>150</v>
      </c>
      <c r="F1639" s="3">
        <v>850</v>
      </c>
      <c r="G1639" s="3">
        <v>2</v>
      </c>
      <c r="H1639" s="3">
        <v>65</v>
      </c>
      <c r="I1639" s="2">
        <v>2</v>
      </c>
      <c r="J1639" s="3">
        <v>1</v>
      </c>
      <c r="K1639" s="3">
        <v>1</v>
      </c>
      <c r="L1639" s="3">
        <v>0</v>
      </c>
      <c r="M1639" s="3">
        <v>0</v>
      </c>
      <c r="N1639" s="3">
        <v>0</v>
      </c>
      <c r="O1639" s="3">
        <v>0</v>
      </c>
      <c r="P1639" t="b">
        <f>ISBLANK(E1639)</f>
        <v>0</v>
      </c>
      <c r="Q1639" t="b">
        <f>ISERROR(J1639)</f>
        <v>0</v>
      </c>
      <c r="R1639" t="b">
        <f>ISERROR(K1639)</f>
        <v>0</v>
      </c>
      <c r="S1639" t="b">
        <f>ISERROR(G1639)</f>
        <v>0</v>
      </c>
      <c r="T1639" t="b">
        <f>ISERROR(I1639)</f>
        <v>0</v>
      </c>
      <c r="U1639" t="b">
        <f>OR(P1639:T1639)</f>
        <v>0</v>
      </c>
      <c r="W1639" s="3">
        <f>SUM(L1639:O1639)</f>
        <v>0</v>
      </c>
      <c r="Y1639" t="s">
        <v>1697</v>
      </c>
      <c r="Z1639" t="s">
        <v>1698</v>
      </c>
      <c r="AA1639" t="s">
        <v>1699</v>
      </c>
      <c r="AB1639" t="s">
        <v>1700</v>
      </c>
      <c r="AC1639" t="s">
        <v>1811</v>
      </c>
      <c r="AD1639" t="s">
        <v>1878</v>
      </c>
      <c r="AH1639">
        <f>FIND(" en ",C1639)</f>
        <v>5</v>
      </c>
      <c r="AI1639" t="str">
        <f>MID(C1639,AH1639+4,9999)</f>
        <v>calle de La Bañeza</v>
      </c>
      <c r="AJ1639" t="str">
        <f>AI1639&amp;" "&amp;D1639&amp;", Madrid, Spain"</f>
        <v>calle de La Bañeza 7, Madrid, Spain</v>
      </c>
    </row>
    <row r="1640" spans="1:36" x14ac:dyDescent="0.35">
      <c r="A1640" s="3">
        <v>187</v>
      </c>
      <c r="B1640" t="s">
        <v>133</v>
      </c>
      <c r="C1640" t="s">
        <v>215</v>
      </c>
      <c r="D1640" t="s">
        <v>216</v>
      </c>
      <c r="E1640" t="s">
        <v>150</v>
      </c>
      <c r="F1640" s="3">
        <v>1700</v>
      </c>
      <c r="G1640" s="3">
        <v>5</v>
      </c>
      <c r="H1640" s="3">
        <v>140</v>
      </c>
      <c r="I1640" s="2">
        <v>10</v>
      </c>
      <c r="J1640" s="3">
        <v>1</v>
      </c>
      <c r="K1640" s="3">
        <v>1</v>
      </c>
      <c r="L1640" s="3">
        <v>0</v>
      </c>
      <c r="M1640" s="3">
        <v>0</v>
      </c>
      <c r="N1640" s="3">
        <v>0</v>
      </c>
      <c r="O1640" s="3">
        <v>0</v>
      </c>
      <c r="P1640" t="b">
        <f>ISBLANK(E1640)</f>
        <v>0</v>
      </c>
      <c r="Q1640" t="b">
        <f>ISERROR(J1640)</f>
        <v>0</v>
      </c>
      <c r="R1640" t="b">
        <f>ISERROR(K1640)</f>
        <v>0</v>
      </c>
      <c r="S1640" t="b">
        <f>ISERROR(G1640)</f>
        <v>0</v>
      </c>
      <c r="T1640" t="b">
        <f>ISERROR(I1640)</f>
        <v>0</v>
      </c>
      <c r="U1640" t="b">
        <f>OR(P1640:T1640)</f>
        <v>0</v>
      </c>
      <c r="W1640" s="3">
        <f>SUM(L1640:O1640)</f>
        <v>0</v>
      </c>
      <c r="Y1640" t="s">
        <v>1697</v>
      </c>
      <c r="Z1640" t="s">
        <v>1698</v>
      </c>
      <c r="AA1640" t="s">
        <v>1699</v>
      </c>
      <c r="AB1640" t="s">
        <v>1700</v>
      </c>
      <c r="AC1640" t="s">
        <v>1853</v>
      </c>
      <c r="AD1640" t="s">
        <v>1700</v>
      </c>
      <c r="AE1640" t="s">
        <v>1854</v>
      </c>
      <c r="AH1640">
        <f>FIND(" en ",C1640)</f>
        <v>5</v>
      </c>
      <c r="AI1640" t="str">
        <f>MID(C1640,AH1640+4,9999)</f>
        <v>calle de Santiago de Compostela</v>
      </c>
      <c r="AJ1640" t="str">
        <f>AI1640&amp;" "&amp;D1640&amp;", Madrid, Spain"</f>
        <v>calle de Santiago de Compostela 68, Madrid, Spain</v>
      </c>
    </row>
    <row r="1641" spans="1:36" x14ac:dyDescent="0.35">
      <c r="A1641" s="3">
        <v>210</v>
      </c>
      <c r="B1641" t="s">
        <v>133</v>
      </c>
      <c r="C1641" t="s">
        <v>229</v>
      </c>
      <c r="D1641" t="s">
        <v>230</v>
      </c>
      <c r="E1641" t="s">
        <v>150</v>
      </c>
      <c r="F1641" s="3">
        <v>1200</v>
      </c>
      <c r="G1641" s="3">
        <v>3</v>
      </c>
      <c r="H1641" s="3">
        <v>90</v>
      </c>
      <c r="I1641" s="2">
        <v>9</v>
      </c>
      <c r="J1641" s="3">
        <v>1</v>
      </c>
      <c r="K1641" s="3">
        <v>1</v>
      </c>
      <c r="L1641" s="3">
        <v>0</v>
      </c>
      <c r="M1641" s="3">
        <v>0</v>
      </c>
      <c r="N1641" s="3">
        <v>0</v>
      </c>
      <c r="O1641" s="3">
        <v>0</v>
      </c>
      <c r="P1641" t="b">
        <f>ISBLANK(E1641)</f>
        <v>0</v>
      </c>
      <c r="Q1641" t="b">
        <f>ISERROR(J1641)</f>
        <v>0</v>
      </c>
      <c r="R1641" t="b">
        <f>ISERROR(K1641)</f>
        <v>0</v>
      </c>
      <c r="S1641" t="b">
        <f>ISERROR(G1641)</f>
        <v>0</v>
      </c>
      <c r="T1641" t="b">
        <f>ISERROR(I1641)</f>
        <v>0</v>
      </c>
      <c r="U1641" t="b">
        <f>OR(P1641:T1641)</f>
        <v>0</v>
      </c>
      <c r="W1641" s="3">
        <f>SUM(L1641:O1641)</f>
        <v>0</v>
      </c>
      <c r="Y1641" t="s">
        <v>1697</v>
      </c>
      <c r="Z1641" t="s">
        <v>1698</v>
      </c>
      <c r="AA1641" t="s">
        <v>1762</v>
      </c>
      <c r="AB1641" t="s">
        <v>1700</v>
      </c>
      <c r="AC1641" t="s">
        <v>1893</v>
      </c>
      <c r="AD1641" t="s">
        <v>1700</v>
      </c>
      <c r="AE1641" t="s">
        <v>1894</v>
      </c>
      <c r="AH1641">
        <f>FIND(" en ",C1641)</f>
        <v>5</v>
      </c>
      <c r="AI1641" t="str">
        <f>MID(C1641,AH1641+4,9999)</f>
        <v>avenida de monforte de lemos</v>
      </c>
      <c r="AJ1641" t="str">
        <f>AI1641&amp;" "&amp;D1641&amp;", Madrid, Spain"</f>
        <v>avenida de monforte de lemos 125, Madrid, Spain</v>
      </c>
    </row>
    <row r="1642" spans="1:36" x14ac:dyDescent="0.35">
      <c r="A1642" s="3">
        <v>218</v>
      </c>
      <c r="B1642" t="s">
        <v>133</v>
      </c>
      <c r="C1642" t="s">
        <v>180</v>
      </c>
      <c r="E1642" t="s">
        <v>150</v>
      </c>
      <c r="F1642" s="3">
        <v>1600</v>
      </c>
      <c r="G1642" s="3">
        <v>4</v>
      </c>
      <c r="H1642" s="3">
        <v>160</v>
      </c>
      <c r="I1642" s="2">
        <v>9</v>
      </c>
      <c r="J1642" s="3">
        <v>1</v>
      </c>
      <c r="K1642" s="3">
        <v>1</v>
      </c>
      <c r="L1642" s="3">
        <v>0</v>
      </c>
      <c r="M1642" s="3">
        <v>0</v>
      </c>
      <c r="N1642" s="3">
        <v>0</v>
      </c>
      <c r="O1642" s="3">
        <v>0</v>
      </c>
      <c r="P1642" t="b">
        <f>ISBLANK(E1642)</f>
        <v>0</v>
      </c>
      <c r="Q1642" t="b">
        <f>ISERROR(J1642)</f>
        <v>0</v>
      </c>
      <c r="R1642" t="b">
        <f>ISERROR(K1642)</f>
        <v>0</v>
      </c>
      <c r="S1642" t="b">
        <f>ISERROR(G1642)</f>
        <v>0</v>
      </c>
      <c r="T1642" t="b">
        <f>ISERROR(I1642)</f>
        <v>0</v>
      </c>
      <c r="U1642" t="b">
        <f>OR(P1642:T1642)</f>
        <v>0</v>
      </c>
      <c r="W1642" s="3">
        <f>SUM(L1642:O1642)</f>
        <v>0</v>
      </c>
      <c r="Y1642" t="s">
        <v>1697</v>
      </c>
      <c r="Z1642" t="s">
        <v>1698</v>
      </c>
      <c r="AA1642" t="s">
        <v>1699</v>
      </c>
      <c r="AB1642" t="s">
        <v>1853</v>
      </c>
      <c r="AC1642" t="s">
        <v>1700</v>
      </c>
      <c r="AD1642" t="s">
        <v>1854</v>
      </c>
      <c r="AH1642">
        <f>FIND(" en ",C1642)</f>
        <v>5</v>
      </c>
      <c r="AI1642" t="str">
        <f>MID(C1642,AH1642+4,9999)</f>
        <v>calle Santiago de Compostela</v>
      </c>
      <c r="AJ1642" t="str">
        <f>AI1642&amp;" "&amp;D1642&amp;", Madrid, Spain"</f>
        <v>calle Santiago de Compostela , Madrid, Spain</v>
      </c>
    </row>
    <row r="1643" spans="1:36" x14ac:dyDescent="0.35">
      <c r="A1643" s="3">
        <v>219</v>
      </c>
      <c r="B1643" t="s">
        <v>133</v>
      </c>
      <c r="C1643" t="s">
        <v>235</v>
      </c>
      <c r="D1643" t="s">
        <v>206</v>
      </c>
      <c r="E1643" t="s">
        <v>150</v>
      </c>
      <c r="F1643" s="3">
        <v>970</v>
      </c>
      <c r="G1643" s="3">
        <v>3</v>
      </c>
      <c r="H1643" s="3">
        <v>80</v>
      </c>
      <c r="I1643" s="2">
        <v>8</v>
      </c>
      <c r="J1643" s="3">
        <v>1</v>
      </c>
      <c r="K1643" s="3">
        <v>1</v>
      </c>
      <c r="L1643" s="3">
        <v>0</v>
      </c>
      <c r="M1643" s="3">
        <v>0</v>
      </c>
      <c r="N1643" s="3">
        <v>0</v>
      </c>
      <c r="O1643" s="3">
        <v>0</v>
      </c>
      <c r="P1643" t="b">
        <f>ISBLANK(E1643)</f>
        <v>0</v>
      </c>
      <c r="Q1643" t="b">
        <f>ISERROR(J1643)</f>
        <v>0</v>
      </c>
      <c r="R1643" t="b">
        <f>ISERROR(K1643)</f>
        <v>0</v>
      </c>
      <c r="S1643" t="b">
        <f>ISERROR(G1643)</f>
        <v>0</v>
      </c>
      <c r="T1643" t="b">
        <f>ISERROR(I1643)</f>
        <v>0</v>
      </c>
      <c r="U1643" t="b">
        <f>OR(P1643:T1643)</f>
        <v>0</v>
      </c>
      <c r="W1643" s="3">
        <f>SUM(L1643:O1643)</f>
        <v>0</v>
      </c>
      <c r="Y1643" t="s">
        <v>1697</v>
      </c>
      <c r="Z1643" t="s">
        <v>1698</v>
      </c>
      <c r="AA1643" t="s">
        <v>1699</v>
      </c>
      <c r="AB1643" t="s">
        <v>1897</v>
      </c>
      <c r="AC1643" t="s">
        <v>1700</v>
      </c>
      <c r="AD1643" t="s">
        <v>1898</v>
      </c>
      <c r="AH1643">
        <f>FIND(" en ",C1643)</f>
        <v>5</v>
      </c>
      <c r="AI1643" t="str">
        <f>MID(C1643,AH1643+4,9999)</f>
        <v>calle Ginzo de Limia</v>
      </c>
      <c r="AJ1643" t="str">
        <f>AI1643&amp;" "&amp;D1643&amp;", Madrid, Spain"</f>
        <v>calle Ginzo de Limia 37, Madrid, Spain</v>
      </c>
    </row>
    <row r="1644" spans="1:36" x14ac:dyDescent="0.35">
      <c r="A1644" s="3">
        <v>221</v>
      </c>
      <c r="B1644" t="s">
        <v>133</v>
      </c>
      <c r="C1644" t="s">
        <v>235</v>
      </c>
      <c r="D1644" t="s">
        <v>206</v>
      </c>
      <c r="E1644" t="s">
        <v>150</v>
      </c>
      <c r="F1644" s="3">
        <v>970</v>
      </c>
      <c r="G1644" s="3">
        <v>3</v>
      </c>
      <c r="H1644" s="3">
        <v>70</v>
      </c>
      <c r="I1644" s="2">
        <v>8</v>
      </c>
      <c r="J1644" s="3">
        <v>1</v>
      </c>
      <c r="K1644" s="3">
        <v>1</v>
      </c>
      <c r="L1644" s="3">
        <v>0</v>
      </c>
      <c r="M1644" s="3">
        <v>0</v>
      </c>
      <c r="N1644" s="3">
        <v>0</v>
      </c>
      <c r="O1644" s="3">
        <v>0</v>
      </c>
      <c r="P1644" t="b">
        <f>ISBLANK(E1644)</f>
        <v>0</v>
      </c>
      <c r="Q1644" t="b">
        <f>ISERROR(J1644)</f>
        <v>0</v>
      </c>
      <c r="R1644" t="b">
        <f>ISERROR(K1644)</f>
        <v>0</v>
      </c>
      <c r="S1644" t="b">
        <f>ISERROR(G1644)</f>
        <v>0</v>
      </c>
      <c r="T1644" t="b">
        <f>ISERROR(I1644)</f>
        <v>0</v>
      </c>
      <c r="U1644" t="b">
        <f>OR(P1644:T1644)</f>
        <v>0</v>
      </c>
      <c r="W1644" s="3">
        <f>SUM(L1644:O1644)</f>
        <v>0</v>
      </c>
      <c r="Y1644" t="s">
        <v>1697</v>
      </c>
      <c r="Z1644" t="s">
        <v>1698</v>
      </c>
      <c r="AA1644" t="s">
        <v>1699</v>
      </c>
      <c r="AB1644" t="s">
        <v>1897</v>
      </c>
      <c r="AC1644" t="s">
        <v>1700</v>
      </c>
      <c r="AD1644" t="s">
        <v>1898</v>
      </c>
      <c r="AH1644">
        <f>FIND(" en ",C1644)</f>
        <v>5</v>
      </c>
      <c r="AI1644" t="str">
        <f>MID(C1644,AH1644+4,9999)</f>
        <v>calle Ginzo de Limia</v>
      </c>
      <c r="AJ1644" t="str">
        <f>AI1644&amp;" "&amp;D1644&amp;", Madrid, Spain"</f>
        <v>calle Ginzo de Limia 37, Madrid, Spain</v>
      </c>
    </row>
    <row r="1645" spans="1:36" x14ac:dyDescent="0.35">
      <c r="A1645" s="3">
        <v>222</v>
      </c>
      <c r="B1645" t="s">
        <v>237</v>
      </c>
      <c r="C1645" t="s">
        <v>238</v>
      </c>
      <c r="E1645" t="s">
        <v>239</v>
      </c>
      <c r="F1645" s="3">
        <v>950</v>
      </c>
      <c r="G1645" s="3">
        <v>2</v>
      </c>
      <c r="H1645" s="3">
        <v>71</v>
      </c>
      <c r="I1645" s="2">
        <v>2</v>
      </c>
      <c r="J1645" s="3">
        <v>1</v>
      </c>
      <c r="K1645" s="3">
        <v>1</v>
      </c>
      <c r="L1645" s="3">
        <v>0</v>
      </c>
      <c r="M1645" s="3">
        <v>0</v>
      </c>
      <c r="N1645" s="3">
        <v>0</v>
      </c>
      <c r="O1645" s="3">
        <v>0</v>
      </c>
      <c r="P1645" t="b">
        <f>ISBLANK(E1645)</f>
        <v>0</v>
      </c>
      <c r="Q1645" t="b">
        <f>ISERROR(J1645)</f>
        <v>0</v>
      </c>
      <c r="R1645" t="b">
        <f>ISERROR(K1645)</f>
        <v>0</v>
      </c>
      <c r="S1645" t="b">
        <f>ISERROR(G1645)</f>
        <v>0</v>
      </c>
      <c r="T1645" t="b">
        <f>ISERROR(I1645)</f>
        <v>0</v>
      </c>
      <c r="U1645" t="b">
        <f>OR(P1645:T1645)</f>
        <v>0</v>
      </c>
      <c r="W1645" s="3">
        <f>SUM(L1645:O1645)</f>
        <v>0</v>
      </c>
      <c r="Y1645" t="s">
        <v>1697</v>
      </c>
      <c r="Z1645" t="s">
        <v>1698</v>
      </c>
      <c r="AA1645" t="s">
        <v>1900</v>
      </c>
      <c r="AB1645" t="s">
        <v>1700</v>
      </c>
      <c r="AC1645" t="s">
        <v>1901</v>
      </c>
      <c r="AH1645">
        <f>FIND(" en ",C1645)</f>
        <v>5</v>
      </c>
      <c r="AI1645" t="str">
        <f>MID(C1645,AH1645+4,9999)</f>
        <v>Mar de Kara</v>
      </c>
      <c r="AJ1645" t="str">
        <f>AI1645&amp;" "&amp;D1645&amp;", Madrid, Spain"</f>
        <v>Mar de Kara , Madrid, Spain</v>
      </c>
    </row>
    <row r="1646" spans="1:36" x14ac:dyDescent="0.35">
      <c r="A1646" s="3">
        <v>224</v>
      </c>
      <c r="B1646" t="s">
        <v>237</v>
      </c>
      <c r="C1646" t="s">
        <v>238</v>
      </c>
      <c r="E1646" t="s">
        <v>239</v>
      </c>
      <c r="F1646" s="3">
        <v>750</v>
      </c>
      <c r="G1646" s="3">
        <v>2</v>
      </c>
      <c r="H1646" s="3">
        <v>60</v>
      </c>
      <c r="I1646" s="2">
        <v>2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t="b">
        <f>ISBLANK(E1646)</f>
        <v>0</v>
      </c>
      <c r="Q1646" t="b">
        <f>ISERROR(J1646)</f>
        <v>0</v>
      </c>
      <c r="R1646" t="b">
        <f>ISERROR(K1646)</f>
        <v>0</v>
      </c>
      <c r="S1646" t="b">
        <f>ISERROR(G1646)</f>
        <v>0</v>
      </c>
      <c r="T1646" t="b">
        <f>ISERROR(I1646)</f>
        <v>0</v>
      </c>
      <c r="U1646" t="b">
        <f>OR(P1646:T1646)</f>
        <v>0</v>
      </c>
      <c r="W1646" s="3">
        <f>SUM(L1646:O1646)</f>
        <v>0</v>
      </c>
      <c r="Y1646" t="s">
        <v>1697</v>
      </c>
      <c r="Z1646" t="s">
        <v>1698</v>
      </c>
      <c r="AA1646" t="s">
        <v>1900</v>
      </c>
      <c r="AB1646" t="s">
        <v>1700</v>
      </c>
      <c r="AC1646" t="s">
        <v>1901</v>
      </c>
      <c r="AH1646">
        <f>FIND(" en ",C1646)</f>
        <v>5</v>
      </c>
      <c r="AI1646" t="str">
        <f>MID(C1646,AH1646+4,9999)</f>
        <v>Mar de Kara</v>
      </c>
      <c r="AJ1646" t="str">
        <f>AI1646&amp;" "&amp;D1646&amp;", Madrid, Spain"</f>
        <v>Mar de Kara , Madrid, Spain</v>
      </c>
    </row>
    <row r="1647" spans="1:36" x14ac:dyDescent="0.35">
      <c r="A1647" s="3">
        <v>233</v>
      </c>
      <c r="B1647" t="s">
        <v>237</v>
      </c>
      <c r="C1647" t="s">
        <v>254</v>
      </c>
      <c r="D1647" t="s">
        <v>77</v>
      </c>
      <c r="E1647" t="s">
        <v>239</v>
      </c>
      <c r="F1647" s="3">
        <v>875</v>
      </c>
      <c r="G1647" s="3">
        <v>1</v>
      </c>
      <c r="H1647" s="3">
        <v>70</v>
      </c>
      <c r="I1647" s="2">
        <v>2</v>
      </c>
      <c r="J1647" s="3">
        <v>1</v>
      </c>
      <c r="K1647" s="3">
        <v>1</v>
      </c>
      <c r="L1647" s="3">
        <v>0</v>
      </c>
      <c r="M1647" s="3">
        <v>0</v>
      </c>
      <c r="N1647" s="3">
        <v>0</v>
      </c>
      <c r="O1647" s="3">
        <v>0</v>
      </c>
      <c r="P1647" t="b">
        <f>ISBLANK(E1647)</f>
        <v>0</v>
      </c>
      <c r="Q1647" t="b">
        <f>ISERROR(J1647)</f>
        <v>0</v>
      </c>
      <c r="R1647" t="b">
        <f>ISERROR(K1647)</f>
        <v>0</v>
      </c>
      <c r="S1647" t="b">
        <f>ISERROR(G1647)</f>
        <v>0</v>
      </c>
      <c r="T1647" t="b">
        <f>ISERROR(I1647)</f>
        <v>0</v>
      </c>
      <c r="U1647" t="b">
        <f>OR(P1647:T1647)</f>
        <v>0</v>
      </c>
      <c r="W1647" s="3">
        <f>SUM(L1647:O1647)</f>
        <v>0</v>
      </c>
      <c r="Y1647" t="s">
        <v>1697</v>
      </c>
      <c r="Z1647" t="s">
        <v>1698</v>
      </c>
      <c r="AA1647" t="s">
        <v>1699</v>
      </c>
      <c r="AB1647" t="s">
        <v>1912</v>
      </c>
      <c r="AC1647" t="s">
        <v>1700</v>
      </c>
      <c r="AD1647" t="s">
        <v>1913</v>
      </c>
      <c r="AH1647">
        <f>FIND(" en ",C1647)</f>
        <v>5</v>
      </c>
      <c r="AI1647" t="str">
        <f>MID(C1647,AH1647+4,9999)</f>
        <v>calle Agustín de Iturbide</v>
      </c>
      <c r="AJ1647" t="str">
        <f>AI1647&amp;" "&amp;D1647&amp;", Madrid, Spain"</f>
        <v>calle Agustín de Iturbide 20, Madrid, Spain</v>
      </c>
    </row>
    <row r="1648" spans="1:36" x14ac:dyDescent="0.35">
      <c r="A1648" s="3">
        <v>249</v>
      </c>
      <c r="B1648" t="s">
        <v>237</v>
      </c>
      <c r="C1648" t="s">
        <v>271</v>
      </c>
      <c r="E1648" t="s">
        <v>239</v>
      </c>
      <c r="F1648" s="3">
        <v>3000</v>
      </c>
      <c r="G1648" s="3">
        <v>5</v>
      </c>
      <c r="H1648" s="3">
        <v>380</v>
      </c>
      <c r="I1648" s="1" t="e">
        <v>#NULL!</v>
      </c>
      <c r="J1648" s="1" t="e">
        <v>#NULL!</v>
      </c>
      <c r="K1648" s="1" t="e">
        <v>#NULL!</v>
      </c>
      <c r="L1648" s="3">
        <v>0</v>
      </c>
      <c r="M1648" s="3">
        <v>1</v>
      </c>
      <c r="N1648" s="3">
        <v>0</v>
      </c>
      <c r="O1648" s="3">
        <v>1</v>
      </c>
      <c r="P1648" t="b">
        <f>ISBLANK(E1648)</f>
        <v>0</v>
      </c>
      <c r="Q1648" t="b">
        <f>ISERROR(J1648)</f>
        <v>1</v>
      </c>
      <c r="R1648" t="b">
        <f>ISERROR(K1648)</f>
        <v>1</v>
      </c>
      <c r="S1648" t="b">
        <f>ISERROR(G1648)</f>
        <v>0</v>
      </c>
      <c r="T1648" t="b">
        <f>ISERROR(I1648)</f>
        <v>1</v>
      </c>
      <c r="U1648" t="b">
        <f>OR(P1648:T1648)</f>
        <v>1</v>
      </c>
      <c r="W1648" s="5">
        <f>SUM(L1648:O1648)</f>
        <v>2</v>
      </c>
      <c r="Y1648" t="s">
        <v>1767</v>
      </c>
      <c r="Z1648" t="s">
        <v>1769</v>
      </c>
      <c r="AA1648" t="s">
        <v>1698</v>
      </c>
      <c r="AB1648" t="s">
        <v>1932</v>
      </c>
      <c r="AC1648" t="s">
        <v>1933</v>
      </c>
      <c r="AH1648">
        <f>FIND(" en ",C1648)</f>
        <v>15</v>
      </c>
      <c r="AI1648" t="str">
        <f>MID(C1648,AH1648+4,9999)</f>
        <v>Manuel Gascón</v>
      </c>
      <c r="AJ1648" t="str">
        <f>AI1648&amp;" "&amp;D1648&amp;", Madrid, Spain"</f>
        <v>Manuel Gascón , Madrid, Spain</v>
      </c>
    </row>
    <row r="1649" spans="1:36" x14ac:dyDescent="0.35">
      <c r="A1649" s="3">
        <v>266</v>
      </c>
      <c r="B1649" t="s">
        <v>237</v>
      </c>
      <c r="C1649" t="s">
        <v>290</v>
      </c>
      <c r="E1649" t="s">
        <v>239</v>
      </c>
      <c r="F1649" s="3">
        <v>850</v>
      </c>
      <c r="G1649" s="3">
        <v>3</v>
      </c>
      <c r="H1649" s="3">
        <v>85</v>
      </c>
      <c r="I1649" s="2">
        <v>8</v>
      </c>
      <c r="J1649" s="3">
        <v>1</v>
      </c>
      <c r="K1649" s="3">
        <v>1</v>
      </c>
      <c r="L1649" s="3">
        <v>0</v>
      </c>
      <c r="M1649" s="3">
        <v>0</v>
      </c>
      <c r="N1649" s="3">
        <v>0</v>
      </c>
      <c r="O1649" s="3">
        <v>0</v>
      </c>
      <c r="P1649" t="b">
        <f>ISBLANK(E1649)</f>
        <v>0</v>
      </c>
      <c r="Q1649" t="b">
        <f>ISERROR(J1649)</f>
        <v>0</v>
      </c>
      <c r="R1649" t="b">
        <f>ISERROR(K1649)</f>
        <v>0</v>
      </c>
      <c r="S1649" t="b">
        <f>ISERROR(G1649)</f>
        <v>0</v>
      </c>
      <c r="T1649" t="b">
        <f>ISERROR(I1649)</f>
        <v>0</v>
      </c>
      <c r="U1649" t="b">
        <f>OR(P1649:T1649)</f>
        <v>0</v>
      </c>
      <c r="W1649" s="3">
        <f>SUM(L1649:O1649)</f>
        <v>0</v>
      </c>
      <c r="Y1649" t="s">
        <v>1697</v>
      </c>
      <c r="Z1649" t="s">
        <v>1698</v>
      </c>
      <c r="AA1649" t="s">
        <v>1699</v>
      </c>
      <c r="AB1649" t="s">
        <v>1949</v>
      </c>
      <c r="AH1649">
        <f>FIND(" en ",C1649)</f>
        <v>5</v>
      </c>
      <c r="AI1649" t="str">
        <f>MID(C1649,AH1649+4,9999)</f>
        <v>calle zapatoca</v>
      </c>
      <c r="AJ1649" t="str">
        <f>AI1649&amp;" "&amp;D1649&amp;", Madrid, Spain"</f>
        <v>calle zapatoca , Madrid, Spain</v>
      </c>
    </row>
    <row r="1650" spans="1:36" x14ac:dyDescent="0.35">
      <c r="A1650" s="3">
        <v>299</v>
      </c>
      <c r="B1650" t="s">
        <v>237</v>
      </c>
      <c r="C1650" t="s">
        <v>314</v>
      </c>
      <c r="D1650" t="s">
        <v>104</v>
      </c>
      <c r="E1650" t="s">
        <v>239</v>
      </c>
      <c r="F1650" s="3">
        <v>1950</v>
      </c>
      <c r="G1650" s="3">
        <v>4</v>
      </c>
      <c r="H1650" s="3">
        <v>143</v>
      </c>
      <c r="I1650" s="2">
        <v>1</v>
      </c>
      <c r="J1650" s="3">
        <v>1</v>
      </c>
      <c r="K1650" s="3">
        <v>1</v>
      </c>
      <c r="L1650" s="3">
        <v>0</v>
      </c>
      <c r="M1650" s="3">
        <v>0</v>
      </c>
      <c r="N1650" s="3">
        <v>0</v>
      </c>
      <c r="O1650" s="3">
        <v>0</v>
      </c>
      <c r="P1650" t="b">
        <f>ISBLANK(E1650)</f>
        <v>0</v>
      </c>
      <c r="Q1650" t="b">
        <f>ISERROR(J1650)</f>
        <v>0</v>
      </c>
      <c r="R1650" t="b">
        <f>ISERROR(K1650)</f>
        <v>0</v>
      </c>
      <c r="S1650" t="b">
        <f>ISERROR(G1650)</f>
        <v>0</v>
      </c>
      <c r="T1650" t="b">
        <f>ISERROR(I1650)</f>
        <v>0</v>
      </c>
      <c r="U1650" t="b">
        <f>OR(P1650:T1650)</f>
        <v>0</v>
      </c>
      <c r="W1650" s="3">
        <f>SUM(L1650:O1650)</f>
        <v>0</v>
      </c>
      <c r="Y1650" t="s">
        <v>1697</v>
      </c>
      <c r="Z1650" t="s">
        <v>1698</v>
      </c>
      <c r="AA1650" t="s">
        <v>1762</v>
      </c>
      <c r="AB1650" t="s">
        <v>1700</v>
      </c>
      <c r="AC1650" t="s">
        <v>1729</v>
      </c>
      <c r="AD1650" t="s">
        <v>1971</v>
      </c>
      <c r="AE1650" t="s">
        <v>1972</v>
      </c>
      <c r="AF1650" t="s">
        <v>1700</v>
      </c>
      <c r="AG1650" t="s">
        <v>1973</v>
      </c>
      <c r="AH1650">
        <f>FIND(" en ",C1650)</f>
        <v>5</v>
      </c>
      <c r="AI1650" t="str">
        <f>MID(C1650,AH1650+4,9999)</f>
        <v>avenida de la gran vía de hortaleza</v>
      </c>
      <c r="AJ1650" t="str">
        <f>AI1650&amp;" "&amp;D1650&amp;", Madrid, Spain"</f>
        <v>avenida de la gran vía de hortaleza 5, Madrid, Spain</v>
      </c>
    </row>
    <row r="1651" spans="1:36" x14ac:dyDescent="0.35">
      <c r="A1651" s="3">
        <v>316</v>
      </c>
      <c r="B1651" t="s">
        <v>237</v>
      </c>
      <c r="C1651" t="s">
        <v>324</v>
      </c>
      <c r="E1651" t="s">
        <v>239</v>
      </c>
      <c r="F1651" s="3">
        <v>3000</v>
      </c>
      <c r="G1651" s="3">
        <v>6</v>
      </c>
      <c r="H1651" s="3">
        <v>350</v>
      </c>
      <c r="I1651" s="1" t="e">
        <v>#NULL!</v>
      </c>
      <c r="J1651" s="1" t="e">
        <v>#NULL!</v>
      </c>
      <c r="K1651" s="1" t="e">
        <v>#NULL!</v>
      </c>
      <c r="L1651" s="3">
        <v>0</v>
      </c>
      <c r="M1651" s="3">
        <v>1</v>
      </c>
      <c r="N1651" s="3">
        <v>0</v>
      </c>
      <c r="O1651" s="3">
        <v>0</v>
      </c>
      <c r="P1651" t="b">
        <f>ISBLANK(E1651)</f>
        <v>0</v>
      </c>
      <c r="Q1651" t="b">
        <f>ISERROR(J1651)</f>
        <v>1</v>
      </c>
      <c r="R1651" t="b">
        <f>ISERROR(K1651)</f>
        <v>1</v>
      </c>
      <c r="S1651" t="b">
        <f>ISERROR(G1651)</f>
        <v>0</v>
      </c>
      <c r="T1651" t="b">
        <f>ISERROR(I1651)</f>
        <v>1</v>
      </c>
      <c r="U1651" t="b">
        <f>OR(P1651:T1651)</f>
        <v>1</v>
      </c>
      <c r="W1651" s="3">
        <f>SUM(L1651:O1651)</f>
        <v>1</v>
      </c>
      <c r="Y1651" t="s">
        <v>1767</v>
      </c>
      <c r="Z1651" t="s">
        <v>1768</v>
      </c>
      <c r="AA1651" t="s">
        <v>1698</v>
      </c>
      <c r="AB1651" t="s">
        <v>1699</v>
      </c>
      <c r="AC1651" t="s">
        <v>1802</v>
      </c>
      <c r="AD1651" t="s">
        <v>1985</v>
      </c>
      <c r="AH1651">
        <f>FIND(" en ",C1651)</f>
        <v>15</v>
      </c>
      <c r="AI1651" t="str">
        <f>MID(C1651,AH1651+4,9999)</f>
        <v>calle De Getino</v>
      </c>
      <c r="AJ1651" t="str">
        <f>AI1651&amp;" "&amp;D1651&amp;", Madrid, Spain"</f>
        <v>calle De Getino , Madrid, Spain</v>
      </c>
    </row>
    <row r="1652" spans="1:36" x14ac:dyDescent="0.35">
      <c r="A1652" s="3">
        <v>329</v>
      </c>
      <c r="B1652" t="s">
        <v>237</v>
      </c>
      <c r="C1652" t="s">
        <v>330</v>
      </c>
      <c r="E1652" t="s">
        <v>239</v>
      </c>
      <c r="F1652" s="3">
        <v>4500</v>
      </c>
      <c r="G1652" s="3">
        <v>5</v>
      </c>
      <c r="H1652" s="3">
        <v>500</v>
      </c>
      <c r="I1652" s="1" t="e">
        <v>#NULL!</v>
      </c>
      <c r="J1652" s="1" t="e">
        <v>#NULL!</v>
      </c>
      <c r="K1652" s="1" t="e">
        <v>#NULL!</v>
      </c>
      <c r="L1652" s="3">
        <v>0</v>
      </c>
      <c r="M1652" s="3">
        <v>1</v>
      </c>
      <c r="N1652" s="3">
        <v>0</v>
      </c>
      <c r="O1652" s="3">
        <v>1</v>
      </c>
      <c r="P1652" t="b">
        <f>ISBLANK(E1652)</f>
        <v>0</v>
      </c>
      <c r="Q1652" t="b">
        <f>ISERROR(J1652)</f>
        <v>1</v>
      </c>
      <c r="R1652" t="b">
        <f>ISERROR(K1652)</f>
        <v>1</v>
      </c>
      <c r="S1652" t="b">
        <f>ISERROR(G1652)</f>
        <v>0</v>
      </c>
      <c r="T1652" t="b">
        <f>ISERROR(I1652)</f>
        <v>1</v>
      </c>
      <c r="U1652" t="b">
        <f>OR(P1652:T1652)</f>
        <v>1</v>
      </c>
      <c r="W1652" s="5">
        <f>SUM(L1652:O1652)</f>
        <v>2</v>
      </c>
      <c r="Y1652" t="s">
        <v>1767</v>
      </c>
      <c r="Z1652" t="s">
        <v>1769</v>
      </c>
      <c r="AA1652" t="s">
        <v>1698</v>
      </c>
      <c r="AB1652" t="s">
        <v>1991</v>
      </c>
      <c r="AC1652" t="s">
        <v>1708</v>
      </c>
      <c r="AD1652" t="s">
        <v>1838</v>
      </c>
      <c r="AH1652">
        <f>FIND(" en ",C1652)</f>
        <v>15</v>
      </c>
      <c r="AI1652" t="str">
        <f>MID(C1652,AH1652+4,9999)</f>
        <v>Pinar del Rey</v>
      </c>
      <c r="AJ1652" t="str">
        <f>AI1652&amp;" "&amp;D1652&amp;", Madrid, Spain"</f>
        <v>Pinar del Rey , Madrid, Spain</v>
      </c>
    </row>
    <row r="1653" spans="1:36" x14ac:dyDescent="0.35">
      <c r="A1653" s="3">
        <v>332</v>
      </c>
      <c r="B1653" t="s">
        <v>237</v>
      </c>
      <c r="C1653" t="s">
        <v>333</v>
      </c>
      <c r="E1653" t="s">
        <v>239</v>
      </c>
      <c r="F1653" s="3">
        <v>1200</v>
      </c>
      <c r="G1653" s="3">
        <v>4</v>
      </c>
      <c r="H1653" s="3">
        <v>110</v>
      </c>
      <c r="I1653" s="2">
        <v>2</v>
      </c>
      <c r="J1653" s="3">
        <v>1</v>
      </c>
      <c r="K1653" s="3">
        <v>1</v>
      </c>
      <c r="L1653" s="3">
        <v>0</v>
      </c>
      <c r="M1653" s="3">
        <v>0</v>
      </c>
      <c r="N1653" s="3">
        <v>0</v>
      </c>
      <c r="O1653" s="3">
        <v>0</v>
      </c>
      <c r="P1653" t="b">
        <f>ISBLANK(E1653)</f>
        <v>0</v>
      </c>
      <c r="Q1653" t="b">
        <f>ISERROR(J1653)</f>
        <v>0</v>
      </c>
      <c r="R1653" t="b">
        <f>ISERROR(K1653)</f>
        <v>0</v>
      </c>
      <c r="S1653" t="b">
        <f>ISERROR(G1653)</f>
        <v>0</v>
      </c>
      <c r="T1653" t="b">
        <f>ISERROR(I1653)</f>
        <v>0</v>
      </c>
      <c r="U1653" t="b">
        <f>OR(P1653:T1653)</f>
        <v>0</v>
      </c>
      <c r="W1653" s="3">
        <f>SUM(L1653:O1653)</f>
        <v>0</v>
      </c>
      <c r="Y1653" t="s">
        <v>1697</v>
      </c>
      <c r="Z1653" t="s">
        <v>1698</v>
      </c>
      <c r="AA1653" t="s">
        <v>1699</v>
      </c>
      <c r="AB1653" t="s">
        <v>1992</v>
      </c>
      <c r="AH1653">
        <f>FIND(" en ",C1653)</f>
        <v>5</v>
      </c>
      <c r="AI1653" t="str">
        <f>MID(C1653,AH1653+4,9999)</f>
        <v>calle Chaparral</v>
      </c>
      <c r="AJ1653" t="str">
        <f>AI1653&amp;" "&amp;D1653&amp;", Madrid, Spain"</f>
        <v>calle Chaparral , Madrid, Spain</v>
      </c>
    </row>
    <row r="1654" spans="1:36" x14ac:dyDescent="0.35">
      <c r="A1654" s="3">
        <v>343</v>
      </c>
      <c r="B1654" t="s">
        <v>237</v>
      </c>
      <c r="C1654" t="s">
        <v>340</v>
      </c>
      <c r="E1654" t="s">
        <v>239</v>
      </c>
      <c r="F1654" s="3">
        <v>3200</v>
      </c>
      <c r="G1654" s="3">
        <v>5</v>
      </c>
      <c r="H1654" s="3">
        <v>240</v>
      </c>
      <c r="I1654" s="2">
        <v>2</v>
      </c>
      <c r="J1654" s="3">
        <v>1</v>
      </c>
      <c r="K1654" s="3">
        <v>1</v>
      </c>
      <c r="L1654" s="3">
        <v>0</v>
      </c>
      <c r="M1654" s="3">
        <v>0</v>
      </c>
      <c r="N1654" s="3">
        <v>0</v>
      </c>
      <c r="O1654" s="3">
        <v>0</v>
      </c>
      <c r="P1654" t="b">
        <f>ISBLANK(E1654)</f>
        <v>0</v>
      </c>
      <c r="Q1654" t="b">
        <f>ISERROR(J1654)</f>
        <v>0</v>
      </c>
      <c r="R1654" t="b">
        <f>ISERROR(K1654)</f>
        <v>0</v>
      </c>
      <c r="S1654" t="b">
        <f>ISERROR(G1654)</f>
        <v>0</v>
      </c>
      <c r="T1654" t="b">
        <f>ISERROR(I1654)</f>
        <v>0</v>
      </c>
      <c r="U1654" t="b">
        <f>OR(P1654:T1654)</f>
        <v>0</v>
      </c>
      <c r="W1654" s="3">
        <f>SUM(L1654:O1654)</f>
        <v>0</v>
      </c>
      <c r="Y1654" t="s">
        <v>1697</v>
      </c>
      <c r="Z1654" t="s">
        <v>1698</v>
      </c>
      <c r="AA1654" t="s">
        <v>1699</v>
      </c>
      <c r="AB1654" t="s">
        <v>1999</v>
      </c>
      <c r="AH1654">
        <f>FIND(" en ",C1654)</f>
        <v>5</v>
      </c>
      <c r="AI1654" t="str">
        <f>MID(C1654,AH1654+4,9999)</f>
        <v>calle Mesena</v>
      </c>
      <c r="AJ1654" t="str">
        <f>AI1654&amp;" "&amp;D1654&amp;", Madrid, Spain"</f>
        <v>calle Mesena , Madrid, Spain</v>
      </c>
    </row>
    <row r="1655" spans="1:36" x14ac:dyDescent="0.35">
      <c r="A1655" s="3">
        <v>346</v>
      </c>
      <c r="B1655" t="s">
        <v>237</v>
      </c>
      <c r="C1655" t="s">
        <v>341</v>
      </c>
      <c r="E1655" t="s">
        <v>239</v>
      </c>
      <c r="F1655" s="3">
        <v>750</v>
      </c>
      <c r="G1655" s="3">
        <v>2</v>
      </c>
      <c r="H1655" s="3">
        <v>62</v>
      </c>
      <c r="I1655" s="1" t="e">
        <v>#NULL!</v>
      </c>
      <c r="J1655" s="1" t="e">
        <v>#NULL!</v>
      </c>
      <c r="K1655" s="1" t="e">
        <v>#NULL!</v>
      </c>
      <c r="L1655" s="3">
        <v>0</v>
      </c>
      <c r="M1655" s="3">
        <v>0</v>
      </c>
      <c r="N1655" s="3">
        <v>0</v>
      </c>
      <c r="O1655" s="3">
        <v>0</v>
      </c>
      <c r="P1655" t="b">
        <f>ISBLANK(E1655)</f>
        <v>0</v>
      </c>
      <c r="Q1655" t="b">
        <f>ISERROR(J1655)</f>
        <v>1</v>
      </c>
      <c r="R1655" t="b">
        <f>ISERROR(K1655)</f>
        <v>1</v>
      </c>
      <c r="S1655" t="b">
        <f>ISERROR(G1655)</f>
        <v>0</v>
      </c>
      <c r="T1655" t="b">
        <f>ISERROR(I1655)</f>
        <v>1</v>
      </c>
      <c r="U1655" t="b">
        <f>OR(P1655:T1655)</f>
        <v>1</v>
      </c>
      <c r="W1655" s="3">
        <f>SUM(L1655:O1655)</f>
        <v>0</v>
      </c>
      <c r="Y1655" t="s">
        <v>1697</v>
      </c>
      <c r="Z1655" t="s">
        <v>1698</v>
      </c>
      <c r="AA1655" t="s">
        <v>1991</v>
      </c>
      <c r="AB1655" t="s">
        <v>1708</v>
      </c>
      <c r="AC1655" t="s">
        <v>1838</v>
      </c>
      <c r="AH1655">
        <f>FIND(" en ",C1655)</f>
        <v>5</v>
      </c>
      <c r="AI1655" t="str">
        <f>MID(C1655,AH1655+4,9999)</f>
        <v>Pinar del Rey</v>
      </c>
      <c r="AJ1655" t="str">
        <f>AI1655&amp;" "&amp;D1655&amp;", Madrid, Spain"</f>
        <v>Pinar del Rey , Madrid, Spain</v>
      </c>
    </row>
    <row r="1656" spans="1:36" x14ac:dyDescent="0.35">
      <c r="A1656" s="3">
        <v>1139</v>
      </c>
      <c r="B1656" t="s">
        <v>872</v>
      </c>
      <c r="C1656" t="s">
        <v>423</v>
      </c>
      <c r="E1656" t="s">
        <v>908</v>
      </c>
      <c r="F1656" s="3">
        <v>1650</v>
      </c>
      <c r="G1656" s="3">
        <v>1</v>
      </c>
      <c r="H1656" s="3">
        <v>72</v>
      </c>
      <c r="I1656" s="2">
        <v>6</v>
      </c>
      <c r="J1656" s="3">
        <v>1</v>
      </c>
      <c r="K1656" s="3">
        <v>1</v>
      </c>
      <c r="L1656" s="3">
        <v>0</v>
      </c>
      <c r="M1656" s="3">
        <v>0</v>
      </c>
      <c r="N1656" s="3">
        <v>0</v>
      </c>
      <c r="O1656" s="3">
        <v>0</v>
      </c>
      <c r="P1656" t="b">
        <f>ISBLANK(E1656)</f>
        <v>0</v>
      </c>
      <c r="Q1656" t="b">
        <f>ISERROR(J1656)</f>
        <v>0</v>
      </c>
      <c r="R1656" t="b">
        <f>ISERROR(K1656)</f>
        <v>0</v>
      </c>
      <c r="S1656" t="b">
        <f>ISERROR(G1656)</f>
        <v>0</v>
      </c>
      <c r="T1656" t="b">
        <f>ISERROR(I1656)</f>
        <v>0</v>
      </c>
      <c r="U1656" t="b">
        <f>OR(P1656:T1656)</f>
        <v>0</v>
      </c>
      <c r="W1656" s="3">
        <f>SUM(L1656:O1656)</f>
        <v>0</v>
      </c>
      <c r="Y1656" t="s">
        <v>1697</v>
      </c>
      <c r="Z1656" t="s">
        <v>1698</v>
      </c>
      <c r="AA1656" t="s">
        <v>1780</v>
      </c>
      <c r="AB1656" t="s">
        <v>1700</v>
      </c>
      <c r="AC1656" t="s">
        <v>2057</v>
      </c>
      <c r="AH1656">
        <f>FIND(" en ",C1656)</f>
        <v>5</v>
      </c>
      <c r="AI1656" t="str">
        <f>MID(C1656,AH1656+4,9999)</f>
        <v>plaza de españa</v>
      </c>
      <c r="AJ1656" t="str">
        <f>AI1656&amp;" "&amp;D1656&amp;", Madrid, Spain"</f>
        <v>plaza de españa , Madrid, Spain</v>
      </c>
    </row>
    <row r="1657" spans="1:36" x14ac:dyDescent="0.35">
      <c r="A1657" s="3">
        <v>596</v>
      </c>
      <c r="B1657" t="s">
        <v>524</v>
      </c>
      <c r="C1657" t="s">
        <v>552</v>
      </c>
      <c r="E1657" t="s">
        <v>553</v>
      </c>
      <c r="F1657" s="3">
        <v>650</v>
      </c>
      <c r="G1657" s="3">
        <v>3</v>
      </c>
      <c r="H1657" s="3">
        <v>80</v>
      </c>
      <c r="I1657" s="2">
        <v>2</v>
      </c>
      <c r="J1657" s="3">
        <v>1</v>
      </c>
      <c r="K1657" s="3">
        <v>1</v>
      </c>
      <c r="L1657" s="3">
        <v>0</v>
      </c>
      <c r="M1657" s="3">
        <v>0</v>
      </c>
      <c r="N1657" s="3">
        <v>0</v>
      </c>
      <c r="O1657" s="3">
        <v>0</v>
      </c>
      <c r="P1657" t="b">
        <f>ISBLANK(E1657)</f>
        <v>0</v>
      </c>
      <c r="Q1657" t="b">
        <f>ISERROR(J1657)</f>
        <v>0</v>
      </c>
      <c r="R1657" t="b">
        <f>ISERROR(K1657)</f>
        <v>0</v>
      </c>
      <c r="S1657" t="b">
        <f>ISERROR(G1657)</f>
        <v>0</v>
      </c>
      <c r="T1657" t="b">
        <f>ISERROR(I1657)</f>
        <v>0</v>
      </c>
      <c r="U1657" t="b">
        <f>OR(P1657:T1657)</f>
        <v>0</v>
      </c>
      <c r="W1657" s="3">
        <f>SUM(L1657:O1657)</f>
        <v>0</v>
      </c>
      <c r="Y1657" t="s">
        <v>1697</v>
      </c>
      <c r="Z1657" t="s">
        <v>1698</v>
      </c>
      <c r="AA1657" t="s">
        <v>2162</v>
      </c>
      <c r="AB1657" t="s">
        <v>1708</v>
      </c>
      <c r="AC1657" t="s">
        <v>2163</v>
      </c>
      <c r="AH1657">
        <f>FIND(" en ",C1657)</f>
        <v>5</v>
      </c>
      <c r="AI1657" t="str">
        <f>MID(C1657,AH1657+4,9999)</f>
        <v>arroyo del olivar</v>
      </c>
      <c r="AJ1657" t="str">
        <f>AI1657&amp;" "&amp;D1657&amp;", Madrid, Spain"</f>
        <v>arroyo del olivar , Madrid, Spain</v>
      </c>
    </row>
    <row r="1658" spans="1:36" x14ac:dyDescent="0.35">
      <c r="A1658" s="3">
        <v>602</v>
      </c>
      <c r="B1658" t="s">
        <v>524</v>
      </c>
      <c r="C1658" t="s">
        <v>559</v>
      </c>
      <c r="E1658" t="s">
        <v>553</v>
      </c>
      <c r="F1658" s="3">
        <v>535</v>
      </c>
      <c r="G1658" s="3">
        <v>2</v>
      </c>
      <c r="H1658" s="3">
        <v>64</v>
      </c>
      <c r="I1658" s="1" t="e">
        <v>#NULL!</v>
      </c>
      <c r="J1658" s="1" t="e">
        <v>#NULL!</v>
      </c>
      <c r="K1658" s="1" t="e">
        <v>#NULL!</v>
      </c>
      <c r="L1658" s="3">
        <v>0</v>
      </c>
      <c r="M1658" s="3">
        <v>0</v>
      </c>
      <c r="N1658" s="3">
        <v>0</v>
      </c>
      <c r="O1658" s="3">
        <v>0</v>
      </c>
      <c r="P1658" t="b">
        <f>ISBLANK(E1658)</f>
        <v>0</v>
      </c>
      <c r="Q1658" t="b">
        <f>ISERROR(J1658)</f>
        <v>1</v>
      </c>
      <c r="R1658" t="b">
        <f>ISERROR(K1658)</f>
        <v>1</v>
      </c>
      <c r="S1658" t="b">
        <f>ISERROR(G1658)</f>
        <v>0</v>
      </c>
      <c r="T1658" t="b">
        <f>ISERROR(I1658)</f>
        <v>1</v>
      </c>
      <c r="U1658" t="b">
        <f>OR(P1658:T1658)</f>
        <v>1</v>
      </c>
      <c r="W1658" s="3">
        <f>SUM(L1658:O1658)</f>
        <v>0</v>
      </c>
      <c r="Y1658" t="s">
        <v>1697</v>
      </c>
      <c r="Z1658" t="s">
        <v>1698</v>
      </c>
      <c r="AA1658" t="s">
        <v>553</v>
      </c>
      <c r="AH1658">
        <f>FIND(" en ",C1658)</f>
        <v>5</v>
      </c>
      <c r="AI1658" t="str">
        <f>MID(C1658,AH1658+4,9999)</f>
        <v>Portazgo</v>
      </c>
      <c r="AJ1658" t="str">
        <f>AI1658&amp;" "&amp;D1658&amp;", Madrid, Spain"</f>
        <v>Portazgo , Madrid, Spain</v>
      </c>
    </row>
    <row r="1659" spans="1:36" x14ac:dyDescent="0.35">
      <c r="A1659" s="3">
        <v>605</v>
      </c>
      <c r="B1659" t="s">
        <v>524</v>
      </c>
      <c r="C1659" t="s">
        <v>561</v>
      </c>
      <c r="E1659" t="s">
        <v>553</v>
      </c>
      <c r="F1659" s="3">
        <v>675</v>
      </c>
      <c r="G1659" s="3">
        <v>2</v>
      </c>
      <c r="H1659" s="3">
        <v>60</v>
      </c>
      <c r="I1659" s="2">
        <v>2</v>
      </c>
      <c r="J1659" s="3">
        <v>1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t="b">
        <f>ISBLANK(E1659)</f>
        <v>0</v>
      </c>
      <c r="Q1659" t="b">
        <f>ISERROR(J1659)</f>
        <v>0</v>
      </c>
      <c r="R1659" t="b">
        <f>ISERROR(K1659)</f>
        <v>0</v>
      </c>
      <c r="S1659" t="b">
        <f>ISERROR(G1659)</f>
        <v>0</v>
      </c>
      <c r="T1659" t="b">
        <f>ISERROR(I1659)</f>
        <v>0</v>
      </c>
      <c r="U1659" t="b">
        <f>OR(P1659:T1659)</f>
        <v>0</v>
      </c>
      <c r="W1659" s="3">
        <f>SUM(L1659:O1659)</f>
        <v>0</v>
      </c>
      <c r="Y1659" t="s">
        <v>1697</v>
      </c>
      <c r="Z1659" t="s">
        <v>1698</v>
      </c>
      <c r="AA1659" t="s">
        <v>1699</v>
      </c>
      <c r="AB1659" t="s">
        <v>1833</v>
      </c>
      <c r="AC1659" t="s">
        <v>2171</v>
      </c>
      <c r="AH1659">
        <f>FIND(" en ",C1659)</f>
        <v>5</v>
      </c>
      <c r="AI1659" t="str">
        <f>MID(C1659,AH1659+4,9999)</f>
        <v>calle Pedro Laborde</v>
      </c>
      <c r="AJ1659" t="str">
        <f>AI1659&amp;" "&amp;D1659&amp;", Madrid, Spain"</f>
        <v>calle Pedro Laborde , Madrid, Spain</v>
      </c>
    </row>
    <row r="1660" spans="1:36" x14ac:dyDescent="0.35">
      <c r="A1660" s="3">
        <v>2106</v>
      </c>
      <c r="B1660" t="s">
        <v>1598</v>
      </c>
      <c r="C1660" t="s">
        <v>1599</v>
      </c>
      <c r="E1660" t="s">
        <v>1600</v>
      </c>
      <c r="F1660" s="3">
        <v>700</v>
      </c>
      <c r="G1660" s="3">
        <v>1</v>
      </c>
      <c r="H1660" s="3">
        <v>46</v>
      </c>
      <c r="I1660" s="2">
        <v>4</v>
      </c>
      <c r="J1660" s="3">
        <v>1</v>
      </c>
      <c r="K1660" s="3">
        <v>1</v>
      </c>
      <c r="L1660" s="3">
        <v>1</v>
      </c>
      <c r="M1660" s="3">
        <v>0</v>
      </c>
      <c r="N1660" s="3">
        <v>0</v>
      </c>
      <c r="O1660" s="3">
        <v>0</v>
      </c>
      <c r="P1660" t="b">
        <f>ISBLANK(E1660)</f>
        <v>0</v>
      </c>
      <c r="Q1660" t="b">
        <f>ISERROR(J1660)</f>
        <v>0</v>
      </c>
      <c r="R1660" t="b">
        <f>ISERROR(K1660)</f>
        <v>0</v>
      </c>
      <c r="S1660" t="b">
        <f>ISERROR(G1660)</f>
        <v>0</v>
      </c>
      <c r="T1660" t="b">
        <f>ISERROR(I1660)</f>
        <v>0</v>
      </c>
      <c r="U1660" t="b">
        <f>OR(P1660:T1660)</f>
        <v>0</v>
      </c>
      <c r="W1660" s="3">
        <f>SUM(L1660:O1660)</f>
        <v>1</v>
      </c>
      <c r="Y1660" t="s">
        <v>1710</v>
      </c>
      <c r="Z1660" t="s">
        <v>1698</v>
      </c>
      <c r="AA1660" t="s">
        <v>1699</v>
      </c>
      <c r="AB1660" t="s">
        <v>2949</v>
      </c>
      <c r="AC1660" t="s">
        <v>2828</v>
      </c>
      <c r="AH1660">
        <f>FIND(" en ",C1660)</f>
        <v>6</v>
      </c>
      <c r="AI1660" t="str">
        <f>MID(C1660,AH1660+4,9999)</f>
        <v>calle Justa GarcÁ­a</v>
      </c>
      <c r="AJ1660" t="str">
        <f>AI1660&amp;" "&amp;D1660&amp;", Madrid, Spain"</f>
        <v>calle Justa GarcÁ­a , Madrid, Spain</v>
      </c>
    </row>
    <row r="1661" spans="1:36" x14ac:dyDescent="0.35">
      <c r="A1661" s="3">
        <v>2108</v>
      </c>
      <c r="B1661" t="s">
        <v>1598</v>
      </c>
      <c r="C1661" t="s">
        <v>1603</v>
      </c>
      <c r="E1661" t="s">
        <v>1600</v>
      </c>
      <c r="F1661" s="3">
        <v>800</v>
      </c>
      <c r="G1661" s="3">
        <v>2</v>
      </c>
      <c r="H1661" s="3">
        <v>78</v>
      </c>
      <c r="I1661" s="2">
        <v>1</v>
      </c>
      <c r="J1661" s="3">
        <v>1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  <c r="P1661" t="b">
        <f>ISBLANK(E1661)</f>
        <v>0</v>
      </c>
      <c r="Q1661" t="b">
        <f>ISERROR(J1661)</f>
        <v>0</v>
      </c>
      <c r="R1661" t="b">
        <f>ISERROR(K1661)</f>
        <v>0</v>
      </c>
      <c r="S1661" t="b">
        <f>ISERROR(G1661)</f>
        <v>0</v>
      </c>
      <c r="T1661" t="b">
        <f>ISERROR(I1661)</f>
        <v>0</v>
      </c>
      <c r="U1661" t="b">
        <f>OR(P1661:T1661)</f>
        <v>0</v>
      </c>
      <c r="W1661" s="3">
        <f>SUM(L1661:O1661)</f>
        <v>0</v>
      </c>
      <c r="Y1661" t="s">
        <v>1697</v>
      </c>
      <c r="Z1661" t="s">
        <v>1698</v>
      </c>
      <c r="AA1661" t="s">
        <v>1699</v>
      </c>
      <c r="AB1661" t="s">
        <v>1708</v>
      </c>
      <c r="AC1661" t="s">
        <v>2952</v>
      </c>
      <c r="AH1661">
        <f>FIND(" en ",C1661)</f>
        <v>5</v>
      </c>
      <c r="AI1661" t="str">
        <f>MID(C1661,AH1661+4,9999)</f>
        <v>calle del Jaspe</v>
      </c>
      <c r="AJ1661" t="str">
        <f>AI1661&amp;" "&amp;D1661&amp;", Madrid, Spain"</f>
        <v>calle del Jaspe , Madrid, Spain</v>
      </c>
    </row>
    <row r="1662" spans="1:36" x14ac:dyDescent="0.35">
      <c r="A1662" s="3">
        <v>2128</v>
      </c>
      <c r="B1662" t="s">
        <v>1598</v>
      </c>
      <c r="C1662" t="s">
        <v>1623</v>
      </c>
      <c r="D1662" t="s">
        <v>98</v>
      </c>
      <c r="E1662" t="s">
        <v>1600</v>
      </c>
      <c r="F1662" s="3">
        <v>750</v>
      </c>
      <c r="G1662" s="3">
        <v>2</v>
      </c>
      <c r="H1662" s="3">
        <v>72</v>
      </c>
      <c r="I1662" s="2">
        <v>2</v>
      </c>
      <c r="J1662" s="3">
        <v>1</v>
      </c>
      <c r="K1662" s="3">
        <v>1</v>
      </c>
      <c r="L1662" s="3">
        <v>0</v>
      </c>
      <c r="M1662" s="3">
        <v>0</v>
      </c>
      <c r="N1662" s="3">
        <v>0</v>
      </c>
      <c r="O1662" s="3">
        <v>0</v>
      </c>
      <c r="P1662" t="b">
        <f>ISBLANK(E1662)</f>
        <v>0</v>
      </c>
      <c r="Q1662" t="b">
        <f>ISERROR(J1662)</f>
        <v>0</v>
      </c>
      <c r="R1662" t="b">
        <f>ISERROR(K1662)</f>
        <v>0</v>
      </c>
      <c r="S1662" t="b">
        <f>ISERROR(G1662)</f>
        <v>0</v>
      </c>
      <c r="T1662" t="b">
        <f>ISERROR(I1662)</f>
        <v>0</v>
      </c>
      <c r="U1662" t="b">
        <f>OR(P1662:T1662)</f>
        <v>0</v>
      </c>
      <c r="W1662" s="3">
        <f>SUM(L1662:O1662)</f>
        <v>0</v>
      </c>
      <c r="Y1662" t="s">
        <v>1697</v>
      </c>
      <c r="Z1662" t="s">
        <v>1698</v>
      </c>
      <c r="AA1662" t="s">
        <v>1699</v>
      </c>
      <c r="AB1662" t="s">
        <v>1700</v>
      </c>
      <c r="AC1662" t="s">
        <v>1885</v>
      </c>
      <c r="AD1662" t="s">
        <v>2225</v>
      </c>
      <c r="AE1662" t="s">
        <v>1817</v>
      </c>
      <c r="AF1662" t="s">
        <v>2965</v>
      </c>
      <c r="AH1662">
        <f>FIND(" en ",C1662)</f>
        <v>5</v>
      </c>
      <c r="AI1662" t="str">
        <f>MID(C1662,AH1662+4,9999)</f>
        <v>calle de san francisco el grande</v>
      </c>
      <c r="AJ1662" t="str">
        <f>AI1662&amp;" "&amp;D1662&amp;", Madrid, Spain"</f>
        <v>calle de san francisco el grande 23, Madrid, Spain</v>
      </c>
    </row>
    <row r="1663" spans="1:36" x14ac:dyDescent="0.35">
      <c r="A1663" s="3">
        <v>1457</v>
      </c>
      <c r="B1663" t="s">
        <v>1140</v>
      </c>
      <c r="C1663" t="s">
        <v>1143</v>
      </c>
      <c r="E1663" t="s">
        <v>1144</v>
      </c>
      <c r="F1663" s="3">
        <v>980</v>
      </c>
      <c r="G1663" s="3">
        <v>1</v>
      </c>
      <c r="H1663" s="3">
        <v>60</v>
      </c>
      <c r="I1663" s="2">
        <v>2</v>
      </c>
      <c r="J1663" s="3">
        <v>1</v>
      </c>
      <c r="K1663" s="3">
        <v>1</v>
      </c>
      <c r="L1663" s="3">
        <v>0</v>
      </c>
      <c r="M1663" s="3">
        <v>0</v>
      </c>
      <c r="N1663" s="3">
        <v>0</v>
      </c>
      <c r="O1663" s="3">
        <v>0</v>
      </c>
      <c r="P1663" t="b">
        <f>ISBLANK(E1663)</f>
        <v>0</v>
      </c>
      <c r="Q1663" t="b">
        <f>ISERROR(J1663)</f>
        <v>0</v>
      </c>
      <c r="R1663" t="b">
        <f>ISERROR(K1663)</f>
        <v>0</v>
      </c>
      <c r="S1663" t="b">
        <f>ISERROR(G1663)</f>
        <v>0</v>
      </c>
      <c r="T1663" t="b">
        <f>ISERROR(I1663)</f>
        <v>0</v>
      </c>
      <c r="U1663" t="b">
        <f>OR(P1663:T1663)</f>
        <v>0</v>
      </c>
      <c r="W1663" s="3">
        <f>SUM(L1663:O1663)</f>
        <v>0</v>
      </c>
      <c r="Y1663" t="s">
        <v>1697</v>
      </c>
      <c r="Z1663" t="s">
        <v>1698</v>
      </c>
      <c r="AA1663" t="s">
        <v>1144</v>
      </c>
      <c r="AH1663">
        <f>FIND(" en ",C1663)</f>
        <v>5</v>
      </c>
      <c r="AI1663" t="str">
        <f>MID(C1663,AH1663+4,9999)</f>
        <v>Prosperidad</v>
      </c>
      <c r="AJ1663" t="str">
        <f>AI1663&amp;" "&amp;D1663&amp;", Madrid, Spain"</f>
        <v>Prosperidad , Madrid, Spain</v>
      </c>
    </row>
    <row r="1664" spans="1:36" x14ac:dyDescent="0.35">
      <c r="A1664" s="3">
        <v>1462</v>
      </c>
      <c r="B1664" t="s">
        <v>1140</v>
      </c>
      <c r="C1664" t="s">
        <v>1150</v>
      </c>
      <c r="D1664" t="s">
        <v>21</v>
      </c>
      <c r="E1664" t="s">
        <v>1144</v>
      </c>
      <c r="F1664" s="3">
        <v>1200</v>
      </c>
      <c r="G1664" s="3">
        <v>5</v>
      </c>
      <c r="H1664" s="3">
        <v>110</v>
      </c>
      <c r="I1664" s="2">
        <v>1</v>
      </c>
      <c r="J1664" s="3">
        <v>1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t="b">
        <f>ISBLANK(E1664)</f>
        <v>0</v>
      </c>
      <c r="Q1664" t="b">
        <f>ISERROR(J1664)</f>
        <v>0</v>
      </c>
      <c r="R1664" t="b">
        <f>ISERROR(K1664)</f>
        <v>0</v>
      </c>
      <c r="S1664" t="b">
        <f>ISERROR(G1664)</f>
        <v>0</v>
      </c>
      <c r="T1664" t="b">
        <f>ISERROR(I1664)</f>
        <v>0</v>
      </c>
      <c r="U1664" t="b">
        <f>OR(P1664:T1664)</f>
        <v>0</v>
      </c>
      <c r="W1664" s="3">
        <f>SUM(L1664:O1664)</f>
        <v>0</v>
      </c>
      <c r="Y1664" t="s">
        <v>1697</v>
      </c>
      <c r="Z1664" t="s">
        <v>1698</v>
      </c>
      <c r="AA1664" t="s">
        <v>2620</v>
      </c>
      <c r="AB1664" t="s">
        <v>2621</v>
      </c>
      <c r="AC1664" t="s">
        <v>1700</v>
      </c>
      <c r="AD1664" t="s">
        <v>2622</v>
      </c>
      <c r="AH1664">
        <f>FIND(" en ",C1664)</f>
        <v>5</v>
      </c>
      <c r="AI1664" t="str">
        <f>MID(C1664,AH1664+4,9999)</f>
        <v>pasaje Moraleja de Enmedio</v>
      </c>
      <c r="AJ1664" t="str">
        <f>AI1664&amp;" "&amp;D1664&amp;", Madrid, Spain"</f>
        <v>pasaje Moraleja de Enmedio 4, Madrid, Spain</v>
      </c>
    </row>
    <row r="1665" spans="1:36" x14ac:dyDescent="0.35">
      <c r="A1665" s="3">
        <v>1464</v>
      </c>
      <c r="B1665" t="s">
        <v>1140</v>
      </c>
      <c r="C1665" t="s">
        <v>1152</v>
      </c>
      <c r="E1665" t="s">
        <v>1144</v>
      </c>
      <c r="F1665" s="3">
        <v>700</v>
      </c>
      <c r="G1665" s="3">
        <v>1</v>
      </c>
      <c r="H1665" s="3">
        <v>45</v>
      </c>
      <c r="I1665" s="2">
        <v>3</v>
      </c>
      <c r="J1665" s="1" t="e">
        <v>#NULL!</v>
      </c>
      <c r="K1665" s="3">
        <v>1</v>
      </c>
      <c r="L1665" s="3">
        <v>0</v>
      </c>
      <c r="M1665" s="3">
        <v>0</v>
      </c>
      <c r="N1665" s="3">
        <v>0</v>
      </c>
      <c r="O1665" s="3">
        <v>0</v>
      </c>
      <c r="P1665" t="b">
        <f>ISBLANK(E1665)</f>
        <v>0</v>
      </c>
      <c r="Q1665" t="b">
        <f>ISERROR(J1665)</f>
        <v>1</v>
      </c>
      <c r="R1665" t="b">
        <f>ISERROR(K1665)</f>
        <v>0</v>
      </c>
      <c r="S1665" t="b">
        <f>ISERROR(G1665)</f>
        <v>0</v>
      </c>
      <c r="T1665" t="b">
        <f>ISERROR(I1665)</f>
        <v>0</v>
      </c>
      <c r="U1665" t="b">
        <f>OR(P1665:T1665)</f>
        <v>1</v>
      </c>
      <c r="W1665" s="3">
        <f>SUM(L1665:O1665)</f>
        <v>0</v>
      </c>
      <c r="Y1665" t="s">
        <v>1697</v>
      </c>
      <c r="Z1665" t="s">
        <v>1698</v>
      </c>
      <c r="AA1665" t="s">
        <v>1699</v>
      </c>
      <c r="AB1665" t="s">
        <v>1700</v>
      </c>
      <c r="AC1665" t="s">
        <v>1908</v>
      </c>
      <c r="AH1665">
        <f>FIND(" en ",C1665)</f>
        <v>5</v>
      </c>
      <c r="AI1665" t="str">
        <f>MID(C1665,AH1665+4,9999)</f>
        <v>calle de canillas</v>
      </c>
      <c r="AJ1665" t="str">
        <f>AI1665&amp;" "&amp;D1665&amp;", Madrid, Spain"</f>
        <v>calle de canillas , Madrid, Spain</v>
      </c>
    </row>
    <row r="1666" spans="1:36" x14ac:dyDescent="0.35">
      <c r="A1666" s="3">
        <v>1478</v>
      </c>
      <c r="B1666" t="s">
        <v>1140</v>
      </c>
      <c r="C1666" t="s">
        <v>1164</v>
      </c>
      <c r="D1666" t="s">
        <v>734</v>
      </c>
      <c r="E1666" t="s">
        <v>1144</v>
      </c>
      <c r="F1666" s="3">
        <v>1250</v>
      </c>
      <c r="G1666" s="3">
        <v>2</v>
      </c>
      <c r="H1666" s="3">
        <v>90</v>
      </c>
      <c r="I1666" s="2">
        <v>2</v>
      </c>
      <c r="J1666" s="3">
        <v>1</v>
      </c>
      <c r="K1666" s="3">
        <v>1</v>
      </c>
      <c r="L1666" s="3">
        <v>0</v>
      </c>
      <c r="M1666" s="3">
        <v>0</v>
      </c>
      <c r="N1666" s="3">
        <v>0</v>
      </c>
      <c r="O1666" s="3">
        <v>0</v>
      </c>
      <c r="P1666" t="b">
        <f>ISBLANK(E1666)</f>
        <v>0</v>
      </c>
      <c r="Q1666" t="b">
        <f>ISERROR(J1666)</f>
        <v>0</v>
      </c>
      <c r="R1666" t="b">
        <f>ISERROR(K1666)</f>
        <v>0</v>
      </c>
      <c r="S1666" t="b">
        <f>ISERROR(G1666)</f>
        <v>0</v>
      </c>
      <c r="T1666" t="b">
        <f>ISERROR(I1666)</f>
        <v>0</v>
      </c>
      <c r="U1666" t="b">
        <f>OR(P1666:T1666)</f>
        <v>0</v>
      </c>
      <c r="W1666" s="3">
        <f>SUM(L1666:O1666)</f>
        <v>0</v>
      </c>
      <c r="Y1666" t="s">
        <v>1697</v>
      </c>
      <c r="Z1666" t="s">
        <v>1698</v>
      </c>
      <c r="AA1666" t="s">
        <v>1699</v>
      </c>
      <c r="AB1666" t="s">
        <v>1708</v>
      </c>
      <c r="AC1666" t="s">
        <v>2631</v>
      </c>
      <c r="AD1666" t="s">
        <v>1700</v>
      </c>
      <c r="AE1666" t="s">
        <v>1956</v>
      </c>
      <c r="AH1666">
        <f>FIND(" en ",C1666)</f>
        <v>5</v>
      </c>
      <c r="AI1666" t="str">
        <f>MID(C1666,AH1666+4,9999)</f>
        <v>calle del Corazón de María</v>
      </c>
      <c r="AJ1666" t="str">
        <f>AI1666&amp;" "&amp;D1666&amp;", Madrid, Spain"</f>
        <v>calle del Corazón de María 55, Madrid, Spain</v>
      </c>
    </row>
    <row r="1667" spans="1:36" x14ac:dyDescent="0.35">
      <c r="A1667" s="3">
        <v>1479</v>
      </c>
      <c r="B1667" t="s">
        <v>1140</v>
      </c>
      <c r="C1667" t="s">
        <v>1165</v>
      </c>
      <c r="D1667" t="s">
        <v>1166</v>
      </c>
      <c r="E1667" t="s">
        <v>1144</v>
      </c>
      <c r="F1667" s="3">
        <v>1200</v>
      </c>
      <c r="G1667" s="3">
        <v>2</v>
      </c>
      <c r="H1667" s="3">
        <v>75</v>
      </c>
      <c r="I1667" s="2">
        <v>2</v>
      </c>
      <c r="J1667" s="3">
        <v>1</v>
      </c>
      <c r="K1667" s="3">
        <v>1</v>
      </c>
      <c r="L1667" s="3">
        <v>0</v>
      </c>
      <c r="M1667" s="3">
        <v>0</v>
      </c>
      <c r="N1667" s="3">
        <v>0</v>
      </c>
      <c r="O1667" s="3">
        <v>0</v>
      </c>
      <c r="P1667" t="b">
        <f>ISBLANK(E1667)</f>
        <v>0</v>
      </c>
      <c r="Q1667" t="b">
        <f>ISERROR(J1667)</f>
        <v>0</v>
      </c>
      <c r="R1667" t="b">
        <f>ISERROR(K1667)</f>
        <v>0</v>
      </c>
      <c r="S1667" t="b">
        <f>ISERROR(G1667)</f>
        <v>0</v>
      </c>
      <c r="T1667" t="b">
        <f>ISERROR(I1667)</f>
        <v>0</v>
      </c>
      <c r="U1667" t="b">
        <f>OR(P1667:T1667)</f>
        <v>0</v>
      </c>
      <c r="W1667" s="3">
        <f>SUM(L1667:O1667)</f>
        <v>0</v>
      </c>
      <c r="Y1667" t="s">
        <v>1697</v>
      </c>
      <c r="Z1667" t="s">
        <v>1698</v>
      </c>
      <c r="AA1667" t="s">
        <v>1699</v>
      </c>
      <c r="AB1667" t="s">
        <v>2273</v>
      </c>
      <c r="AC1667" t="s">
        <v>1700</v>
      </c>
      <c r="AD1667" t="s">
        <v>2274</v>
      </c>
      <c r="AH1667">
        <f>FIND(" en ",C1667)</f>
        <v>5</v>
      </c>
      <c r="AI1667" t="str">
        <f>MID(C1667,AH1667+4,9999)</f>
        <v>calle Principe de Vergara</v>
      </c>
      <c r="AJ1667" t="str">
        <f>AI1667&amp;" "&amp;D1667&amp;", Madrid, Spain"</f>
        <v>calle Principe de Vergara 122, Madrid, Spain</v>
      </c>
    </row>
    <row r="1668" spans="1:36" x14ac:dyDescent="0.35">
      <c r="A1668" s="3">
        <v>1487</v>
      </c>
      <c r="B1668" t="s">
        <v>1140</v>
      </c>
      <c r="C1668" t="s">
        <v>1173</v>
      </c>
      <c r="E1668" t="s">
        <v>1144</v>
      </c>
      <c r="F1668" s="3">
        <v>900</v>
      </c>
      <c r="G1668" s="3">
        <v>2</v>
      </c>
      <c r="H1668" s="3">
        <v>54</v>
      </c>
      <c r="I1668" s="2">
        <v>0</v>
      </c>
      <c r="J1668" s="3">
        <v>1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t="b">
        <f>ISBLANK(E1668)</f>
        <v>0</v>
      </c>
      <c r="Q1668" t="b">
        <f>ISERROR(J1668)</f>
        <v>0</v>
      </c>
      <c r="R1668" t="b">
        <f>ISERROR(K1668)</f>
        <v>0</v>
      </c>
      <c r="S1668" t="b">
        <f>ISERROR(G1668)</f>
        <v>0</v>
      </c>
      <c r="T1668" t="b">
        <f>ISERROR(I1668)</f>
        <v>0</v>
      </c>
      <c r="U1668" t="b">
        <f>OR(P1668:T1668)</f>
        <v>0</v>
      </c>
      <c r="W1668" s="3">
        <f>SUM(L1668:O1668)</f>
        <v>0</v>
      </c>
      <c r="Y1668" t="s">
        <v>1697</v>
      </c>
      <c r="Z1668" t="s">
        <v>1698</v>
      </c>
      <c r="AA1668" t="s">
        <v>2635</v>
      </c>
      <c r="AH1668">
        <f>FIND(" en ",C1668)</f>
        <v>5</v>
      </c>
      <c r="AI1668" t="str">
        <f>MID(C1668,AH1668+4,9999)</f>
        <v>Zabaleta</v>
      </c>
      <c r="AJ1668" t="str">
        <f>AI1668&amp;" "&amp;D1668&amp;", Madrid, Spain"</f>
        <v>Zabaleta , Madrid, Spain</v>
      </c>
    </row>
    <row r="1669" spans="1:36" x14ac:dyDescent="0.35">
      <c r="A1669" s="3">
        <v>1514</v>
      </c>
      <c r="B1669" t="s">
        <v>1140</v>
      </c>
      <c r="C1669" t="s">
        <v>1196</v>
      </c>
      <c r="E1669" t="s">
        <v>1144</v>
      </c>
      <c r="F1669" s="3">
        <v>1350</v>
      </c>
      <c r="G1669" s="3">
        <v>2</v>
      </c>
      <c r="H1669" s="3">
        <v>118</v>
      </c>
      <c r="I1669" s="2">
        <v>4</v>
      </c>
      <c r="J1669" s="3">
        <v>0</v>
      </c>
      <c r="K1669" s="3">
        <v>1</v>
      </c>
      <c r="L1669" s="3">
        <v>0</v>
      </c>
      <c r="M1669" s="3">
        <v>0</v>
      </c>
      <c r="N1669" s="3">
        <v>0</v>
      </c>
      <c r="O1669" s="3">
        <v>0</v>
      </c>
      <c r="P1669" t="b">
        <f>ISBLANK(E1669)</f>
        <v>0</v>
      </c>
      <c r="Q1669" t="b">
        <f>ISERROR(J1669)</f>
        <v>0</v>
      </c>
      <c r="R1669" t="b">
        <f>ISERROR(K1669)</f>
        <v>0</v>
      </c>
      <c r="S1669" t="b">
        <f>ISERROR(G1669)</f>
        <v>0</v>
      </c>
      <c r="T1669" t="b">
        <f>ISERROR(I1669)</f>
        <v>0</v>
      </c>
      <c r="U1669" t="b">
        <f>OR(P1669:T1669)</f>
        <v>0</v>
      </c>
      <c r="W1669" s="3">
        <f>SUM(L1669:O1669)</f>
        <v>0</v>
      </c>
      <c r="Y1669" t="s">
        <v>1697</v>
      </c>
      <c r="Z1669" t="s">
        <v>1698</v>
      </c>
      <c r="AA1669" t="s">
        <v>1699</v>
      </c>
      <c r="AB1669" t="s">
        <v>2655</v>
      </c>
      <c r="AH1669">
        <f>FIND(" en ",C1669)</f>
        <v>5</v>
      </c>
      <c r="AI1669" t="str">
        <f>MID(C1669,AH1669+4,9999)</f>
        <v>calle Puenteareas</v>
      </c>
      <c r="AJ1669" t="str">
        <f>AI1669&amp;" "&amp;D1669&amp;", Madrid, Spain"</f>
        <v>calle Puenteareas , Madrid, Spain</v>
      </c>
    </row>
    <row r="1670" spans="1:36" x14ac:dyDescent="0.35">
      <c r="A1670" s="3">
        <v>1523</v>
      </c>
      <c r="B1670" t="s">
        <v>1140</v>
      </c>
      <c r="C1670" t="s">
        <v>1203</v>
      </c>
      <c r="E1670" t="s">
        <v>1144</v>
      </c>
      <c r="F1670" s="3">
        <v>1600</v>
      </c>
      <c r="G1670" s="3">
        <v>4</v>
      </c>
      <c r="H1670" s="3">
        <v>110</v>
      </c>
      <c r="I1670" s="2">
        <v>1</v>
      </c>
      <c r="J1670" s="1" t="e">
        <v>#NULL!</v>
      </c>
      <c r="K1670" s="3">
        <v>1</v>
      </c>
      <c r="L1670" s="3">
        <v>0</v>
      </c>
      <c r="M1670" s="3">
        <v>0</v>
      </c>
      <c r="N1670" s="3">
        <v>0</v>
      </c>
      <c r="O1670" s="3">
        <v>0</v>
      </c>
      <c r="P1670" t="b">
        <f>ISBLANK(E1670)</f>
        <v>0</v>
      </c>
      <c r="Q1670" t="b">
        <f>ISERROR(J1670)</f>
        <v>1</v>
      </c>
      <c r="R1670" t="b">
        <f>ISERROR(K1670)</f>
        <v>0</v>
      </c>
      <c r="S1670" t="b">
        <f>ISERROR(G1670)</f>
        <v>0</v>
      </c>
      <c r="T1670" t="b">
        <f>ISERROR(I1670)</f>
        <v>0</v>
      </c>
      <c r="U1670" t="b">
        <f>OR(P1670:T1670)</f>
        <v>1</v>
      </c>
      <c r="W1670" s="3">
        <f>SUM(L1670:O1670)</f>
        <v>0</v>
      </c>
      <c r="Y1670" t="s">
        <v>1697</v>
      </c>
      <c r="Z1670" t="s">
        <v>1698</v>
      </c>
      <c r="AA1670" t="s">
        <v>1699</v>
      </c>
      <c r="AB1670" t="s">
        <v>1708</v>
      </c>
      <c r="AC1670" t="s">
        <v>1716</v>
      </c>
      <c r="AD1670" t="s">
        <v>2658</v>
      </c>
      <c r="AH1670">
        <f>FIND(" en ",C1670)</f>
        <v>5</v>
      </c>
      <c r="AI1670" t="str">
        <f>MID(C1670,AH1670+4,9999)</f>
        <v>calle del general zabala</v>
      </c>
      <c r="AJ1670" t="str">
        <f>AI1670&amp;" "&amp;D1670&amp;", Madrid, Spain"</f>
        <v>calle del general zabala , Madrid, Spain</v>
      </c>
    </row>
    <row r="1671" spans="1:36" x14ac:dyDescent="0.35">
      <c r="A1671" s="3">
        <v>1524</v>
      </c>
      <c r="B1671" t="s">
        <v>1140</v>
      </c>
      <c r="C1671" t="s">
        <v>1204</v>
      </c>
      <c r="D1671" t="s">
        <v>188</v>
      </c>
      <c r="E1671" t="s">
        <v>1144</v>
      </c>
      <c r="F1671" s="3">
        <v>1300</v>
      </c>
      <c r="G1671" s="3">
        <v>2</v>
      </c>
      <c r="H1671" s="3">
        <v>99</v>
      </c>
      <c r="I1671" s="2">
        <v>3</v>
      </c>
      <c r="J1671" s="3">
        <v>1</v>
      </c>
      <c r="K1671" s="3">
        <v>1</v>
      </c>
      <c r="L1671" s="3">
        <v>1</v>
      </c>
      <c r="M1671" s="3">
        <v>0</v>
      </c>
      <c r="N1671" s="3">
        <v>0</v>
      </c>
      <c r="O1671" s="3">
        <v>0</v>
      </c>
      <c r="P1671" t="b">
        <f>ISBLANK(E1671)</f>
        <v>0</v>
      </c>
      <c r="Q1671" t="b">
        <f>ISERROR(J1671)</f>
        <v>0</v>
      </c>
      <c r="R1671" t="b">
        <f>ISERROR(K1671)</f>
        <v>0</v>
      </c>
      <c r="S1671" t="b">
        <f>ISERROR(G1671)</f>
        <v>0</v>
      </c>
      <c r="T1671" t="b">
        <f>ISERROR(I1671)</f>
        <v>0</v>
      </c>
      <c r="U1671" t="b">
        <f>OR(P1671:T1671)</f>
        <v>0</v>
      </c>
      <c r="W1671" s="3">
        <f>SUM(L1671:O1671)</f>
        <v>1</v>
      </c>
      <c r="Y1671" t="s">
        <v>1710</v>
      </c>
      <c r="Z1671" t="s">
        <v>1698</v>
      </c>
      <c r="AA1671" t="s">
        <v>1699</v>
      </c>
      <c r="AB1671" t="s">
        <v>1708</v>
      </c>
      <c r="AC1671" t="s">
        <v>2241</v>
      </c>
      <c r="AD1671" t="s">
        <v>2659</v>
      </c>
      <c r="AH1671">
        <f>FIND(" en ",C1671)</f>
        <v>6</v>
      </c>
      <c r="AI1671" t="str">
        <f>MID(C1671,AH1671+4,9999)</f>
        <v>calle del General Zabala</v>
      </c>
      <c r="AJ1671" t="str">
        <f>AI1671&amp;" "&amp;D1671&amp;", Madrid, Spain"</f>
        <v>calle del General Zabala 3, Madrid, Spain</v>
      </c>
    </row>
    <row r="1672" spans="1:36" x14ac:dyDescent="0.35">
      <c r="A1672" s="3">
        <v>1526</v>
      </c>
      <c r="B1672" t="s">
        <v>1140</v>
      </c>
      <c r="C1672" t="s">
        <v>1206</v>
      </c>
      <c r="E1672" t="s">
        <v>1144</v>
      </c>
      <c r="F1672" s="3">
        <v>1250</v>
      </c>
      <c r="G1672" s="3">
        <v>2</v>
      </c>
      <c r="H1672" s="3">
        <v>110</v>
      </c>
      <c r="I1672" s="2">
        <v>3</v>
      </c>
      <c r="J1672" s="3">
        <v>1</v>
      </c>
      <c r="K1672" s="3">
        <v>1</v>
      </c>
      <c r="L1672" s="3">
        <v>1</v>
      </c>
      <c r="M1672" s="3">
        <v>0</v>
      </c>
      <c r="N1672" s="3">
        <v>0</v>
      </c>
      <c r="O1672" s="3">
        <v>0</v>
      </c>
      <c r="P1672" t="b">
        <f>ISBLANK(E1672)</f>
        <v>0</v>
      </c>
      <c r="Q1672" t="b">
        <f>ISERROR(J1672)</f>
        <v>0</v>
      </c>
      <c r="R1672" t="b">
        <f>ISERROR(K1672)</f>
        <v>0</v>
      </c>
      <c r="S1672" t="b">
        <f>ISERROR(G1672)</f>
        <v>0</v>
      </c>
      <c r="T1672" t="b">
        <f>ISERROR(I1672)</f>
        <v>0</v>
      </c>
      <c r="U1672" t="b">
        <f>OR(P1672:T1672)</f>
        <v>0</v>
      </c>
      <c r="W1672" s="3">
        <f>SUM(L1672:O1672)</f>
        <v>1</v>
      </c>
      <c r="Y1672" t="s">
        <v>1710</v>
      </c>
      <c r="Z1672" t="s">
        <v>1698</v>
      </c>
      <c r="AA1672" t="s">
        <v>2620</v>
      </c>
      <c r="AB1672" t="s">
        <v>2660</v>
      </c>
      <c r="AH1672">
        <f>FIND(" en ",C1672)</f>
        <v>6</v>
      </c>
      <c r="AI1672" t="str">
        <f>MID(C1672,AH1672+4,9999)</f>
        <v>pasaje Dolores</v>
      </c>
      <c r="AJ1672" t="str">
        <f>AI1672&amp;" "&amp;D1672&amp;", Madrid, Spain"</f>
        <v>pasaje Dolores , Madrid, Spain</v>
      </c>
    </row>
    <row r="1673" spans="1:36" x14ac:dyDescent="0.35">
      <c r="A1673" s="3">
        <v>1555</v>
      </c>
      <c r="B1673" t="s">
        <v>1140</v>
      </c>
      <c r="C1673" t="s">
        <v>1224</v>
      </c>
      <c r="E1673" t="s">
        <v>1144</v>
      </c>
      <c r="F1673" s="3">
        <v>850</v>
      </c>
      <c r="G1673" s="3">
        <v>1</v>
      </c>
      <c r="H1673" s="3">
        <v>40</v>
      </c>
      <c r="I1673" s="2">
        <v>0</v>
      </c>
      <c r="J1673" s="3">
        <v>0</v>
      </c>
      <c r="K1673" s="3">
        <v>1</v>
      </c>
      <c r="L1673" s="3">
        <v>0</v>
      </c>
      <c r="M1673" s="3">
        <v>0</v>
      </c>
      <c r="N1673" s="3">
        <v>0</v>
      </c>
      <c r="O1673" s="3">
        <v>0</v>
      </c>
      <c r="P1673" t="b">
        <f>ISBLANK(E1673)</f>
        <v>0</v>
      </c>
      <c r="Q1673" t="b">
        <f>ISERROR(J1673)</f>
        <v>0</v>
      </c>
      <c r="R1673" t="b">
        <f>ISERROR(K1673)</f>
        <v>0</v>
      </c>
      <c r="S1673" t="b">
        <f>ISERROR(G1673)</f>
        <v>0</v>
      </c>
      <c r="T1673" t="b">
        <f>ISERROR(I1673)</f>
        <v>0</v>
      </c>
      <c r="U1673" t="b">
        <f>OR(P1673:T1673)</f>
        <v>0</v>
      </c>
      <c r="W1673" s="3">
        <f>SUM(L1673:O1673)</f>
        <v>0</v>
      </c>
      <c r="Y1673" t="s">
        <v>1697</v>
      </c>
      <c r="Z1673" t="s">
        <v>1698</v>
      </c>
      <c r="AA1673" t="s">
        <v>1699</v>
      </c>
      <c r="AB1673" t="s">
        <v>2676</v>
      </c>
      <c r="AH1673">
        <f>FIND(" en ",C1673)</f>
        <v>5</v>
      </c>
      <c r="AI1673" t="str">
        <f>MID(C1673,AH1673+4,9999)</f>
        <v>calle Daganzo</v>
      </c>
      <c r="AJ1673" t="str">
        <f>AI1673&amp;" "&amp;D1673&amp;", Madrid, Spain"</f>
        <v>calle Daganzo , Madrid, Spain</v>
      </c>
    </row>
    <row r="1674" spans="1:36" x14ac:dyDescent="0.35">
      <c r="A1674" s="3">
        <v>1565</v>
      </c>
      <c r="B1674" t="s">
        <v>1140</v>
      </c>
      <c r="C1674" t="s">
        <v>1233</v>
      </c>
      <c r="D1674" t="s">
        <v>40</v>
      </c>
      <c r="E1674" t="s">
        <v>1144</v>
      </c>
      <c r="F1674" s="3">
        <v>1000</v>
      </c>
      <c r="G1674" s="3">
        <v>2</v>
      </c>
      <c r="H1674" s="3">
        <v>90</v>
      </c>
      <c r="I1674" s="2">
        <v>2</v>
      </c>
      <c r="J1674" s="3">
        <v>1</v>
      </c>
      <c r="K1674" s="3">
        <v>1</v>
      </c>
      <c r="L1674" s="3">
        <v>0</v>
      </c>
      <c r="M1674" s="3">
        <v>0</v>
      </c>
      <c r="N1674" s="3">
        <v>1</v>
      </c>
      <c r="O1674" s="3">
        <v>0</v>
      </c>
      <c r="P1674" t="b">
        <f>ISBLANK(E1674)</f>
        <v>0</v>
      </c>
      <c r="Q1674" t="b">
        <f>ISERROR(J1674)</f>
        <v>0</v>
      </c>
      <c r="R1674" t="b">
        <f>ISERROR(K1674)</f>
        <v>0</v>
      </c>
      <c r="S1674" t="b">
        <f>ISERROR(G1674)</f>
        <v>0</v>
      </c>
      <c r="T1674" t="b">
        <f>ISERROR(I1674)</f>
        <v>0</v>
      </c>
      <c r="U1674" t="b">
        <f>OR(P1674:T1674)</f>
        <v>0</v>
      </c>
      <c r="W1674" s="3">
        <f>SUM(L1674:O1674)</f>
        <v>1</v>
      </c>
      <c r="Y1674" t="s">
        <v>1718</v>
      </c>
      <c r="Z1674" t="s">
        <v>1698</v>
      </c>
      <c r="AA1674" t="s">
        <v>1699</v>
      </c>
      <c r="AB1674" t="s">
        <v>2682</v>
      </c>
      <c r="AH1674">
        <f>FIND(" en ",C1674)</f>
        <v>7</v>
      </c>
      <c r="AI1674" t="str">
        <f>MID(C1674,AH1674+4,9999)</f>
        <v>calle Mataelpino</v>
      </c>
      <c r="AJ1674" t="str">
        <f>AI1674&amp;" "&amp;D1674&amp;", Madrid, Spain"</f>
        <v>calle Mataelpino 1, Madrid, Spain</v>
      </c>
    </row>
    <row r="1675" spans="1:36" x14ac:dyDescent="0.35">
      <c r="A1675" s="3">
        <v>1585</v>
      </c>
      <c r="B1675" t="s">
        <v>1140</v>
      </c>
      <c r="C1675" t="s">
        <v>1245</v>
      </c>
      <c r="D1675" t="s">
        <v>232</v>
      </c>
      <c r="E1675" t="s">
        <v>1144</v>
      </c>
      <c r="F1675" s="3">
        <v>950</v>
      </c>
      <c r="G1675" s="3">
        <v>1</v>
      </c>
      <c r="H1675" s="3">
        <v>40</v>
      </c>
      <c r="I1675" s="2">
        <v>1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t="b">
        <f>ISBLANK(E1675)</f>
        <v>0</v>
      </c>
      <c r="Q1675" t="b">
        <f>ISERROR(J1675)</f>
        <v>0</v>
      </c>
      <c r="R1675" t="b">
        <f>ISERROR(K1675)</f>
        <v>0</v>
      </c>
      <c r="S1675" t="b">
        <f>ISERROR(G1675)</f>
        <v>0</v>
      </c>
      <c r="T1675" t="b">
        <f>ISERROR(I1675)</f>
        <v>0</v>
      </c>
      <c r="U1675" t="b">
        <f>OR(P1675:T1675)</f>
        <v>0</v>
      </c>
      <c r="W1675" s="3">
        <f>SUM(L1675:O1675)</f>
        <v>0</v>
      </c>
      <c r="Y1675" t="s">
        <v>1697</v>
      </c>
      <c r="Z1675" t="s">
        <v>1698</v>
      </c>
      <c r="AA1675" t="s">
        <v>2676</v>
      </c>
      <c r="AH1675">
        <f>FIND(" en ",C1675)</f>
        <v>5</v>
      </c>
      <c r="AI1675" t="str">
        <f>MID(C1675,AH1675+4,9999)</f>
        <v>Daganzo</v>
      </c>
      <c r="AJ1675" t="str">
        <f>AI1675&amp;" "&amp;D1675&amp;", Madrid, Spain"</f>
        <v>Daganzo 18, Madrid, Spain</v>
      </c>
    </row>
    <row r="1676" spans="1:36" x14ac:dyDescent="0.35">
      <c r="A1676" s="3">
        <v>1586</v>
      </c>
      <c r="B1676" t="s">
        <v>1140</v>
      </c>
      <c r="C1676" t="s">
        <v>1246</v>
      </c>
      <c r="E1676" t="s">
        <v>1144</v>
      </c>
      <c r="F1676" s="3">
        <v>1350</v>
      </c>
      <c r="G1676" s="3">
        <v>3</v>
      </c>
      <c r="H1676" s="3">
        <v>120</v>
      </c>
      <c r="I1676" s="2">
        <v>4</v>
      </c>
      <c r="J1676" s="3">
        <v>1</v>
      </c>
      <c r="K1676" s="3">
        <v>1</v>
      </c>
      <c r="L1676" s="3">
        <v>0</v>
      </c>
      <c r="M1676" s="3">
        <v>0</v>
      </c>
      <c r="N1676" s="3">
        <v>0</v>
      </c>
      <c r="O1676" s="3">
        <v>0</v>
      </c>
      <c r="P1676" t="b">
        <f>ISBLANK(E1676)</f>
        <v>0</v>
      </c>
      <c r="Q1676" t="b">
        <f>ISERROR(J1676)</f>
        <v>0</v>
      </c>
      <c r="R1676" t="b">
        <f>ISERROR(K1676)</f>
        <v>0</v>
      </c>
      <c r="S1676" t="b">
        <f>ISERROR(G1676)</f>
        <v>0</v>
      </c>
      <c r="T1676" t="b">
        <f>ISERROR(I1676)</f>
        <v>0</v>
      </c>
      <c r="U1676" t="b">
        <f>OR(P1676:T1676)</f>
        <v>0</v>
      </c>
      <c r="W1676" s="3">
        <f>SUM(L1676:O1676)</f>
        <v>0</v>
      </c>
      <c r="Y1676" t="s">
        <v>1697</v>
      </c>
      <c r="Z1676" t="s">
        <v>1698</v>
      </c>
      <c r="AA1676" t="s">
        <v>2655</v>
      </c>
      <c r="AH1676">
        <f>FIND(" en ",C1676)</f>
        <v>5</v>
      </c>
      <c r="AI1676" t="str">
        <f>MID(C1676,AH1676+4,9999)</f>
        <v>Puenteareas</v>
      </c>
      <c r="AJ1676" t="str">
        <f>AI1676&amp;" "&amp;D1676&amp;", Madrid, Spain"</f>
        <v>Puenteareas , Madrid, Spain</v>
      </c>
    </row>
    <row r="1677" spans="1:36" x14ac:dyDescent="0.35">
      <c r="A1677" s="3">
        <v>1602</v>
      </c>
      <c r="B1677" t="s">
        <v>1140</v>
      </c>
      <c r="C1677" t="s">
        <v>1143</v>
      </c>
      <c r="E1677" t="s">
        <v>1144</v>
      </c>
      <c r="F1677" s="3">
        <v>6000</v>
      </c>
      <c r="G1677" s="3">
        <v>4</v>
      </c>
      <c r="H1677" s="3">
        <v>415</v>
      </c>
      <c r="I1677" s="2">
        <v>0</v>
      </c>
      <c r="J1677" s="3">
        <v>1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t="b">
        <f>ISBLANK(E1677)</f>
        <v>0</v>
      </c>
      <c r="Q1677" t="b">
        <f>ISERROR(J1677)</f>
        <v>0</v>
      </c>
      <c r="R1677" t="b">
        <f>ISERROR(K1677)</f>
        <v>0</v>
      </c>
      <c r="S1677" t="b">
        <f>ISERROR(G1677)</f>
        <v>0</v>
      </c>
      <c r="T1677" t="b">
        <f>ISERROR(I1677)</f>
        <v>0</v>
      </c>
      <c r="U1677" t="b">
        <f>OR(P1677:T1677)</f>
        <v>0</v>
      </c>
      <c r="W1677" s="3">
        <f>SUM(L1677:O1677)</f>
        <v>0</v>
      </c>
      <c r="Y1677" t="s">
        <v>1697</v>
      </c>
      <c r="Z1677" t="s">
        <v>1698</v>
      </c>
      <c r="AA1677" t="s">
        <v>1144</v>
      </c>
      <c r="AH1677">
        <f>FIND(" en ",C1677)</f>
        <v>5</v>
      </c>
      <c r="AI1677" t="str">
        <f>MID(C1677,AH1677+4,9999)</f>
        <v>Prosperidad</v>
      </c>
      <c r="AJ1677" t="str">
        <f>AI1677&amp;" "&amp;D1677&amp;", Madrid, Spain"</f>
        <v>Prosperidad , Madrid, Spain</v>
      </c>
    </row>
    <row r="1678" spans="1:36" x14ac:dyDescent="0.35">
      <c r="A1678" s="3">
        <v>1608</v>
      </c>
      <c r="B1678" t="s">
        <v>1140</v>
      </c>
      <c r="C1678" t="s">
        <v>1260</v>
      </c>
      <c r="E1678" t="s">
        <v>1144</v>
      </c>
      <c r="F1678" s="3">
        <v>1250</v>
      </c>
      <c r="G1678" s="3">
        <v>2</v>
      </c>
      <c r="H1678" s="3">
        <v>96</v>
      </c>
      <c r="I1678" s="2">
        <v>4</v>
      </c>
      <c r="J1678" s="3">
        <v>1</v>
      </c>
      <c r="K1678" s="3">
        <v>1</v>
      </c>
      <c r="L1678" s="3">
        <v>0</v>
      </c>
      <c r="M1678" s="3">
        <v>0</v>
      </c>
      <c r="N1678" s="3">
        <v>0</v>
      </c>
      <c r="O1678" s="3">
        <v>0</v>
      </c>
      <c r="P1678" t="b">
        <f>ISBLANK(E1678)</f>
        <v>0</v>
      </c>
      <c r="Q1678" t="b">
        <f>ISERROR(J1678)</f>
        <v>0</v>
      </c>
      <c r="R1678" t="b">
        <f>ISERROR(K1678)</f>
        <v>0</v>
      </c>
      <c r="S1678" t="b">
        <f>ISERROR(G1678)</f>
        <v>0</v>
      </c>
      <c r="T1678" t="b">
        <f>ISERROR(I1678)</f>
        <v>0</v>
      </c>
      <c r="U1678" t="b">
        <f>OR(P1678:T1678)</f>
        <v>0</v>
      </c>
      <c r="W1678" s="3">
        <f>SUM(L1678:O1678)</f>
        <v>0</v>
      </c>
      <c r="Y1678" t="s">
        <v>1697</v>
      </c>
      <c r="Z1678" t="s">
        <v>1698</v>
      </c>
      <c r="AA1678" t="s">
        <v>1699</v>
      </c>
      <c r="AB1678" t="s">
        <v>1759</v>
      </c>
      <c r="AC1678" t="s">
        <v>1760</v>
      </c>
      <c r="AD1678" t="s">
        <v>1700</v>
      </c>
      <c r="AE1678" t="s">
        <v>851</v>
      </c>
      <c r="AH1678">
        <f>FIND(" en ",C1678)</f>
        <v>5</v>
      </c>
      <c r="AI1678" t="str">
        <f>MID(C1678,AH1678+4,9999)</f>
        <v>calle Juan Bautista de Toledo</v>
      </c>
      <c r="AJ1678" t="str">
        <f>AI1678&amp;" "&amp;D1678&amp;", Madrid, Spain"</f>
        <v>calle Juan Bautista de Toledo , Madrid, Spain</v>
      </c>
    </row>
    <row r="1679" spans="1:36" x14ac:dyDescent="0.35">
      <c r="A1679" s="3">
        <v>1614</v>
      </c>
      <c r="B1679" t="s">
        <v>1140</v>
      </c>
      <c r="C1679" t="s">
        <v>1263</v>
      </c>
      <c r="E1679" t="s">
        <v>1144</v>
      </c>
      <c r="F1679" s="3">
        <v>6000</v>
      </c>
      <c r="G1679" s="3">
        <v>5</v>
      </c>
      <c r="H1679" s="3">
        <v>308</v>
      </c>
      <c r="I1679" s="2">
        <v>0</v>
      </c>
      <c r="J1679" s="3">
        <v>1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t="b">
        <f>ISBLANK(E1679)</f>
        <v>0</v>
      </c>
      <c r="Q1679" t="b">
        <f>ISERROR(J1679)</f>
        <v>0</v>
      </c>
      <c r="R1679" t="b">
        <f>ISERROR(K1679)</f>
        <v>0</v>
      </c>
      <c r="S1679" t="b">
        <f>ISERROR(G1679)</f>
        <v>0</v>
      </c>
      <c r="T1679" t="b">
        <f>ISERROR(I1679)</f>
        <v>0</v>
      </c>
      <c r="U1679" t="b">
        <f>OR(P1679:T1679)</f>
        <v>0</v>
      </c>
      <c r="W1679" s="3">
        <f>SUM(L1679:O1679)</f>
        <v>0</v>
      </c>
      <c r="Y1679" t="s">
        <v>1697</v>
      </c>
      <c r="Z1679" t="s">
        <v>1698</v>
      </c>
      <c r="AA1679" t="s">
        <v>1699</v>
      </c>
      <c r="AB1679" t="s">
        <v>2442</v>
      </c>
      <c r="AC1679" t="s">
        <v>2702</v>
      </c>
      <c r="AH1679">
        <f>FIND(" en ",C1679)</f>
        <v>5</v>
      </c>
      <c r="AI1679" t="str">
        <f>MID(C1679,AH1679+4,9999)</f>
        <v>calle julio lópez</v>
      </c>
      <c r="AJ1679" t="str">
        <f>AI1679&amp;" "&amp;D1679&amp;", Madrid, Spain"</f>
        <v>calle julio lópez , Madrid, Spain</v>
      </c>
    </row>
    <row r="1680" spans="1:36" x14ac:dyDescent="0.35">
      <c r="A1680" s="3">
        <v>1638</v>
      </c>
      <c r="B1680" t="s">
        <v>1140</v>
      </c>
      <c r="C1680" t="s">
        <v>1143</v>
      </c>
      <c r="E1680" t="s">
        <v>1144</v>
      </c>
      <c r="F1680" s="3">
        <v>1100</v>
      </c>
      <c r="G1680" s="3">
        <v>2</v>
      </c>
      <c r="H1680" s="3">
        <v>105</v>
      </c>
      <c r="I1680" s="1" t="e">
        <v>#NULL!</v>
      </c>
      <c r="J1680" s="1" t="e">
        <v>#NULL!</v>
      </c>
      <c r="K1680" s="1" t="e">
        <v>#NULL!</v>
      </c>
      <c r="L1680" s="3">
        <v>0</v>
      </c>
      <c r="M1680" s="3">
        <v>0</v>
      </c>
      <c r="N1680" s="3">
        <v>0</v>
      </c>
      <c r="O1680" s="3">
        <v>0</v>
      </c>
      <c r="P1680" t="b">
        <f>ISBLANK(E1680)</f>
        <v>0</v>
      </c>
      <c r="Q1680" t="b">
        <f>ISERROR(J1680)</f>
        <v>1</v>
      </c>
      <c r="R1680" t="b">
        <f>ISERROR(K1680)</f>
        <v>1</v>
      </c>
      <c r="S1680" t="b">
        <f>ISERROR(G1680)</f>
        <v>0</v>
      </c>
      <c r="T1680" t="b">
        <f>ISERROR(I1680)</f>
        <v>1</v>
      </c>
      <c r="U1680" t="b">
        <f>OR(P1680:T1680)</f>
        <v>1</v>
      </c>
      <c r="W1680" s="3">
        <f>SUM(L1680:O1680)</f>
        <v>0</v>
      </c>
      <c r="Y1680" t="s">
        <v>1697</v>
      </c>
      <c r="Z1680" t="s">
        <v>1698</v>
      </c>
      <c r="AA1680" t="s">
        <v>1144</v>
      </c>
      <c r="AH1680">
        <f>FIND(" en ",C1680)</f>
        <v>5</v>
      </c>
      <c r="AI1680" t="str">
        <f>MID(C1680,AH1680+4,9999)</f>
        <v>Prosperidad</v>
      </c>
      <c r="AJ1680" t="str">
        <f>AI1680&amp;" "&amp;D1680&amp;", Madrid, Spain"</f>
        <v>Prosperidad , Madrid, Spain</v>
      </c>
    </row>
    <row r="1681" spans="1:36" x14ac:dyDescent="0.35">
      <c r="A1681" s="3">
        <v>1639</v>
      </c>
      <c r="B1681" t="s">
        <v>1140</v>
      </c>
      <c r="C1681" t="s">
        <v>1260</v>
      </c>
      <c r="E1681" t="s">
        <v>1144</v>
      </c>
      <c r="F1681" s="3">
        <v>1250</v>
      </c>
      <c r="G1681" s="3">
        <v>2</v>
      </c>
      <c r="H1681" s="3">
        <v>100</v>
      </c>
      <c r="I1681" s="2">
        <v>4</v>
      </c>
      <c r="J1681" s="3">
        <v>1</v>
      </c>
      <c r="K1681" s="3">
        <v>1</v>
      </c>
      <c r="L1681" s="3">
        <v>0</v>
      </c>
      <c r="M1681" s="3">
        <v>0</v>
      </c>
      <c r="N1681" s="3">
        <v>0</v>
      </c>
      <c r="O1681" s="3">
        <v>0</v>
      </c>
      <c r="P1681" t="b">
        <f>ISBLANK(E1681)</f>
        <v>0</v>
      </c>
      <c r="Q1681" t="b">
        <f>ISERROR(J1681)</f>
        <v>0</v>
      </c>
      <c r="R1681" t="b">
        <f>ISERROR(K1681)</f>
        <v>0</v>
      </c>
      <c r="S1681" t="b">
        <f>ISERROR(G1681)</f>
        <v>0</v>
      </c>
      <c r="T1681" t="b">
        <f>ISERROR(I1681)</f>
        <v>0</v>
      </c>
      <c r="U1681" t="b">
        <f>OR(P1681:T1681)</f>
        <v>0</v>
      </c>
      <c r="W1681" s="3">
        <f>SUM(L1681:O1681)</f>
        <v>0</v>
      </c>
      <c r="Y1681" t="s">
        <v>1697</v>
      </c>
      <c r="Z1681" t="s">
        <v>1698</v>
      </c>
      <c r="AA1681" t="s">
        <v>1699</v>
      </c>
      <c r="AB1681" t="s">
        <v>1759</v>
      </c>
      <c r="AC1681" t="s">
        <v>1760</v>
      </c>
      <c r="AD1681" t="s">
        <v>1700</v>
      </c>
      <c r="AE1681" t="s">
        <v>851</v>
      </c>
      <c r="AH1681">
        <f>FIND(" en ",C1681)</f>
        <v>5</v>
      </c>
      <c r="AI1681" t="str">
        <f>MID(C1681,AH1681+4,9999)</f>
        <v>calle Juan Bautista de Toledo</v>
      </c>
      <c r="AJ1681" t="str">
        <f>AI1681&amp;" "&amp;D1681&amp;", Madrid, Spain"</f>
        <v>calle Juan Bautista de Toledo , Madrid, Spain</v>
      </c>
    </row>
    <row r="1682" spans="1:36" x14ac:dyDescent="0.35">
      <c r="A1682" s="3">
        <v>1640</v>
      </c>
      <c r="B1682" t="s">
        <v>1140</v>
      </c>
      <c r="C1682" t="s">
        <v>1276</v>
      </c>
      <c r="D1682" t="s">
        <v>625</v>
      </c>
      <c r="E1682" t="s">
        <v>1144</v>
      </c>
      <c r="F1682" s="3">
        <v>800</v>
      </c>
      <c r="G1682" s="3">
        <v>1</v>
      </c>
      <c r="H1682" s="3">
        <v>60</v>
      </c>
      <c r="I1682" s="2">
        <v>7</v>
      </c>
      <c r="J1682" s="3">
        <v>1</v>
      </c>
      <c r="K1682" s="3">
        <v>1</v>
      </c>
      <c r="L1682" s="3">
        <v>0</v>
      </c>
      <c r="M1682" s="3">
        <v>0</v>
      </c>
      <c r="N1682" s="3">
        <v>0</v>
      </c>
      <c r="O1682" s="3">
        <v>0</v>
      </c>
      <c r="P1682" t="b">
        <f>ISBLANK(E1682)</f>
        <v>0</v>
      </c>
      <c r="Q1682" t="b">
        <f>ISERROR(J1682)</f>
        <v>0</v>
      </c>
      <c r="R1682" t="b">
        <f>ISERROR(K1682)</f>
        <v>0</v>
      </c>
      <c r="S1682" t="b">
        <f>ISERROR(G1682)</f>
        <v>0</v>
      </c>
      <c r="T1682" t="b">
        <f>ISERROR(I1682)</f>
        <v>0</v>
      </c>
      <c r="U1682" t="b">
        <f>OR(P1682:T1682)</f>
        <v>0</v>
      </c>
      <c r="W1682" s="3">
        <f>SUM(L1682:O1682)</f>
        <v>0</v>
      </c>
      <c r="Y1682" t="s">
        <v>1697</v>
      </c>
      <c r="Z1682" t="s">
        <v>1698</v>
      </c>
      <c r="AA1682" t="s">
        <v>1699</v>
      </c>
      <c r="AB1682" t="s">
        <v>2713</v>
      </c>
      <c r="AC1682" t="s">
        <v>1708</v>
      </c>
      <c r="AD1682" t="s">
        <v>2714</v>
      </c>
      <c r="AH1682">
        <f>FIND(" en ",C1682)</f>
        <v>5</v>
      </c>
      <c r="AI1682" t="str">
        <f>MID(C1682,AH1682+4,9999)</f>
        <v>calle clara del rey</v>
      </c>
      <c r="AJ1682" t="str">
        <f>AI1682&amp;" "&amp;D1682&amp;", Madrid, Spain"</f>
        <v>calle clara del rey 46, Madrid, Spain</v>
      </c>
    </row>
    <row r="1683" spans="1:36" x14ac:dyDescent="0.35">
      <c r="A1683" s="3">
        <v>1642</v>
      </c>
      <c r="B1683" t="s">
        <v>1140</v>
      </c>
      <c r="C1683" t="s">
        <v>1278</v>
      </c>
      <c r="E1683" t="s">
        <v>1144</v>
      </c>
      <c r="F1683" s="3">
        <v>725</v>
      </c>
      <c r="G1683" s="3">
        <v>1</v>
      </c>
      <c r="H1683" s="3">
        <v>60</v>
      </c>
      <c r="I1683" s="2">
        <v>0.5</v>
      </c>
      <c r="J1683" s="3">
        <v>1</v>
      </c>
      <c r="K1683" s="3">
        <v>1</v>
      </c>
      <c r="L1683" s="3">
        <v>0</v>
      </c>
      <c r="M1683" s="3">
        <v>0</v>
      </c>
      <c r="N1683" s="3">
        <v>0</v>
      </c>
      <c r="O1683" s="3">
        <v>0</v>
      </c>
      <c r="P1683" t="b">
        <f>ISBLANK(E1683)</f>
        <v>0</v>
      </c>
      <c r="Q1683" t="b">
        <f>ISERROR(J1683)</f>
        <v>0</v>
      </c>
      <c r="R1683" t="b">
        <f>ISERROR(K1683)</f>
        <v>0</v>
      </c>
      <c r="S1683" t="b">
        <f>ISERROR(G1683)</f>
        <v>0</v>
      </c>
      <c r="T1683" t="b">
        <f>ISERROR(I1683)</f>
        <v>0</v>
      </c>
      <c r="U1683" t="b">
        <f>OR(P1683:T1683)</f>
        <v>0</v>
      </c>
      <c r="W1683" s="3">
        <f>SUM(L1683:O1683)</f>
        <v>0</v>
      </c>
      <c r="Y1683" t="s">
        <v>1697</v>
      </c>
      <c r="Z1683" t="s">
        <v>1698</v>
      </c>
      <c r="AA1683" t="s">
        <v>1699</v>
      </c>
      <c r="AB1683" t="s">
        <v>1700</v>
      </c>
      <c r="AC1683" t="s">
        <v>2715</v>
      </c>
      <c r="AH1683">
        <f>FIND(" en ",C1683)</f>
        <v>5</v>
      </c>
      <c r="AI1683" t="str">
        <f>MID(C1683,AH1683+4,9999)</f>
        <v>calle de Cartagena</v>
      </c>
      <c r="AJ1683" t="str">
        <f>AI1683&amp;" "&amp;D1683&amp;", Madrid, Spain"</f>
        <v>calle de Cartagena , Madrid, Spain</v>
      </c>
    </row>
    <row r="1684" spans="1:36" x14ac:dyDescent="0.35">
      <c r="A1684" s="3">
        <v>1658</v>
      </c>
      <c r="B1684" t="s">
        <v>1140</v>
      </c>
      <c r="C1684" t="s">
        <v>1285</v>
      </c>
      <c r="D1684" t="s">
        <v>102</v>
      </c>
      <c r="E1684" t="s">
        <v>1144</v>
      </c>
      <c r="F1684" s="3">
        <v>1500</v>
      </c>
      <c r="G1684" s="3">
        <v>4</v>
      </c>
      <c r="H1684" s="3">
        <v>150</v>
      </c>
      <c r="I1684" s="2">
        <v>7</v>
      </c>
      <c r="J1684" s="3">
        <v>1</v>
      </c>
      <c r="K1684" s="3">
        <v>1</v>
      </c>
      <c r="L1684" s="3">
        <v>0</v>
      </c>
      <c r="M1684" s="3">
        <v>0</v>
      </c>
      <c r="N1684" s="3">
        <v>0</v>
      </c>
      <c r="O1684" s="3">
        <v>0</v>
      </c>
      <c r="P1684" t="b">
        <f>ISBLANK(E1684)</f>
        <v>0</v>
      </c>
      <c r="Q1684" t="b">
        <f>ISERROR(J1684)</f>
        <v>0</v>
      </c>
      <c r="R1684" t="b">
        <f>ISERROR(K1684)</f>
        <v>0</v>
      </c>
      <c r="S1684" t="b">
        <f>ISERROR(G1684)</f>
        <v>0</v>
      </c>
      <c r="T1684" t="b">
        <f>ISERROR(I1684)</f>
        <v>0</v>
      </c>
      <c r="U1684" t="b">
        <f>OR(P1684:T1684)</f>
        <v>0</v>
      </c>
      <c r="W1684" s="3">
        <f>SUM(L1684:O1684)</f>
        <v>0</v>
      </c>
      <c r="Y1684" t="s">
        <v>1697</v>
      </c>
      <c r="Z1684" t="s">
        <v>1698</v>
      </c>
      <c r="AA1684" t="s">
        <v>1699</v>
      </c>
      <c r="AB1684" t="s">
        <v>1708</v>
      </c>
      <c r="AC1684" t="s">
        <v>2007</v>
      </c>
      <c r="AD1684" t="s">
        <v>2718</v>
      </c>
      <c r="AH1684">
        <f>FIND(" en ",C1684)</f>
        <v>5</v>
      </c>
      <c r="AI1684" t="str">
        <f>MID(C1684,AH1684+4,9999)</f>
        <v>calle del Padre Claret</v>
      </c>
      <c r="AJ1684" t="str">
        <f>AI1684&amp;" "&amp;D1684&amp;", Madrid, Spain"</f>
        <v>calle del Padre Claret 6, Madrid, Spain</v>
      </c>
    </row>
    <row r="1685" spans="1:36" x14ac:dyDescent="0.35">
      <c r="A1685" s="3">
        <v>1661</v>
      </c>
      <c r="B1685" t="s">
        <v>1140</v>
      </c>
      <c r="C1685" t="s">
        <v>1278</v>
      </c>
      <c r="D1685" t="s">
        <v>709</v>
      </c>
      <c r="E1685" t="s">
        <v>1144</v>
      </c>
      <c r="F1685" s="3">
        <v>800</v>
      </c>
      <c r="G1685" s="3">
        <v>1</v>
      </c>
      <c r="H1685" s="3">
        <v>55</v>
      </c>
      <c r="I1685" s="2">
        <v>1</v>
      </c>
      <c r="J1685" s="3">
        <v>1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t="b">
        <f>ISBLANK(E1685)</f>
        <v>0</v>
      </c>
      <c r="Q1685" t="b">
        <f>ISERROR(J1685)</f>
        <v>0</v>
      </c>
      <c r="R1685" t="b">
        <f>ISERROR(K1685)</f>
        <v>0</v>
      </c>
      <c r="S1685" t="b">
        <f>ISERROR(G1685)</f>
        <v>0</v>
      </c>
      <c r="T1685" t="b">
        <f>ISERROR(I1685)</f>
        <v>0</v>
      </c>
      <c r="U1685" t="b">
        <f>OR(P1685:T1685)</f>
        <v>0</v>
      </c>
      <c r="W1685" s="3">
        <f>SUM(L1685:O1685)</f>
        <v>0</v>
      </c>
      <c r="Y1685" t="s">
        <v>1697</v>
      </c>
      <c r="Z1685" t="s">
        <v>1698</v>
      </c>
      <c r="AA1685" t="s">
        <v>1699</v>
      </c>
      <c r="AB1685" t="s">
        <v>1700</v>
      </c>
      <c r="AC1685" t="s">
        <v>2715</v>
      </c>
      <c r="AH1685">
        <f>FIND(" en ",C1685)</f>
        <v>5</v>
      </c>
      <c r="AI1685" t="str">
        <f>MID(C1685,AH1685+4,9999)</f>
        <v>calle de Cartagena</v>
      </c>
      <c r="AJ1685" t="str">
        <f>AI1685&amp;" "&amp;D1685&amp;", Madrid, Spain"</f>
        <v>calle de Cartagena 124, Madrid, Spain</v>
      </c>
    </row>
    <row r="1686" spans="1:36" x14ac:dyDescent="0.35">
      <c r="A1686" s="3">
        <v>1668</v>
      </c>
      <c r="B1686" t="s">
        <v>1140</v>
      </c>
      <c r="C1686" t="s">
        <v>1143</v>
      </c>
      <c r="E1686" t="s">
        <v>1144</v>
      </c>
      <c r="F1686" s="3">
        <v>980</v>
      </c>
      <c r="G1686" s="3">
        <v>3</v>
      </c>
      <c r="H1686" s="3">
        <v>75</v>
      </c>
      <c r="I1686" s="2">
        <v>1</v>
      </c>
      <c r="J1686" s="3">
        <v>1</v>
      </c>
      <c r="K1686" s="3">
        <v>1</v>
      </c>
      <c r="L1686" s="3">
        <v>0</v>
      </c>
      <c r="M1686" s="3">
        <v>0</v>
      </c>
      <c r="N1686" s="3">
        <v>0</v>
      </c>
      <c r="O1686" s="3">
        <v>0</v>
      </c>
      <c r="P1686" t="b">
        <f>ISBLANK(E1686)</f>
        <v>0</v>
      </c>
      <c r="Q1686" t="b">
        <f>ISERROR(J1686)</f>
        <v>0</v>
      </c>
      <c r="R1686" t="b">
        <f>ISERROR(K1686)</f>
        <v>0</v>
      </c>
      <c r="S1686" t="b">
        <f>ISERROR(G1686)</f>
        <v>0</v>
      </c>
      <c r="T1686" t="b">
        <f>ISERROR(I1686)</f>
        <v>0</v>
      </c>
      <c r="U1686" t="b">
        <f>OR(P1686:T1686)</f>
        <v>0</v>
      </c>
      <c r="W1686" s="3">
        <f>SUM(L1686:O1686)</f>
        <v>0</v>
      </c>
      <c r="Y1686" t="s">
        <v>1697</v>
      </c>
      <c r="Z1686" t="s">
        <v>1698</v>
      </c>
      <c r="AA1686" t="s">
        <v>1144</v>
      </c>
      <c r="AH1686">
        <f>FIND(" en ",C1686)</f>
        <v>5</v>
      </c>
      <c r="AI1686" t="str">
        <f>MID(C1686,AH1686+4,9999)</f>
        <v>Prosperidad</v>
      </c>
      <c r="AJ1686" t="str">
        <f>AI1686&amp;" "&amp;D1686&amp;", Madrid, Spain"</f>
        <v>Prosperidad , Madrid, Spain</v>
      </c>
    </row>
    <row r="1687" spans="1:36" x14ac:dyDescent="0.35">
      <c r="A1687" s="3">
        <v>1669</v>
      </c>
      <c r="B1687" t="s">
        <v>1140</v>
      </c>
      <c r="C1687" t="s">
        <v>1290</v>
      </c>
      <c r="D1687" t="s">
        <v>1291</v>
      </c>
      <c r="E1687" t="s">
        <v>1144</v>
      </c>
      <c r="F1687" s="3">
        <v>600</v>
      </c>
      <c r="G1687" s="3">
        <v>1</v>
      </c>
      <c r="H1687" s="3">
        <v>40</v>
      </c>
      <c r="I1687" s="2">
        <v>2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t="b">
        <f>ISBLANK(E1687)</f>
        <v>0</v>
      </c>
      <c r="Q1687" t="b">
        <f>ISERROR(J1687)</f>
        <v>0</v>
      </c>
      <c r="R1687" t="b">
        <f>ISERROR(K1687)</f>
        <v>0</v>
      </c>
      <c r="S1687" t="b">
        <f>ISERROR(G1687)</f>
        <v>0</v>
      </c>
      <c r="T1687" t="b">
        <f>ISERROR(I1687)</f>
        <v>0</v>
      </c>
      <c r="U1687" t="b">
        <f>OR(P1687:T1687)</f>
        <v>0</v>
      </c>
      <c r="W1687" s="3">
        <f>SUM(L1687:O1687)</f>
        <v>0</v>
      </c>
      <c r="Y1687" t="s">
        <v>1697</v>
      </c>
      <c r="Z1687" t="s">
        <v>1698</v>
      </c>
      <c r="AA1687" t="s">
        <v>1699</v>
      </c>
      <c r="AB1687" t="s">
        <v>1700</v>
      </c>
      <c r="AC1687" t="s">
        <v>1909</v>
      </c>
      <c r="AD1687" t="s">
        <v>2721</v>
      </c>
      <c r="AH1687">
        <f>FIND(" en ",C1687)</f>
        <v>5</v>
      </c>
      <c r="AI1687" t="str">
        <f>MID(C1687,AH1687+4,9999)</f>
        <v>calle de Luis Cabrera</v>
      </c>
      <c r="AJ1687" t="str">
        <f>AI1687&amp;" "&amp;D1687&amp;", Madrid, Spain"</f>
        <v>calle de Luis Cabrera 87, Madrid, Spain</v>
      </c>
    </row>
    <row r="1688" spans="1:36" x14ac:dyDescent="0.35">
      <c r="A1688" s="3">
        <v>24</v>
      </c>
      <c r="B1688" t="s">
        <v>15</v>
      </c>
      <c r="C1688" t="s">
        <v>46</v>
      </c>
      <c r="E1688" t="s">
        <v>47</v>
      </c>
      <c r="F1688" s="3">
        <v>800</v>
      </c>
      <c r="G1688" s="3">
        <v>3</v>
      </c>
      <c r="H1688" s="3">
        <v>72</v>
      </c>
      <c r="I1688" s="2">
        <v>4</v>
      </c>
      <c r="J1688" s="3">
        <v>1</v>
      </c>
      <c r="K1688" s="3">
        <v>1</v>
      </c>
      <c r="L1688" s="3">
        <v>0</v>
      </c>
      <c r="M1688" s="3">
        <v>0</v>
      </c>
      <c r="N1688" s="3">
        <v>0</v>
      </c>
      <c r="O1688" s="3">
        <v>0</v>
      </c>
      <c r="P1688" t="b">
        <f>ISBLANK(E1688)</f>
        <v>0</v>
      </c>
      <c r="Q1688" t="b">
        <f>ISERROR(J1688)</f>
        <v>0</v>
      </c>
      <c r="R1688" t="b">
        <f>ISERROR(K1688)</f>
        <v>0</v>
      </c>
      <c r="S1688" t="b">
        <f>ISERROR(G1688)</f>
        <v>0</v>
      </c>
      <c r="T1688" t="b">
        <f>ISERROR(I1688)</f>
        <v>0</v>
      </c>
      <c r="U1688" t="b">
        <f>OR(P1688:T1688)</f>
        <v>0</v>
      </c>
      <c r="W1688" s="3">
        <f>SUM(L1688:O1688)</f>
        <v>0</v>
      </c>
      <c r="Y1688" t="s">
        <v>1697</v>
      </c>
      <c r="Z1688" t="s">
        <v>1698</v>
      </c>
      <c r="AA1688" t="s">
        <v>1699</v>
      </c>
      <c r="AB1688" t="s">
        <v>1735</v>
      </c>
      <c r="AC1688" t="s">
        <v>1736</v>
      </c>
      <c r="AH1688">
        <f>FIND(" en ",C1688)</f>
        <v>5</v>
      </c>
      <c r="AI1688" t="str">
        <f>MID(C1688,AH1688+4,9999)</f>
        <v>calle Emilio Ferrari</v>
      </c>
      <c r="AJ1688" t="str">
        <f>AI1688&amp;" "&amp;D1688&amp;", Madrid, Spain"</f>
        <v>calle Emilio Ferrari , Madrid, Spain</v>
      </c>
    </row>
    <row r="1689" spans="1:36" x14ac:dyDescent="0.35">
      <c r="A1689" s="3">
        <v>35</v>
      </c>
      <c r="B1689" t="s">
        <v>15</v>
      </c>
      <c r="C1689" t="s">
        <v>63</v>
      </c>
      <c r="E1689" t="s">
        <v>47</v>
      </c>
      <c r="F1689" s="3">
        <v>1100</v>
      </c>
      <c r="G1689" s="3">
        <v>3</v>
      </c>
      <c r="H1689" s="3">
        <v>100</v>
      </c>
      <c r="I1689" s="2">
        <v>1</v>
      </c>
      <c r="J1689" s="3">
        <v>1</v>
      </c>
      <c r="K1689" s="3">
        <v>1</v>
      </c>
      <c r="L1689" s="3">
        <v>0</v>
      </c>
      <c r="M1689" s="3">
        <v>0</v>
      </c>
      <c r="N1689" s="3">
        <v>0</v>
      </c>
      <c r="O1689" s="3">
        <v>0</v>
      </c>
      <c r="P1689" t="b">
        <f>ISBLANK(E1689)</f>
        <v>0</v>
      </c>
      <c r="Q1689" t="b">
        <f>ISERROR(J1689)</f>
        <v>0</v>
      </c>
      <c r="R1689" t="b">
        <f>ISERROR(K1689)</f>
        <v>0</v>
      </c>
      <c r="S1689" t="b">
        <f>ISERROR(G1689)</f>
        <v>0</v>
      </c>
      <c r="T1689" t="b">
        <f>ISERROR(I1689)</f>
        <v>0</v>
      </c>
      <c r="U1689" t="b">
        <f>OR(P1689:T1689)</f>
        <v>0</v>
      </c>
      <c r="W1689" s="3">
        <f>SUM(L1689:O1689)</f>
        <v>0</v>
      </c>
      <c r="Y1689" t="s">
        <v>1697</v>
      </c>
      <c r="Z1689" t="s">
        <v>1698</v>
      </c>
      <c r="AA1689" t="s">
        <v>1699</v>
      </c>
      <c r="AB1689" t="s">
        <v>1700</v>
      </c>
      <c r="AC1689" t="s">
        <v>1722</v>
      </c>
      <c r="AD1689" t="s">
        <v>1750</v>
      </c>
      <c r="AE1689" t="s">
        <v>1751</v>
      </c>
      <c r="AF1689" t="s">
        <v>1752</v>
      </c>
      <c r="AH1689">
        <f>FIND(" en ",C1689)</f>
        <v>5</v>
      </c>
      <c r="AI1689" t="str">
        <f>MID(C1689,AH1689+4,9999)</f>
        <v>calle de los Hermanos García Noblejas</v>
      </c>
      <c r="AJ1689" t="str">
        <f>AI1689&amp;" "&amp;D1689&amp;", Madrid, Spain"</f>
        <v>calle de los Hermanos García Noblejas , Madrid, Spain</v>
      </c>
    </row>
    <row r="1690" spans="1:36" x14ac:dyDescent="0.35">
      <c r="A1690" s="3">
        <v>37</v>
      </c>
      <c r="B1690" t="s">
        <v>15</v>
      </c>
      <c r="C1690" t="s">
        <v>65</v>
      </c>
      <c r="E1690" t="s">
        <v>47</v>
      </c>
      <c r="F1690" s="3">
        <v>850</v>
      </c>
      <c r="G1690" s="3">
        <v>3</v>
      </c>
      <c r="H1690" s="3">
        <v>75</v>
      </c>
      <c r="I1690" s="2">
        <v>4</v>
      </c>
      <c r="J1690" s="3">
        <v>1</v>
      </c>
      <c r="K1690" s="3">
        <v>1</v>
      </c>
      <c r="L1690" s="3">
        <v>0</v>
      </c>
      <c r="M1690" s="3">
        <v>0</v>
      </c>
      <c r="N1690" s="3">
        <v>0</v>
      </c>
      <c r="O1690" s="3">
        <v>0</v>
      </c>
      <c r="P1690" t="b">
        <f>ISBLANK(E1690)</f>
        <v>0</v>
      </c>
      <c r="Q1690" t="b">
        <f>ISERROR(J1690)</f>
        <v>0</v>
      </c>
      <c r="R1690" t="b">
        <f>ISERROR(K1690)</f>
        <v>0</v>
      </c>
      <c r="S1690" t="b">
        <f>ISERROR(G1690)</f>
        <v>0</v>
      </c>
      <c r="T1690" t="b">
        <f>ISERROR(I1690)</f>
        <v>0</v>
      </c>
      <c r="U1690" t="b">
        <f>OR(P1690:T1690)</f>
        <v>0</v>
      </c>
      <c r="W1690" s="3">
        <f>SUM(L1690:O1690)</f>
        <v>0</v>
      </c>
      <c r="Y1690" t="s">
        <v>1697</v>
      </c>
      <c r="Z1690" t="s">
        <v>1698</v>
      </c>
      <c r="AA1690" t="s">
        <v>1753</v>
      </c>
      <c r="AB1690" t="s">
        <v>1754</v>
      </c>
      <c r="AH1690">
        <f>FIND(" en ",C1690)</f>
        <v>5</v>
      </c>
      <c r="AI1690" t="str">
        <f>MID(C1690,AH1690+4,9999)</f>
        <v>emilio ferrari</v>
      </c>
      <c r="AJ1690" t="str">
        <f>AI1690&amp;" "&amp;D1690&amp;", Madrid, Spain"</f>
        <v>emilio ferrari , Madrid, Spain</v>
      </c>
    </row>
    <row r="1691" spans="1:36" x14ac:dyDescent="0.35">
      <c r="A1691" s="3">
        <v>43</v>
      </c>
      <c r="B1691" t="s">
        <v>15</v>
      </c>
      <c r="C1691" t="s">
        <v>72</v>
      </c>
      <c r="D1691" t="s">
        <v>73</v>
      </c>
      <c r="E1691" t="s">
        <v>47</v>
      </c>
      <c r="F1691" s="3">
        <v>915</v>
      </c>
      <c r="G1691" s="3">
        <v>3</v>
      </c>
      <c r="H1691" s="3">
        <v>95</v>
      </c>
      <c r="I1691" s="2">
        <v>1</v>
      </c>
      <c r="J1691" s="3">
        <v>1</v>
      </c>
      <c r="K1691" s="3">
        <v>1</v>
      </c>
      <c r="L1691" s="3">
        <v>0</v>
      </c>
      <c r="M1691" s="3">
        <v>0</v>
      </c>
      <c r="N1691" s="3">
        <v>0</v>
      </c>
      <c r="O1691" s="3">
        <v>0</v>
      </c>
      <c r="P1691" t="b">
        <f>ISBLANK(E1691)</f>
        <v>0</v>
      </c>
      <c r="Q1691" t="b">
        <f>ISERROR(J1691)</f>
        <v>0</v>
      </c>
      <c r="R1691" t="b">
        <f>ISERROR(K1691)</f>
        <v>0</v>
      </c>
      <c r="S1691" t="b">
        <f>ISERROR(G1691)</f>
        <v>0</v>
      </c>
      <c r="T1691" t="b">
        <f>ISERROR(I1691)</f>
        <v>0</v>
      </c>
      <c r="U1691" t="b">
        <f>OR(P1691:T1691)</f>
        <v>0</v>
      </c>
      <c r="W1691" s="3">
        <f>SUM(L1691:O1691)</f>
        <v>0</v>
      </c>
      <c r="Y1691" t="s">
        <v>1697</v>
      </c>
      <c r="Z1691" t="s">
        <v>1698</v>
      </c>
      <c r="AA1691" t="s">
        <v>1762</v>
      </c>
      <c r="AB1691" t="s">
        <v>1700</v>
      </c>
      <c r="AC1691" t="s">
        <v>1763</v>
      </c>
      <c r="AH1691">
        <f>FIND(" en ",C1691)</f>
        <v>5</v>
      </c>
      <c r="AI1691" t="str">
        <f>MID(C1691,AH1691+4,9999)</f>
        <v>avenida de Trueba</v>
      </c>
      <c r="AJ1691" t="str">
        <f>AI1691&amp;" "&amp;D1691&amp;", Madrid, Spain"</f>
        <v>avenida de Trueba 44, Madrid, Spain</v>
      </c>
    </row>
    <row r="1692" spans="1:36" x14ac:dyDescent="0.35">
      <c r="A1692" s="3">
        <v>71</v>
      </c>
      <c r="B1692" t="s">
        <v>15</v>
      </c>
      <c r="C1692" t="s">
        <v>96</v>
      </c>
      <c r="E1692" t="s">
        <v>47</v>
      </c>
      <c r="F1692" s="3">
        <v>625</v>
      </c>
      <c r="G1692" s="1" t="e">
        <v>#NULL!</v>
      </c>
      <c r="H1692" s="3">
        <v>30</v>
      </c>
      <c r="I1692" s="2">
        <v>0</v>
      </c>
      <c r="J1692" s="3">
        <v>1</v>
      </c>
      <c r="K1692" s="3">
        <v>1</v>
      </c>
      <c r="L1692" s="3">
        <v>0</v>
      </c>
      <c r="M1692" s="3">
        <v>0</v>
      </c>
      <c r="N1692" s="3">
        <v>0</v>
      </c>
      <c r="O1692" s="3">
        <v>0</v>
      </c>
      <c r="P1692" t="b">
        <f>ISBLANK(E1692)</f>
        <v>0</v>
      </c>
      <c r="Q1692" t="b">
        <f>ISERROR(J1692)</f>
        <v>0</v>
      </c>
      <c r="R1692" t="b">
        <f>ISERROR(K1692)</f>
        <v>0</v>
      </c>
      <c r="S1692" t="b">
        <f>ISERROR(G1692)</f>
        <v>1</v>
      </c>
      <c r="T1692" t="b">
        <f>ISERROR(I1692)</f>
        <v>0</v>
      </c>
      <c r="U1692" t="b">
        <f>OR(P1692:T1692)</f>
        <v>1</v>
      </c>
      <c r="W1692" s="3">
        <f>SUM(L1692:O1692)</f>
        <v>0</v>
      </c>
      <c r="Y1692" t="s">
        <v>1721</v>
      </c>
      <c r="Z1692" t="s">
        <v>1698</v>
      </c>
      <c r="AA1692" t="s">
        <v>1699</v>
      </c>
      <c r="AB1692" t="s">
        <v>1759</v>
      </c>
      <c r="AC1692" t="s">
        <v>1779</v>
      </c>
      <c r="AH1692">
        <f>FIND(" en ",C1692)</f>
        <v>8</v>
      </c>
      <c r="AI1692" t="str">
        <f>MID(C1692,AH1692+4,9999)</f>
        <v>calle Juan Pascual</v>
      </c>
      <c r="AJ1692" t="str">
        <f>AI1692&amp;" "&amp;D1692&amp;", Madrid, Spain"</f>
        <v>calle Juan Pascual , Madrid, Spain</v>
      </c>
    </row>
    <row r="1693" spans="1:36" x14ac:dyDescent="0.35">
      <c r="A1693" s="3">
        <v>74</v>
      </c>
      <c r="B1693" t="s">
        <v>15</v>
      </c>
      <c r="C1693" t="s">
        <v>101</v>
      </c>
      <c r="D1693" t="s">
        <v>102</v>
      </c>
      <c r="E1693" t="s">
        <v>47</v>
      </c>
      <c r="F1693" s="3">
        <v>700</v>
      </c>
      <c r="G1693" s="3">
        <v>1</v>
      </c>
      <c r="H1693" s="3">
        <v>55</v>
      </c>
      <c r="I1693" s="2">
        <v>1</v>
      </c>
      <c r="J1693" s="3">
        <v>1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t="b">
        <f>ISBLANK(E1693)</f>
        <v>0</v>
      </c>
      <c r="Q1693" t="b">
        <f>ISERROR(J1693)</f>
        <v>0</v>
      </c>
      <c r="R1693" t="b">
        <f>ISERROR(K1693)</f>
        <v>0</v>
      </c>
      <c r="S1693" t="b">
        <f>ISERROR(G1693)</f>
        <v>0</v>
      </c>
      <c r="T1693" t="b">
        <f>ISERROR(I1693)</f>
        <v>0</v>
      </c>
      <c r="U1693" t="b">
        <f>OR(P1693:T1693)</f>
        <v>0</v>
      </c>
      <c r="W1693" s="3">
        <f>SUM(L1693:O1693)</f>
        <v>0</v>
      </c>
      <c r="Y1693" t="s">
        <v>1697</v>
      </c>
      <c r="Z1693" t="s">
        <v>1698</v>
      </c>
      <c r="AA1693" t="s">
        <v>1780</v>
      </c>
      <c r="AB1693" t="s">
        <v>1700</v>
      </c>
      <c r="AC1693" t="s">
        <v>1781</v>
      </c>
      <c r="AH1693">
        <f>FIND(" en ",C1693)</f>
        <v>5</v>
      </c>
      <c r="AI1693" t="str">
        <f>MID(C1693,AH1693+4,9999)</f>
        <v>plaza de Vilaflor</v>
      </c>
      <c r="AJ1693" t="str">
        <f>AI1693&amp;" "&amp;D1693&amp;", Madrid, Spain"</f>
        <v>plaza de Vilaflor 6, Madrid, Spain</v>
      </c>
    </row>
    <row r="1694" spans="1:36" x14ac:dyDescent="0.35">
      <c r="A1694" s="3">
        <v>78</v>
      </c>
      <c r="B1694" t="s">
        <v>15</v>
      </c>
      <c r="C1694" t="s">
        <v>107</v>
      </c>
      <c r="E1694" t="s">
        <v>47</v>
      </c>
      <c r="F1694" s="3">
        <v>850</v>
      </c>
      <c r="G1694" s="3">
        <v>3</v>
      </c>
      <c r="H1694" s="3">
        <v>70</v>
      </c>
      <c r="I1694" s="2">
        <v>2</v>
      </c>
      <c r="J1694" s="3">
        <v>1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t="b">
        <f>ISBLANK(E1694)</f>
        <v>0</v>
      </c>
      <c r="Q1694" t="b">
        <f>ISERROR(J1694)</f>
        <v>0</v>
      </c>
      <c r="R1694" t="b">
        <f>ISERROR(K1694)</f>
        <v>0</v>
      </c>
      <c r="S1694" t="b">
        <f>ISERROR(G1694)</f>
        <v>0</v>
      </c>
      <c r="T1694" t="b">
        <f>ISERROR(I1694)</f>
        <v>0</v>
      </c>
      <c r="U1694" t="b">
        <f>OR(P1694:T1694)</f>
        <v>0</v>
      </c>
      <c r="W1694" s="3">
        <f>SUM(L1694:O1694)</f>
        <v>0</v>
      </c>
      <c r="Y1694" t="s">
        <v>1697</v>
      </c>
      <c r="Z1694" t="s">
        <v>1698</v>
      </c>
      <c r="AA1694" t="s">
        <v>1787</v>
      </c>
      <c r="AB1694" t="s">
        <v>1788</v>
      </c>
      <c r="AH1694">
        <f>FIND(" en ",C1694)</f>
        <v>5</v>
      </c>
      <c r="AI1694" t="str">
        <f>MID(C1694,AH1694+4,9999)</f>
        <v>Pueblo Nuevo</v>
      </c>
      <c r="AJ1694" t="str">
        <f>AI1694&amp;" "&amp;D1694&amp;", Madrid, Spain"</f>
        <v>Pueblo Nuevo , Madrid, Spain</v>
      </c>
    </row>
    <row r="1695" spans="1:36" x14ac:dyDescent="0.35">
      <c r="A1695" s="3">
        <v>84</v>
      </c>
      <c r="B1695" t="s">
        <v>15</v>
      </c>
      <c r="C1695" t="s">
        <v>112</v>
      </c>
      <c r="E1695" t="s">
        <v>47</v>
      </c>
      <c r="F1695" s="3">
        <v>1000</v>
      </c>
      <c r="G1695" s="3">
        <v>2</v>
      </c>
      <c r="H1695" s="3">
        <v>80</v>
      </c>
      <c r="I1695" s="2">
        <v>4</v>
      </c>
      <c r="J1695" s="3">
        <v>1</v>
      </c>
      <c r="K1695" s="3">
        <v>1</v>
      </c>
      <c r="L1695" s="3">
        <v>0</v>
      </c>
      <c r="M1695" s="3">
        <v>0</v>
      </c>
      <c r="N1695" s="3">
        <v>1</v>
      </c>
      <c r="O1695" s="3">
        <v>0</v>
      </c>
      <c r="P1695" t="b">
        <f>ISBLANK(E1695)</f>
        <v>0</v>
      </c>
      <c r="Q1695" t="b">
        <f>ISERROR(J1695)</f>
        <v>0</v>
      </c>
      <c r="R1695" t="b">
        <f>ISERROR(K1695)</f>
        <v>0</v>
      </c>
      <c r="S1695" t="b">
        <f>ISERROR(G1695)</f>
        <v>0</v>
      </c>
      <c r="T1695" t="b">
        <f>ISERROR(I1695)</f>
        <v>0</v>
      </c>
      <c r="U1695" t="b">
        <f>OR(P1695:T1695)</f>
        <v>0</v>
      </c>
      <c r="W1695" s="3">
        <f>SUM(L1695:O1695)</f>
        <v>1</v>
      </c>
      <c r="Y1695" t="s">
        <v>1718</v>
      </c>
      <c r="Z1695" t="s">
        <v>1698</v>
      </c>
      <c r="AA1695" t="s">
        <v>1787</v>
      </c>
      <c r="AB1695" t="s">
        <v>1788</v>
      </c>
      <c r="AH1695">
        <f>FIND(" en ",C1695)</f>
        <v>7</v>
      </c>
      <c r="AI1695" t="str">
        <f>MID(C1695,AH1695+4,9999)</f>
        <v>Pueblo Nuevo</v>
      </c>
      <c r="AJ1695" t="str">
        <f>AI1695&amp;" "&amp;D1695&amp;", Madrid, Spain"</f>
        <v>Pueblo Nuevo , Madrid, Spain</v>
      </c>
    </row>
    <row r="1696" spans="1:36" x14ac:dyDescent="0.35">
      <c r="A1696" s="3">
        <v>102</v>
      </c>
      <c r="B1696" t="s">
        <v>15</v>
      </c>
      <c r="C1696" t="s">
        <v>132</v>
      </c>
      <c r="D1696" t="s">
        <v>57</v>
      </c>
      <c r="E1696" t="s">
        <v>47</v>
      </c>
      <c r="F1696" s="3">
        <v>1800</v>
      </c>
      <c r="G1696" s="3">
        <v>4</v>
      </c>
      <c r="H1696" s="3">
        <v>175</v>
      </c>
      <c r="I1696" s="2">
        <v>8</v>
      </c>
      <c r="J1696" s="3">
        <v>1</v>
      </c>
      <c r="K1696" s="3">
        <v>1</v>
      </c>
      <c r="L1696" s="3">
        <v>1</v>
      </c>
      <c r="M1696" s="3">
        <v>0</v>
      </c>
      <c r="N1696" s="3">
        <v>0</v>
      </c>
      <c r="O1696" s="3">
        <v>0</v>
      </c>
      <c r="P1696" t="b">
        <f>ISBLANK(E1696)</f>
        <v>0</v>
      </c>
      <c r="Q1696" t="b">
        <f>ISERROR(J1696)</f>
        <v>0</v>
      </c>
      <c r="R1696" t="b">
        <f>ISERROR(K1696)</f>
        <v>0</v>
      </c>
      <c r="S1696" t="b">
        <f>ISERROR(G1696)</f>
        <v>0</v>
      </c>
      <c r="T1696" t="b">
        <f>ISERROR(I1696)</f>
        <v>0</v>
      </c>
      <c r="U1696" t="b">
        <f>OR(P1696:T1696)</f>
        <v>0</v>
      </c>
      <c r="W1696" s="3">
        <f>SUM(L1696:O1696)</f>
        <v>1</v>
      </c>
      <c r="Y1696" t="s">
        <v>1710</v>
      </c>
      <c r="Z1696" t="s">
        <v>1698</v>
      </c>
      <c r="AA1696" t="s">
        <v>1699</v>
      </c>
      <c r="AB1696" t="s">
        <v>1700</v>
      </c>
      <c r="AC1696" t="s">
        <v>1805</v>
      </c>
      <c r="AD1696" t="s">
        <v>1806</v>
      </c>
      <c r="AH1696">
        <f>FIND(" en ",C1696)</f>
        <v>6</v>
      </c>
      <c r="AI1696" t="str">
        <f>MID(C1696,AH1696+4,9999)</f>
        <v>calle de Nicolás Salmerón</v>
      </c>
      <c r="AJ1696" t="str">
        <f>AI1696&amp;" "&amp;D1696&amp;", Madrid, Spain"</f>
        <v>calle de Nicolás Salmerón 24, Madrid, Spain</v>
      </c>
    </row>
    <row r="1697" spans="1:36" x14ac:dyDescent="0.35">
      <c r="A1697" s="3">
        <v>1416</v>
      </c>
      <c r="B1697" t="s">
        <v>1081</v>
      </c>
      <c r="C1697" t="s">
        <v>1104</v>
      </c>
      <c r="E1697" t="s">
        <v>1105</v>
      </c>
      <c r="F1697" s="3">
        <v>600</v>
      </c>
      <c r="G1697" s="3">
        <v>2</v>
      </c>
      <c r="H1697" s="3">
        <v>45</v>
      </c>
      <c r="I1697" s="2">
        <v>0</v>
      </c>
      <c r="J1697" s="3">
        <v>1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t="b">
        <f>ISBLANK(E1697)</f>
        <v>0</v>
      </c>
      <c r="Q1697" t="b">
        <f>ISERROR(J1697)</f>
        <v>0</v>
      </c>
      <c r="R1697" t="b">
        <f>ISERROR(K1697)</f>
        <v>0</v>
      </c>
      <c r="S1697" t="b">
        <f>ISERROR(G1697)</f>
        <v>0</v>
      </c>
      <c r="T1697" t="b">
        <f>ISERROR(I1697)</f>
        <v>0</v>
      </c>
      <c r="U1697" t="b">
        <f>OR(P1697:T1697)</f>
        <v>0</v>
      </c>
      <c r="W1697" s="3">
        <f>SUM(L1697:O1697)</f>
        <v>0</v>
      </c>
      <c r="Y1697" t="s">
        <v>1697</v>
      </c>
      <c r="Z1697" t="s">
        <v>1698</v>
      </c>
      <c r="AA1697" t="s">
        <v>1699</v>
      </c>
      <c r="AB1697" t="s">
        <v>2581</v>
      </c>
      <c r="AC1697" t="s">
        <v>1729</v>
      </c>
      <c r="AD1697" t="s">
        <v>2582</v>
      </c>
      <c r="AH1697">
        <f>FIND(" en ",C1697)</f>
        <v>5</v>
      </c>
      <c r="AI1697" t="str">
        <f>MID(C1697,AH1697+4,9999)</f>
        <v>calle Diario la Nación</v>
      </c>
      <c r="AJ1697" t="str">
        <f>AI1697&amp;" "&amp;D1697&amp;", Madrid, Spain"</f>
        <v>calle Diario la Nación , Madrid, Spain</v>
      </c>
    </row>
    <row r="1698" spans="1:36" x14ac:dyDescent="0.35">
      <c r="A1698" s="3">
        <v>1418</v>
      </c>
      <c r="B1698" t="s">
        <v>1081</v>
      </c>
      <c r="C1698" t="s">
        <v>1107</v>
      </c>
      <c r="E1698" t="s">
        <v>1105</v>
      </c>
      <c r="F1698" s="3">
        <v>600</v>
      </c>
      <c r="G1698" s="3">
        <v>2</v>
      </c>
      <c r="H1698" s="3">
        <v>56</v>
      </c>
      <c r="I1698" s="2">
        <v>3</v>
      </c>
      <c r="J1698" s="3">
        <v>1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t="b">
        <f>ISBLANK(E1698)</f>
        <v>0</v>
      </c>
      <c r="Q1698" t="b">
        <f>ISERROR(J1698)</f>
        <v>0</v>
      </c>
      <c r="R1698" t="b">
        <f>ISERROR(K1698)</f>
        <v>0</v>
      </c>
      <c r="S1698" t="b">
        <f>ISERROR(G1698)</f>
        <v>0</v>
      </c>
      <c r="T1698" t="b">
        <f>ISERROR(I1698)</f>
        <v>0</v>
      </c>
      <c r="U1698" t="b">
        <f>OR(P1698:T1698)</f>
        <v>0</v>
      </c>
      <c r="W1698" s="3">
        <f>SUM(L1698:O1698)</f>
        <v>0</v>
      </c>
      <c r="Y1698" t="s">
        <v>1697</v>
      </c>
      <c r="Z1698" t="s">
        <v>1698</v>
      </c>
      <c r="AA1698" t="s">
        <v>1699</v>
      </c>
      <c r="AB1698" t="s">
        <v>1700</v>
      </c>
      <c r="AC1698" t="s">
        <v>2481</v>
      </c>
      <c r="AD1698" t="s">
        <v>2584</v>
      </c>
      <c r="AH1698">
        <f>FIND(" en ",C1698)</f>
        <v>5</v>
      </c>
      <c r="AI1698" t="str">
        <f>MID(C1698,AH1698+4,9999)</f>
        <v>calle de pedro domingo</v>
      </c>
      <c r="AJ1698" t="str">
        <f>AI1698&amp;" "&amp;D1698&amp;", Madrid, Spain"</f>
        <v>calle de pedro domingo , Madrid, Spain</v>
      </c>
    </row>
    <row r="1699" spans="1:36" x14ac:dyDescent="0.35">
      <c r="A1699" s="3">
        <v>1419</v>
      </c>
      <c r="B1699" t="s">
        <v>1081</v>
      </c>
      <c r="C1699" t="s">
        <v>1108</v>
      </c>
      <c r="D1699" t="s">
        <v>477</v>
      </c>
      <c r="E1699" t="s">
        <v>1105</v>
      </c>
      <c r="F1699" s="3">
        <v>900</v>
      </c>
      <c r="G1699" s="3">
        <v>2</v>
      </c>
      <c r="H1699" s="3">
        <v>75</v>
      </c>
      <c r="I1699" s="2">
        <v>3</v>
      </c>
      <c r="J1699" s="3">
        <v>1</v>
      </c>
      <c r="K1699" s="3">
        <v>1</v>
      </c>
      <c r="L1699" s="3">
        <v>1</v>
      </c>
      <c r="M1699" s="3">
        <v>0</v>
      </c>
      <c r="N1699" s="3">
        <v>0</v>
      </c>
      <c r="O1699" s="3">
        <v>0</v>
      </c>
      <c r="P1699" t="b">
        <f>ISBLANK(E1699)</f>
        <v>0</v>
      </c>
      <c r="Q1699" t="b">
        <f>ISERROR(J1699)</f>
        <v>0</v>
      </c>
      <c r="R1699" t="b">
        <f>ISERROR(K1699)</f>
        <v>0</v>
      </c>
      <c r="S1699" t="b">
        <f>ISERROR(G1699)</f>
        <v>0</v>
      </c>
      <c r="T1699" t="b">
        <f>ISERROR(I1699)</f>
        <v>0</v>
      </c>
      <c r="U1699" t="b">
        <f>OR(P1699:T1699)</f>
        <v>0</v>
      </c>
      <c r="W1699" s="3">
        <f>SUM(L1699:O1699)</f>
        <v>1</v>
      </c>
      <c r="Y1699" t="s">
        <v>1710</v>
      </c>
      <c r="Z1699" t="s">
        <v>1698</v>
      </c>
      <c r="AA1699" t="s">
        <v>1699</v>
      </c>
      <c r="AB1699" t="s">
        <v>2585</v>
      </c>
      <c r="AH1699">
        <f>FIND(" en ",C1699)</f>
        <v>6</v>
      </c>
      <c r="AI1699" t="str">
        <f>MID(C1699,AH1699+4,9999)</f>
        <v>calle Oropendola</v>
      </c>
      <c r="AJ1699" t="str">
        <f>AI1699&amp;" "&amp;D1699&amp;", Madrid, Spain"</f>
        <v>calle Oropendola 21, Madrid, Spain</v>
      </c>
    </row>
    <row r="1700" spans="1:36" x14ac:dyDescent="0.35">
      <c r="A1700" s="3">
        <v>1423</v>
      </c>
      <c r="B1700" t="s">
        <v>1081</v>
      </c>
      <c r="C1700" t="s">
        <v>1113</v>
      </c>
      <c r="E1700" t="s">
        <v>1105</v>
      </c>
      <c r="F1700" s="3">
        <v>650</v>
      </c>
      <c r="G1700" s="3">
        <v>1</v>
      </c>
      <c r="H1700" s="3">
        <v>55</v>
      </c>
      <c r="I1700" s="2">
        <v>0</v>
      </c>
      <c r="J1700" s="3">
        <v>1</v>
      </c>
      <c r="K1700" s="3">
        <v>1</v>
      </c>
      <c r="L1700" s="3">
        <v>0</v>
      </c>
      <c r="M1700" s="3">
        <v>0</v>
      </c>
      <c r="N1700" s="3">
        <v>0</v>
      </c>
      <c r="O1700" s="3">
        <v>0</v>
      </c>
      <c r="P1700" t="b">
        <f>ISBLANK(E1700)</f>
        <v>0</v>
      </c>
      <c r="Q1700" t="b">
        <f>ISERROR(J1700)</f>
        <v>0</v>
      </c>
      <c r="R1700" t="b">
        <f>ISERROR(K1700)</f>
        <v>0</v>
      </c>
      <c r="S1700" t="b">
        <f>ISERROR(G1700)</f>
        <v>0</v>
      </c>
      <c r="T1700" t="b">
        <f>ISERROR(I1700)</f>
        <v>0</v>
      </c>
      <c r="U1700" t="b">
        <f>OR(P1700:T1700)</f>
        <v>0</v>
      </c>
      <c r="W1700" s="3">
        <f>SUM(L1700:O1700)</f>
        <v>0</v>
      </c>
      <c r="Y1700" t="s">
        <v>1697</v>
      </c>
      <c r="Z1700" t="s">
        <v>1698</v>
      </c>
      <c r="AA1700" t="s">
        <v>1780</v>
      </c>
      <c r="AB1700" t="s">
        <v>2590</v>
      </c>
      <c r="AH1700">
        <f>FIND(" en ",C1700)</f>
        <v>5</v>
      </c>
      <c r="AI1700" t="str">
        <f>MID(C1700,AH1700+4,9999)</f>
        <v>plaza Barbatain</v>
      </c>
      <c r="AJ1700" t="str">
        <f>AI1700&amp;" "&amp;D1700&amp;", Madrid, Spain"</f>
        <v>plaza Barbatain , Madrid, Spain</v>
      </c>
    </row>
    <row r="1701" spans="1:36" x14ac:dyDescent="0.35">
      <c r="A1701" s="3">
        <v>1428</v>
      </c>
      <c r="B1701" t="s">
        <v>1081</v>
      </c>
      <c r="C1701" t="s">
        <v>1118</v>
      </c>
      <c r="E1701" t="s">
        <v>1105</v>
      </c>
      <c r="F1701" s="3">
        <v>600</v>
      </c>
      <c r="G1701" s="3">
        <v>2</v>
      </c>
      <c r="H1701" s="3">
        <v>68</v>
      </c>
      <c r="I1701" s="2">
        <v>1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t="b">
        <f>ISBLANK(E1701)</f>
        <v>0</v>
      </c>
      <c r="Q1701" t="b">
        <f>ISERROR(J1701)</f>
        <v>0</v>
      </c>
      <c r="R1701" t="b">
        <f>ISERROR(K1701)</f>
        <v>0</v>
      </c>
      <c r="S1701" t="b">
        <f>ISERROR(G1701)</f>
        <v>0</v>
      </c>
      <c r="T1701" t="b">
        <f>ISERROR(I1701)</f>
        <v>0</v>
      </c>
      <c r="U1701" t="b">
        <f>OR(P1701:T1701)</f>
        <v>0</v>
      </c>
      <c r="W1701" s="3">
        <f>SUM(L1701:O1701)</f>
        <v>0</v>
      </c>
      <c r="Y1701" t="s">
        <v>1697</v>
      </c>
      <c r="Z1701" t="s">
        <v>1698</v>
      </c>
      <c r="AA1701" t="s">
        <v>1699</v>
      </c>
      <c r="AB1701" t="s">
        <v>1700</v>
      </c>
      <c r="AC1701" t="s">
        <v>1960</v>
      </c>
      <c r="AD1701" t="s">
        <v>2141</v>
      </c>
      <c r="AH1701">
        <f>FIND(" en ",C1701)</f>
        <v>5</v>
      </c>
      <c r="AI1701" t="str">
        <f>MID(C1701,AH1701+4,9999)</f>
        <v>calle de Antonio Rodríguez</v>
      </c>
      <c r="AJ1701" t="str">
        <f>AI1701&amp;" "&amp;D1701&amp;", Madrid, Spain"</f>
        <v>calle de Antonio Rodríguez , Madrid, Spain</v>
      </c>
    </row>
    <row r="1702" spans="1:36" x14ac:dyDescent="0.35">
      <c r="A1702" s="3">
        <v>1441</v>
      </c>
      <c r="B1702" t="s">
        <v>1081</v>
      </c>
      <c r="C1702" t="s">
        <v>1127</v>
      </c>
      <c r="D1702" t="s">
        <v>40</v>
      </c>
      <c r="E1702" t="s">
        <v>1105</v>
      </c>
      <c r="F1702" s="3">
        <v>840</v>
      </c>
      <c r="G1702" s="3">
        <v>2</v>
      </c>
      <c r="H1702" s="3">
        <v>78</v>
      </c>
      <c r="I1702" s="2">
        <v>3</v>
      </c>
      <c r="J1702" s="3">
        <v>1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  <c r="P1702" t="b">
        <f>ISBLANK(E1702)</f>
        <v>0</v>
      </c>
      <c r="Q1702" t="b">
        <f>ISERROR(J1702)</f>
        <v>0</v>
      </c>
      <c r="R1702" t="b">
        <f>ISERROR(K1702)</f>
        <v>0</v>
      </c>
      <c r="S1702" t="b">
        <f>ISERROR(G1702)</f>
        <v>0</v>
      </c>
      <c r="T1702" t="b">
        <f>ISERROR(I1702)</f>
        <v>0</v>
      </c>
      <c r="U1702" t="b">
        <f>OR(P1702:T1702)</f>
        <v>0</v>
      </c>
      <c r="W1702" s="3">
        <f>SUM(L1702:O1702)</f>
        <v>0</v>
      </c>
      <c r="Y1702" t="s">
        <v>1697</v>
      </c>
      <c r="Z1702" t="s">
        <v>1698</v>
      </c>
      <c r="AA1702" t="s">
        <v>1699</v>
      </c>
      <c r="AB1702" t="s">
        <v>2604</v>
      </c>
      <c r="AH1702">
        <f>FIND(" en ",C1702)</f>
        <v>5</v>
      </c>
      <c r="AI1702" t="str">
        <f>MID(C1702,AH1702+4,9999)</f>
        <v>calle Moreno</v>
      </c>
      <c r="AJ1702" t="str">
        <f>AI1702&amp;" "&amp;D1702&amp;", Madrid, Spain"</f>
        <v>calle Moreno 1, Madrid, Spain</v>
      </c>
    </row>
    <row r="1703" spans="1:36" x14ac:dyDescent="0.35">
      <c r="A1703" s="3">
        <v>1448</v>
      </c>
      <c r="B1703" t="s">
        <v>1081</v>
      </c>
      <c r="C1703" t="s">
        <v>1134</v>
      </c>
      <c r="E1703" t="s">
        <v>1105</v>
      </c>
      <c r="F1703" s="3">
        <v>860</v>
      </c>
      <c r="G1703" s="3">
        <v>3</v>
      </c>
      <c r="H1703" s="3">
        <v>71</v>
      </c>
      <c r="I1703" s="1" t="e">
        <v>#NULL!</v>
      </c>
      <c r="J1703" s="1" t="e">
        <v>#NULL!</v>
      </c>
      <c r="K1703" s="1" t="e">
        <v>#NULL!</v>
      </c>
      <c r="L1703" s="3">
        <v>0</v>
      </c>
      <c r="M1703" s="3">
        <v>0</v>
      </c>
      <c r="N1703" s="3">
        <v>0</v>
      </c>
      <c r="O1703" s="3">
        <v>0</v>
      </c>
      <c r="P1703" t="b">
        <f>ISBLANK(E1703)</f>
        <v>0</v>
      </c>
      <c r="Q1703" t="b">
        <f>ISERROR(J1703)</f>
        <v>1</v>
      </c>
      <c r="R1703" t="b">
        <f>ISERROR(K1703)</f>
        <v>1</v>
      </c>
      <c r="S1703" t="b">
        <f>ISERROR(G1703)</f>
        <v>0</v>
      </c>
      <c r="T1703" t="b">
        <f>ISERROR(I1703)</f>
        <v>1</v>
      </c>
      <c r="U1703" t="b">
        <f>OR(P1703:T1703)</f>
        <v>1</v>
      </c>
      <c r="W1703" s="3">
        <f>SUM(L1703:O1703)</f>
        <v>0</v>
      </c>
      <c r="Y1703" t="s">
        <v>1697</v>
      </c>
      <c r="Z1703" t="s">
        <v>1698</v>
      </c>
      <c r="AA1703" t="s">
        <v>2028</v>
      </c>
      <c r="AB1703" t="s">
        <v>2612</v>
      </c>
      <c r="AH1703">
        <f>FIND(" en ",C1703)</f>
        <v>5</v>
      </c>
      <c r="AI1703" t="str">
        <f>MID(C1703,AH1703+4,9999)</f>
        <v>Puerta Bonita</v>
      </c>
      <c r="AJ1703" t="str">
        <f>AI1703&amp;" "&amp;D1703&amp;", Madrid, Spain"</f>
        <v>Puerta Bonita , Madrid, Spain</v>
      </c>
    </row>
    <row r="1704" spans="1:36" x14ac:dyDescent="0.35">
      <c r="A1704" s="3">
        <v>1454</v>
      </c>
      <c r="B1704" t="s">
        <v>1081</v>
      </c>
      <c r="C1704" t="s">
        <v>1137</v>
      </c>
      <c r="D1704" t="s">
        <v>786</v>
      </c>
      <c r="E1704" t="s">
        <v>1105</v>
      </c>
      <c r="F1704" s="3">
        <v>700</v>
      </c>
      <c r="G1704" s="3">
        <v>3</v>
      </c>
      <c r="H1704" s="3">
        <v>90</v>
      </c>
      <c r="I1704" s="2">
        <v>3</v>
      </c>
      <c r="J1704" s="3">
        <v>1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t="b">
        <f>ISBLANK(E1704)</f>
        <v>0</v>
      </c>
      <c r="Q1704" t="b">
        <f>ISERROR(J1704)</f>
        <v>0</v>
      </c>
      <c r="R1704" t="b">
        <f>ISERROR(K1704)</f>
        <v>0</v>
      </c>
      <c r="S1704" t="b">
        <f>ISERROR(G1704)</f>
        <v>0</v>
      </c>
      <c r="T1704" t="b">
        <f>ISERROR(I1704)</f>
        <v>0</v>
      </c>
      <c r="U1704" t="b">
        <f>OR(P1704:T1704)</f>
        <v>0</v>
      </c>
      <c r="W1704" s="3">
        <f>SUM(L1704:O1704)</f>
        <v>0</v>
      </c>
      <c r="Y1704" t="s">
        <v>1697</v>
      </c>
      <c r="Z1704" t="s">
        <v>1698</v>
      </c>
      <c r="AA1704" t="s">
        <v>1699</v>
      </c>
      <c r="AB1704" t="s">
        <v>1993</v>
      </c>
      <c r="AC1704" t="s">
        <v>2615</v>
      </c>
      <c r="AH1704">
        <f>FIND(" en ",C1704)</f>
        <v>5</v>
      </c>
      <c r="AI1704" t="str">
        <f>MID(C1704,AH1704+4,9999)</f>
        <v>calle Clara Campoamor</v>
      </c>
      <c r="AJ1704" t="str">
        <f>AI1704&amp;" "&amp;D1704&amp;", Madrid, Spain"</f>
        <v>calle Clara Campoamor 29, Madrid, Spain</v>
      </c>
    </row>
    <row r="1705" spans="1:36" x14ac:dyDescent="0.35">
      <c r="A1705" s="3">
        <v>350</v>
      </c>
      <c r="B1705" t="s">
        <v>345</v>
      </c>
      <c r="C1705" t="s">
        <v>348</v>
      </c>
      <c r="E1705" t="s">
        <v>349</v>
      </c>
      <c r="F1705" s="3">
        <v>1200</v>
      </c>
      <c r="G1705" s="3">
        <v>2</v>
      </c>
      <c r="H1705" s="3">
        <v>75</v>
      </c>
      <c r="I1705" s="2">
        <v>0.5</v>
      </c>
      <c r="J1705" s="3">
        <v>1</v>
      </c>
      <c r="K1705" s="3">
        <v>1</v>
      </c>
      <c r="L1705" s="3">
        <v>0</v>
      </c>
      <c r="M1705" s="3">
        <v>0</v>
      </c>
      <c r="N1705" s="3">
        <v>0</v>
      </c>
      <c r="O1705" s="3">
        <v>0</v>
      </c>
      <c r="P1705" t="b">
        <f>ISBLANK(E1705)</f>
        <v>0</v>
      </c>
      <c r="Q1705" t="b">
        <f>ISERROR(J1705)</f>
        <v>0</v>
      </c>
      <c r="R1705" t="b">
        <f>ISERROR(K1705)</f>
        <v>0</v>
      </c>
      <c r="S1705" t="b">
        <f>ISERROR(G1705)</f>
        <v>0</v>
      </c>
      <c r="T1705" t="b">
        <f>ISERROR(I1705)</f>
        <v>0</v>
      </c>
      <c r="U1705" t="b">
        <f>OR(P1705:T1705)</f>
        <v>0</v>
      </c>
      <c r="W1705" s="3">
        <f>SUM(L1705:O1705)</f>
        <v>0</v>
      </c>
      <c r="Y1705" t="s">
        <v>1697</v>
      </c>
      <c r="Z1705" t="s">
        <v>1698</v>
      </c>
      <c r="AA1705" t="s">
        <v>1699</v>
      </c>
      <c r="AB1705" t="s">
        <v>1700</v>
      </c>
      <c r="AC1705" t="s">
        <v>2002</v>
      </c>
      <c r="AD1705" t="s">
        <v>2003</v>
      </c>
      <c r="AH1705">
        <f>FIND(" en ",C1705)</f>
        <v>5</v>
      </c>
      <c r="AI1705" t="str">
        <f>MID(C1705,AH1705+4,9999)</f>
        <v>calle de Doña Urraca</v>
      </c>
      <c r="AJ1705" t="str">
        <f>AI1705&amp;" "&amp;D1705&amp;", Madrid, Spain"</f>
        <v>calle de Doña Urraca , Madrid, Spain</v>
      </c>
    </row>
    <row r="1706" spans="1:36" x14ac:dyDescent="0.35">
      <c r="A1706" s="3">
        <v>358</v>
      </c>
      <c r="B1706" t="s">
        <v>345</v>
      </c>
      <c r="C1706" t="s">
        <v>359</v>
      </c>
      <c r="E1706" t="s">
        <v>349</v>
      </c>
      <c r="F1706" s="3">
        <v>790</v>
      </c>
      <c r="G1706" s="3">
        <v>2</v>
      </c>
      <c r="H1706" s="3">
        <v>87</v>
      </c>
      <c r="I1706" s="1" t="e">
        <v>#NULL!</v>
      </c>
      <c r="J1706" s="1" t="e">
        <v>#NULL!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t="b">
        <f>ISBLANK(E1706)</f>
        <v>0</v>
      </c>
      <c r="Q1706" t="b">
        <f>ISERROR(J1706)</f>
        <v>1</v>
      </c>
      <c r="R1706" t="b">
        <f>ISERROR(K1706)</f>
        <v>0</v>
      </c>
      <c r="S1706" t="b">
        <f>ISERROR(G1706)</f>
        <v>0</v>
      </c>
      <c r="T1706" t="b">
        <f>ISERROR(I1706)</f>
        <v>1</v>
      </c>
      <c r="U1706" t="b">
        <f>OR(P1706:T1706)</f>
        <v>1</v>
      </c>
      <c r="W1706" s="3">
        <f>SUM(L1706:O1706)</f>
        <v>0</v>
      </c>
      <c r="Y1706" t="s">
        <v>1697</v>
      </c>
      <c r="Z1706" t="s">
        <v>1698</v>
      </c>
      <c r="AA1706" t="s">
        <v>1699</v>
      </c>
      <c r="AB1706" t="s">
        <v>1700</v>
      </c>
      <c r="AC1706" t="s">
        <v>2010</v>
      </c>
      <c r="AH1706">
        <f>FIND(" en ",C1706)</f>
        <v>5</v>
      </c>
      <c r="AI1706" t="str">
        <f>MID(C1706,AH1706+4,9999)</f>
        <v>calle de ampelido</v>
      </c>
      <c r="AJ1706" t="str">
        <f>AI1706&amp;" "&amp;D1706&amp;", Madrid, Spain"</f>
        <v>calle de ampelido , Madrid, Spain</v>
      </c>
    </row>
    <row r="1707" spans="1:36" x14ac:dyDescent="0.35">
      <c r="A1707" s="3">
        <v>361</v>
      </c>
      <c r="B1707" t="s">
        <v>345</v>
      </c>
      <c r="C1707" t="s">
        <v>363</v>
      </c>
      <c r="E1707" t="s">
        <v>349</v>
      </c>
      <c r="F1707" s="3">
        <v>1000</v>
      </c>
      <c r="G1707" s="3">
        <v>2</v>
      </c>
      <c r="H1707" s="3">
        <v>75</v>
      </c>
      <c r="I1707" s="2">
        <v>6</v>
      </c>
      <c r="J1707" s="3">
        <v>1</v>
      </c>
      <c r="K1707" s="3">
        <v>1</v>
      </c>
      <c r="L1707" s="3">
        <v>0</v>
      </c>
      <c r="M1707" s="3">
        <v>0</v>
      </c>
      <c r="N1707" s="3">
        <v>0</v>
      </c>
      <c r="O1707" s="3">
        <v>0</v>
      </c>
      <c r="P1707" t="b">
        <f>ISBLANK(E1707)</f>
        <v>0</v>
      </c>
      <c r="Q1707" t="b">
        <f>ISERROR(J1707)</f>
        <v>0</v>
      </c>
      <c r="R1707" t="b">
        <f>ISERROR(K1707)</f>
        <v>0</v>
      </c>
      <c r="S1707" t="b">
        <f>ISERROR(G1707)</f>
        <v>0</v>
      </c>
      <c r="T1707" t="b">
        <f>ISERROR(I1707)</f>
        <v>0</v>
      </c>
      <c r="U1707" t="b">
        <f>OR(P1707:T1707)</f>
        <v>0</v>
      </c>
      <c r="W1707" s="3">
        <f>SUM(L1707:O1707)</f>
        <v>0</v>
      </c>
      <c r="Y1707" t="s">
        <v>1697</v>
      </c>
      <c r="Z1707" t="s">
        <v>1698</v>
      </c>
      <c r="AA1707" t="s">
        <v>1699</v>
      </c>
      <c r="AB1707" t="s">
        <v>2012</v>
      </c>
      <c r="AC1707" t="s">
        <v>2013</v>
      </c>
      <c r="AH1707">
        <f>FIND(" en ",C1707)</f>
        <v>5</v>
      </c>
      <c r="AI1707" t="str">
        <f>MID(C1707,AH1707+4,9999)</f>
        <v>calle pablo casals</v>
      </c>
      <c r="AJ1707" t="str">
        <f>AI1707&amp;" "&amp;D1707&amp;", Madrid, Spain"</f>
        <v>calle pablo casals , Madrid, Spain</v>
      </c>
    </row>
    <row r="1708" spans="1:36" x14ac:dyDescent="0.35">
      <c r="A1708" s="3">
        <v>362</v>
      </c>
      <c r="B1708" t="s">
        <v>345</v>
      </c>
      <c r="C1708" t="s">
        <v>364</v>
      </c>
      <c r="D1708" t="s">
        <v>365</v>
      </c>
      <c r="E1708" t="s">
        <v>349</v>
      </c>
      <c r="F1708" s="3">
        <v>1200</v>
      </c>
      <c r="G1708" s="3">
        <v>3</v>
      </c>
      <c r="H1708" s="3">
        <v>110</v>
      </c>
      <c r="I1708" s="2">
        <v>1</v>
      </c>
      <c r="J1708" s="3">
        <v>1</v>
      </c>
      <c r="K1708" s="3">
        <v>1</v>
      </c>
      <c r="L1708" s="3">
        <v>0</v>
      </c>
      <c r="M1708" s="3">
        <v>0</v>
      </c>
      <c r="N1708" s="3">
        <v>0</v>
      </c>
      <c r="O1708" s="3">
        <v>0</v>
      </c>
      <c r="P1708" t="b">
        <f>ISBLANK(E1708)</f>
        <v>0</v>
      </c>
      <c r="Q1708" t="b">
        <f>ISERROR(J1708)</f>
        <v>0</v>
      </c>
      <c r="R1708" t="b">
        <f>ISERROR(K1708)</f>
        <v>0</v>
      </c>
      <c r="S1708" t="b">
        <f>ISERROR(G1708)</f>
        <v>0</v>
      </c>
      <c r="T1708" t="b">
        <f>ISERROR(I1708)</f>
        <v>0</v>
      </c>
      <c r="U1708" t="b">
        <f>OR(P1708:T1708)</f>
        <v>0</v>
      </c>
      <c r="W1708" s="3">
        <f>SUM(L1708:O1708)</f>
        <v>0</v>
      </c>
      <c r="Y1708" t="s">
        <v>1697</v>
      </c>
      <c r="Z1708" t="s">
        <v>1698</v>
      </c>
      <c r="AA1708" t="s">
        <v>2014</v>
      </c>
      <c r="AB1708" t="s">
        <v>1700</v>
      </c>
      <c r="AC1708" t="s">
        <v>2015</v>
      </c>
      <c r="AH1708">
        <f>FIND(" en ",C1708)</f>
        <v>5</v>
      </c>
      <c r="AI1708" t="str">
        <f>MID(C1708,AH1708+4,9999)</f>
        <v>paseo de extremadura</v>
      </c>
      <c r="AJ1708" t="str">
        <f>AI1708&amp;" "&amp;D1708&amp;", Madrid, Spain"</f>
        <v>paseo de extremadura 63, Madrid, Spain</v>
      </c>
    </row>
    <row r="1709" spans="1:36" x14ac:dyDescent="0.35">
      <c r="A1709" s="3">
        <v>368</v>
      </c>
      <c r="B1709" t="s">
        <v>345</v>
      </c>
      <c r="C1709" t="s">
        <v>371</v>
      </c>
      <c r="D1709" t="s">
        <v>77</v>
      </c>
      <c r="E1709" t="s">
        <v>349</v>
      </c>
      <c r="F1709" s="3">
        <v>1050</v>
      </c>
      <c r="G1709" s="3">
        <v>2</v>
      </c>
      <c r="H1709" s="3">
        <v>75</v>
      </c>
      <c r="I1709" s="2">
        <v>4</v>
      </c>
      <c r="J1709" s="3">
        <v>1</v>
      </c>
      <c r="K1709" s="3">
        <v>1</v>
      </c>
      <c r="L1709" s="3">
        <v>1</v>
      </c>
      <c r="M1709" s="3">
        <v>0</v>
      </c>
      <c r="N1709" s="3">
        <v>0</v>
      </c>
      <c r="O1709" s="3">
        <v>0</v>
      </c>
      <c r="P1709" t="b">
        <f>ISBLANK(E1709)</f>
        <v>0</v>
      </c>
      <c r="Q1709" t="b">
        <f>ISERROR(J1709)</f>
        <v>0</v>
      </c>
      <c r="R1709" t="b">
        <f>ISERROR(K1709)</f>
        <v>0</v>
      </c>
      <c r="S1709" t="b">
        <f>ISERROR(G1709)</f>
        <v>0</v>
      </c>
      <c r="T1709" t="b">
        <f>ISERROR(I1709)</f>
        <v>0</v>
      </c>
      <c r="U1709" t="b">
        <f>OR(P1709:T1709)</f>
        <v>0</v>
      </c>
      <c r="W1709" s="3">
        <f>SUM(L1709:O1709)</f>
        <v>1</v>
      </c>
      <c r="Y1709" t="s">
        <v>1710</v>
      </c>
      <c r="Z1709" t="s">
        <v>1698</v>
      </c>
      <c r="AA1709" t="s">
        <v>1699</v>
      </c>
      <c r="AB1709" t="s">
        <v>2002</v>
      </c>
      <c r="AC1709" t="s">
        <v>2003</v>
      </c>
      <c r="AH1709">
        <f>FIND(" en ",C1709)</f>
        <v>6</v>
      </c>
      <c r="AI1709" t="str">
        <f>MID(C1709,AH1709+4,9999)</f>
        <v>calle Doña Urraca</v>
      </c>
      <c r="AJ1709" t="str">
        <f>AI1709&amp;" "&amp;D1709&amp;", Madrid, Spain"</f>
        <v>calle Doña Urraca 20, Madrid, Spain</v>
      </c>
    </row>
    <row r="1710" spans="1:36" x14ac:dyDescent="0.35">
      <c r="A1710" s="3">
        <v>371</v>
      </c>
      <c r="B1710" t="s">
        <v>345</v>
      </c>
      <c r="C1710" t="s">
        <v>371</v>
      </c>
      <c r="D1710" t="s">
        <v>49</v>
      </c>
      <c r="E1710" t="s">
        <v>349</v>
      </c>
      <c r="F1710" s="3">
        <v>1050</v>
      </c>
      <c r="G1710" s="3">
        <v>1</v>
      </c>
      <c r="H1710" s="3">
        <v>65</v>
      </c>
      <c r="I1710" s="2">
        <v>4</v>
      </c>
      <c r="J1710" s="3">
        <v>1</v>
      </c>
      <c r="K1710" s="3">
        <v>1</v>
      </c>
      <c r="L1710" s="3">
        <v>1</v>
      </c>
      <c r="M1710" s="3">
        <v>0</v>
      </c>
      <c r="N1710" s="3">
        <v>0</v>
      </c>
      <c r="O1710" s="3">
        <v>0</v>
      </c>
      <c r="P1710" t="b">
        <f>ISBLANK(E1710)</f>
        <v>0</v>
      </c>
      <c r="Q1710" t="b">
        <f>ISERROR(J1710)</f>
        <v>0</v>
      </c>
      <c r="R1710" t="b">
        <f>ISERROR(K1710)</f>
        <v>0</v>
      </c>
      <c r="S1710" t="b">
        <f>ISERROR(G1710)</f>
        <v>0</v>
      </c>
      <c r="T1710" t="b">
        <f>ISERROR(I1710)</f>
        <v>0</v>
      </c>
      <c r="U1710" t="b">
        <f>OR(P1710:T1710)</f>
        <v>0</v>
      </c>
      <c r="W1710" s="3">
        <f>SUM(L1710:O1710)</f>
        <v>1</v>
      </c>
      <c r="Y1710" t="s">
        <v>1710</v>
      </c>
      <c r="Z1710" t="s">
        <v>1698</v>
      </c>
      <c r="AA1710" t="s">
        <v>1699</v>
      </c>
      <c r="AB1710" t="s">
        <v>2002</v>
      </c>
      <c r="AC1710" t="s">
        <v>2003</v>
      </c>
      <c r="AH1710">
        <f>FIND(" en ",C1710)</f>
        <v>6</v>
      </c>
      <c r="AI1710" t="str">
        <f>MID(C1710,AH1710+4,9999)</f>
        <v>calle Doña Urraca</v>
      </c>
      <c r="AJ1710" t="str">
        <f>AI1710&amp;" "&amp;D1710&amp;", Madrid, Spain"</f>
        <v>calle Doña Urraca 19, Madrid, Spain</v>
      </c>
    </row>
    <row r="1711" spans="1:36" x14ac:dyDescent="0.35">
      <c r="A1711" s="3">
        <v>374</v>
      </c>
      <c r="B1711" t="s">
        <v>345</v>
      </c>
      <c r="C1711" t="s">
        <v>377</v>
      </c>
      <c r="D1711" t="s">
        <v>176</v>
      </c>
      <c r="E1711" t="s">
        <v>349</v>
      </c>
      <c r="F1711" s="3">
        <v>900</v>
      </c>
      <c r="G1711" s="1" t="e">
        <v>#NULL!</v>
      </c>
      <c r="H1711" s="3">
        <v>60</v>
      </c>
      <c r="I1711" s="1" t="e">
        <v>#NULL!</v>
      </c>
      <c r="J1711" s="1" t="e">
        <v>#NULL!</v>
      </c>
      <c r="K1711" s="1" t="e">
        <v>#NULL!</v>
      </c>
      <c r="L1711" s="3">
        <v>0</v>
      </c>
      <c r="M1711" s="3">
        <v>0</v>
      </c>
      <c r="N1711" s="3">
        <v>0</v>
      </c>
      <c r="O1711" s="3">
        <v>0</v>
      </c>
      <c r="P1711" t="b">
        <f>ISBLANK(E1711)</f>
        <v>0</v>
      </c>
      <c r="Q1711" t="b">
        <f>ISERROR(J1711)</f>
        <v>1</v>
      </c>
      <c r="R1711" t="b">
        <f>ISERROR(K1711)</f>
        <v>1</v>
      </c>
      <c r="S1711" t="b">
        <f>ISERROR(G1711)</f>
        <v>1</v>
      </c>
      <c r="T1711" t="b">
        <f>ISERROR(I1711)</f>
        <v>1</v>
      </c>
      <c r="U1711" t="b">
        <f>OR(P1711:T1711)</f>
        <v>1</v>
      </c>
      <c r="W1711" s="3">
        <f>SUM(L1711:O1711)</f>
        <v>0</v>
      </c>
      <c r="Y1711" t="s">
        <v>1721</v>
      </c>
      <c r="Z1711" t="s">
        <v>1698</v>
      </c>
      <c r="AA1711" t="s">
        <v>1699</v>
      </c>
      <c r="AB1711" t="s">
        <v>1700</v>
      </c>
      <c r="AC1711" t="s">
        <v>2022</v>
      </c>
      <c r="AD1711" t="s">
        <v>2023</v>
      </c>
      <c r="AH1711">
        <f>FIND(" en ",C1711)</f>
        <v>8</v>
      </c>
      <c r="AI1711" t="str">
        <f>MID(C1711,AH1711+4,9999)</f>
        <v>calle de herminio puertas</v>
      </c>
      <c r="AJ1711" t="str">
        <f>AI1711&amp;" "&amp;D1711&amp;", Madrid, Spain"</f>
        <v>calle de herminio puertas 13, Madrid, Spain</v>
      </c>
    </row>
    <row r="1712" spans="1:36" x14ac:dyDescent="0.35">
      <c r="A1712" s="3">
        <v>385</v>
      </c>
      <c r="B1712" t="s">
        <v>345</v>
      </c>
      <c r="C1712" t="s">
        <v>385</v>
      </c>
      <c r="E1712" t="s">
        <v>349</v>
      </c>
      <c r="F1712" s="3">
        <v>800</v>
      </c>
      <c r="G1712" s="3">
        <v>3</v>
      </c>
      <c r="H1712" s="3">
        <v>58</v>
      </c>
      <c r="I1712" s="1" t="e">
        <v>#NULL!</v>
      </c>
      <c r="J1712" s="1" t="e">
        <v>#NULL!</v>
      </c>
      <c r="K1712" s="1" t="e">
        <v>#NULL!</v>
      </c>
      <c r="L1712" s="3">
        <v>0</v>
      </c>
      <c r="M1712" s="3">
        <v>0</v>
      </c>
      <c r="N1712" s="3">
        <v>0</v>
      </c>
      <c r="O1712" s="3">
        <v>0</v>
      </c>
      <c r="P1712" t="b">
        <f>ISBLANK(E1712)</f>
        <v>0</v>
      </c>
      <c r="Q1712" t="b">
        <f>ISERROR(J1712)</f>
        <v>1</v>
      </c>
      <c r="R1712" t="b">
        <f>ISERROR(K1712)</f>
        <v>1</v>
      </c>
      <c r="S1712" t="b">
        <f>ISERROR(G1712)</f>
        <v>0</v>
      </c>
      <c r="T1712" t="b">
        <f>ISERROR(I1712)</f>
        <v>1</v>
      </c>
      <c r="U1712" t="b">
        <f>OR(P1712:T1712)</f>
        <v>1</v>
      </c>
      <c r="W1712" s="3">
        <f>SUM(L1712:O1712)</f>
        <v>0</v>
      </c>
      <c r="Y1712" t="s">
        <v>1697</v>
      </c>
      <c r="Z1712" t="s">
        <v>1698</v>
      </c>
      <c r="AA1712" t="s">
        <v>2028</v>
      </c>
      <c r="AB1712" t="s">
        <v>1708</v>
      </c>
      <c r="AC1712" t="s">
        <v>1798</v>
      </c>
      <c r="AH1712">
        <f>FIND(" en ",C1712)</f>
        <v>5</v>
      </c>
      <c r="AI1712" t="str">
        <f>MID(C1712,AH1712+4,9999)</f>
        <v>Puerta del Átngel</v>
      </c>
      <c r="AJ1712" t="str">
        <f>AI1712&amp;" "&amp;D1712&amp;", Madrid, Spain"</f>
        <v>Puerta del Átngel , Madrid, Spain</v>
      </c>
    </row>
    <row r="1713" spans="1:38" x14ac:dyDescent="0.35">
      <c r="A1713" s="3">
        <v>388</v>
      </c>
      <c r="B1713" t="s">
        <v>345</v>
      </c>
      <c r="C1713" t="s">
        <v>385</v>
      </c>
      <c r="E1713" t="s">
        <v>349</v>
      </c>
      <c r="F1713" s="3">
        <v>625</v>
      </c>
      <c r="G1713" s="3">
        <v>1</v>
      </c>
      <c r="H1713" s="3">
        <v>36</v>
      </c>
      <c r="I1713" s="1" t="e">
        <v>#NULL!</v>
      </c>
      <c r="J1713" s="1" t="e">
        <v>#NULL!</v>
      </c>
      <c r="K1713" s="1" t="e">
        <v>#NULL!</v>
      </c>
      <c r="L1713" s="3">
        <v>0</v>
      </c>
      <c r="M1713" s="3">
        <v>0</v>
      </c>
      <c r="N1713" s="3">
        <v>0</v>
      </c>
      <c r="O1713" s="3">
        <v>0</v>
      </c>
      <c r="P1713" t="b">
        <f>ISBLANK(E1713)</f>
        <v>0</v>
      </c>
      <c r="Q1713" t="b">
        <f>ISERROR(J1713)</f>
        <v>1</v>
      </c>
      <c r="R1713" t="b">
        <f>ISERROR(K1713)</f>
        <v>1</v>
      </c>
      <c r="S1713" t="b">
        <f>ISERROR(G1713)</f>
        <v>0</v>
      </c>
      <c r="T1713" t="b">
        <f>ISERROR(I1713)</f>
        <v>1</v>
      </c>
      <c r="U1713" t="b">
        <f>OR(P1713:T1713)</f>
        <v>1</v>
      </c>
      <c r="W1713" s="3">
        <f>SUM(L1713:O1713)</f>
        <v>0</v>
      </c>
      <c r="Y1713" t="s">
        <v>1697</v>
      </c>
      <c r="Z1713" t="s">
        <v>1698</v>
      </c>
      <c r="AA1713" t="s">
        <v>2028</v>
      </c>
      <c r="AB1713" t="s">
        <v>1708</v>
      </c>
      <c r="AC1713" t="s">
        <v>1798</v>
      </c>
      <c r="AH1713">
        <f>FIND(" en ",C1713)</f>
        <v>5</v>
      </c>
      <c r="AI1713" t="str">
        <f>MID(C1713,AH1713+4,9999)</f>
        <v>Puerta del Átngel</v>
      </c>
      <c r="AJ1713" t="str">
        <f>AI1713&amp;" "&amp;D1713&amp;", Madrid, Spain"</f>
        <v>Puerta del Átngel , Madrid, Spain</v>
      </c>
    </row>
    <row r="1714" spans="1:38" x14ac:dyDescent="0.35">
      <c r="A1714" s="3">
        <v>1</v>
      </c>
      <c r="B1714" t="s">
        <v>15</v>
      </c>
      <c r="C1714" t="s">
        <v>16</v>
      </c>
      <c r="E1714" t="s">
        <v>17</v>
      </c>
      <c r="F1714" s="3">
        <v>1300</v>
      </c>
      <c r="G1714" s="3">
        <v>2</v>
      </c>
      <c r="H1714" s="3">
        <v>72</v>
      </c>
      <c r="I1714" s="2">
        <v>3</v>
      </c>
      <c r="J1714" s="3">
        <v>1</v>
      </c>
      <c r="K1714" s="3">
        <v>1</v>
      </c>
      <c r="L1714" s="3">
        <v>0</v>
      </c>
      <c r="M1714" s="3">
        <v>0</v>
      </c>
      <c r="N1714" s="3">
        <v>0</v>
      </c>
      <c r="O1714" s="3">
        <v>0</v>
      </c>
      <c r="P1714" t="b">
        <f>ISBLANK(E1714)</f>
        <v>0</v>
      </c>
      <c r="Q1714" t="b">
        <f>ISERROR(J1714)</f>
        <v>0</v>
      </c>
      <c r="R1714" t="b">
        <f>ISERROR(K1714)</f>
        <v>0</v>
      </c>
      <c r="S1714" t="b">
        <f>ISERROR(G1714)</f>
        <v>0</v>
      </c>
      <c r="T1714" t="b">
        <f>ISERROR(I1714)</f>
        <v>0</v>
      </c>
      <c r="U1714" t="b">
        <f>OR(P1714:T1714)</f>
        <v>0</v>
      </c>
      <c r="V1714">
        <f>COUNTIF(U:U,FALSE)</f>
        <v>1886</v>
      </c>
      <c r="W1714" s="3">
        <f>SUM(L1714:O1714)</f>
        <v>0</v>
      </c>
      <c r="Y1714" t="s">
        <v>1697</v>
      </c>
      <c r="Z1714" t="s">
        <v>1698</v>
      </c>
      <c r="AA1714" t="s">
        <v>17</v>
      </c>
      <c r="AH1714">
        <f>FIND(" en ",C1714)</f>
        <v>5</v>
      </c>
      <c r="AI1714" t="str">
        <f>MID(C1714,AH1714+4,9999)</f>
        <v>Quintana</v>
      </c>
      <c r="AJ1714" t="str">
        <f>AI1714&amp;" "&amp;D1714&amp;", Madrid, Spain"</f>
        <v>Quintana , Madrid, Spain</v>
      </c>
      <c r="AL1714" t="e">
        <f ca="1">nominatimgeocode(A1739)</f>
        <v>#NAME?</v>
      </c>
    </row>
    <row r="1715" spans="1:38" x14ac:dyDescent="0.35">
      <c r="A1715" s="3">
        <v>44</v>
      </c>
      <c r="B1715" t="s">
        <v>15</v>
      </c>
      <c r="C1715" t="s">
        <v>74</v>
      </c>
      <c r="D1715" t="s">
        <v>75</v>
      </c>
      <c r="E1715" t="s">
        <v>17</v>
      </c>
      <c r="F1715" s="3">
        <v>1000</v>
      </c>
      <c r="G1715" s="3">
        <v>3</v>
      </c>
      <c r="H1715" s="3">
        <v>90</v>
      </c>
      <c r="I1715" s="2">
        <v>3</v>
      </c>
      <c r="J1715" s="3">
        <v>1</v>
      </c>
      <c r="K1715" s="3">
        <v>1</v>
      </c>
      <c r="L1715" s="3">
        <v>0</v>
      </c>
      <c r="M1715" s="3">
        <v>0</v>
      </c>
      <c r="N1715" s="3">
        <v>0</v>
      </c>
      <c r="O1715" s="3">
        <v>0</v>
      </c>
      <c r="P1715" t="b">
        <f>ISBLANK(E1715)</f>
        <v>0</v>
      </c>
      <c r="Q1715" t="b">
        <f>ISERROR(J1715)</f>
        <v>0</v>
      </c>
      <c r="R1715" t="b">
        <f>ISERROR(K1715)</f>
        <v>0</v>
      </c>
      <c r="S1715" t="b">
        <f>ISERROR(G1715)</f>
        <v>0</v>
      </c>
      <c r="T1715" t="b">
        <f>ISERROR(I1715)</f>
        <v>0</v>
      </c>
      <c r="U1715" t="b">
        <f>OR(P1715:T1715)</f>
        <v>0</v>
      </c>
      <c r="W1715" s="3">
        <f>SUM(L1715:O1715)</f>
        <v>0</v>
      </c>
      <c r="Y1715" t="s">
        <v>1697</v>
      </c>
      <c r="Z1715" t="s">
        <v>1698</v>
      </c>
      <c r="AA1715" t="s">
        <v>1699</v>
      </c>
      <c r="AB1715" t="s">
        <v>1700</v>
      </c>
      <c r="AC1715" t="s">
        <v>1737</v>
      </c>
      <c r="AD1715" t="s">
        <v>1708</v>
      </c>
      <c r="AE1715" t="s">
        <v>1764</v>
      </c>
      <c r="AH1715">
        <f>FIND(" en ",C1715)</f>
        <v>5</v>
      </c>
      <c r="AI1715" t="str">
        <f>MID(C1715,AH1715+4,9999)</f>
        <v>calle de josé del hierro</v>
      </c>
      <c r="AJ1715" t="str">
        <f>AI1715&amp;" "&amp;D1715&amp;", Madrid, Spain"</f>
        <v>calle de josé del hierro 62, Madrid, Spain</v>
      </c>
    </row>
    <row r="1716" spans="1:38" x14ac:dyDescent="0.35">
      <c r="A1716" s="3">
        <v>49</v>
      </c>
      <c r="B1716" t="s">
        <v>15</v>
      </c>
      <c r="C1716" t="s">
        <v>16</v>
      </c>
      <c r="E1716" t="s">
        <v>17</v>
      </c>
      <c r="F1716" s="3">
        <v>1750</v>
      </c>
      <c r="G1716" s="3">
        <v>4</v>
      </c>
      <c r="H1716" s="3">
        <v>147</v>
      </c>
      <c r="I1716" s="2">
        <v>1</v>
      </c>
      <c r="J1716" s="3">
        <v>1</v>
      </c>
      <c r="K1716" s="3">
        <v>1</v>
      </c>
      <c r="L1716" s="3">
        <v>0</v>
      </c>
      <c r="M1716" s="3">
        <v>0</v>
      </c>
      <c r="N1716" s="3">
        <v>0</v>
      </c>
      <c r="O1716" s="3">
        <v>0</v>
      </c>
      <c r="P1716" t="b">
        <f>ISBLANK(E1716)</f>
        <v>0</v>
      </c>
      <c r="Q1716" t="b">
        <f>ISERROR(J1716)</f>
        <v>0</v>
      </c>
      <c r="R1716" t="b">
        <f>ISERROR(K1716)</f>
        <v>0</v>
      </c>
      <c r="S1716" t="b">
        <f>ISERROR(G1716)</f>
        <v>0</v>
      </c>
      <c r="T1716" t="b">
        <f>ISERROR(I1716)</f>
        <v>0</v>
      </c>
      <c r="U1716" t="b">
        <f>OR(P1716:T1716)</f>
        <v>0</v>
      </c>
      <c r="W1716" s="3">
        <f>SUM(L1716:O1716)</f>
        <v>0</v>
      </c>
      <c r="Y1716" t="s">
        <v>1697</v>
      </c>
      <c r="Z1716" t="s">
        <v>1698</v>
      </c>
      <c r="AA1716" t="s">
        <v>17</v>
      </c>
      <c r="AH1716">
        <f>FIND(" en ",C1716)</f>
        <v>5</v>
      </c>
      <c r="AI1716" t="str">
        <f>MID(C1716,AH1716+4,9999)</f>
        <v>Quintana</v>
      </c>
      <c r="AJ1716" t="str">
        <f>AI1716&amp;" "&amp;D1716&amp;", Madrid, Spain"</f>
        <v>Quintana , Madrid, Spain</v>
      </c>
    </row>
    <row r="1717" spans="1:38" x14ac:dyDescent="0.35">
      <c r="A1717" s="3">
        <v>58</v>
      </c>
      <c r="B1717" t="s">
        <v>15</v>
      </c>
      <c r="C1717" t="s">
        <v>87</v>
      </c>
      <c r="D1717" t="s">
        <v>88</v>
      </c>
      <c r="E1717" t="s">
        <v>17</v>
      </c>
      <c r="F1717" s="3">
        <v>1200</v>
      </c>
      <c r="G1717" s="3">
        <v>1</v>
      </c>
      <c r="H1717" s="3">
        <v>106</v>
      </c>
      <c r="I1717" s="2">
        <v>3</v>
      </c>
      <c r="J1717" s="3">
        <v>1</v>
      </c>
      <c r="K1717" s="3">
        <v>1</v>
      </c>
      <c r="L1717" s="3">
        <v>0</v>
      </c>
      <c r="M1717" s="3">
        <v>0</v>
      </c>
      <c r="N1717" s="3">
        <v>1</v>
      </c>
      <c r="O1717" s="3">
        <v>0</v>
      </c>
      <c r="P1717" t="b">
        <f>ISBLANK(E1717)</f>
        <v>0</v>
      </c>
      <c r="Q1717" t="b">
        <f>ISERROR(J1717)</f>
        <v>0</v>
      </c>
      <c r="R1717" t="b">
        <f>ISERROR(K1717)</f>
        <v>0</v>
      </c>
      <c r="S1717" t="b">
        <f>ISERROR(G1717)</f>
        <v>0</v>
      </c>
      <c r="T1717" t="b">
        <f>ISERROR(I1717)</f>
        <v>0</v>
      </c>
      <c r="U1717" t="b">
        <f>OR(P1717:T1717)</f>
        <v>0</v>
      </c>
      <c r="W1717" s="3">
        <f>SUM(L1717:O1717)</f>
        <v>1</v>
      </c>
      <c r="Y1717" t="s">
        <v>1718</v>
      </c>
      <c r="Z1717" t="s">
        <v>1698</v>
      </c>
      <c r="AA1717" t="s">
        <v>1699</v>
      </c>
      <c r="AB1717" t="s">
        <v>1700</v>
      </c>
      <c r="AC1717" t="s">
        <v>1775</v>
      </c>
      <c r="AH1717">
        <f>FIND(" en ",C1717)</f>
        <v>7</v>
      </c>
      <c r="AI1717" t="str">
        <f>MID(C1717,AH1717+4,9999)</f>
        <v>calle de Boldano</v>
      </c>
      <c r="AJ1717" t="str">
        <f>AI1717&amp;" "&amp;D1717&amp;", Madrid, Spain"</f>
        <v>calle de Boldano 31, Madrid, Spain</v>
      </c>
    </row>
    <row r="1718" spans="1:38" x14ac:dyDescent="0.35">
      <c r="A1718" s="3">
        <v>67</v>
      </c>
      <c r="B1718" t="s">
        <v>15</v>
      </c>
      <c r="C1718" t="s">
        <v>93</v>
      </c>
      <c r="E1718" t="s">
        <v>17</v>
      </c>
      <c r="F1718" s="3">
        <v>750</v>
      </c>
      <c r="G1718" s="3">
        <v>1</v>
      </c>
      <c r="H1718" s="3">
        <v>49</v>
      </c>
      <c r="I1718" s="2">
        <v>0</v>
      </c>
      <c r="J1718" s="3">
        <v>1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t="b">
        <f>ISBLANK(E1718)</f>
        <v>0</v>
      </c>
      <c r="Q1718" t="b">
        <f>ISERROR(J1718)</f>
        <v>0</v>
      </c>
      <c r="R1718" t="b">
        <f>ISERROR(K1718)</f>
        <v>0</v>
      </c>
      <c r="S1718" t="b">
        <f>ISERROR(G1718)</f>
        <v>0</v>
      </c>
      <c r="T1718" t="b">
        <f>ISERROR(I1718)</f>
        <v>0</v>
      </c>
      <c r="U1718" t="b">
        <f>OR(P1718:T1718)</f>
        <v>0</v>
      </c>
      <c r="W1718" s="3">
        <f>SUM(L1718:O1718)</f>
        <v>0</v>
      </c>
      <c r="Y1718" t="s">
        <v>1697</v>
      </c>
      <c r="Z1718" t="s">
        <v>1698</v>
      </c>
      <c r="AA1718" t="s">
        <v>1699</v>
      </c>
      <c r="AB1718" t="s">
        <v>1700</v>
      </c>
      <c r="AC1718" t="s">
        <v>1778</v>
      </c>
      <c r="AH1718">
        <f>FIND(" en ",C1718)</f>
        <v>5</v>
      </c>
      <c r="AI1718" t="str">
        <f>MID(C1718,AH1718+4,9999)</f>
        <v>calle de Zigia</v>
      </c>
      <c r="AJ1718" t="str">
        <f>AI1718&amp;" "&amp;D1718&amp;", Madrid, Spain"</f>
        <v>calle de Zigia , Madrid, Spain</v>
      </c>
    </row>
    <row r="1719" spans="1:38" x14ac:dyDescent="0.35">
      <c r="A1719" s="3">
        <v>100</v>
      </c>
      <c r="B1719" t="s">
        <v>15</v>
      </c>
      <c r="C1719" t="s">
        <v>128</v>
      </c>
      <c r="D1719" t="s">
        <v>129</v>
      </c>
      <c r="E1719" t="s">
        <v>17</v>
      </c>
      <c r="F1719" s="3">
        <v>800</v>
      </c>
      <c r="G1719" s="3">
        <v>1</v>
      </c>
      <c r="H1719" s="3">
        <v>48</v>
      </c>
      <c r="I1719" s="2">
        <v>5</v>
      </c>
      <c r="J1719" s="3">
        <v>1</v>
      </c>
      <c r="K1719" s="3">
        <v>1</v>
      </c>
      <c r="L1719" s="3">
        <v>0</v>
      </c>
      <c r="M1719" s="3">
        <v>0</v>
      </c>
      <c r="N1719" s="3">
        <v>0</v>
      </c>
      <c r="O1719" s="3">
        <v>0</v>
      </c>
      <c r="P1719" t="b">
        <f>ISBLANK(E1719)</f>
        <v>0</v>
      </c>
      <c r="Q1719" t="b">
        <f>ISERROR(J1719)</f>
        <v>0</v>
      </c>
      <c r="R1719" t="b">
        <f>ISERROR(K1719)</f>
        <v>0</v>
      </c>
      <c r="S1719" t="b">
        <f>ISERROR(G1719)</f>
        <v>0</v>
      </c>
      <c r="T1719" t="b">
        <f>ISERROR(I1719)</f>
        <v>0</v>
      </c>
      <c r="U1719" t="b">
        <f>OR(P1719:T1719)</f>
        <v>0</v>
      </c>
      <c r="W1719" s="3">
        <f>SUM(L1719:O1719)</f>
        <v>0</v>
      </c>
      <c r="Y1719" t="s">
        <v>1697</v>
      </c>
      <c r="Z1719" t="s">
        <v>1698</v>
      </c>
      <c r="AA1719" t="s">
        <v>1699</v>
      </c>
      <c r="AB1719" t="s">
        <v>1802</v>
      </c>
      <c r="AC1719" t="s">
        <v>1713</v>
      </c>
      <c r="AD1719" t="s">
        <v>1802</v>
      </c>
      <c r="AE1719" t="s">
        <v>1803</v>
      </c>
      <c r="AH1719">
        <f>FIND(" en ",C1719)</f>
        <v>5</v>
      </c>
      <c r="AI1719" t="str">
        <f>MID(C1719,AH1719+4,9999)</f>
        <v>calle De Virgen De Lluc</v>
      </c>
      <c r="AJ1719" t="str">
        <f>AI1719&amp;" "&amp;D1719&amp;", Madrid, Spain"</f>
        <v>calle De Virgen De Lluc 130, Madrid, Spain</v>
      </c>
    </row>
    <row r="1720" spans="1:38" x14ac:dyDescent="0.35">
      <c r="A1720" s="3">
        <v>705</v>
      </c>
      <c r="B1720" t="s">
        <v>628</v>
      </c>
      <c r="C1720" t="s">
        <v>631</v>
      </c>
      <c r="E1720" t="s">
        <v>632</v>
      </c>
      <c r="F1720" s="3">
        <v>1300</v>
      </c>
      <c r="G1720" s="3">
        <v>1</v>
      </c>
      <c r="H1720" s="3">
        <v>69</v>
      </c>
      <c r="I1720" s="2">
        <v>6</v>
      </c>
      <c r="J1720" s="1" t="e">
        <v>#NULL!</v>
      </c>
      <c r="K1720" s="3">
        <v>1</v>
      </c>
      <c r="L1720" s="3">
        <v>0</v>
      </c>
      <c r="M1720" s="3">
        <v>0</v>
      </c>
      <c r="N1720" s="3">
        <v>0</v>
      </c>
      <c r="O1720" s="3">
        <v>0</v>
      </c>
      <c r="P1720" t="b">
        <f>ISBLANK(E1720)</f>
        <v>0</v>
      </c>
      <c r="Q1720" t="b">
        <f>ISERROR(J1720)</f>
        <v>1</v>
      </c>
      <c r="R1720" t="b">
        <f>ISERROR(K1720)</f>
        <v>0</v>
      </c>
      <c r="S1720" t="b">
        <f>ISERROR(G1720)</f>
        <v>0</v>
      </c>
      <c r="T1720" t="b">
        <f>ISERROR(I1720)</f>
        <v>0</v>
      </c>
      <c r="U1720" t="b">
        <f>OR(P1720:T1720)</f>
        <v>1</v>
      </c>
      <c r="W1720" s="3">
        <f>SUM(L1720:O1720)</f>
        <v>0</v>
      </c>
      <c r="Y1720" t="s">
        <v>1697</v>
      </c>
      <c r="Z1720" t="s">
        <v>1698</v>
      </c>
      <c r="AA1720" t="s">
        <v>1699</v>
      </c>
      <c r="AB1720" t="s">
        <v>1700</v>
      </c>
      <c r="AC1720" t="s">
        <v>2222</v>
      </c>
      <c r="AH1720">
        <f>FIND(" en ",C1720)</f>
        <v>5</v>
      </c>
      <c r="AI1720" t="str">
        <f>MID(C1720,AH1720+4,9999)</f>
        <v>calle de velázquez</v>
      </c>
      <c r="AJ1720" t="str">
        <f>AI1720&amp;" "&amp;D1720&amp;", Madrid, Spain"</f>
        <v>calle de velázquez , Madrid, Spain</v>
      </c>
    </row>
    <row r="1721" spans="1:38" x14ac:dyDescent="0.35">
      <c r="A1721" s="3">
        <v>711</v>
      </c>
      <c r="B1721" t="s">
        <v>628</v>
      </c>
      <c r="C1721" t="s">
        <v>641</v>
      </c>
      <c r="E1721" t="s">
        <v>632</v>
      </c>
      <c r="F1721" s="3">
        <v>1050</v>
      </c>
      <c r="G1721" s="3">
        <v>1</v>
      </c>
      <c r="H1721" s="3">
        <v>50</v>
      </c>
      <c r="I1721" s="2">
        <v>4</v>
      </c>
      <c r="J1721" s="3">
        <v>0</v>
      </c>
      <c r="K1721" s="3">
        <v>1</v>
      </c>
      <c r="L1721" s="3">
        <v>0</v>
      </c>
      <c r="M1721" s="3">
        <v>0</v>
      </c>
      <c r="N1721" s="3">
        <v>0</v>
      </c>
      <c r="O1721" s="3">
        <v>0</v>
      </c>
      <c r="P1721" t="b">
        <f>ISBLANK(E1721)</f>
        <v>0</v>
      </c>
      <c r="Q1721" t="b">
        <f>ISERROR(J1721)</f>
        <v>0</v>
      </c>
      <c r="R1721" t="b">
        <f>ISERROR(K1721)</f>
        <v>0</v>
      </c>
      <c r="S1721" t="b">
        <f>ISERROR(G1721)</f>
        <v>0</v>
      </c>
      <c r="T1721" t="b">
        <f>ISERROR(I1721)</f>
        <v>0</v>
      </c>
      <c r="U1721" t="b">
        <f>OR(P1721:T1721)</f>
        <v>0</v>
      </c>
      <c r="W1721" s="3">
        <f>SUM(L1721:O1721)</f>
        <v>0</v>
      </c>
      <c r="Y1721" t="s">
        <v>1697</v>
      </c>
      <c r="Z1721" t="s">
        <v>1698</v>
      </c>
      <c r="AA1721" t="s">
        <v>632</v>
      </c>
      <c r="AH1721">
        <f>FIND(" en ",C1721)</f>
        <v>5</v>
      </c>
      <c r="AI1721" t="str">
        <f>MID(C1721,AH1721+4,9999)</f>
        <v>Recoletos</v>
      </c>
      <c r="AJ1721" t="str">
        <f>AI1721&amp;" "&amp;D1721&amp;", Madrid, Spain"</f>
        <v>Recoletos , Madrid, Spain</v>
      </c>
    </row>
    <row r="1722" spans="1:38" x14ac:dyDescent="0.35">
      <c r="A1722" s="3">
        <v>712</v>
      </c>
      <c r="B1722" t="s">
        <v>628</v>
      </c>
      <c r="C1722" t="s">
        <v>642</v>
      </c>
      <c r="D1722" t="s">
        <v>73</v>
      </c>
      <c r="E1722" t="s">
        <v>632</v>
      </c>
      <c r="F1722" s="3">
        <v>880</v>
      </c>
      <c r="G1722" s="3">
        <v>3</v>
      </c>
      <c r="H1722" s="3">
        <v>45</v>
      </c>
      <c r="I1722" s="2">
        <v>1</v>
      </c>
      <c r="J1722" s="3">
        <v>1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t="b">
        <f>ISBLANK(E1722)</f>
        <v>0</v>
      </c>
      <c r="Q1722" t="b">
        <f>ISERROR(J1722)</f>
        <v>0</v>
      </c>
      <c r="R1722" t="b">
        <f>ISERROR(K1722)</f>
        <v>0</v>
      </c>
      <c r="S1722" t="b">
        <f>ISERROR(G1722)</f>
        <v>0</v>
      </c>
      <c r="T1722" t="b">
        <f>ISERROR(I1722)</f>
        <v>0</v>
      </c>
      <c r="U1722" t="b">
        <f>OR(P1722:T1722)</f>
        <v>0</v>
      </c>
      <c r="W1722" s="3">
        <f>SUM(L1722:O1722)</f>
        <v>0</v>
      </c>
      <c r="Y1722" t="s">
        <v>1697</v>
      </c>
      <c r="Z1722" t="s">
        <v>1698</v>
      </c>
      <c r="AA1722" t="s">
        <v>1699</v>
      </c>
      <c r="AB1722" t="s">
        <v>1700</v>
      </c>
      <c r="AC1722" t="s">
        <v>2229</v>
      </c>
      <c r="AH1722">
        <f>FIND(" en ",C1722)</f>
        <v>5</v>
      </c>
      <c r="AI1722" t="str">
        <f>MID(C1722,AH1722+4,9999)</f>
        <v>calle de Hermosilla</v>
      </c>
      <c r="AJ1722" t="str">
        <f>AI1722&amp;" "&amp;D1722&amp;", Madrid, Spain"</f>
        <v>calle de Hermosilla 44, Madrid, Spain</v>
      </c>
    </row>
    <row r="1723" spans="1:38" x14ac:dyDescent="0.35">
      <c r="A1723" s="3">
        <v>723</v>
      </c>
      <c r="B1723" t="s">
        <v>628</v>
      </c>
      <c r="C1723" t="s">
        <v>649</v>
      </c>
      <c r="E1723" t="s">
        <v>632</v>
      </c>
      <c r="F1723" s="3">
        <v>3500</v>
      </c>
      <c r="G1723" s="3">
        <v>4</v>
      </c>
      <c r="H1723" s="3">
        <v>220</v>
      </c>
      <c r="I1723" s="2">
        <v>4</v>
      </c>
      <c r="J1723" s="3">
        <v>1</v>
      </c>
      <c r="K1723" s="3">
        <v>1</v>
      </c>
      <c r="L1723" s="3">
        <v>0</v>
      </c>
      <c r="M1723" s="3">
        <v>0</v>
      </c>
      <c r="N1723" s="3">
        <v>0</v>
      </c>
      <c r="O1723" s="3">
        <v>0</v>
      </c>
      <c r="P1723" t="b">
        <f>ISBLANK(E1723)</f>
        <v>0</v>
      </c>
      <c r="Q1723" t="b">
        <f>ISERROR(J1723)</f>
        <v>0</v>
      </c>
      <c r="R1723" t="b">
        <f>ISERROR(K1723)</f>
        <v>0</v>
      </c>
      <c r="S1723" t="b">
        <f>ISERROR(G1723)</f>
        <v>0</v>
      </c>
      <c r="T1723" t="b">
        <f>ISERROR(I1723)</f>
        <v>0</v>
      </c>
      <c r="U1723" t="b">
        <f>OR(P1723:T1723)</f>
        <v>0</v>
      </c>
      <c r="W1723" s="3">
        <f>SUM(L1723:O1723)</f>
        <v>0</v>
      </c>
      <c r="Y1723" t="s">
        <v>1697</v>
      </c>
      <c r="Z1723" t="s">
        <v>1698</v>
      </c>
      <c r="AA1723" t="s">
        <v>1699</v>
      </c>
      <c r="AB1723" t="s">
        <v>1700</v>
      </c>
      <c r="AC1723" t="s">
        <v>2236</v>
      </c>
      <c r="AH1723">
        <f>FIND(" en ",C1723)</f>
        <v>5</v>
      </c>
      <c r="AI1723" t="str">
        <f>MID(C1723,AH1723+4,9999)</f>
        <v>calle de Lagasca</v>
      </c>
      <c r="AJ1723" t="str">
        <f>AI1723&amp;" "&amp;D1723&amp;", Madrid, Spain"</f>
        <v>calle de Lagasca , Madrid, Spain</v>
      </c>
    </row>
    <row r="1724" spans="1:38" x14ac:dyDescent="0.35">
      <c r="A1724" s="3">
        <v>725</v>
      </c>
      <c r="B1724" t="s">
        <v>628</v>
      </c>
      <c r="C1724" t="s">
        <v>649</v>
      </c>
      <c r="D1724" t="s">
        <v>200</v>
      </c>
      <c r="E1724" t="s">
        <v>632</v>
      </c>
      <c r="F1724" s="3">
        <v>3500</v>
      </c>
      <c r="G1724" s="3">
        <v>4</v>
      </c>
      <c r="H1724" s="3">
        <v>220</v>
      </c>
      <c r="I1724" s="2">
        <v>4</v>
      </c>
      <c r="J1724" s="3">
        <v>1</v>
      </c>
      <c r="K1724" s="3">
        <v>1</v>
      </c>
      <c r="L1724" s="3">
        <v>0</v>
      </c>
      <c r="M1724" s="3">
        <v>0</v>
      </c>
      <c r="N1724" s="3">
        <v>0</v>
      </c>
      <c r="O1724" s="3">
        <v>0</v>
      </c>
      <c r="P1724" t="b">
        <f>ISBLANK(E1724)</f>
        <v>0</v>
      </c>
      <c r="Q1724" t="b">
        <f>ISERROR(J1724)</f>
        <v>0</v>
      </c>
      <c r="R1724" t="b">
        <f>ISERROR(K1724)</f>
        <v>0</v>
      </c>
      <c r="S1724" t="b">
        <f>ISERROR(G1724)</f>
        <v>0</v>
      </c>
      <c r="T1724" t="b">
        <f>ISERROR(I1724)</f>
        <v>0</v>
      </c>
      <c r="U1724" t="b">
        <f>OR(P1724:T1724)</f>
        <v>0</v>
      </c>
      <c r="W1724" s="3">
        <f>SUM(L1724:O1724)</f>
        <v>0</v>
      </c>
      <c r="Y1724" t="s">
        <v>1697</v>
      </c>
      <c r="Z1724" t="s">
        <v>1698</v>
      </c>
      <c r="AA1724" t="s">
        <v>1699</v>
      </c>
      <c r="AB1724" t="s">
        <v>1700</v>
      </c>
      <c r="AC1724" t="s">
        <v>2236</v>
      </c>
      <c r="AH1724">
        <f>FIND(" en ",C1724)</f>
        <v>5</v>
      </c>
      <c r="AI1724" t="str">
        <f>MID(C1724,AH1724+4,9999)</f>
        <v>calle de Lagasca</v>
      </c>
      <c r="AJ1724" t="str">
        <f>AI1724&amp;" "&amp;D1724&amp;", Madrid, Spain"</f>
        <v>calle de Lagasca 7, Madrid, Spain</v>
      </c>
    </row>
    <row r="1725" spans="1:38" x14ac:dyDescent="0.35">
      <c r="A1725" s="3">
        <v>728</v>
      </c>
      <c r="B1725" t="s">
        <v>628</v>
      </c>
      <c r="C1725" t="s">
        <v>653</v>
      </c>
      <c r="D1725" t="s">
        <v>654</v>
      </c>
      <c r="E1725" t="s">
        <v>632</v>
      </c>
      <c r="F1725" s="3">
        <v>7500</v>
      </c>
      <c r="G1725" s="3">
        <v>6</v>
      </c>
      <c r="H1725" s="3">
        <v>471</v>
      </c>
      <c r="I1725" s="2">
        <v>6</v>
      </c>
      <c r="J1725" s="3">
        <v>1</v>
      </c>
      <c r="K1725" s="3">
        <v>1</v>
      </c>
      <c r="L1725" s="3">
        <v>0</v>
      </c>
      <c r="M1725" s="3">
        <v>0</v>
      </c>
      <c r="N1725" s="3">
        <v>0</v>
      </c>
      <c r="O1725" s="3">
        <v>0</v>
      </c>
      <c r="P1725" t="b">
        <f>ISBLANK(E1725)</f>
        <v>0</v>
      </c>
      <c r="Q1725" t="b">
        <f>ISERROR(J1725)</f>
        <v>0</v>
      </c>
      <c r="R1725" t="b">
        <f>ISERROR(K1725)</f>
        <v>0</v>
      </c>
      <c r="S1725" t="b">
        <f>ISERROR(G1725)</f>
        <v>0</v>
      </c>
      <c r="T1725" t="b">
        <f>ISERROR(I1725)</f>
        <v>0</v>
      </c>
      <c r="U1725" t="b">
        <f>OR(P1725:T1725)</f>
        <v>0</v>
      </c>
      <c r="W1725" s="3">
        <f>SUM(L1725:O1725)</f>
        <v>0</v>
      </c>
      <c r="Y1725" t="s">
        <v>1697</v>
      </c>
      <c r="Z1725" t="s">
        <v>1698</v>
      </c>
      <c r="AA1725" t="s">
        <v>1699</v>
      </c>
      <c r="AB1725" t="s">
        <v>1700</v>
      </c>
      <c r="AC1725" t="s">
        <v>2240</v>
      </c>
      <c r="AH1725">
        <f>FIND(" en ",C1725)</f>
        <v>5</v>
      </c>
      <c r="AI1725" t="str">
        <f>MID(C1725,AH1725+4,9999)</f>
        <v>calle de Velázquez</v>
      </c>
      <c r="AJ1725" t="str">
        <f>AI1725&amp;" "&amp;D1725&amp;", Madrid, Spain"</f>
        <v>calle de Velázquez 38, Madrid, Spain</v>
      </c>
    </row>
    <row r="1726" spans="1:38" x14ac:dyDescent="0.35">
      <c r="A1726" s="3">
        <v>729</v>
      </c>
      <c r="B1726" t="s">
        <v>628</v>
      </c>
      <c r="C1726" t="s">
        <v>655</v>
      </c>
      <c r="E1726" t="s">
        <v>632</v>
      </c>
      <c r="F1726" s="3">
        <v>2500</v>
      </c>
      <c r="G1726" s="3">
        <v>2</v>
      </c>
      <c r="H1726" s="3">
        <v>120</v>
      </c>
      <c r="I1726" s="2">
        <v>7</v>
      </c>
      <c r="J1726" s="3">
        <v>1</v>
      </c>
      <c r="K1726" s="3">
        <v>1</v>
      </c>
      <c r="L1726" s="3">
        <v>1</v>
      </c>
      <c r="M1726" s="3">
        <v>0</v>
      </c>
      <c r="N1726" s="3">
        <v>0</v>
      </c>
      <c r="O1726" s="3">
        <v>0</v>
      </c>
      <c r="P1726" t="b">
        <f>ISBLANK(E1726)</f>
        <v>0</v>
      </c>
      <c r="Q1726" t="b">
        <f>ISERROR(J1726)</f>
        <v>0</v>
      </c>
      <c r="R1726" t="b">
        <f>ISERROR(K1726)</f>
        <v>0</v>
      </c>
      <c r="S1726" t="b">
        <f>ISERROR(G1726)</f>
        <v>0</v>
      </c>
      <c r="T1726" t="b">
        <f>ISERROR(I1726)</f>
        <v>0</v>
      </c>
      <c r="U1726" t="b">
        <f>OR(P1726:T1726)</f>
        <v>0</v>
      </c>
      <c r="W1726" s="3">
        <f>SUM(L1726:O1726)</f>
        <v>1</v>
      </c>
      <c r="Y1726" t="s">
        <v>1710</v>
      </c>
      <c r="Z1726" t="s">
        <v>1698</v>
      </c>
      <c r="AA1726" t="s">
        <v>632</v>
      </c>
      <c r="AH1726">
        <f>FIND(" en ",C1726)</f>
        <v>6</v>
      </c>
      <c r="AI1726" t="str">
        <f>MID(C1726,AH1726+4,9999)</f>
        <v>Recoletos</v>
      </c>
      <c r="AJ1726" t="str">
        <f>AI1726&amp;" "&amp;D1726&amp;", Madrid, Spain"</f>
        <v>Recoletos , Madrid, Spain</v>
      </c>
    </row>
    <row r="1727" spans="1:38" x14ac:dyDescent="0.35">
      <c r="A1727" s="3">
        <v>755</v>
      </c>
      <c r="B1727" t="s">
        <v>628</v>
      </c>
      <c r="C1727" t="s">
        <v>671</v>
      </c>
      <c r="D1727" t="s">
        <v>286</v>
      </c>
      <c r="E1727" t="s">
        <v>632</v>
      </c>
      <c r="F1727" s="3">
        <v>5373</v>
      </c>
      <c r="G1727" s="3">
        <v>3</v>
      </c>
      <c r="H1727" s="3">
        <v>160</v>
      </c>
      <c r="I1727" s="2">
        <v>1</v>
      </c>
      <c r="J1727" s="3">
        <v>1</v>
      </c>
      <c r="K1727" s="3">
        <v>1</v>
      </c>
      <c r="L1727" s="3">
        <v>0</v>
      </c>
      <c r="M1727" s="3">
        <v>0</v>
      </c>
      <c r="N1727" s="3">
        <v>0</v>
      </c>
      <c r="O1727" s="3">
        <v>0</v>
      </c>
      <c r="P1727" t="b">
        <f>ISBLANK(E1727)</f>
        <v>0</v>
      </c>
      <c r="Q1727" t="b">
        <f>ISERROR(J1727)</f>
        <v>0</v>
      </c>
      <c r="R1727" t="b">
        <f>ISERROR(K1727)</f>
        <v>0</v>
      </c>
      <c r="S1727" t="b">
        <f>ISERROR(G1727)</f>
        <v>0</v>
      </c>
      <c r="T1727" t="b">
        <f>ISERROR(I1727)</f>
        <v>0</v>
      </c>
      <c r="U1727" t="b">
        <f>OR(P1727:T1727)</f>
        <v>0</v>
      </c>
      <c r="W1727" s="3">
        <f>SUM(L1727:O1727)</f>
        <v>0</v>
      </c>
      <c r="Y1727" t="s">
        <v>1697</v>
      </c>
      <c r="Z1727" t="s">
        <v>1698</v>
      </c>
      <c r="AA1727" t="s">
        <v>1699</v>
      </c>
      <c r="AB1727" t="s">
        <v>1700</v>
      </c>
      <c r="AC1727" t="s">
        <v>2255</v>
      </c>
      <c r="AH1727">
        <f>FIND(" en ",C1727)</f>
        <v>5</v>
      </c>
      <c r="AI1727" t="str">
        <f>MID(C1727,AH1727+4,9999)</f>
        <v>calle de Castelló</v>
      </c>
      <c r="AJ1727" t="str">
        <f>AI1727&amp;" "&amp;D1727&amp;", Madrid, Spain"</f>
        <v>calle de Castelló 47, Madrid, Spain</v>
      </c>
    </row>
    <row r="1728" spans="1:38" x14ac:dyDescent="0.35">
      <c r="A1728" s="3">
        <v>756</v>
      </c>
      <c r="B1728" t="s">
        <v>628</v>
      </c>
      <c r="C1728" t="s">
        <v>674</v>
      </c>
      <c r="D1728" t="s">
        <v>98</v>
      </c>
      <c r="E1728" t="s">
        <v>632</v>
      </c>
      <c r="F1728" s="3">
        <v>6480</v>
      </c>
      <c r="G1728" s="3">
        <v>3</v>
      </c>
      <c r="H1728" s="3">
        <v>160</v>
      </c>
      <c r="I1728" s="2">
        <v>2</v>
      </c>
      <c r="J1728" s="3">
        <v>1</v>
      </c>
      <c r="K1728" s="3">
        <v>1</v>
      </c>
      <c r="L1728" s="3">
        <v>0</v>
      </c>
      <c r="M1728" s="3">
        <v>0</v>
      </c>
      <c r="N1728" s="3">
        <v>0</v>
      </c>
      <c r="O1728" s="3">
        <v>0</v>
      </c>
      <c r="P1728" t="b">
        <f>ISBLANK(E1728)</f>
        <v>0</v>
      </c>
      <c r="Q1728" t="b">
        <f>ISERROR(J1728)</f>
        <v>0</v>
      </c>
      <c r="R1728" t="b">
        <f>ISERROR(K1728)</f>
        <v>0</v>
      </c>
      <c r="S1728" t="b">
        <f>ISERROR(G1728)</f>
        <v>0</v>
      </c>
      <c r="T1728" t="b">
        <f>ISERROR(I1728)</f>
        <v>0</v>
      </c>
      <c r="U1728" t="b">
        <f>OR(P1728:T1728)</f>
        <v>0</v>
      </c>
      <c r="W1728" s="3">
        <f>SUM(L1728:O1728)</f>
        <v>0</v>
      </c>
      <c r="Y1728" t="s">
        <v>1697</v>
      </c>
      <c r="Z1728" t="s">
        <v>1698</v>
      </c>
      <c r="AA1728" t="s">
        <v>1699</v>
      </c>
      <c r="AB1728" t="s">
        <v>1700</v>
      </c>
      <c r="AC1728" t="s">
        <v>2259</v>
      </c>
      <c r="AH1728">
        <f>FIND(" en ",C1728)</f>
        <v>5</v>
      </c>
      <c r="AI1728" t="str">
        <f>MID(C1728,AH1728+4,9999)</f>
        <v>calle de ayala</v>
      </c>
      <c r="AJ1728" t="str">
        <f>AI1728&amp;" "&amp;D1728&amp;", Madrid, Spain"</f>
        <v>calle de ayala 23, Madrid, Spain</v>
      </c>
    </row>
    <row r="1729" spans="1:36" x14ac:dyDescent="0.35">
      <c r="A1729" s="3">
        <v>758</v>
      </c>
      <c r="B1729" t="s">
        <v>628</v>
      </c>
      <c r="C1729" t="s">
        <v>641</v>
      </c>
      <c r="E1729" t="s">
        <v>632</v>
      </c>
      <c r="F1729" s="3">
        <v>2700</v>
      </c>
      <c r="G1729" s="3">
        <v>2</v>
      </c>
      <c r="H1729" s="3">
        <v>138</v>
      </c>
      <c r="I1729" s="2">
        <v>5</v>
      </c>
      <c r="J1729" s="3">
        <v>0</v>
      </c>
      <c r="K1729" s="3">
        <v>1</v>
      </c>
      <c r="L1729" s="3">
        <v>0</v>
      </c>
      <c r="M1729" s="3">
        <v>0</v>
      </c>
      <c r="N1729" s="3">
        <v>0</v>
      </c>
      <c r="O1729" s="3">
        <v>0</v>
      </c>
      <c r="P1729" t="b">
        <f>ISBLANK(E1729)</f>
        <v>0</v>
      </c>
      <c r="Q1729" t="b">
        <f>ISERROR(J1729)</f>
        <v>0</v>
      </c>
      <c r="R1729" t="b">
        <f>ISERROR(K1729)</f>
        <v>0</v>
      </c>
      <c r="S1729" t="b">
        <f>ISERROR(G1729)</f>
        <v>0</v>
      </c>
      <c r="T1729" t="b">
        <f>ISERROR(I1729)</f>
        <v>0</v>
      </c>
      <c r="U1729" t="b">
        <f>OR(P1729:T1729)</f>
        <v>0</v>
      </c>
      <c r="W1729" s="3">
        <f>SUM(L1729:O1729)</f>
        <v>0</v>
      </c>
      <c r="Y1729" t="s">
        <v>1697</v>
      </c>
      <c r="Z1729" t="s">
        <v>1698</v>
      </c>
      <c r="AA1729" t="s">
        <v>632</v>
      </c>
      <c r="AH1729">
        <f>FIND(" en ",C1729)</f>
        <v>5</v>
      </c>
      <c r="AI1729" t="str">
        <f>MID(C1729,AH1729+4,9999)</f>
        <v>Recoletos</v>
      </c>
      <c r="AJ1729" t="str">
        <f>AI1729&amp;" "&amp;D1729&amp;", Madrid, Spain"</f>
        <v>Recoletos , Madrid, Spain</v>
      </c>
    </row>
    <row r="1730" spans="1:36" x14ac:dyDescent="0.35">
      <c r="A1730" s="3">
        <v>759</v>
      </c>
      <c r="B1730" t="s">
        <v>628</v>
      </c>
      <c r="C1730" t="s">
        <v>675</v>
      </c>
      <c r="E1730" t="s">
        <v>632</v>
      </c>
      <c r="F1730" s="3">
        <v>3995</v>
      </c>
      <c r="G1730" s="3">
        <v>2</v>
      </c>
      <c r="H1730" s="3">
        <v>150</v>
      </c>
      <c r="I1730" s="2">
        <v>3</v>
      </c>
      <c r="J1730" s="3">
        <v>1</v>
      </c>
      <c r="K1730" s="3">
        <v>1</v>
      </c>
      <c r="L1730" s="3">
        <v>0</v>
      </c>
      <c r="M1730" s="3">
        <v>0</v>
      </c>
      <c r="N1730" s="3">
        <v>0</v>
      </c>
      <c r="O1730" s="3">
        <v>0</v>
      </c>
      <c r="P1730" t="b">
        <f>ISBLANK(E1730)</f>
        <v>0</v>
      </c>
      <c r="Q1730" t="b">
        <f>ISERROR(J1730)</f>
        <v>0</v>
      </c>
      <c r="R1730" t="b">
        <f>ISERROR(K1730)</f>
        <v>0</v>
      </c>
      <c r="S1730" t="b">
        <f>ISERROR(G1730)</f>
        <v>0</v>
      </c>
      <c r="T1730" t="b">
        <f>ISERROR(I1730)</f>
        <v>0</v>
      </c>
      <c r="U1730" t="b">
        <f>OR(P1730:T1730)</f>
        <v>0</v>
      </c>
      <c r="W1730" s="3">
        <f>SUM(L1730:O1730)</f>
        <v>0</v>
      </c>
      <c r="Y1730" t="s">
        <v>1697</v>
      </c>
      <c r="Z1730" t="s">
        <v>1698</v>
      </c>
      <c r="AA1730" t="s">
        <v>1699</v>
      </c>
      <c r="AB1730" t="s">
        <v>2260</v>
      </c>
      <c r="AH1730">
        <f>FIND(" en ",C1730)</f>
        <v>5</v>
      </c>
      <c r="AI1730" t="str">
        <f>MID(C1730,AH1730+4,9999)</f>
        <v>calle Serrano</v>
      </c>
      <c r="AJ1730" t="str">
        <f>AI1730&amp;" "&amp;D1730&amp;", Madrid, Spain"</f>
        <v>calle Serrano , Madrid, Spain</v>
      </c>
    </row>
    <row r="1731" spans="1:36" x14ac:dyDescent="0.35">
      <c r="A1731" s="3">
        <v>760</v>
      </c>
      <c r="B1731" t="s">
        <v>628</v>
      </c>
      <c r="C1731" t="s">
        <v>676</v>
      </c>
      <c r="E1731" t="s">
        <v>632</v>
      </c>
      <c r="F1731" s="3">
        <v>3995</v>
      </c>
      <c r="G1731" s="3">
        <v>2</v>
      </c>
      <c r="H1731" s="3">
        <v>90</v>
      </c>
      <c r="I1731" s="2">
        <v>4</v>
      </c>
      <c r="J1731" s="3">
        <v>1</v>
      </c>
      <c r="K1731" s="3">
        <v>1</v>
      </c>
      <c r="L1731" s="3">
        <v>1</v>
      </c>
      <c r="M1731" s="3">
        <v>0</v>
      </c>
      <c r="N1731" s="3">
        <v>0</v>
      </c>
      <c r="O1731" s="3">
        <v>0</v>
      </c>
      <c r="P1731" t="b">
        <f>ISBLANK(E1731)</f>
        <v>0</v>
      </c>
      <c r="Q1731" t="b">
        <f>ISERROR(J1731)</f>
        <v>0</v>
      </c>
      <c r="R1731" t="b">
        <f>ISERROR(K1731)</f>
        <v>0</v>
      </c>
      <c r="S1731" t="b">
        <f>ISERROR(G1731)</f>
        <v>0</v>
      </c>
      <c r="T1731" t="b">
        <f>ISERROR(I1731)</f>
        <v>0</v>
      </c>
      <c r="U1731" t="b">
        <f>OR(P1731:T1731)</f>
        <v>0</v>
      </c>
      <c r="W1731" s="3">
        <f>SUM(L1731:O1731)</f>
        <v>1</v>
      </c>
      <c r="Y1731" t="s">
        <v>1710</v>
      </c>
      <c r="Z1731" t="s">
        <v>1698</v>
      </c>
      <c r="AA1731" t="s">
        <v>2260</v>
      </c>
      <c r="AH1731">
        <f>FIND(" en ",C1731)</f>
        <v>6</v>
      </c>
      <c r="AI1731" t="str">
        <f>MID(C1731,AH1731+4,9999)</f>
        <v>Serrano</v>
      </c>
      <c r="AJ1731" t="str">
        <f>AI1731&amp;" "&amp;D1731&amp;", Madrid, Spain"</f>
        <v>Serrano , Madrid, Spain</v>
      </c>
    </row>
    <row r="1732" spans="1:36" x14ac:dyDescent="0.35">
      <c r="A1732" s="3">
        <v>765</v>
      </c>
      <c r="B1732" t="s">
        <v>628</v>
      </c>
      <c r="C1732" t="s">
        <v>641</v>
      </c>
      <c r="E1732" t="s">
        <v>632</v>
      </c>
      <c r="F1732" s="3">
        <v>4900</v>
      </c>
      <c r="G1732" s="3">
        <v>4</v>
      </c>
      <c r="H1732" s="3">
        <v>326</v>
      </c>
      <c r="I1732" s="2">
        <v>4</v>
      </c>
      <c r="J1732" s="3">
        <v>1</v>
      </c>
      <c r="K1732" s="3">
        <v>1</v>
      </c>
      <c r="L1732" s="3">
        <v>0</v>
      </c>
      <c r="M1732" s="3">
        <v>0</v>
      </c>
      <c r="N1732" s="3">
        <v>0</v>
      </c>
      <c r="O1732" s="3">
        <v>0</v>
      </c>
      <c r="P1732" t="b">
        <f>ISBLANK(E1732)</f>
        <v>0</v>
      </c>
      <c r="Q1732" t="b">
        <f>ISERROR(J1732)</f>
        <v>0</v>
      </c>
      <c r="R1732" t="b">
        <f>ISERROR(K1732)</f>
        <v>0</v>
      </c>
      <c r="S1732" t="b">
        <f>ISERROR(G1732)</f>
        <v>0</v>
      </c>
      <c r="T1732" t="b">
        <f>ISERROR(I1732)</f>
        <v>0</v>
      </c>
      <c r="U1732" t="b">
        <f>OR(P1732:T1732)</f>
        <v>0</v>
      </c>
      <c r="W1732" s="3">
        <f>SUM(L1732:O1732)</f>
        <v>0</v>
      </c>
      <c r="Y1732" t="s">
        <v>1697</v>
      </c>
      <c r="Z1732" t="s">
        <v>1698</v>
      </c>
      <c r="AA1732" t="s">
        <v>632</v>
      </c>
      <c r="AH1732">
        <f>FIND(" en ",C1732)</f>
        <v>5</v>
      </c>
      <c r="AI1732" t="str">
        <f>MID(C1732,AH1732+4,9999)</f>
        <v>Recoletos</v>
      </c>
      <c r="AJ1732" t="str">
        <f>AI1732&amp;" "&amp;D1732&amp;", Madrid, Spain"</f>
        <v>Recoletos , Madrid, Spain</v>
      </c>
    </row>
    <row r="1733" spans="1:36" x14ac:dyDescent="0.35">
      <c r="A1733" s="3">
        <v>767</v>
      </c>
      <c r="B1733" t="s">
        <v>628</v>
      </c>
      <c r="C1733" t="s">
        <v>681</v>
      </c>
      <c r="E1733" t="s">
        <v>632</v>
      </c>
      <c r="F1733" s="3">
        <v>3900</v>
      </c>
      <c r="G1733" s="3">
        <v>4</v>
      </c>
      <c r="H1733" s="3">
        <v>190</v>
      </c>
      <c r="I1733" s="2">
        <v>6</v>
      </c>
      <c r="J1733" s="3">
        <v>1</v>
      </c>
      <c r="K1733" s="3">
        <v>1</v>
      </c>
      <c r="L1733" s="3">
        <v>0</v>
      </c>
      <c r="M1733" s="3">
        <v>0</v>
      </c>
      <c r="N1733" s="3">
        <v>0</v>
      </c>
      <c r="O1733" s="3">
        <v>0</v>
      </c>
      <c r="P1733" t="b">
        <f>ISBLANK(E1733)</f>
        <v>0</v>
      </c>
      <c r="Q1733" t="b">
        <f>ISERROR(J1733)</f>
        <v>0</v>
      </c>
      <c r="R1733" t="b">
        <f>ISERROR(K1733)</f>
        <v>0</v>
      </c>
      <c r="S1733" t="b">
        <f>ISERROR(G1733)</f>
        <v>0</v>
      </c>
      <c r="T1733" t="b">
        <f>ISERROR(I1733)</f>
        <v>0</v>
      </c>
      <c r="U1733" t="b">
        <f>OR(P1733:T1733)</f>
        <v>0</v>
      </c>
      <c r="W1733" s="3">
        <f>SUM(L1733:O1733)</f>
        <v>0</v>
      </c>
      <c r="Y1733" t="s">
        <v>1697</v>
      </c>
      <c r="Z1733" t="s">
        <v>1698</v>
      </c>
      <c r="AA1733" t="s">
        <v>1699</v>
      </c>
      <c r="AB1733" t="s">
        <v>2236</v>
      </c>
      <c r="AH1733">
        <f>FIND(" en ",C1733)</f>
        <v>5</v>
      </c>
      <c r="AI1733" t="str">
        <f>MID(C1733,AH1733+4,9999)</f>
        <v>calle Lagasca</v>
      </c>
      <c r="AJ1733" t="str">
        <f>AI1733&amp;" "&amp;D1733&amp;", Madrid, Spain"</f>
        <v>calle Lagasca , Madrid, Spain</v>
      </c>
    </row>
    <row r="1734" spans="1:36" x14ac:dyDescent="0.35">
      <c r="A1734" s="3">
        <v>777</v>
      </c>
      <c r="B1734" t="s">
        <v>628</v>
      </c>
      <c r="C1734" t="s">
        <v>686</v>
      </c>
      <c r="D1734" t="s">
        <v>477</v>
      </c>
      <c r="E1734" t="s">
        <v>632</v>
      </c>
      <c r="F1734" s="3">
        <v>3500</v>
      </c>
      <c r="G1734" s="3">
        <v>4</v>
      </c>
      <c r="H1734" s="3">
        <v>210</v>
      </c>
      <c r="I1734" s="2">
        <v>3</v>
      </c>
      <c r="J1734" s="3">
        <v>1</v>
      </c>
      <c r="K1734" s="3">
        <v>1</v>
      </c>
      <c r="L1734" s="3">
        <v>0</v>
      </c>
      <c r="M1734" s="3">
        <v>0</v>
      </c>
      <c r="N1734" s="3">
        <v>0</v>
      </c>
      <c r="O1734" s="3">
        <v>0</v>
      </c>
      <c r="P1734" t="b">
        <f>ISBLANK(E1734)</f>
        <v>0</v>
      </c>
      <c r="Q1734" t="b">
        <f>ISERROR(J1734)</f>
        <v>0</v>
      </c>
      <c r="R1734" t="b">
        <f>ISERROR(K1734)</f>
        <v>0</v>
      </c>
      <c r="S1734" t="b">
        <f>ISERROR(G1734)</f>
        <v>0</v>
      </c>
      <c r="T1734" t="b">
        <f>ISERROR(I1734)</f>
        <v>0</v>
      </c>
      <c r="U1734" t="b">
        <f>OR(P1734:T1734)</f>
        <v>0</v>
      </c>
      <c r="W1734" s="3">
        <f>SUM(L1734:O1734)</f>
        <v>0</v>
      </c>
      <c r="Y1734" t="s">
        <v>1697</v>
      </c>
      <c r="Z1734" t="s">
        <v>1698</v>
      </c>
      <c r="AA1734" t="s">
        <v>1699</v>
      </c>
      <c r="AB1734" t="s">
        <v>1903</v>
      </c>
      <c r="AC1734" t="s">
        <v>1700</v>
      </c>
      <c r="AD1734" t="s">
        <v>2265</v>
      </c>
      <c r="AH1734">
        <f>FIND(" en ",C1734)</f>
        <v>5</v>
      </c>
      <c r="AI1734" t="str">
        <f>MID(C1734,AH1734+4,9999)</f>
        <v>calle Conde de Aranda</v>
      </c>
      <c r="AJ1734" t="str">
        <f>AI1734&amp;" "&amp;D1734&amp;", Madrid, Spain"</f>
        <v>calle Conde de Aranda 21, Madrid, Spain</v>
      </c>
    </row>
    <row r="1735" spans="1:36" x14ac:dyDescent="0.35">
      <c r="A1735" s="3">
        <v>778</v>
      </c>
      <c r="B1735" t="s">
        <v>628</v>
      </c>
      <c r="C1735" t="s">
        <v>687</v>
      </c>
      <c r="D1735" t="s">
        <v>203</v>
      </c>
      <c r="E1735" t="s">
        <v>632</v>
      </c>
      <c r="F1735" s="3">
        <v>5500</v>
      </c>
      <c r="G1735" s="3">
        <v>5</v>
      </c>
      <c r="H1735" s="3">
        <v>422</v>
      </c>
      <c r="I1735" s="2">
        <v>1</v>
      </c>
      <c r="J1735" s="3">
        <v>1</v>
      </c>
      <c r="K1735" s="3">
        <v>1</v>
      </c>
      <c r="L1735" s="3">
        <v>0</v>
      </c>
      <c r="M1735" s="3">
        <v>0</v>
      </c>
      <c r="N1735" s="3">
        <v>0</v>
      </c>
      <c r="O1735" s="3">
        <v>0</v>
      </c>
      <c r="P1735" t="b">
        <f>ISBLANK(E1735)</f>
        <v>0</v>
      </c>
      <c r="Q1735" t="b">
        <f>ISERROR(J1735)</f>
        <v>0</v>
      </c>
      <c r="R1735" t="b">
        <f>ISERROR(K1735)</f>
        <v>0</v>
      </c>
      <c r="S1735" t="b">
        <f>ISERROR(G1735)</f>
        <v>0</v>
      </c>
      <c r="T1735" t="b">
        <f>ISERROR(I1735)</f>
        <v>0</v>
      </c>
      <c r="U1735" t="b">
        <f>OR(P1735:T1735)</f>
        <v>0</v>
      </c>
      <c r="W1735" s="3">
        <f>SUM(L1735:O1735)</f>
        <v>0</v>
      </c>
      <c r="Y1735" t="s">
        <v>1697</v>
      </c>
      <c r="Z1735" t="s">
        <v>1698</v>
      </c>
      <c r="AA1735" t="s">
        <v>2266</v>
      </c>
      <c r="AH1735">
        <f>FIND(" en ",C1735)</f>
        <v>5</v>
      </c>
      <c r="AI1735" t="str">
        <f>MID(C1735,AH1735+4,9999)</f>
        <v>Velazquez</v>
      </c>
      <c r="AJ1735" t="str">
        <f>AI1735&amp;" "&amp;D1735&amp;", Madrid, Spain"</f>
        <v>Velazquez s/n, Madrid, Spain</v>
      </c>
    </row>
    <row r="1736" spans="1:36" x14ac:dyDescent="0.35">
      <c r="A1736" s="3">
        <v>779</v>
      </c>
      <c r="B1736" t="s">
        <v>628</v>
      </c>
      <c r="C1736" t="s">
        <v>688</v>
      </c>
      <c r="E1736" t="s">
        <v>632</v>
      </c>
      <c r="F1736" s="3">
        <v>4800</v>
      </c>
      <c r="G1736" s="3">
        <v>2</v>
      </c>
      <c r="H1736" s="3">
        <v>142</v>
      </c>
      <c r="I1736" s="2">
        <v>1</v>
      </c>
      <c r="J1736" s="3">
        <v>1</v>
      </c>
      <c r="K1736" s="3">
        <v>1</v>
      </c>
      <c r="L1736" s="3">
        <v>0</v>
      </c>
      <c r="M1736" s="3">
        <v>0</v>
      </c>
      <c r="N1736" s="3">
        <v>0</v>
      </c>
      <c r="O1736" s="3">
        <v>0</v>
      </c>
      <c r="P1736" t="b">
        <f>ISBLANK(E1736)</f>
        <v>0</v>
      </c>
      <c r="Q1736" t="b">
        <f>ISERROR(J1736)</f>
        <v>0</v>
      </c>
      <c r="R1736" t="b">
        <f>ISERROR(K1736)</f>
        <v>0</v>
      </c>
      <c r="S1736" t="b">
        <f>ISERROR(G1736)</f>
        <v>0</v>
      </c>
      <c r="T1736" t="b">
        <f>ISERROR(I1736)</f>
        <v>0</v>
      </c>
      <c r="U1736" t="b">
        <f>OR(P1736:T1736)</f>
        <v>0</v>
      </c>
      <c r="W1736" s="3">
        <f>SUM(L1736:O1736)</f>
        <v>0</v>
      </c>
      <c r="Y1736" t="s">
        <v>1697</v>
      </c>
      <c r="Z1736" t="s">
        <v>1698</v>
      </c>
      <c r="AA1736" t="s">
        <v>2260</v>
      </c>
      <c r="AH1736">
        <f>FIND(" en ",C1736)</f>
        <v>5</v>
      </c>
      <c r="AI1736" t="str">
        <f>MID(C1736,AH1736+4,9999)</f>
        <v>Serrano</v>
      </c>
      <c r="AJ1736" t="str">
        <f>AI1736&amp;" "&amp;D1736&amp;", Madrid, Spain"</f>
        <v>Serrano , Madrid, Spain</v>
      </c>
    </row>
    <row r="1737" spans="1:36" x14ac:dyDescent="0.35">
      <c r="A1737" s="3">
        <v>780</v>
      </c>
      <c r="B1737" t="s">
        <v>628</v>
      </c>
      <c r="C1737" t="s">
        <v>642</v>
      </c>
      <c r="E1737" t="s">
        <v>632</v>
      </c>
      <c r="F1737" s="3">
        <v>1750</v>
      </c>
      <c r="G1737" s="3">
        <v>3</v>
      </c>
      <c r="H1737" s="3">
        <v>100</v>
      </c>
      <c r="I1737" s="2">
        <v>3</v>
      </c>
      <c r="J1737" s="3">
        <v>1</v>
      </c>
      <c r="K1737" s="3">
        <v>1</v>
      </c>
      <c r="L1737" s="3">
        <v>0</v>
      </c>
      <c r="M1737" s="3">
        <v>0</v>
      </c>
      <c r="N1737" s="3">
        <v>0</v>
      </c>
      <c r="O1737" s="3">
        <v>0</v>
      </c>
      <c r="P1737" t="b">
        <f>ISBLANK(E1737)</f>
        <v>0</v>
      </c>
      <c r="Q1737" t="b">
        <f>ISERROR(J1737)</f>
        <v>0</v>
      </c>
      <c r="R1737" t="b">
        <f>ISERROR(K1737)</f>
        <v>0</v>
      </c>
      <c r="S1737" t="b">
        <f>ISERROR(G1737)</f>
        <v>0</v>
      </c>
      <c r="T1737" t="b">
        <f>ISERROR(I1737)</f>
        <v>0</v>
      </c>
      <c r="U1737" t="b">
        <f>OR(P1737:T1737)</f>
        <v>0</v>
      </c>
      <c r="W1737" s="3">
        <f>SUM(L1737:O1737)</f>
        <v>0</v>
      </c>
      <c r="Y1737" t="s">
        <v>1697</v>
      </c>
      <c r="Z1737" t="s">
        <v>1698</v>
      </c>
      <c r="AA1737" t="s">
        <v>1699</v>
      </c>
      <c r="AB1737" t="s">
        <v>1700</v>
      </c>
      <c r="AC1737" t="s">
        <v>2229</v>
      </c>
      <c r="AH1737">
        <f>FIND(" en ",C1737)</f>
        <v>5</v>
      </c>
      <c r="AI1737" t="str">
        <f>MID(C1737,AH1737+4,9999)</f>
        <v>calle de Hermosilla</v>
      </c>
      <c r="AJ1737" t="str">
        <f>AI1737&amp;" "&amp;D1737&amp;", Madrid, Spain"</f>
        <v>calle de Hermosilla , Madrid, Spain</v>
      </c>
    </row>
    <row r="1738" spans="1:36" x14ac:dyDescent="0.35">
      <c r="A1738" s="3">
        <v>781</v>
      </c>
      <c r="B1738" t="s">
        <v>628</v>
      </c>
      <c r="C1738" t="s">
        <v>689</v>
      </c>
      <c r="E1738" t="s">
        <v>632</v>
      </c>
      <c r="F1738" s="3">
        <v>4300</v>
      </c>
      <c r="G1738" s="3">
        <v>2</v>
      </c>
      <c r="H1738" s="3">
        <v>225</v>
      </c>
      <c r="I1738" s="2">
        <v>4</v>
      </c>
      <c r="J1738" s="3">
        <v>1</v>
      </c>
      <c r="K1738" s="3">
        <v>1</v>
      </c>
      <c r="L1738" s="3">
        <v>0</v>
      </c>
      <c r="M1738" s="3">
        <v>0</v>
      </c>
      <c r="N1738" s="3">
        <v>1</v>
      </c>
      <c r="O1738" s="3">
        <v>0</v>
      </c>
      <c r="P1738" t="b">
        <f>ISBLANK(E1738)</f>
        <v>0</v>
      </c>
      <c r="Q1738" t="b">
        <f>ISERROR(J1738)</f>
        <v>0</v>
      </c>
      <c r="R1738" t="b">
        <f>ISERROR(K1738)</f>
        <v>0</v>
      </c>
      <c r="S1738" t="b">
        <f>ISERROR(G1738)</f>
        <v>0</v>
      </c>
      <c r="T1738" t="b">
        <f>ISERROR(I1738)</f>
        <v>0</v>
      </c>
      <c r="U1738" t="b">
        <f>OR(P1738:T1738)</f>
        <v>0</v>
      </c>
      <c r="W1738" s="3">
        <f>SUM(L1738:O1738)</f>
        <v>1</v>
      </c>
      <c r="Y1738" t="s">
        <v>1718</v>
      </c>
      <c r="Z1738" t="s">
        <v>1698</v>
      </c>
      <c r="AA1738" t="s">
        <v>1699</v>
      </c>
      <c r="AB1738" t="s">
        <v>1700</v>
      </c>
      <c r="AC1738" t="s">
        <v>2260</v>
      </c>
      <c r="AH1738">
        <f>FIND(" en ",C1738)</f>
        <v>7</v>
      </c>
      <c r="AI1738" t="str">
        <f>MID(C1738,AH1738+4,9999)</f>
        <v>calle de Serrano</v>
      </c>
      <c r="AJ1738" t="str">
        <f>AI1738&amp;" "&amp;D1738&amp;", Madrid, Spain"</f>
        <v>calle de Serrano , Madrid, Spain</v>
      </c>
    </row>
    <row r="1739" spans="1:36" x14ac:dyDescent="0.35">
      <c r="A1739" s="3">
        <v>783</v>
      </c>
      <c r="B1739" t="s">
        <v>628</v>
      </c>
      <c r="C1739" t="s">
        <v>653</v>
      </c>
      <c r="E1739" t="s">
        <v>632</v>
      </c>
      <c r="F1739" s="3">
        <v>4900</v>
      </c>
      <c r="G1739" s="3">
        <v>3</v>
      </c>
      <c r="H1739" s="3">
        <v>310</v>
      </c>
      <c r="I1739" s="2">
        <v>4</v>
      </c>
      <c r="J1739" s="3">
        <v>1</v>
      </c>
      <c r="K1739" s="3">
        <v>1</v>
      </c>
      <c r="L1739" s="3">
        <v>0</v>
      </c>
      <c r="M1739" s="3">
        <v>0</v>
      </c>
      <c r="N1739" s="3">
        <v>0</v>
      </c>
      <c r="O1739" s="3">
        <v>0</v>
      </c>
      <c r="P1739" t="b">
        <f>ISBLANK(E1739)</f>
        <v>0</v>
      </c>
      <c r="Q1739" t="b">
        <f>ISERROR(J1739)</f>
        <v>0</v>
      </c>
      <c r="R1739" t="b">
        <f>ISERROR(K1739)</f>
        <v>0</v>
      </c>
      <c r="S1739" t="b">
        <f>ISERROR(G1739)</f>
        <v>0</v>
      </c>
      <c r="T1739" t="b">
        <f>ISERROR(I1739)</f>
        <v>0</v>
      </c>
      <c r="U1739" t="b">
        <f>OR(P1739:T1739)</f>
        <v>0</v>
      </c>
      <c r="W1739" s="3">
        <f>SUM(L1739:O1739)</f>
        <v>0</v>
      </c>
      <c r="Y1739" t="s">
        <v>1697</v>
      </c>
      <c r="Z1739" t="s">
        <v>1698</v>
      </c>
      <c r="AA1739" t="s">
        <v>1699</v>
      </c>
      <c r="AB1739" t="s">
        <v>1700</v>
      </c>
      <c r="AC1739" t="s">
        <v>2240</v>
      </c>
      <c r="AH1739">
        <f>FIND(" en ",C1739)</f>
        <v>5</v>
      </c>
      <c r="AI1739" t="str">
        <f>MID(C1739,AH1739+4,9999)</f>
        <v>calle de Velázquez</v>
      </c>
      <c r="AJ1739" t="str">
        <f>AI1739&amp;" "&amp;D1739&amp;", Madrid, Spain"</f>
        <v>calle de Velázquez , Madrid, Spain</v>
      </c>
    </row>
    <row r="1740" spans="1:36" x14ac:dyDescent="0.35">
      <c r="A1740" s="3">
        <v>791</v>
      </c>
      <c r="B1740" t="s">
        <v>628</v>
      </c>
      <c r="C1740" t="s">
        <v>696</v>
      </c>
      <c r="E1740" t="s">
        <v>632</v>
      </c>
      <c r="F1740" s="3">
        <v>2200</v>
      </c>
      <c r="G1740" s="3">
        <v>2</v>
      </c>
      <c r="H1740" s="3">
        <v>90</v>
      </c>
      <c r="I1740" s="2">
        <v>3</v>
      </c>
      <c r="J1740" s="3">
        <v>1</v>
      </c>
      <c r="K1740" s="3">
        <v>1</v>
      </c>
      <c r="L1740" s="3">
        <v>0</v>
      </c>
      <c r="M1740" s="3">
        <v>0</v>
      </c>
      <c r="N1740" s="3">
        <v>0</v>
      </c>
      <c r="O1740" s="3">
        <v>0</v>
      </c>
      <c r="P1740" t="b">
        <f>ISBLANK(E1740)</f>
        <v>0</v>
      </c>
      <c r="Q1740" t="b">
        <f>ISERROR(J1740)</f>
        <v>0</v>
      </c>
      <c r="R1740" t="b">
        <f>ISERROR(K1740)</f>
        <v>0</v>
      </c>
      <c r="S1740" t="b">
        <f>ISERROR(G1740)</f>
        <v>0</v>
      </c>
      <c r="T1740" t="b">
        <f>ISERROR(I1740)</f>
        <v>0</v>
      </c>
      <c r="U1740" t="b">
        <f>OR(P1740:T1740)</f>
        <v>0</v>
      </c>
      <c r="W1740" s="3">
        <f>SUM(L1740:O1740)</f>
        <v>0</v>
      </c>
      <c r="Y1740" t="s">
        <v>1697</v>
      </c>
      <c r="Z1740" t="s">
        <v>1698</v>
      </c>
      <c r="AA1740" t="s">
        <v>1699</v>
      </c>
      <c r="AB1740" t="s">
        <v>632</v>
      </c>
      <c r="AH1740">
        <f>FIND(" en ",C1740)</f>
        <v>5</v>
      </c>
      <c r="AI1740" t="str">
        <f>MID(C1740,AH1740+4,9999)</f>
        <v>calle Recoletos</v>
      </c>
      <c r="AJ1740" t="str">
        <f>AI1740&amp;" "&amp;D1740&amp;", Madrid, Spain"</f>
        <v>calle Recoletos , Madrid, Spain</v>
      </c>
    </row>
    <row r="1741" spans="1:36" x14ac:dyDescent="0.35">
      <c r="A1741" s="3">
        <v>793</v>
      </c>
      <c r="B1741" t="s">
        <v>628</v>
      </c>
      <c r="C1741" t="s">
        <v>641</v>
      </c>
      <c r="E1741" t="s">
        <v>632</v>
      </c>
      <c r="F1741" s="3">
        <v>2000</v>
      </c>
      <c r="G1741" s="3">
        <v>2</v>
      </c>
      <c r="H1741" s="3">
        <v>105</v>
      </c>
      <c r="I1741" s="2">
        <v>1</v>
      </c>
      <c r="J1741" s="3">
        <v>0</v>
      </c>
      <c r="K1741" s="3">
        <v>1</v>
      </c>
      <c r="L1741" s="3">
        <v>0</v>
      </c>
      <c r="M1741" s="3">
        <v>0</v>
      </c>
      <c r="N1741" s="3">
        <v>0</v>
      </c>
      <c r="O1741" s="3">
        <v>0</v>
      </c>
      <c r="P1741" t="b">
        <f>ISBLANK(E1741)</f>
        <v>0</v>
      </c>
      <c r="Q1741" t="b">
        <f>ISERROR(J1741)</f>
        <v>0</v>
      </c>
      <c r="R1741" t="b">
        <f>ISERROR(K1741)</f>
        <v>0</v>
      </c>
      <c r="S1741" t="b">
        <f>ISERROR(G1741)</f>
        <v>0</v>
      </c>
      <c r="T1741" t="b">
        <f>ISERROR(I1741)</f>
        <v>0</v>
      </c>
      <c r="U1741" t="b">
        <f>OR(P1741:T1741)</f>
        <v>0</v>
      </c>
      <c r="W1741" s="3">
        <f>SUM(L1741:O1741)</f>
        <v>0</v>
      </c>
      <c r="Y1741" t="s">
        <v>1697</v>
      </c>
      <c r="Z1741" t="s">
        <v>1698</v>
      </c>
      <c r="AA1741" t="s">
        <v>632</v>
      </c>
      <c r="AH1741">
        <f>FIND(" en ",C1741)</f>
        <v>5</v>
      </c>
      <c r="AI1741" t="str">
        <f>MID(C1741,AH1741+4,9999)</f>
        <v>Recoletos</v>
      </c>
      <c r="AJ1741" t="str">
        <f>AI1741&amp;" "&amp;D1741&amp;", Madrid, Spain"</f>
        <v>Recoletos , Madrid, Spain</v>
      </c>
    </row>
    <row r="1742" spans="1:36" x14ac:dyDescent="0.35">
      <c r="A1742" s="3">
        <v>795</v>
      </c>
      <c r="B1742" t="s">
        <v>628</v>
      </c>
      <c r="C1742" t="s">
        <v>631</v>
      </c>
      <c r="E1742" t="s">
        <v>632</v>
      </c>
      <c r="F1742" s="3">
        <v>2900</v>
      </c>
      <c r="G1742" s="3">
        <v>3</v>
      </c>
      <c r="H1742" s="3">
        <v>160</v>
      </c>
      <c r="I1742" s="2">
        <v>3</v>
      </c>
      <c r="J1742" s="3">
        <v>1</v>
      </c>
      <c r="K1742" s="3">
        <v>1</v>
      </c>
      <c r="L1742" s="3">
        <v>0</v>
      </c>
      <c r="M1742" s="3">
        <v>0</v>
      </c>
      <c r="N1742" s="3">
        <v>0</v>
      </c>
      <c r="O1742" s="3">
        <v>0</v>
      </c>
      <c r="P1742" t="b">
        <f>ISBLANK(E1742)</f>
        <v>0</v>
      </c>
      <c r="Q1742" t="b">
        <f>ISERROR(J1742)</f>
        <v>0</v>
      </c>
      <c r="R1742" t="b">
        <f>ISERROR(K1742)</f>
        <v>0</v>
      </c>
      <c r="S1742" t="b">
        <f>ISERROR(G1742)</f>
        <v>0</v>
      </c>
      <c r="T1742" t="b">
        <f>ISERROR(I1742)</f>
        <v>0</v>
      </c>
      <c r="U1742" t="b">
        <f>OR(P1742:T1742)</f>
        <v>0</v>
      </c>
      <c r="W1742" s="3">
        <f>SUM(L1742:O1742)</f>
        <v>0</v>
      </c>
      <c r="Y1742" t="s">
        <v>1697</v>
      </c>
      <c r="Z1742" t="s">
        <v>1698</v>
      </c>
      <c r="AA1742" t="s">
        <v>1699</v>
      </c>
      <c r="AB1742" t="s">
        <v>1700</v>
      </c>
      <c r="AC1742" t="s">
        <v>2222</v>
      </c>
      <c r="AH1742">
        <f>FIND(" en ",C1742)</f>
        <v>5</v>
      </c>
      <c r="AI1742" t="str">
        <f>MID(C1742,AH1742+4,9999)</f>
        <v>calle de velázquez</v>
      </c>
      <c r="AJ1742" t="str">
        <f>AI1742&amp;" "&amp;D1742&amp;", Madrid, Spain"</f>
        <v>calle de velázquez , Madrid, Spain</v>
      </c>
    </row>
    <row r="1743" spans="1:36" x14ac:dyDescent="0.35">
      <c r="A1743" s="3">
        <v>796</v>
      </c>
      <c r="B1743" t="s">
        <v>628</v>
      </c>
      <c r="C1743" t="s">
        <v>641</v>
      </c>
      <c r="E1743" t="s">
        <v>632</v>
      </c>
      <c r="F1743" s="3">
        <v>7500</v>
      </c>
      <c r="G1743" s="3">
        <v>5</v>
      </c>
      <c r="H1743" s="3">
        <v>420</v>
      </c>
      <c r="I1743" s="2">
        <v>6</v>
      </c>
      <c r="J1743" s="3">
        <v>1</v>
      </c>
      <c r="K1743" s="3">
        <v>1</v>
      </c>
      <c r="L1743" s="3">
        <v>0</v>
      </c>
      <c r="M1743" s="3">
        <v>0</v>
      </c>
      <c r="N1743" s="3">
        <v>0</v>
      </c>
      <c r="O1743" s="3">
        <v>0</v>
      </c>
      <c r="P1743" t="b">
        <f>ISBLANK(E1743)</f>
        <v>0</v>
      </c>
      <c r="Q1743" t="b">
        <f>ISERROR(J1743)</f>
        <v>0</v>
      </c>
      <c r="R1743" t="b">
        <f>ISERROR(K1743)</f>
        <v>0</v>
      </c>
      <c r="S1743" t="b">
        <f>ISERROR(G1743)</f>
        <v>0</v>
      </c>
      <c r="T1743" t="b">
        <f>ISERROR(I1743)</f>
        <v>0</v>
      </c>
      <c r="U1743" t="b">
        <f>OR(P1743:T1743)</f>
        <v>0</v>
      </c>
      <c r="W1743" s="3">
        <f>SUM(L1743:O1743)</f>
        <v>0</v>
      </c>
      <c r="Y1743" t="s">
        <v>1697</v>
      </c>
      <c r="Z1743" t="s">
        <v>1698</v>
      </c>
      <c r="AA1743" t="s">
        <v>632</v>
      </c>
      <c r="AH1743">
        <f>FIND(" en ",C1743)</f>
        <v>5</v>
      </c>
      <c r="AI1743" t="str">
        <f>MID(C1743,AH1743+4,9999)</f>
        <v>Recoletos</v>
      </c>
      <c r="AJ1743" t="str">
        <f>AI1743&amp;" "&amp;D1743&amp;", Madrid, Spain"</f>
        <v>Recoletos , Madrid, Spain</v>
      </c>
    </row>
    <row r="1744" spans="1:36" x14ac:dyDescent="0.35">
      <c r="A1744" s="3">
        <v>797</v>
      </c>
      <c r="B1744" t="s">
        <v>628</v>
      </c>
      <c r="C1744" t="s">
        <v>641</v>
      </c>
      <c r="E1744" t="s">
        <v>632</v>
      </c>
      <c r="F1744" s="3">
        <v>4750</v>
      </c>
      <c r="G1744" s="3">
        <v>4</v>
      </c>
      <c r="H1744" s="3">
        <v>255</v>
      </c>
      <c r="I1744" s="2">
        <v>3</v>
      </c>
      <c r="J1744" s="3">
        <v>1</v>
      </c>
      <c r="K1744" s="3">
        <v>1</v>
      </c>
      <c r="L1744" s="3">
        <v>0</v>
      </c>
      <c r="M1744" s="3">
        <v>0</v>
      </c>
      <c r="N1744" s="3">
        <v>0</v>
      </c>
      <c r="O1744" s="3">
        <v>0</v>
      </c>
      <c r="P1744" t="b">
        <f>ISBLANK(E1744)</f>
        <v>0</v>
      </c>
      <c r="Q1744" t="b">
        <f>ISERROR(J1744)</f>
        <v>0</v>
      </c>
      <c r="R1744" t="b">
        <f>ISERROR(K1744)</f>
        <v>0</v>
      </c>
      <c r="S1744" t="b">
        <f>ISERROR(G1744)</f>
        <v>0</v>
      </c>
      <c r="T1744" t="b">
        <f>ISERROR(I1744)</f>
        <v>0</v>
      </c>
      <c r="U1744" t="b">
        <f>OR(P1744:T1744)</f>
        <v>0</v>
      </c>
      <c r="W1744" s="3">
        <f>SUM(L1744:O1744)</f>
        <v>0</v>
      </c>
      <c r="Y1744" t="s">
        <v>1697</v>
      </c>
      <c r="Z1744" t="s">
        <v>1698</v>
      </c>
      <c r="AA1744" t="s">
        <v>632</v>
      </c>
      <c r="AH1744">
        <f>FIND(" en ",C1744)</f>
        <v>5</v>
      </c>
      <c r="AI1744" t="str">
        <f>MID(C1744,AH1744+4,9999)</f>
        <v>Recoletos</v>
      </c>
      <c r="AJ1744" t="str">
        <f>AI1744&amp;" "&amp;D1744&amp;", Madrid, Spain"</f>
        <v>Recoletos , Madrid, Spain</v>
      </c>
    </row>
    <row r="1745" spans="1:36" x14ac:dyDescent="0.35">
      <c r="A1745" s="3">
        <v>800</v>
      </c>
      <c r="B1745" t="s">
        <v>628</v>
      </c>
      <c r="C1745" t="s">
        <v>699</v>
      </c>
      <c r="E1745" t="s">
        <v>632</v>
      </c>
      <c r="F1745" s="3">
        <v>1250</v>
      </c>
      <c r="G1745" s="3">
        <v>2</v>
      </c>
      <c r="H1745" s="3">
        <v>68</v>
      </c>
      <c r="I1745" s="2">
        <v>0</v>
      </c>
      <c r="J1745" s="3">
        <v>1</v>
      </c>
      <c r="K1745" s="3">
        <v>1</v>
      </c>
      <c r="L1745" s="3">
        <v>0</v>
      </c>
      <c r="M1745" s="3">
        <v>0</v>
      </c>
      <c r="N1745" s="3">
        <v>0</v>
      </c>
      <c r="O1745" s="3">
        <v>0</v>
      </c>
      <c r="P1745" t="b">
        <f>ISBLANK(E1745)</f>
        <v>0</v>
      </c>
      <c r="Q1745" t="b">
        <f>ISERROR(J1745)</f>
        <v>0</v>
      </c>
      <c r="R1745" t="b">
        <f>ISERROR(K1745)</f>
        <v>0</v>
      </c>
      <c r="S1745" t="b">
        <f>ISERROR(G1745)</f>
        <v>0</v>
      </c>
      <c r="T1745" t="b">
        <f>ISERROR(I1745)</f>
        <v>0</v>
      </c>
      <c r="U1745" t="b">
        <f>OR(P1745:T1745)</f>
        <v>0</v>
      </c>
      <c r="W1745" s="3">
        <f>SUM(L1745:O1745)</f>
        <v>0</v>
      </c>
      <c r="Y1745" t="s">
        <v>1697</v>
      </c>
      <c r="Z1745" t="s">
        <v>1698</v>
      </c>
      <c r="AA1745" t="s">
        <v>1699</v>
      </c>
      <c r="AB1745" t="s">
        <v>2267</v>
      </c>
      <c r="AC1745" t="s">
        <v>1815</v>
      </c>
      <c r="AD1745" t="s">
        <v>1700</v>
      </c>
      <c r="AE1745" t="s">
        <v>1729</v>
      </c>
      <c r="AF1745" t="s">
        <v>2276</v>
      </c>
      <c r="AH1745">
        <f>FIND(" en ",C1745)</f>
        <v>5</v>
      </c>
      <c r="AI1745" t="str">
        <f>MID(C1745,AH1745+4,9999)</f>
        <v>calle Don Ramón de la Cruz</v>
      </c>
      <c r="AJ1745" t="str">
        <f>AI1745&amp;" "&amp;D1745&amp;", Madrid, Spain"</f>
        <v>calle Don Ramón de la Cruz , Madrid, Spain</v>
      </c>
    </row>
    <row r="1746" spans="1:36" x14ac:dyDescent="0.35">
      <c r="A1746" s="3">
        <v>803</v>
      </c>
      <c r="B1746" t="s">
        <v>628</v>
      </c>
      <c r="C1746" t="s">
        <v>702</v>
      </c>
      <c r="E1746" t="s">
        <v>632</v>
      </c>
      <c r="F1746" s="3">
        <v>12000</v>
      </c>
      <c r="G1746" s="3">
        <v>3</v>
      </c>
      <c r="H1746" s="3">
        <v>300</v>
      </c>
      <c r="I1746" s="2">
        <v>4</v>
      </c>
      <c r="J1746" s="3">
        <v>1</v>
      </c>
      <c r="K1746" s="3">
        <v>1</v>
      </c>
      <c r="L1746" s="3">
        <v>1</v>
      </c>
      <c r="M1746" s="3">
        <v>0</v>
      </c>
      <c r="N1746" s="3">
        <v>0</v>
      </c>
      <c r="O1746" s="3">
        <v>0</v>
      </c>
      <c r="P1746" t="b">
        <f>ISBLANK(E1746)</f>
        <v>0</v>
      </c>
      <c r="Q1746" t="b">
        <f>ISERROR(J1746)</f>
        <v>0</v>
      </c>
      <c r="R1746" t="b">
        <f>ISERROR(K1746)</f>
        <v>0</v>
      </c>
      <c r="S1746" t="b">
        <f>ISERROR(G1746)</f>
        <v>0</v>
      </c>
      <c r="T1746" t="b">
        <f>ISERROR(I1746)</f>
        <v>0</v>
      </c>
      <c r="U1746" t="b">
        <f>OR(P1746:T1746)</f>
        <v>0</v>
      </c>
      <c r="W1746" s="3">
        <f>SUM(L1746:O1746)</f>
        <v>1</v>
      </c>
      <c r="Y1746" t="s">
        <v>1710</v>
      </c>
      <c r="Z1746" t="s">
        <v>1698</v>
      </c>
      <c r="AA1746" t="s">
        <v>2279</v>
      </c>
      <c r="AH1746">
        <f>FIND(" en ",C1746)</f>
        <v>6</v>
      </c>
      <c r="AI1746" t="str">
        <f>MID(C1746,AH1746+4,9999)</f>
        <v>Villanueva</v>
      </c>
      <c r="AJ1746" t="str">
        <f>AI1746&amp;" "&amp;D1746&amp;", Madrid, Spain"</f>
        <v>Villanueva , Madrid, Spain</v>
      </c>
    </row>
    <row r="1747" spans="1:36" x14ac:dyDescent="0.35">
      <c r="A1747" s="3">
        <v>804</v>
      </c>
      <c r="B1747" t="s">
        <v>628</v>
      </c>
      <c r="C1747" t="s">
        <v>703</v>
      </c>
      <c r="E1747" t="s">
        <v>632</v>
      </c>
      <c r="F1747" s="3">
        <v>3500</v>
      </c>
      <c r="G1747" s="3">
        <v>3</v>
      </c>
      <c r="H1747" s="3">
        <v>224</v>
      </c>
      <c r="I1747" s="2">
        <v>2</v>
      </c>
      <c r="J1747" s="3">
        <v>1</v>
      </c>
      <c r="K1747" s="3">
        <v>1</v>
      </c>
      <c r="L1747" s="3">
        <v>0</v>
      </c>
      <c r="M1747" s="3">
        <v>0</v>
      </c>
      <c r="N1747" s="3">
        <v>0</v>
      </c>
      <c r="O1747" s="3">
        <v>0</v>
      </c>
      <c r="P1747" t="b">
        <f>ISBLANK(E1747)</f>
        <v>0</v>
      </c>
      <c r="Q1747" t="b">
        <f>ISERROR(J1747)</f>
        <v>0</v>
      </c>
      <c r="R1747" t="b">
        <f>ISERROR(K1747)</f>
        <v>0</v>
      </c>
      <c r="S1747" t="b">
        <f>ISERROR(G1747)</f>
        <v>0</v>
      </c>
      <c r="T1747" t="b">
        <f>ISERROR(I1747)</f>
        <v>0</v>
      </c>
      <c r="U1747" t="b">
        <f>OR(P1747:T1747)</f>
        <v>0</v>
      </c>
      <c r="W1747" s="3">
        <f>SUM(L1747:O1747)</f>
        <v>0</v>
      </c>
      <c r="Y1747" t="s">
        <v>1697</v>
      </c>
      <c r="Z1747" t="s">
        <v>1698</v>
      </c>
      <c r="AA1747" t="s">
        <v>1699</v>
      </c>
      <c r="AB1747" t="s">
        <v>1952</v>
      </c>
      <c r="AH1747">
        <f>FIND(" en ",C1747)</f>
        <v>5</v>
      </c>
      <c r="AI1747" t="str">
        <f>MID(C1747,AH1747+4,9999)</f>
        <v>calle Alcalá</v>
      </c>
      <c r="AJ1747" t="str">
        <f>AI1747&amp;" "&amp;D1747&amp;", Madrid, Spain"</f>
        <v>calle Alcalá , Madrid, Spain</v>
      </c>
    </row>
    <row r="1748" spans="1:36" x14ac:dyDescent="0.35">
      <c r="A1748" s="3">
        <v>806</v>
      </c>
      <c r="B1748" t="s">
        <v>628</v>
      </c>
      <c r="C1748" t="s">
        <v>687</v>
      </c>
      <c r="E1748" t="s">
        <v>632</v>
      </c>
      <c r="F1748" s="3">
        <v>1300</v>
      </c>
      <c r="G1748" s="3">
        <v>1</v>
      </c>
      <c r="H1748" s="3">
        <v>80</v>
      </c>
      <c r="I1748" s="2">
        <v>7</v>
      </c>
      <c r="J1748" s="3">
        <v>1</v>
      </c>
      <c r="K1748" s="3">
        <v>1</v>
      </c>
      <c r="L1748" s="3">
        <v>0</v>
      </c>
      <c r="M1748" s="3">
        <v>0</v>
      </c>
      <c r="N1748" s="3">
        <v>0</v>
      </c>
      <c r="O1748" s="3">
        <v>0</v>
      </c>
      <c r="P1748" t="b">
        <f>ISBLANK(E1748)</f>
        <v>0</v>
      </c>
      <c r="Q1748" t="b">
        <f>ISERROR(J1748)</f>
        <v>0</v>
      </c>
      <c r="R1748" t="b">
        <f>ISERROR(K1748)</f>
        <v>0</v>
      </c>
      <c r="S1748" t="b">
        <f>ISERROR(G1748)</f>
        <v>0</v>
      </c>
      <c r="T1748" t="b">
        <f>ISERROR(I1748)</f>
        <v>0</v>
      </c>
      <c r="U1748" t="b">
        <f>OR(P1748:T1748)</f>
        <v>0</v>
      </c>
      <c r="W1748" s="3">
        <f>SUM(L1748:O1748)</f>
        <v>0</v>
      </c>
      <c r="Y1748" t="s">
        <v>1697</v>
      </c>
      <c r="Z1748" t="s">
        <v>1698</v>
      </c>
      <c r="AA1748" t="s">
        <v>2266</v>
      </c>
      <c r="AH1748">
        <f>FIND(" en ",C1748)</f>
        <v>5</v>
      </c>
      <c r="AI1748" t="str">
        <f>MID(C1748,AH1748+4,9999)</f>
        <v>Velazquez</v>
      </c>
      <c r="AJ1748" t="str">
        <f>AI1748&amp;" "&amp;D1748&amp;", Madrid, Spain"</f>
        <v>Velazquez , Madrid, Spain</v>
      </c>
    </row>
    <row r="1749" spans="1:36" x14ac:dyDescent="0.35">
      <c r="A1749" s="3">
        <v>807</v>
      </c>
      <c r="B1749" t="s">
        <v>628</v>
      </c>
      <c r="C1749" t="s">
        <v>705</v>
      </c>
      <c r="E1749" t="s">
        <v>632</v>
      </c>
      <c r="F1749" s="3">
        <v>1850</v>
      </c>
      <c r="G1749" s="3">
        <v>2</v>
      </c>
      <c r="H1749" s="3">
        <v>72</v>
      </c>
      <c r="I1749" s="2">
        <v>5</v>
      </c>
      <c r="J1749" s="3">
        <v>0</v>
      </c>
      <c r="K1749" s="3">
        <v>1</v>
      </c>
      <c r="L1749" s="3">
        <v>0</v>
      </c>
      <c r="M1749" s="3">
        <v>0</v>
      </c>
      <c r="N1749" s="3">
        <v>1</v>
      </c>
      <c r="O1749" s="3">
        <v>0</v>
      </c>
      <c r="P1749" t="b">
        <f>ISBLANK(E1749)</f>
        <v>0</v>
      </c>
      <c r="Q1749" t="b">
        <f>ISERROR(J1749)</f>
        <v>0</v>
      </c>
      <c r="R1749" t="b">
        <f>ISERROR(K1749)</f>
        <v>0</v>
      </c>
      <c r="S1749" t="b">
        <f>ISERROR(G1749)</f>
        <v>0</v>
      </c>
      <c r="T1749" t="b">
        <f>ISERROR(I1749)</f>
        <v>0</v>
      </c>
      <c r="U1749" t="b">
        <f>OR(P1749:T1749)</f>
        <v>0</v>
      </c>
      <c r="W1749" s="3">
        <f>SUM(L1749:O1749)</f>
        <v>1</v>
      </c>
      <c r="Y1749" t="s">
        <v>1718</v>
      </c>
      <c r="Z1749" t="s">
        <v>1698</v>
      </c>
      <c r="AA1749" t="s">
        <v>1699</v>
      </c>
      <c r="AB1749" t="s">
        <v>1903</v>
      </c>
      <c r="AC1749" t="s">
        <v>1700</v>
      </c>
      <c r="AD1749" t="s">
        <v>2265</v>
      </c>
      <c r="AH1749">
        <f>FIND(" en ",C1749)</f>
        <v>7</v>
      </c>
      <c r="AI1749" t="str">
        <f>MID(C1749,AH1749+4,9999)</f>
        <v>calle Conde de Aranda</v>
      </c>
      <c r="AJ1749" t="str">
        <f>AI1749&amp;" "&amp;D1749&amp;", Madrid, Spain"</f>
        <v>calle Conde de Aranda , Madrid, Spain</v>
      </c>
    </row>
    <row r="1750" spans="1:36" x14ac:dyDescent="0.35">
      <c r="A1750" s="3">
        <v>810</v>
      </c>
      <c r="B1750" t="s">
        <v>628</v>
      </c>
      <c r="C1750" t="s">
        <v>641</v>
      </c>
      <c r="E1750" t="s">
        <v>632</v>
      </c>
      <c r="F1750" s="3">
        <v>5000</v>
      </c>
      <c r="G1750" s="3">
        <v>4</v>
      </c>
      <c r="H1750" s="3">
        <v>394</v>
      </c>
      <c r="I1750" s="2">
        <v>2</v>
      </c>
      <c r="J1750" s="3">
        <v>1</v>
      </c>
      <c r="K1750" s="3">
        <v>1</v>
      </c>
      <c r="L1750" s="3">
        <v>0</v>
      </c>
      <c r="M1750" s="3">
        <v>0</v>
      </c>
      <c r="N1750" s="3">
        <v>0</v>
      </c>
      <c r="O1750" s="3">
        <v>0</v>
      </c>
      <c r="P1750" t="b">
        <f>ISBLANK(E1750)</f>
        <v>0</v>
      </c>
      <c r="Q1750" t="b">
        <f>ISERROR(J1750)</f>
        <v>0</v>
      </c>
      <c r="R1750" t="b">
        <f>ISERROR(K1750)</f>
        <v>0</v>
      </c>
      <c r="S1750" t="b">
        <f>ISERROR(G1750)</f>
        <v>0</v>
      </c>
      <c r="T1750" t="b">
        <f>ISERROR(I1750)</f>
        <v>0</v>
      </c>
      <c r="U1750" t="b">
        <f>OR(P1750:T1750)</f>
        <v>0</v>
      </c>
      <c r="W1750" s="3">
        <f>SUM(L1750:O1750)</f>
        <v>0</v>
      </c>
      <c r="Y1750" t="s">
        <v>1697</v>
      </c>
      <c r="Z1750" t="s">
        <v>1698</v>
      </c>
      <c r="AA1750" t="s">
        <v>632</v>
      </c>
      <c r="AH1750">
        <f>FIND(" en ",C1750)</f>
        <v>5</v>
      </c>
      <c r="AI1750" t="str">
        <f>MID(C1750,AH1750+4,9999)</f>
        <v>Recoletos</v>
      </c>
      <c r="AJ1750" t="str">
        <f>AI1750&amp;" "&amp;D1750&amp;", Madrid, Spain"</f>
        <v>Recoletos , Madrid, Spain</v>
      </c>
    </row>
    <row r="1751" spans="1:36" x14ac:dyDescent="0.35">
      <c r="A1751" s="3">
        <v>814</v>
      </c>
      <c r="B1751" t="s">
        <v>628</v>
      </c>
      <c r="C1751" t="s">
        <v>641</v>
      </c>
      <c r="E1751" t="s">
        <v>632</v>
      </c>
      <c r="F1751" s="3">
        <v>2900</v>
      </c>
      <c r="G1751" s="3">
        <v>3</v>
      </c>
      <c r="H1751" s="3">
        <v>165</v>
      </c>
      <c r="I1751" s="2">
        <v>2</v>
      </c>
      <c r="J1751" s="3">
        <v>1</v>
      </c>
      <c r="K1751" s="3">
        <v>1</v>
      </c>
      <c r="L1751" s="3">
        <v>0</v>
      </c>
      <c r="M1751" s="3">
        <v>0</v>
      </c>
      <c r="N1751" s="3">
        <v>0</v>
      </c>
      <c r="O1751" s="3">
        <v>0</v>
      </c>
      <c r="P1751" t="b">
        <f>ISBLANK(E1751)</f>
        <v>0</v>
      </c>
      <c r="Q1751" t="b">
        <f>ISERROR(J1751)</f>
        <v>0</v>
      </c>
      <c r="R1751" t="b">
        <f>ISERROR(K1751)</f>
        <v>0</v>
      </c>
      <c r="S1751" t="b">
        <f>ISERROR(G1751)</f>
        <v>0</v>
      </c>
      <c r="T1751" t="b">
        <f>ISERROR(I1751)</f>
        <v>0</v>
      </c>
      <c r="U1751" t="b">
        <f>OR(P1751:T1751)</f>
        <v>0</v>
      </c>
      <c r="W1751" s="3">
        <f>SUM(L1751:O1751)</f>
        <v>0</v>
      </c>
      <c r="Y1751" t="s">
        <v>1697</v>
      </c>
      <c r="Z1751" t="s">
        <v>1698</v>
      </c>
      <c r="AA1751" t="s">
        <v>632</v>
      </c>
      <c r="AH1751">
        <f>FIND(" en ",C1751)</f>
        <v>5</v>
      </c>
      <c r="AI1751" t="str">
        <f>MID(C1751,AH1751+4,9999)</f>
        <v>Recoletos</v>
      </c>
      <c r="AJ1751" t="str">
        <f>AI1751&amp;" "&amp;D1751&amp;", Madrid, Spain"</f>
        <v>Recoletos , Madrid, Spain</v>
      </c>
    </row>
    <row r="1752" spans="1:36" x14ac:dyDescent="0.35">
      <c r="A1752" s="3">
        <v>815</v>
      </c>
      <c r="B1752" t="s">
        <v>628</v>
      </c>
      <c r="C1752" t="s">
        <v>641</v>
      </c>
      <c r="E1752" t="s">
        <v>632</v>
      </c>
      <c r="F1752" s="3">
        <v>2900</v>
      </c>
      <c r="G1752" s="3">
        <v>3</v>
      </c>
      <c r="H1752" s="3">
        <v>165</v>
      </c>
      <c r="I1752" s="2">
        <v>2</v>
      </c>
      <c r="J1752" s="3">
        <v>1</v>
      </c>
      <c r="K1752" s="3">
        <v>1</v>
      </c>
      <c r="L1752" s="3">
        <v>0</v>
      </c>
      <c r="M1752" s="3">
        <v>0</v>
      </c>
      <c r="N1752" s="3">
        <v>0</v>
      </c>
      <c r="O1752" s="3">
        <v>0</v>
      </c>
      <c r="P1752" t="b">
        <f>ISBLANK(E1752)</f>
        <v>0</v>
      </c>
      <c r="Q1752" t="b">
        <f>ISERROR(J1752)</f>
        <v>0</v>
      </c>
      <c r="R1752" t="b">
        <f>ISERROR(K1752)</f>
        <v>0</v>
      </c>
      <c r="S1752" t="b">
        <f>ISERROR(G1752)</f>
        <v>0</v>
      </c>
      <c r="T1752" t="b">
        <f>ISERROR(I1752)</f>
        <v>0</v>
      </c>
      <c r="U1752" t="b">
        <f>OR(P1752:T1752)</f>
        <v>0</v>
      </c>
      <c r="W1752" s="3">
        <f>SUM(L1752:O1752)</f>
        <v>0</v>
      </c>
      <c r="Y1752" t="s">
        <v>1697</v>
      </c>
      <c r="Z1752" t="s">
        <v>1698</v>
      </c>
      <c r="AA1752" t="s">
        <v>632</v>
      </c>
      <c r="AH1752">
        <f>FIND(" en ",C1752)</f>
        <v>5</v>
      </c>
      <c r="AI1752" t="str">
        <f>MID(C1752,AH1752+4,9999)</f>
        <v>Recoletos</v>
      </c>
      <c r="AJ1752" t="str">
        <f>AI1752&amp;" "&amp;D1752&amp;", Madrid, Spain"</f>
        <v>Recoletos , Madrid, Spain</v>
      </c>
    </row>
    <row r="1753" spans="1:36" x14ac:dyDescent="0.35">
      <c r="A1753" s="3">
        <v>816</v>
      </c>
      <c r="B1753" t="s">
        <v>628</v>
      </c>
      <c r="C1753" t="s">
        <v>710</v>
      </c>
      <c r="D1753" t="s">
        <v>711</v>
      </c>
      <c r="E1753" t="s">
        <v>632</v>
      </c>
      <c r="F1753" s="3">
        <v>2090</v>
      </c>
      <c r="G1753" s="3">
        <v>3</v>
      </c>
      <c r="H1753" s="3">
        <v>105</v>
      </c>
      <c r="I1753" s="2">
        <v>5</v>
      </c>
      <c r="J1753" s="3">
        <v>1</v>
      </c>
      <c r="K1753" s="3">
        <v>1</v>
      </c>
      <c r="L1753" s="3">
        <v>0</v>
      </c>
      <c r="M1753" s="3">
        <v>0</v>
      </c>
      <c r="N1753" s="3">
        <v>0</v>
      </c>
      <c r="O1753" s="3">
        <v>0</v>
      </c>
      <c r="P1753" t="b">
        <f>ISBLANK(E1753)</f>
        <v>0</v>
      </c>
      <c r="Q1753" t="b">
        <f>ISERROR(J1753)</f>
        <v>0</v>
      </c>
      <c r="R1753" t="b">
        <f>ISERROR(K1753)</f>
        <v>0</v>
      </c>
      <c r="S1753" t="b">
        <f>ISERROR(G1753)</f>
        <v>0</v>
      </c>
      <c r="T1753" t="b">
        <f>ISERROR(I1753)</f>
        <v>0</v>
      </c>
      <c r="U1753" t="b">
        <f>OR(P1753:T1753)</f>
        <v>0</v>
      </c>
      <c r="W1753" s="3">
        <f>SUM(L1753:O1753)</f>
        <v>0</v>
      </c>
      <c r="Y1753" t="s">
        <v>1697</v>
      </c>
      <c r="Z1753" t="s">
        <v>1698</v>
      </c>
      <c r="AA1753" t="s">
        <v>1699</v>
      </c>
      <c r="AB1753" t="s">
        <v>1700</v>
      </c>
      <c r="AC1753" t="s">
        <v>2279</v>
      </c>
      <c r="AH1753">
        <f>FIND(" en ",C1753)</f>
        <v>5</v>
      </c>
      <c r="AI1753" t="str">
        <f>MID(C1753,AH1753+4,9999)</f>
        <v>calle de Villanueva</v>
      </c>
      <c r="AJ1753" t="str">
        <f>AI1753&amp;" "&amp;D1753&amp;", Madrid, Spain"</f>
        <v>calle de Villanueva 42, Madrid, Spain</v>
      </c>
    </row>
    <row r="1754" spans="1:36" x14ac:dyDescent="0.35">
      <c r="A1754" s="3">
        <v>822</v>
      </c>
      <c r="B1754" t="s">
        <v>628</v>
      </c>
      <c r="C1754" t="s">
        <v>653</v>
      </c>
      <c r="E1754" t="s">
        <v>632</v>
      </c>
      <c r="F1754" s="3">
        <v>4500</v>
      </c>
      <c r="G1754" s="3">
        <v>6</v>
      </c>
      <c r="H1754" s="3">
        <v>234</v>
      </c>
      <c r="I1754" s="2">
        <v>1</v>
      </c>
      <c r="J1754" s="3">
        <v>1</v>
      </c>
      <c r="K1754" s="3">
        <v>1</v>
      </c>
      <c r="L1754" s="3">
        <v>0</v>
      </c>
      <c r="M1754" s="3">
        <v>0</v>
      </c>
      <c r="N1754" s="3">
        <v>0</v>
      </c>
      <c r="O1754" s="3">
        <v>0</v>
      </c>
      <c r="P1754" t="b">
        <f>ISBLANK(E1754)</f>
        <v>0</v>
      </c>
      <c r="Q1754" t="b">
        <f>ISERROR(J1754)</f>
        <v>0</v>
      </c>
      <c r="R1754" t="b">
        <f>ISERROR(K1754)</f>
        <v>0</v>
      </c>
      <c r="S1754" t="b">
        <f>ISERROR(G1754)</f>
        <v>0</v>
      </c>
      <c r="T1754" t="b">
        <f>ISERROR(I1754)</f>
        <v>0</v>
      </c>
      <c r="U1754" t="b">
        <f>OR(P1754:T1754)</f>
        <v>0</v>
      </c>
      <c r="W1754" s="3">
        <f>SUM(L1754:O1754)</f>
        <v>0</v>
      </c>
      <c r="Y1754" t="s">
        <v>1697</v>
      </c>
      <c r="Z1754" t="s">
        <v>1698</v>
      </c>
      <c r="AA1754" t="s">
        <v>1699</v>
      </c>
      <c r="AB1754" t="s">
        <v>1700</v>
      </c>
      <c r="AC1754" t="s">
        <v>2240</v>
      </c>
      <c r="AH1754">
        <f>FIND(" en ",C1754)</f>
        <v>5</v>
      </c>
      <c r="AI1754" t="str">
        <f>MID(C1754,AH1754+4,9999)</f>
        <v>calle de Velázquez</v>
      </c>
      <c r="AJ1754" t="str">
        <f>AI1754&amp;" "&amp;D1754&amp;", Madrid, Spain"</f>
        <v>calle de Velázquez , Madrid, Spain</v>
      </c>
    </row>
    <row r="1755" spans="1:36" x14ac:dyDescent="0.35">
      <c r="A1755" s="3">
        <v>825</v>
      </c>
      <c r="B1755" t="s">
        <v>628</v>
      </c>
      <c r="C1755" t="s">
        <v>718</v>
      </c>
      <c r="D1755" t="s">
        <v>361</v>
      </c>
      <c r="E1755" t="s">
        <v>632</v>
      </c>
      <c r="F1755" s="3">
        <v>1100</v>
      </c>
      <c r="G1755" s="3">
        <v>1</v>
      </c>
      <c r="H1755" s="3">
        <v>75</v>
      </c>
      <c r="I1755" s="2">
        <v>6</v>
      </c>
      <c r="J1755" s="3">
        <v>1</v>
      </c>
      <c r="K1755" s="3">
        <v>1</v>
      </c>
      <c r="L1755" s="3">
        <v>0</v>
      </c>
      <c r="M1755" s="3">
        <v>0</v>
      </c>
      <c r="N1755" s="3">
        <v>0</v>
      </c>
      <c r="O1755" s="3">
        <v>0</v>
      </c>
      <c r="P1755" t="b">
        <f>ISBLANK(E1755)</f>
        <v>0</v>
      </c>
      <c r="Q1755" t="b">
        <f>ISERROR(J1755)</f>
        <v>0</v>
      </c>
      <c r="R1755" t="b">
        <f>ISERROR(K1755)</f>
        <v>0</v>
      </c>
      <c r="S1755" t="b">
        <f>ISERROR(G1755)</f>
        <v>0</v>
      </c>
      <c r="T1755" t="b">
        <f>ISERROR(I1755)</f>
        <v>0</v>
      </c>
      <c r="U1755" t="b">
        <f>OR(P1755:T1755)</f>
        <v>0</v>
      </c>
      <c r="W1755" s="3">
        <f>SUM(L1755:O1755)</f>
        <v>0</v>
      </c>
      <c r="Y1755" t="s">
        <v>1697</v>
      </c>
      <c r="Z1755" t="s">
        <v>1698</v>
      </c>
      <c r="AA1755" t="s">
        <v>1699</v>
      </c>
      <c r="AB1755" t="s">
        <v>2266</v>
      </c>
      <c r="AH1755">
        <f>FIND(" en ",C1755)</f>
        <v>5</v>
      </c>
      <c r="AI1755" t="str">
        <f>MID(C1755,AH1755+4,9999)</f>
        <v>calle Velazquez</v>
      </c>
      <c r="AJ1755" t="str">
        <f>AI1755&amp;" "&amp;D1755&amp;", Madrid, Spain"</f>
        <v>calle Velazquez 54, Madrid, Spain</v>
      </c>
    </row>
    <row r="1756" spans="1:36" x14ac:dyDescent="0.35">
      <c r="A1756" s="3">
        <v>832</v>
      </c>
      <c r="B1756" t="s">
        <v>628</v>
      </c>
      <c r="C1756" t="s">
        <v>722</v>
      </c>
      <c r="E1756" t="s">
        <v>632</v>
      </c>
      <c r="F1756" s="3">
        <v>2200</v>
      </c>
      <c r="G1756" s="3">
        <v>2</v>
      </c>
      <c r="H1756" s="3">
        <v>120</v>
      </c>
      <c r="I1756" s="2">
        <v>3</v>
      </c>
      <c r="J1756" s="3">
        <v>1</v>
      </c>
      <c r="K1756" s="3">
        <v>1</v>
      </c>
      <c r="L1756" s="3">
        <v>0</v>
      </c>
      <c r="M1756" s="3">
        <v>0</v>
      </c>
      <c r="N1756" s="3">
        <v>0</v>
      </c>
      <c r="O1756" s="3">
        <v>0</v>
      </c>
      <c r="P1756" t="b">
        <f>ISBLANK(E1756)</f>
        <v>0</v>
      </c>
      <c r="Q1756" t="b">
        <f>ISERROR(J1756)</f>
        <v>0</v>
      </c>
      <c r="R1756" t="b">
        <f>ISERROR(K1756)</f>
        <v>0</v>
      </c>
      <c r="S1756" t="b">
        <f>ISERROR(G1756)</f>
        <v>0</v>
      </c>
      <c r="T1756" t="b">
        <f>ISERROR(I1756)</f>
        <v>0</v>
      </c>
      <c r="U1756" t="b">
        <f>OR(P1756:T1756)</f>
        <v>0</v>
      </c>
      <c r="W1756" s="3">
        <f>SUM(L1756:O1756)</f>
        <v>0</v>
      </c>
      <c r="Y1756" t="s">
        <v>1697</v>
      </c>
      <c r="Z1756" t="s">
        <v>1698</v>
      </c>
      <c r="AA1756" t="s">
        <v>1699</v>
      </c>
      <c r="AB1756" t="s">
        <v>1700</v>
      </c>
      <c r="AC1756" t="s">
        <v>632</v>
      </c>
      <c r="AH1756">
        <f>FIND(" en ",C1756)</f>
        <v>5</v>
      </c>
      <c r="AI1756" t="str">
        <f>MID(C1756,AH1756+4,9999)</f>
        <v>calle de Recoletos</v>
      </c>
      <c r="AJ1756" t="str">
        <f>AI1756&amp;" "&amp;D1756&amp;", Madrid, Spain"</f>
        <v>calle de Recoletos , Madrid, Spain</v>
      </c>
    </row>
    <row r="1757" spans="1:36" x14ac:dyDescent="0.35">
      <c r="A1757" s="3">
        <v>840</v>
      </c>
      <c r="B1757" t="s">
        <v>628</v>
      </c>
      <c r="C1757" t="s">
        <v>728</v>
      </c>
      <c r="D1757" t="s">
        <v>729</v>
      </c>
      <c r="E1757" t="s">
        <v>632</v>
      </c>
      <c r="F1757" s="3">
        <v>3000</v>
      </c>
      <c r="G1757" s="3">
        <v>3</v>
      </c>
      <c r="H1757" s="3">
        <v>175</v>
      </c>
      <c r="I1757" s="2">
        <v>5</v>
      </c>
      <c r="J1757" s="3">
        <v>1</v>
      </c>
      <c r="K1757" s="3">
        <v>1</v>
      </c>
      <c r="L1757" s="3">
        <v>0</v>
      </c>
      <c r="M1757" s="3">
        <v>0</v>
      </c>
      <c r="N1757" s="3">
        <v>0</v>
      </c>
      <c r="O1757" s="3">
        <v>0</v>
      </c>
      <c r="P1757" t="b">
        <f>ISBLANK(E1757)</f>
        <v>0</v>
      </c>
      <c r="Q1757" t="b">
        <f>ISERROR(J1757)</f>
        <v>0</v>
      </c>
      <c r="R1757" t="b">
        <f>ISERROR(K1757)</f>
        <v>0</v>
      </c>
      <c r="S1757" t="b">
        <f>ISERROR(G1757)</f>
        <v>0</v>
      </c>
      <c r="T1757" t="b">
        <f>ISERROR(I1757)</f>
        <v>0</v>
      </c>
      <c r="U1757" t="b">
        <f>OR(P1757:T1757)</f>
        <v>0</v>
      </c>
      <c r="W1757" s="3">
        <f>SUM(L1757:O1757)</f>
        <v>0</v>
      </c>
      <c r="Y1757" t="s">
        <v>1697</v>
      </c>
      <c r="Z1757" t="s">
        <v>1698</v>
      </c>
      <c r="AA1757" t="s">
        <v>2256</v>
      </c>
      <c r="AB1757" t="s">
        <v>2257</v>
      </c>
      <c r="AH1757">
        <f>FIND(" en ",C1757)</f>
        <v>5</v>
      </c>
      <c r="AI1757" t="str">
        <f>MID(C1757,AH1757+4,9999)</f>
        <v>Claudio Coello</v>
      </c>
      <c r="AJ1757" t="str">
        <f>AI1757&amp;" "&amp;D1757&amp;", Madrid, Spain"</f>
        <v>Claudio Coello 57, Madrid, Spain</v>
      </c>
    </row>
    <row r="1758" spans="1:36" x14ac:dyDescent="0.35">
      <c r="A1758" s="3">
        <v>843</v>
      </c>
      <c r="B1758" t="s">
        <v>628</v>
      </c>
      <c r="C1758" t="s">
        <v>672</v>
      </c>
      <c r="D1758" t="s">
        <v>476</v>
      </c>
      <c r="E1758" t="s">
        <v>632</v>
      </c>
      <c r="F1758" s="3">
        <v>2000</v>
      </c>
      <c r="G1758" s="3">
        <v>2</v>
      </c>
      <c r="H1758" s="3">
        <v>115</v>
      </c>
      <c r="I1758" s="2">
        <v>4</v>
      </c>
      <c r="J1758" s="3">
        <v>1</v>
      </c>
      <c r="K1758" s="3">
        <v>1</v>
      </c>
      <c r="L1758" s="3">
        <v>0</v>
      </c>
      <c r="M1758" s="3">
        <v>0</v>
      </c>
      <c r="N1758" s="3">
        <v>0</v>
      </c>
      <c r="O1758" s="3">
        <v>0</v>
      </c>
      <c r="P1758" t="b">
        <f>ISBLANK(E1758)</f>
        <v>0</v>
      </c>
      <c r="Q1758" t="b">
        <f>ISERROR(J1758)</f>
        <v>0</v>
      </c>
      <c r="R1758" t="b">
        <f>ISERROR(K1758)</f>
        <v>0</v>
      </c>
      <c r="S1758" t="b">
        <f>ISERROR(G1758)</f>
        <v>0</v>
      </c>
      <c r="T1758" t="b">
        <f>ISERROR(I1758)</f>
        <v>0</v>
      </c>
      <c r="U1758" t="b">
        <f>OR(P1758:T1758)</f>
        <v>0</v>
      </c>
      <c r="W1758" s="3">
        <f>SUM(L1758:O1758)</f>
        <v>0</v>
      </c>
      <c r="Y1758" t="s">
        <v>1697</v>
      </c>
      <c r="Z1758" t="s">
        <v>1698</v>
      </c>
      <c r="AA1758" t="s">
        <v>1699</v>
      </c>
      <c r="AB1758" t="s">
        <v>1700</v>
      </c>
      <c r="AC1758" t="s">
        <v>2256</v>
      </c>
      <c r="AD1758" t="s">
        <v>2257</v>
      </c>
      <c r="AH1758">
        <f>FIND(" en ",C1758)</f>
        <v>5</v>
      </c>
      <c r="AI1758" t="str">
        <f>MID(C1758,AH1758+4,9999)</f>
        <v>calle de Claudio Coello</v>
      </c>
      <c r="AJ1758" t="str">
        <f>AI1758&amp;" "&amp;D1758&amp;", Madrid, Spain"</f>
        <v>calle de Claudio Coello 26, Madrid, Spain</v>
      </c>
    </row>
    <row r="1759" spans="1:36" x14ac:dyDescent="0.35">
      <c r="A1759" s="3">
        <v>850</v>
      </c>
      <c r="B1759" t="s">
        <v>628</v>
      </c>
      <c r="C1759" t="s">
        <v>733</v>
      </c>
      <c r="D1759" t="s">
        <v>734</v>
      </c>
      <c r="E1759" t="s">
        <v>632</v>
      </c>
      <c r="F1759" s="3">
        <v>2400</v>
      </c>
      <c r="G1759" s="3">
        <v>4</v>
      </c>
      <c r="H1759" s="3">
        <v>120</v>
      </c>
      <c r="I1759" s="2">
        <v>3</v>
      </c>
      <c r="J1759" s="3">
        <v>1</v>
      </c>
      <c r="K1759" s="3">
        <v>1</v>
      </c>
      <c r="L1759" s="3">
        <v>0</v>
      </c>
      <c r="M1759" s="3">
        <v>0</v>
      </c>
      <c r="N1759" s="3">
        <v>0</v>
      </c>
      <c r="O1759" s="3">
        <v>0</v>
      </c>
      <c r="P1759" t="b">
        <f>ISBLANK(E1759)</f>
        <v>0</v>
      </c>
      <c r="Q1759" t="b">
        <f>ISERROR(J1759)</f>
        <v>0</v>
      </c>
      <c r="R1759" t="b">
        <f>ISERROR(K1759)</f>
        <v>0</v>
      </c>
      <c r="S1759" t="b">
        <f>ISERROR(G1759)</f>
        <v>0</v>
      </c>
      <c r="T1759" t="b">
        <f>ISERROR(I1759)</f>
        <v>0</v>
      </c>
      <c r="U1759" t="b">
        <f>OR(P1759:T1759)</f>
        <v>0</v>
      </c>
      <c r="W1759" s="3">
        <f>SUM(L1759:O1759)</f>
        <v>0</v>
      </c>
      <c r="Y1759" t="s">
        <v>1697</v>
      </c>
      <c r="Z1759" t="s">
        <v>1698</v>
      </c>
      <c r="AA1759" t="s">
        <v>1699</v>
      </c>
      <c r="AB1759" t="s">
        <v>1700</v>
      </c>
      <c r="AC1759" t="s">
        <v>630</v>
      </c>
      <c r="AH1759">
        <f>FIND(" en ",C1759)</f>
        <v>5</v>
      </c>
      <c r="AI1759" t="str">
        <f>MID(C1759,AH1759+4,9999)</f>
        <v>calle de Goya</v>
      </c>
      <c r="AJ1759" t="str">
        <f>AI1759&amp;" "&amp;D1759&amp;", Madrid, Spain"</f>
        <v>calle de Goya 55, Madrid, Spain</v>
      </c>
    </row>
    <row r="1760" spans="1:36" x14ac:dyDescent="0.35">
      <c r="A1760" s="3">
        <v>851</v>
      </c>
      <c r="B1760" t="s">
        <v>628</v>
      </c>
      <c r="C1760" t="s">
        <v>735</v>
      </c>
      <c r="E1760" t="s">
        <v>632</v>
      </c>
      <c r="F1760" s="3">
        <v>4300</v>
      </c>
      <c r="G1760" s="3">
        <v>2</v>
      </c>
      <c r="H1760" s="3">
        <v>225</v>
      </c>
      <c r="I1760" s="2">
        <v>4</v>
      </c>
      <c r="J1760" s="3">
        <v>1</v>
      </c>
      <c r="K1760" s="3">
        <v>1</v>
      </c>
      <c r="L1760" s="3">
        <v>0</v>
      </c>
      <c r="M1760" s="3">
        <v>0</v>
      </c>
      <c r="N1760" s="3">
        <v>1</v>
      </c>
      <c r="O1760" s="3">
        <v>0</v>
      </c>
      <c r="P1760" t="b">
        <f>ISBLANK(E1760)</f>
        <v>0</v>
      </c>
      <c r="Q1760" t="b">
        <f>ISERROR(J1760)</f>
        <v>0</v>
      </c>
      <c r="R1760" t="b">
        <f>ISERROR(K1760)</f>
        <v>0</v>
      </c>
      <c r="S1760" t="b">
        <f>ISERROR(G1760)</f>
        <v>0</v>
      </c>
      <c r="T1760" t="b">
        <f>ISERROR(I1760)</f>
        <v>0</v>
      </c>
      <c r="U1760" t="b">
        <f>OR(P1760:T1760)</f>
        <v>0</v>
      </c>
      <c r="W1760" s="3">
        <f>SUM(L1760:O1760)</f>
        <v>1</v>
      </c>
      <c r="Y1760" t="s">
        <v>1718</v>
      </c>
      <c r="Z1760" t="s">
        <v>1698</v>
      </c>
      <c r="AA1760" t="s">
        <v>2277</v>
      </c>
      <c r="AH1760">
        <f>FIND(" en ",C1760)</f>
        <v>7</v>
      </c>
      <c r="AI1760" t="str">
        <f>MID(C1760,AH1760+4,9999)</f>
        <v>serrano</v>
      </c>
      <c r="AJ1760" t="str">
        <f>AI1760&amp;" "&amp;D1760&amp;", Madrid, Spain"</f>
        <v>serrano , Madrid, Spain</v>
      </c>
    </row>
    <row r="1761" spans="1:36" x14ac:dyDescent="0.35">
      <c r="A1761" s="3">
        <v>855</v>
      </c>
      <c r="B1761" t="s">
        <v>628</v>
      </c>
      <c r="C1761" t="s">
        <v>728</v>
      </c>
      <c r="D1761" t="s">
        <v>257</v>
      </c>
      <c r="E1761" t="s">
        <v>632</v>
      </c>
      <c r="F1761" s="3">
        <v>5130</v>
      </c>
      <c r="G1761" s="3">
        <v>3</v>
      </c>
      <c r="H1761" s="3">
        <v>135</v>
      </c>
      <c r="I1761" s="2">
        <v>7</v>
      </c>
      <c r="J1761" s="3">
        <v>1</v>
      </c>
      <c r="K1761" s="3">
        <v>1</v>
      </c>
      <c r="L1761" s="3">
        <v>0</v>
      </c>
      <c r="M1761" s="3">
        <v>0</v>
      </c>
      <c r="N1761" s="3">
        <v>0</v>
      </c>
      <c r="O1761" s="3">
        <v>0</v>
      </c>
      <c r="P1761" t="b">
        <f>ISBLANK(E1761)</f>
        <v>0</v>
      </c>
      <c r="Q1761" t="b">
        <f>ISERROR(J1761)</f>
        <v>0</v>
      </c>
      <c r="R1761" t="b">
        <f>ISERROR(K1761)</f>
        <v>0</v>
      </c>
      <c r="S1761" t="b">
        <f>ISERROR(G1761)</f>
        <v>0</v>
      </c>
      <c r="T1761" t="b">
        <f>ISERROR(I1761)</f>
        <v>0</v>
      </c>
      <c r="U1761" t="b">
        <f>OR(P1761:T1761)</f>
        <v>0</v>
      </c>
      <c r="W1761" s="3">
        <f>SUM(L1761:O1761)</f>
        <v>0</v>
      </c>
      <c r="Y1761" t="s">
        <v>1697</v>
      </c>
      <c r="Z1761" t="s">
        <v>1698</v>
      </c>
      <c r="AA1761" t="s">
        <v>2256</v>
      </c>
      <c r="AB1761" t="s">
        <v>2257</v>
      </c>
      <c r="AH1761">
        <f>FIND(" en ",C1761)</f>
        <v>5</v>
      </c>
      <c r="AI1761" t="str">
        <f>MID(C1761,AH1761+4,9999)</f>
        <v>Claudio Coello</v>
      </c>
      <c r="AJ1761" t="str">
        <f>AI1761&amp;" "&amp;D1761&amp;", Madrid, Spain"</f>
        <v>Claudio Coello 52, Madrid, Spain</v>
      </c>
    </row>
    <row r="1762" spans="1:36" x14ac:dyDescent="0.35">
      <c r="A1762" s="3">
        <v>856</v>
      </c>
      <c r="B1762" t="s">
        <v>628</v>
      </c>
      <c r="C1762" t="s">
        <v>641</v>
      </c>
      <c r="E1762" t="s">
        <v>632</v>
      </c>
      <c r="F1762" s="3">
        <v>7500</v>
      </c>
      <c r="G1762" s="3">
        <v>5</v>
      </c>
      <c r="H1762" s="3">
        <v>471</v>
      </c>
      <c r="I1762" s="2">
        <v>6</v>
      </c>
      <c r="J1762" s="3">
        <v>1</v>
      </c>
      <c r="K1762" s="3">
        <v>1</v>
      </c>
      <c r="L1762" s="3">
        <v>0</v>
      </c>
      <c r="M1762" s="3">
        <v>0</v>
      </c>
      <c r="N1762" s="3">
        <v>0</v>
      </c>
      <c r="O1762" s="3">
        <v>0</v>
      </c>
      <c r="P1762" t="b">
        <f>ISBLANK(E1762)</f>
        <v>0</v>
      </c>
      <c r="Q1762" t="b">
        <f>ISERROR(J1762)</f>
        <v>0</v>
      </c>
      <c r="R1762" t="b">
        <f>ISERROR(K1762)</f>
        <v>0</v>
      </c>
      <c r="S1762" t="b">
        <f>ISERROR(G1762)</f>
        <v>0</v>
      </c>
      <c r="T1762" t="b">
        <f>ISERROR(I1762)</f>
        <v>0</v>
      </c>
      <c r="U1762" t="b">
        <f>OR(P1762:T1762)</f>
        <v>0</v>
      </c>
      <c r="W1762" s="3">
        <f>SUM(L1762:O1762)</f>
        <v>0</v>
      </c>
      <c r="Y1762" t="s">
        <v>1697</v>
      </c>
      <c r="Z1762" t="s">
        <v>1698</v>
      </c>
      <c r="AA1762" t="s">
        <v>632</v>
      </c>
      <c r="AH1762">
        <f>FIND(" en ",C1762)</f>
        <v>5</v>
      </c>
      <c r="AI1762" t="str">
        <f>MID(C1762,AH1762+4,9999)</f>
        <v>Recoletos</v>
      </c>
      <c r="AJ1762" t="str">
        <f>AI1762&amp;" "&amp;D1762&amp;", Madrid, Spain"</f>
        <v>Recoletos , Madrid, Spain</v>
      </c>
    </row>
    <row r="1763" spans="1:36" x14ac:dyDescent="0.35">
      <c r="A1763" s="3">
        <v>857</v>
      </c>
      <c r="B1763" t="s">
        <v>628</v>
      </c>
      <c r="C1763" t="s">
        <v>641</v>
      </c>
      <c r="E1763" t="s">
        <v>632</v>
      </c>
      <c r="F1763" s="3">
        <v>3900</v>
      </c>
      <c r="G1763" s="3">
        <v>3</v>
      </c>
      <c r="H1763" s="3">
        <v>175</v>
      </c>
      <c r="I1763" s="2">
        <v>5</v>
      </c>
      <c r="J1763" s="3">
        <v>1</v>
      </c>
      <c r="K1763" s="3">
        <v>1</v>
      </c>
      <c r="L1763" s="3">
        <v>0</v>
      </c>
      <c r="M1763" s="3">
        <v>0</v>
      </c>
      <c r="N1763" s="3">
        <v>0</v>
      </c>
      <c r="O1763" s="3">
        <v>0</v>
      </c>
      <c r="P1763" t="b">
        <f>ISBLANK(E1763)</f>
        <v>0</v>
      </c>
      <c r="Q1763" t="b">
        <f>ISERROR(J1763)</f>
        <v>0</v>
      </c>
      <c r="R1763" t="b">
        <f>ISERROR(K1763)</f>
        <v>0</v>
      </c>
      <c r="S1763" t="b">
        <f>ISERROR(G1763)</f>
        <v>0</v>
      </c>
      <c r="T1763" t="b">
        <f>ISERROR(I1763)</f>
        <v>0</v>
      </c>
      <c r="U1763" t="b">
        <f>OR(P1763:T1763)</f>
        <v>0</v>
      </c>
      <c r="W1763" s="3">
        <f>SUM(L1763:O1763)</f>
        <v>0</v>
      </c>
      <c r="Y1763" t="s">
        <v>1697</v>
      </c>
      <c r="Z1763" t="s">
        <v>1698</v>
      </c>
      <c r="AA1763" t="s">
        <v>632</v>
      </c>
      <c r="AH1763">
        <f>FIND(" en ",C1763)</f>
        <v>5</v>
      </c>
      <c r="AI1763" t="str">
        <f>MID(C1763,AH1763+4,9999)</f>
        <v>Recoletos</v>
      </c>
      <c r="AJ1763" t="str">
        <f>AI1763&amp;" "&amp;D1763&amp;", Madrid, Spain"</f>
        <v>Recoletos , Madrid, Spain</v>
      </c>
    </row>
    <row r="1764" spans="1:36" x14ac:dyDescent="0.35">
      <c r="A1764" s="3">
        <v>860</v>
      </c>
      <c r="B1764" t="s">
        <v>628</v>
      </c>
      <c r="C1764" t="s">
        <v>641</v>
      </c>
      <c r="E1764" t="s">
        <v>632</v>
      </c>
      <c r="F1764" s="3">
        <v>3900</v>
      </c>
      <c r="G1764" s="3">
        <v>3</v>
      </c>
      <c r="H1764" s="3">
        <v>190</v>
      </c>
      <c r="I1764" s="2">
        <v>5</v>
      </c>
      <c r="J1764" s="3">
        <v>1</v>
      </c>
      <c r="K1764" s="3">
        <v>1</v>
      </c>
      <c r="L1764" s="3">
        <v>0</v>
      </c>
      <c r="M1764" s="3">
        <v>0</v>
      </c>
      <c r="N1764" s="3">
        <v>0</v>
      </c>
      <c r="O1764" s="3">
        <v>0</v>
      </c>
      <c r="P1764" t="b">
        <f>ISBLANK(E1764)</f>
        <v>0</v>
      </c>
      <c r="Q1764" t="b">
        <f>ISERROR(J1764)</f>
        <v>0</v>
      </c>
      <c r="R1764" t="b">
        <f>ISERROR(K1764)</f>
        <v>0</v>
      </c>
      <c r="S1764" t="b">
        <f>ISERROR(G1764)</f>
        <v>0</v>
      </c>
      <c r="T1764" t="b">
        <f>ISERROR(I1764)</f>
        <v>0</v>
      </c>
      <c r="U1764" t="b">
        <f>OR(P1764:T1764)</f>
        <v>0</v>
      </c>
      <c r="W1764" s="3">
        <f>SUM(L1764:O1764)</f>
        <v>0</v>
      </c>
      <c r="Y1764" t="s">
        <v>1697</v>
      </c>
      <c r="Z1764" t="s">
        <v>1698</v>
      </c>
      <c r="AA1764" t="s">
        <v>632</v>
      </c>
      <c r="AH1764">
        <f>FIND(" en ",C1764)</f>
        <v>5</v>
      </c>
      <c r="AI1764" t="str">
        <f>MID(C1764,AH1764+4,9999)</f>
        <v>Recoletos</v>
      </c>
      <c r="AJ1764" t="str">
        <f>AI1764&amp;" "&amp;D1764&amp;", Madrid, Spain"</f>
        <v>Recoletos , Madrid, Spain</v>
      </c>
    </row>
    <row r="1765" spans="1:36" x14ac:dyDescent="0.35">
      <c r="A1765" s="3">
        <v>861</v>
      </c>
      <c r="B1765" t="s">
        <v>628</v>
      </c>
      <c r="C1765" t="s">
        <v>641</v>
      </c>
      <c r="E1765" t="s">
        <v>632</v>
      </c>
      <c r="F1765" s="3">
        <v>7500</v>
      </c>
      <c r="G1765" s="3">
        <v>6</v>
      </c>
      <c r="H1765" s="3">
        <v>471</v>
      </c>
      <c r="I1765" s="2">
        <v>6</v>
      </c>
      <c r="J1765" s="3">
        <v>1</v>
      </c>
      <c r="K1765" s="3">
        <v>1</v>
      </c>
      <c r="L1765" s="3">
        <v>0</v>
      </c>
      <c r="M1765" s="3">
        <v>0</v>
      </c>
      <c r="N1765" s="3">
        <v>0</v>
      </c>
      <c r="O1765" s="3">
        <v>0</v>
      </c>
      <c r="P1765" t="b">
        <f>ISBLANK(E1765)</f>
        <v>0</v>
      </c>
      <c r="Q1765" t="b">
        <f>ISERROR(J1765)</f>
        <v>0</v>
      </c>
      <c r="R1765" t="b">
        <f>ISERROR(K1765)</f>
        <v>0</v>
      </c>
      <c r="S1765" t="b">
        <f>ISERROR(G1765)</f>
        <v>0</v>
      </c>
      <c r="T1765" t="b">
        <f>ISERROR(I1765)</f>
        <v>0</v>
      </c>
      <c r="U1765" t="b">
        <f>OR(P1765:T1765)</f>
        <v>0</v>
      </c>
      <c r="W1765" s="3">
        <f>SUM(L1765:O1765)</f>
        <v>0</v>
      </c>
      <c r="Y1765" t="s">
        <v>1697</v>
      </c>
      <c r="Z1765" t="s">
        <v>1698</v>
      </c>
      <c r="AA1765" t="s">
        <v>632</v>
      </c>
      <c r="AH1765">
        <f>FIND(" en ",C1765)</f>
        <v>5</v>
      </c>
      <c r="AI1765" t="str">
        <f>MID(C1765,AH1765+4,9999)</f>
        <v>Recoletos</v>
      </c>
      <c r="AJ1765" t="str">
        <f>AI1765&amp;" "&amp;D1765&amp;", Madrid, Spain"</f>
        <v>Recoletos , Madrid, Spain</v>
      </c>
    </row>
    <row r="1766" spans="1:36" x14ac:dyDescent="0.35">
      <c r="A1766" s="3">
        <v>862</v>
      </c>
      <c r="B1766" t="s">
        <v>628</v>
      </c>
      <c r="C1766" t="s">
        <v>737</v>
      </c>
      <c r="E1766" t="s">
        <v>632</v>
      </c>
      <c r="F1766" s="3">
        <v>7500</v>
      </c>
      <c r="G1766" s="3">
        <v>6</v>
      </c>
      <c r="H1766" s="3">
        <v>470</v>
      </c>
      <c r="I1766" s="2">
        <v>6</v>
      </c>
      <c r="J1766" s="3">
        <v>1</v>
      </c>
      <c r="K1766" s="3">
        <v>1</v>
      </c>
      <c r="L1766" s="3">
        <v>0</v>
      </c>
      <c r="M1766" s="3">
        <v>0</v>
      </c>
      <c r="N1766" s="3">
        <v>0</v>
      </c>
      <c r="O1766" s="3">
        <v>0</v>
      </c>
      <c r="P1766" t="b">
        <f>ISBLANK(E1766)</f>
        <v>0</v>
      </c>
      <c r="Q1766" t="b">
        <f>ISERROR(J1766)</f>
        <v>0</v>
      </c>
      <c r="R1766" t="b">
        <f>ISERROR(K1766)</f>
        <v>0</v>
      </c>
      <c r="S1766" t="b">
        <f>ISERROR(G1766)</f>
        <v>0</v>
      </c>
      <c r="T1766" t="b">
        <f>ISERROR(I1766)</f>
        <v>0</v>
      </c>
      <c r="U1766" t="b">
        <f>OR(P1766:T1766)</f>
        <v>0</v>
      </c>
      <c r="W1766" s="3">
        <f>SUM(L1766:O1766)</f>
        <v>0</v>
      </c>
      <c r="Y1766" t="s">
        <v>1697</v>
      </c>
      <c r="Z1766" t="s">
        <v>1698</v>
      </c>
      <c r="AA1766" t="s">
        <v>2294</v>
      </c>
      <c r="AH1766">
        <f>FIND(" en ",C1766)</f>
        <v>5</v>
      </c>
      <c r="AI1766" t="str">
        <f>MID(C1766,AH1766+4,9999)</f>
        <v>VELAZQUEZ</v>
      </c>
      <c r="AJ1766" t="str">
        <f>AI1766&amp;" "&amp;D1766&amp;", Madrid, Spain"</f>
        <v>VELAZQUEZ , Madrid, Spain</v>
      </c>
    </row>
    <row r="1767" spans="1:36" x14ac:dyDescent="0.35">
      <c r="A1767" s="3">
        <v>863</v>
      </c>
      <c r="B1767" t="s">
        <v>628</v>
      </c>
      <c r="C1767" t="s">
        <v>738</v>
      </c>
      <c r="E1767" t="s">
        <v>632</v>
      </c>
      <c r="F1767" s="3">
        <v>9000</v>
      </c>
      <c r="G1767" s="3">
        <v>5</v>
      </c>
      <c r="H1767" s="3">
        <v>400</v>
      </c>
      <c r="I1767" s="2">
        <v>6</v>
      </c>
      <c r="J1767" s="3">
        <v>1</v>
      </c>
      <c r="K1767" s="3">
        <v>1</v>
      </c>
      <c r="L1767" s="3">
        <v>0</v>
      </c>
      <c r="M1767" s="3">
        <v>0</v>
      </c>
      <c r="N1767" s="3">
        <v>0</v>
      </c>
      <c r="O1767" s="3">
        <v>0</v>
      </c>
      <c r="P1767" t="b">
        <f>ISBLANK(E1767)</f>
        <v>0</v>
      </c>
      <c r="Q1767" t="b">
        <f>ISERROR(J1767)</f>
        <v>0</v>
      </c>
      <c r="R1767" t="b">
        <f>ISERROR(K1767)</f>
        <v>0</v>
      </c>
      <c r="S1767" t="b">
        <f>ISERROR(G1767)</f>
        <v>0</v>
      </c>
      <c r="T1767" t="b">
        <f>ISERROR(I1767)</f>
        <v>0</v>
      </c>
      <c r="U1767" t="b">
        <f>OR(P1767:T1767)</f>
        <v>0</v>
      </c>
      <c r="W1767" s="3">
        <f>SUM(L1767:O1767)</f>
        <v>0</v>
      </c>
      <c r="Y1767" t="s">
        <v>1697</v>
      </c>
      <c r="Z1767" t="s">
        <v>1698</v>
      </c>
      <c r="AA1767" t="s">
        <v>2295</v>
      </c>
      <c r="AH1767">
        <f>FIND(" en ",C1767)</f>
        <v>5</v>
      </c>
      <c r="AI1767" t="str">
        <f>MID(C1767,AH1767+4,9999)</f>
        <v>SERRANO</v>
      </c>
      <c r="AJ1767" t="str">
        <f>AI1767&amp;" "&amp;D1767&amp;", Madrid, Spain"</f>
        <v>SERRANO , Madrid, Spain</v>
      </c>
    </row>
    <row r="1768" spans="1:36" x14ac:dyDescent="0.35">
      <c r="A1768" s="3">
        <v>867</v>
      </c>
      <c r="B1768" t="s">
        <v>628</v>
      </c>
      <c r="C1768" t="s">
        <v>642</v>
      </c>
      <c r="D1768" t="s">
        <v>477</v>
      </c>
      <c r="E1768" t="s">
        <v>632</v>
      </c>
      <c r="F1768" s="3">
        <v>2160</v>
      </c>
      <c r="G1768" s="3">
        <v>1</v>
      </c>
      <c r="H1768" s="3">
        <v>60</v>
      </c>
      <c r="I1768" s="2">
        <v>3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t="b">
        <f>ISBLANK(E1768)</f>
        <v>0</v>
      </c>
      <c r="Q1768" t="b">
        <f>ISERROR(J1768)</f>
        <v>0</v>
      </c>
      <c r="R1768" t="b">
        <f>ISERROR(K1768)</f>
        <v>0</v>
      </c>
      <c r="S1768" t="b">
        <f>ISERROR(G1768)</f>
        <v>0</v>
      </c>
      <c r="T1768" t="b">
        <f>ISERROR(I1768)</f>
        <v>0</v>
      </c>
      <c r="U1768" t="b">
        <f>OR(P1768:T1768)</f>
        <v>0</v>
      </c>
      <c r="W1768" s="3">
        <f>SUM(L1768:O1768)</f>
        <v>0</v>
      </c>
      <c r="Y1768" t="s">
        <v>1697</v>
      </c>
      <c r="Z1768" t="s">
        <v>1698</v>
      </c>
      <c r="AA1768" t="s">
        <v>1699</v>
      </c>
      <c r="AB1768" t="s">
        <v>1700</v>
      </c>
      <c r="AC1768" t="s">
        <v>2229</v>
      </c>
      <c r="AH1768">
        <f>FIND(" en ",C1768)</f>
        <v>5</v>
      </c>
      <c r="AI1768" t="str">
        <f>MID(C1768,AH1768+4,9999)</f>
        <v>calle de Hermosilla</v>
      </c>
      <c r="AJ1768" t="str">
        <f>AI1768&amp;" "&amp;D1768&amp;", Madrid, Spain"</f>
        <v>calle de Hermosilla 21, Madrid, Spain</v>
      </c>
    </row>
    <row r="1769" spans="1:36" x14ac:dyDescent="0.35">
      <c r="A1769" s="3">
        <v>868</v>
      </c>
      <c r="B1769" t="s">
        <v>628</v>
      </c>
      <c r="C1769" t="s">
        <v>740</v>
      </c>
      <c r="D1769" t="s">
        <v>188</v>
      </c>
      <c r="E1769" t="s">
        <v>632</v>
      </c>
      <c r="F1769" s="3">
        <v>3375</v>
      </c>
      <c r="G1769" s="3">
        <v>2</v>
      </c>
      <c r="H1769" s="3">
        <v>90</v>
      </c>
      <c r="I1769" s="2">
        <v>5</v>
      </c>
      <c r="J1769" s="3">
        <v>1</v>
      </c>
      <c r="K1769" s="3">
        <v>1</v>
      </c>
      <c r="L1769" s="3">
        <v>0</v>
      </c>
      <c r="M1769" s="3">
        <v>0</v>
      </c>
      <c r="N1769" s="3">
        <v>0</v>
      </c>
      <c r="O1769" s="3">
        <v>0</v>
      </c>
      <c r="P1769" t="b">
        <f>ISBLANK(E1769)</f>
        <v>0</v>
      </c>
      <c r="Q1769" t="b">
        <f>ISERROR(J1769)</f>
        <v>0</v>
      </c>
      <c r="R1769" t="b">
        <f>ISERROR(K1769)</f>
        <v>0</v>
      </c>
      <c r="S1769" t="b">
        <f>ISERROR(G1769)</f>
        <v>0</v>
      </c>
      <c r="T1769" t="b">
        <f>ISERROR(I1769)</f>
        <v>0</v>
      </c>
      <c r="U1769" t="b">
        <f>OR(P1769:T1769)</f>
        <v>0</v>
      </c>
      <c r="W1769" s="3">
        <f>SUM(L1769:O1769)</f>
        <v>0</v>
      </c>
      <c r="Y1769" t="s">
        <v>1697</v>
      </c>
      <c r="Z1769" t="s">
        <v>1698</v>
      </c>
      <c r="AA1769" t="s">
        <v>1699</v>
      </c>
      <c r="AB1769" t="s">
        <v>2296</v>
      </c>
      <c r="AC1769" t="s">
        <v>2297</v>
      </c>
      <c r="AH1769">
        <f>FIND(" en ",C1769)</f>
        <v>5</v>
      </c>
      <c r="AI1769" t="str">
        <f>MID(C1769,AH1769+4,9999)</f>
        <v>calle salustiano olózaga</v>
      </c>
      <c r="AJ1769" t="str">
        <f>AI1769&amp;" "&amp;D1769&amp;", Madrid, Spain"</f>
        <v>calle salustiano olózaga 3, Madrid, Spain</v>
      </c>
    </row>
    <row r="1770" spans="1:36" x14ac:dyDescent="0.35">
      <c r="A1770" s="3">
        <v>869</v>
      </c>
      <c r="B1770" t="s">
        <v>628</v>
      </c>
      <c r="C1770" t="s">
        <v>741</v>
      </c>
      <c r="E1770" t="s">
        <v>632</v>
      </c>
      <c r="F1770" s="3">
        <v>2200</v>
      </c>
      <c r="G1770" s="3">
        <v>2</v>
      </c>
      <c r="H1770" s="3">
        <v>120</v>
      </c>
      <c r="I1770" s="2">
        <v>3</v>
      </c>
      <c r="J1770" s="3">
        <v>1</v>
      </c>
      <c r="K1770" s="3">
        <v>1</v>
      </c>
      <c r="L1770" s="3">
        <v>0</v>
      </c>
      <c r="M1770" s="3">
        <v>0</v>
      </c>
      <c r="N1770" s="3">
        <v>0</v>
      </c>
      <c r="O1770" s="3">
        <v>0</v>
      </c>
      <c r="P1770" t="b">
        <f>ISBLANK(E1770)</f>
        <v>0</v>
      </c>
      <c r="Q1770" t="b">
        <f>ISERROR(J1770)</f>
        <v>0</v>
      </c>
      <c r="R1770" t="b">
        <f>ISERROR(K1770)</f>
        <v>0</v>
      </c>
      <c r="S1770" t="b">
        <f>ISERROR(G1770)</f>
        <v>0</v>
      </c>
      <c r="T1770" t="b">
        <f>ISERROR(I1770)</f>
        <v>0</v>
      </c>
      <c r="U1770" t="b">
        <f>OR(P1770:T1770)</f>
        <v>0</v>
      </c>
      <c r="W1770" s="3">
        <f>SUM(L1770:O1770)</f>
        <v>0</v>
      </c>
      <c r="Y1770" t="s">
        <v>1697</v>
      </c>
      <c r="Z1770" t="s">
        <v>1698</v>
      </c>
      <c r="AA1770" t="s">
        <v>2298</v>
      </c>
      <c r="AH1770">
        <f>FIND(" en ",C1770)</f>
        <v>5</v>
      </c>
      <c r="AI1770" t="str">
        <f>MID(C1770,AH1770+4,9999)</f>
        <v>recoletos</v>
      </c>
      <c r="AJ1770" t="str">
        <f>AI1770&amp;" "&amp;D1770&amp;", Madrid, Spain"</f>
        <v>recoletos , Madrid, Spain</v>
      </c>
    </row>
    <row r="1771" spans="1:36" x14ac:dyDescent="0.35">
      <c r="A1771" s="3">
        <v>870</v>
      </c>
      <c r="B1771" t="s">
        <v>628</v>
      </c>
      <c r="C1771" t="s">
        <v>742</v>
      </c>
      <c r="E1771" t="s">
        <v>632</v>
      </c>
      <c r="F1771" s="3">
        <v>1800</v>
      </c>
      <c r="G1771" s="3">
        <v>1</v>
      </c>
      <c r="H1771" s="3">
        <v>90</v>
      </c>
      <c r="I1771" s="2">
        <v>5</v>
      </c>
      <c r="J1771" s="3">
        <v>1</v>
      </c>
      <c r="K1771" s="3">
        <v>1</v>
      </c>
      <c r="L1771" s="3">
        <v>0</v>
      </c>
      <c r="M1771" s="3">
        <v>0</v>
      </c>
      <c r="N1771" s="3">
        <v>1</v>
      </c>
      <c r="O1771" s="3">
        <v>0</v>
      </c>
      <c r="P1771" t="b">
        <f>ISBLANK(E1771)</f>
        <v>0</v>
      </c>
      <c r="Q1771" t="b">
        <f>ISERROR(J1771)</f>
        <v>0</v>
      </c>
      <c r="R1771" t="b">
        <f>ISERROR(K1771)</f>
        <v>0</v>
      </c>
      <c r="S1771" t="b">
        <f>ISERROR(G1771)</f>
        <v>0</v>
      </c>
      <c r="T1771" t="b">
        <f>ISERROR(I1771)</f>
        <v>0</v>
      </c>
      <c r="U1771" t="b">
        <f>OR(P1771:T1771)</f>
        <v>0</v>
      </c>
      <c r="W1771" s="3">
        <f>SUM(L1771:O1771)</f>
        <v>1</v>
      </c>
      <c r="Y1771" t="s">
        <v>1718</v>
      </c>
      <c r="Z1771" t="s">
        <v>1698</v>
      </c>
      <c r="AA1771" t="s">
        <v>1699</v>
      </c>
      <c r="AB1771" t="s">
        <v>2299</v>
      </c>
      <c r="AH1771">
        <f>FIND(" en ",C1771)</f>
        <v>7</v>
      </c>
      <c r="AI1771" t="str">
        <f>MID(C1771,AH1771+4,9999)</f>
        <v>calle Villalar</v>
      </c>
      <c r="AJ1771" t="str">
        <f>AI1771&amp;" "&amp;D1771&amp;", Madrid, Spain"</f>
        <v>calle Villalar , Madrid, Spain</v>
      </c>
    </row>
    <row r="1772" spans="1:36" x14ac:dyDescent="0.35">
      <c r="A1772" s="3">
        <v>874</v>
      </c>
      <c r="B1772" t="s">
        <v>628</v>
      </c>
      <c r="C1772" t="s">
        <v>641</v>
      </c>
      <c r="E1772" t="s">
        <v>632</v>
      </c>
      <c r="F1772" s="3">
        <v>2200</v>
      </c>
      <c r="G1772" s="3">
        <v>2</v>
      </c>
      <c r="H1772" s="3">
        <v>120</v>
      </c>
      <c r="I1772" s="2">
        <v>3</v>
      </c>
      <c r="J1772" s="3">
        <v>1</v>
      </c>
      <c r="K1772" s="3">
        <v>1</v>
      </c>
      <c r="L1772" s="3">
        <v>0</v>
      </c>
      <c r="M1772" s="3">
        <v>0</v>
      </c>
      <c r="N1772" s="3">
        <v>0</v>
      </c>
      <c r="O1772" s="3">
        <v>0</v>
      </c>
      <c r="P1772" t="b">
        <f>ISBLANK(E1772)</f>
        <v>0</v>
      </c>
      <c r="Q1772" t="b">
        <f>ISERROR(J1772)</f>
        <v>0</v>
      </c>
      <c r="R1772" t="b">
        <f>ISERROR(K1772)</f>
        <v>0</v>
      </c>
      <c r="S1772" t="b">
        <f>ISERROR(G1772)</f>
        <v>0</v>
      </c>
      <c r="T1772" t="b">
        <f>ISERROR(I1772)</f>
        <v>0</v>
      </c>
      <c r="U1772" t="b">
        <f>OR(P1772:T1772)</f>
        <v>0</v>
      </c>
      <c r="W1772" s="3">
        <f>SUM(L1772:O1772)</f>
        <v>0</v>
      </c>
      <c r="Y1772" t="s">
        <v>1697</v>
      </c>
      <c r="Z1772" t="s">
        <v>1698</v>
      </c>
      <c r="AA1772" t="s">
        <v>632</v>
      </c>
      <c r="AH1772">
        <f>FIND(" en ",C1772)</f>
        <v>5</v>
      </c>
      <c r="AI1772" t="str">
        <f>MID(C1772,AH1772+4,9999)</f>
        <v>Recoletos</v>
      </c>
      <c r="AJ1772" t="str">
        <f>AI1772&amp;" "&amp;D1772&amp;", Madrid, Spain"</f>
        <v>Recoletos , Madrid, Spain</v>
      </c>
    </row>
    <row r="1773" spans="1:36" x14ac:dyDescent="0.35">
      <c r="A1773" s="3">
        <v>875</v>
      </c>
      <c r="B1773" t="s">
        <v>628</v>
      </c>
      <c r="C1773" t="s">
        <v>703</v>
      </c>
      <c r="E1773" t="s">
        <v>632</v>
      </c>
      <c r="F1773" s="3">
        <v>3600</v>
      </c>
      <c r="G1773" s="3">
        <v>3</v>
      </c>
      <c r="H1773" s="3">
        <v>230</v>
      </c>
      <c r="I1773" s="2">
        <v>2</v>
      </c>
      <c r="J1773" s="3">
        <v>1</v>
      </c>
      <c r="K1773" s="3">
        <v>1</v>
      </c>
      <c r="L1773" s="3">
        <v>0</v>
      </c>
      <c r="M1773" s="3">
        <v>0</v>
      </c>
      <c r="N1773" s="3">
        <v>0</v>
      </c>
      <c r="O1773" s="3">
        <v>0</v>
      </c>
      <c r="P1773" t="b">
        <f>ISBLANK(E1773)</f>
        <v>0</v>
      </c>
      <c r="Q1773" t="b">
        <f>ISERROR(J1773)</f>
        <v>0</v>
      </c>
      <c r="R1773" t="b">
        <f>ISERROR(K1773)</f>
        <v>0</v>
      </c>
      <c r="S1773" t="b">
        <f>ISERROR(G1773)</f>
        <v>0</v>
      </c>
      <c r="T1773" t="b">
        <f>ISERROR(I1773)</f>
        <v>0</v>
      </c>
      <c r="U1773" t="b">
        <f>OR(P1773:T1773)</f>
        <v>0</v>
      </c>
      <c r="W1773" s="3">
        <f>SUM(L1773:O1773)</f>
        <v>0</v>
      </c>
      <c r="Y1773" t="s">
        <v>1697</v>
      </c>
      <c r="Z1773" t="s">
        <v>1698</v>
      </c>
      <c r="AA1773" t="s">
        <v>1699</v>
      </c>
      <c r="AB1773" t="s">
        <v>1952</v>
      </c>
      <c r="AH1773">
        <f>FIND(" en ",C1773)</f>
        <v>5</v>
      </c>
      <c r="AI1773" t="str">
        <f>MID(C1773,AH1773+4,9999)</f>
        <v>calle Alcalá</v>
      </c>
      <c r="AJ1773" t="str">
        <f>AI1773&amp;" "&amp;D1773&amp;", Madrid, Spain"</f>
        <v>calle Alcalá , Madrid, Spain</v>
      </c>
    </row>
    <row r="1774" spans="1:36" x14ac:dyDescent="0.35">
      <c r="A1774" s="3">
        <v>882</v>
      </c>
      <c r="B1774" t="s">
        <v>628</v>
      </c>
      <c r="C1774" t="s">
        <v>653</v>
      </c>
      <c r="E1774" t="s">
        <v>632</v>
      </c>
      <c r="F1774" s="3">
        <v>3300</v>
      </c>
      <c r="G1774" s="3">
        <v>2</v>
      </c>
      <c r="H1774" s="3">
        <v>90</v>
      </c>
      <c r="I1774" s="2">
        <v>6</v>
      </c>
      <c r="J1774" s="3">
        <v>0</v>
      </c>
      <c r="K1774" s="3">
        <v>1</v>
      </c>
      <c r="L1774" s="3">
        <v>0</v>
      </c>
      <c r="M1774" s="3">
        <v>0</v>
      </c>
      <c r="N1774" s="3">
        <v>0</v>
      </c>
      <c r="O1774" s="3">
        <v>0</v>
      </c>
      <c r="P1774" t="b">
        <f>ISBLANK(E1774)</f>
        <v>0</v>
      </c>
      <c r="Q1774" t="b">
        <f>ISERROR(J1774)</f>
        <v>0</v>
      </c>
      <c r="R1774" t="b">
        <f>ISERROR(K1774)</f>
        <v>0</v>
      </c>
      <c r="S1774" t="b">
        <f>ISERROR(G1774)</f>
        <v>0</v>
      </c>
      <c r="T1774" t="b">
        <f>ISERROR(I1774)</f>
        <v>0</v>
      </c>
      <c r="U1774" t="b">
        <f>OR(P1774:T1774)</f>
        <v>0</v>
      </c>
      <c r="W1774" s="3">
        <f>SUM(L1774:O1774)</f>
        <v>0</v>
      </c>
      <c r="Y1774" t="s">
        <v>1697</v>
      </c>
      <c r="Z1774" t="s">
        <v>1698</v>
      </c>
      <c r="AA1774" t="s">
        <v>1699</v>
      </c>
      <c r="AB1774" t="s">
        <v>1700</v>
      </c>
      <c r="AC1774" t="s">
        <v>2240</v>
      </c>
      <c r="AH1774">
        <f>FIND(" en ",C1774)</f>
        <v>5</v>
      </c>
      <c r="AI1774" t="str">
        <f>MID(C1774,AH1774+4,9999)</f>
        <v>calle de Velázquez</v>
      </c>
      <c r="AJ1774" t="str">
        <f>AI1774&amp;" "&amp;D1774&amp;", Madrid, Spain"</f>
        <v>calle de Velázquez , Madrid, Spain</v>
      </c>
    </row>
    <row r="1775" spans="1:36" x14ac:dyDescent="0.35">
      <c r="A1775" s="3">
        <v>884</v>
      </c>
      <c r="B1775" t="s">
        <v>628</v>
      </c>
      <c r="C1775" t="s">
        <v>674</v>
      </c>
      <c r="E1775" t="s">
        <v>632</v>
      </c>
      <c r="F1775" s="3">
        <v>2700</v>
      </c>
      <c r="G1775" s="3">
        <v>2</v>
      </c>
      <c r="H1775" s="3">
        <v>85</v>
      </c>
      <c r="I1775" s="2">
        <v>1</v>
      </c>
      <c r="J1775" s="3">
        <v>0</v>
      </c>
      <c r="K1775" s="3">
        <v>1</v>
      </c>
      <c r="L1775" s="3">
        <v>0</v>
      </c>
      <c r="M1775" s="3">
        <v>0</v>
      </c>
      <c r="N1775" s="3">
        <v>0</v>
      </c>
      <c r="O1775" s="3">
        <v>0</v>
      </c>
      <c r="P1775" t="b">
        <f>ISBLANK(E1775)</f>
        <v>0</v>
      </c>
      <c r="Q1775" t="b">
        <f>ISERROR(J1775)</f>
        <v>0</v>
      </c>
      <c r="R1775" t="b">
        <f>ISERROR(K1775)</f>
        <v>0</v>
      </c>
      <c r="S1775" t="b">
        <f>ISERROR(G1775)</f>
        <v>0</v>
      </c>
      <c r="T1775" t="b">
        <f>ISERROR(I1775)</f>
        <v>0</v>
      </c>
      <c r="U1775" t="b">
        <f>OR(P1775:T1775)</f>
        <v>0</v>
      </c>
      <c r="W1775" s="3">
        <f>SUM(L1775:O1775)</f>
        <v>0</v>
      </c>
      <c r="Y1775" t="s">
        <v>1697</v>
      </c>
      <c r="Z1775" t="s">
        <v>1698</v>
      </c>
      <c r="AA1775" t="s">
        <v>1699</v>
      </c>
      <c r="AB1775" t="s">
        <v>1700</v>
      </c>
      <c r="AC1775" t="s">
        <v>2259</v>
      </c>
      <c r="AH1775">
        <f>FIND(" en ",C1775)</f>
        <v>5</v>
      </c>
      <c r="AI1775" t="str">
        <f>MID(C1775,AH1775+4,9999)</f>
        <v>calle de ayala</v>
      </c>
      <c r="AJ1775" t="str">
        <f>AI1775&amp;" "&amp;D1775&amp;", Madrid, Spain"</f>
        <v>calle de ayala , Madrid, Spain</v>
      </c>
    </row>
    <row r="1776" spans="1:36" x14ac:dyDescent="0.35">
      <c r="A1776" s="3">
        <v>893</v>
      </c>
      <c r="B1776" t="s">
        <v>628</v>
      </c>
      <c r="C1776" t="s">
        <v>752</v>
      </c>
      <c r="E1776" t="s">
        <v>632</v>
      </c>
      <c r="F1776" s="3">
        <v>2000</v>
      </c>
      <c r="G1776" s="3">
        <v>2</v>
      </c>
      <c r="H1776" s="3">
        <v>114</v>
      </c>
      <c r="I1776" s="2">
        <v>2</v>
      </c>
      <c r="J1776" s="3">
        <v>1</v>
      </c>
      <c r="K1776" s="3">
        <v>1</v>
      </c>
      <c r="L1776" s="3">
        <v>0</v>
      </c>
      <c r="M1776" s="3">
        <v>0</v>
      </c>
      <c r="N1776" s="3">
        <v>0</v>
      </c>
      <c r="O1776" s="3">
        <v>0</v>
      </c>
      <c r="P1776" t="b">
        <f>ISBLANK(E1776)</f>
        <v>0</v>
      </c>
      <c r="Q1776" t="b">
        <f>ISERROR(J1776)</f>
        <v>0</v>
      </c>
      <c r="R1776" t="b">
        <f>ISERROR(K1776)</f>
        <v>0</v>
      </c>
      <c r="S1776" t="b">
        <f>ISERROR(G1776)</f>
        <v>0</v>
      </c>
      <c r="T1776" t="b">
        <f>ISERROR(I1776)</f>
        <v>0</v>
      </c>
      <c r="U1776" t="b">
        <f>OR(P1776:T1776)</f>
        <v>0</v>
      </c>
      <c r="W1776" s="3">
        <f>SUM(L1776:O1776)</f>
        <v>0</v>
      </c>
      <c r="Y1776" t="s">
        <v>1697</v>
      </c>
      <c r="Z1776" t="s">
        <v>1698</v>
      </c>
      <c r="AA1776" t="s">
        <v>1699</v>
      </c>
      <c r="AB1776" t="s">
        <v>2229</v>
      </c>
      <c r="AH1776">
        <f>FIND(" en ",C1776)</f>
        <v>5</v>
      </c>
      <c r="AI1776" t="str">
        <f>MID(C1776,AH1776+4,9999)</f>
        <v>calle Hermosilla</v>
      </c>
      <c r="AJ1776" t="str">
        <f>AI1776&amp;" "&amp;D1776&amp;", Madrid, Spain"</f>
        <v>calle Hermosilla , Madrid, Spain</v>
      </c>
    </row>
    <row r="1777" spans="1:36" x14ac:dyDescent="0.35">
      <c r="A1777" s="3">
        <v>896</v>
      </c>
      <c r="B1777" t="s">
        <v>628</v>
      </c>
      <c r="C1777" t="s">
        <v>641</v>
      </c>
      <c r="E1777" t="s">
        <v>632</v>
      </c>
      <c r="F1777" s="3">
        <v>3500</v>
      </c>
      <c r="G1777" s="3">
        <v>4</v>
      </c>
      <c r="H1777" s="3">
        <v>254</v>
      </c>
      <c r="I1777" s="2">
        <v>3</v>
      </c>
      <c r="J1777" s="3">
        <v>1</v>
      </c>
      <c r="K1777" s="3">
        <v>1</v>
      </c>
      <c r="L1777" s="3">
        <v>0</v>
      </c>
      <c r="M1777" s="3">
        <v>0</v>
      </c>
      <c r="N1777" s="3">
        <v>0</v>
      </c>
      <c r="O1777" s="3">
        <v>0</v>
      </c>
      <c r="P1777" t="b">
        <f>ISBLANK(E1777)</f>
        <v>0</v>
      </c>
      <c r="Q1777" t="b">
        <f>ISERROR(J1777)</f>
        <v>0</v>
      </c>
      <c r="R1777" t="b">
        <f>ISERROR(K1777)</f>
        <v>0</v>
      </c>
      <c r="S1777" t="b">
        <f>ISERROR(G1777)</f>
        <v>0</v>
      </c>
      <c r="T1777" t="b">
        <f>ISERROR(I1777)</f>
        <v>0</v>
      </c>
      <c r="U1777" t="b">
        <f>OR(P1777:T1777)</f>
        <v>0</v>
      </c>
      <c r="W1777" s="3">
        <f>SUM(L1777:O1777)</f>
        <v>0</v>
      </c>
      <c r="Y1777" t="s">
        <v>1697</v>
      </c>
      <c r="Z1777" t="s">
        <v>1698</v>
      </c>
      <c r="AA1777" t="s">
        <v>632</v>
      </c>
      <c r="AH1777">
        <f>FIND(" en ",C1777)</f>
        <v>5</v>
      </c>
      <c r="AI1777" t="str">
        <f>MID(C1777,AH1777+4,9999)</f>
        <v>Recoletos</v>
      </c>
      <c r="AJ1777" t="str">
        <f>AI1777&amp;" "&amp;D1777&amp;", Madrid, Spain"</f>
        <v>Recoletos , Madrid, Spain</v>
      </c>
    </row>
    <row r="1778" spans="1:36" x14ac:dyDescent="0.35">
      <c r="A1778" s="3">
        <v>907</v>
      </c>
      <c r="B1778" t="s">
        <v>628</v>
      </c>
      <c r="C1778" t="s">
        <v>687</v>
      </c>
      <c r="E1778" t="s">
        <v>632</v>
      </c>
      <c r="F1778" s="3">
        <v>2700</v>
      </c>
      <c r="G1778" s="3">
        <v>2</v>
      </c>
      <c r="H1778" s="3">
        <v>150</v>
      </c>
      <c r="I1778" s="2">
        <v>5</v>
      </c>
      <c r="J1778" s="3">
        <v>0</v>
      </c>
      <c r="K1778" s="3">
        <v>1</v>
      </c>
      <c r="L1778" s="3">
        <v>0</v>
      </c>
      <c r="M1778" s="3">
        <v>0</v>
      </c>
      <c r="N1778" s="3">
        <v>0</v>
      </c>
      <c r="O1778" s="3">
        <v>0</v>
      </c>
      <c r="P1778" t="b">
        <f>ISBLANK(E1778)</f>
        <v>0</v>
      </c>
      <c r="Q1778" t="b">
        <f>ISERROR(J1778)</f>
        <v>0</v>
      </c>
      <c r="R1778" t="b">
        <f>ISERROR(K1778)</f>
        <v>0</v>
      </c>
      <c r="S1778" t="b">
        <f>ISERROR(G1778)</f>
        <v>0</v>
      </c>
      <c r="T1778" t="b">
        <f>ISERROR(I1778)</f>
        <v>0</v>
      </c>
      <c r="U1778" t="b">
        <f>OR(P1778:T1778)</f>
        <v>0</v>
      </c>
      <c r="W1778" s="3">
        <f>SUM(L1778:O1778)</f>
        <v>0</v>
      </c>
      <c r="Y1778" t="s">
        <v>1697</v>
      </c>
      <c r="Z1778" t="s">
        <v>1698</v>
      </c>
      <c r="AA1778" t="s">
        <v>2266</v>
      </c>
      <c r="AH1778">
        <f>FIND(" en ",C1778)</f>
        <v>5</v>
      </c>
      <c r="AI1778" t="str">
        <f>MID(C1778,AH1778+4,9999)</f>
        <v>Velazquez</v>
      </c>
      <c r="AJ1778" t="str">
        <f>AI1778&amp;" "&amp;D1778&amp;", Madrid, Spain"</f>
        <v>Velazquez , Madrid, Spain</v>
      </c>
    </row>
    <row r="1779" spans="1:36" x14ac:dyDescent="0.35">
      <c r="A1779" s="3">
        <v>910</v>
      </c>
      <c r="B1779" t="s">
        <v>628</v>
      </c>
      <c r="C1779" t="s">
        <v>641</v>
      </c>
      <c r="E1779" t="s">
        <v>632</v>
      </c>
      <c r="F1779" s="3">
        <v>3600</v>
      </c>
      <c r="G1779" s="3">
        <v>3</v>
      </c>
      <c r="H1779" s="3">
        <v>257</v>
      </c>
      <c r="I1779" s="2">
        <v>2</v>
      </c>
      <c r="J1779" s="3">
        <v>1</v>
      </c>
      <c r="K1779" s="3">
        <v>1</v>
      </c>
      <c r="L1779" s="3">
        <v>0</v>
      </c>
      <c r="M1779" s="3">
        <v>0</v>
      </c>
      <c r="N1779" s="3">
        <v>0</v>
      </c>
      <c r="O1779" s="3">
        <v>0</v>
      </c>
      <c r="P1779" t="b">
        <f>ISBLANK(E1779)</f>
        <v>0</v>
      </c>
      <c r="Q1779" t="b">
        <f>ISERROR(J1779)</f>
        <v>0</v>
      </c>
      <c r="R1779" t="b">
        <f>ISERROR(K1779)</f>
        <v>0</v>
      </c>
      <c r="S1779" t="b">
        <f>ISERROR(G1779)</f>
        <v>0</v>
      </c>
      <c r="T1779" t="b">
        <f>ISERROR(I1779)</f>
        <v>0</v>
      </c>
      <c r="U1779" t="b">
        <f>OR(P1779:T1779)</f>
        <v>0</v>
      </c>
      <c r="W1779" s="3">
        <f>SUM(L1779:O1779)</f>
        <v>0</v>
      </c>
      <c r="Y1779" t="s">
        <v>1697</v>
      </c>
      <c r="Z1779" t="s">
        <v>1698</v>
      </c>
      <c r="AA1779" t="s">
        <v>632</v>
      </c>
      <c r="AH1779">
        <f>FIND(" en ",C1779)</f>
        <v>5</v>
      </c>
      <c r="AI1779" t="str">
        <f>MID(C1779,AH1779+4,9999)</f>
        <v>Recoletos</v>
      </c>
      <c r="AJ1779" t="str">
        <f>AI1779&amp;" "&amp;D1779&amp;", Madrid, Spain"</f>
        <v>Recoletos , Madrid, Spain</v>
      </c>
    </row>
    <row r="1780" spans="1:36" x14ac:dyDescent="0.35">
      <c r="A1780" s="3">
        <v>912</v>
      </c>
      <c r="B1780" t="s">
        <v>628</v>
      </c>
      <c r="C1780" t="s">
        <v>642</v>
      </c>
      <c r="D1780" t="s">
        <v>654</v>
      </c>
      <c r="E1780" t="s">
        <v>632</v>
      </c>
      <c r="F1780" s="3">
        <v>2565</v>
      </c>
      <c r="G1780" s="3">
        <v>1</v>
      </c>
      <c r="H1780" s="3">
        <v>61</v>
      </c>
      <c r="I1780" s="2">
        <v>6</v>
      </c>
      <c r="J1780" s="3">
        <v>0</v>
      </c>
      <c r="K1780" s="3">
        <v>1</v>
      </c>
      <c r="L1780" s="3">
        <v>0</v>
      </c>
      <c r="M1780" s="3">
        <v>0</v>
      </c>
      <c r="N1780" s="3">
        <v>0</v>
      </c>
      <c r="O1780" s="3">
        <v>0</v>
      </c>
      <c r="P1780" t="b">
        <f>ISBLANK(E1780)</f>
        <v>0</v>
      </c>
      <c r="Q1780" t="b">
        <f>ISERROR(J1780)</f>
        <v>0</v>
      </c>
      <c r="R1780" t="b">
        <f>ISERROR(K1780)</f>
        <v>0</v>
      </c>
      <c r="S1780" t="b">
        <f>ISERROR(G1780)</f>
        <v>0</v>
      </c>
      <c r="T1780" t="b">
        <f>ISERROR(I1780)</f>
        <v>0</v>
      </c>
      <c r="U1780" t="b">
        <f>OR(P1780:T1780)</f>
        <v>0</v>
      </c>
      <c r="W1780" s="3">
        <f>SUM(L1780:O1780)</f>
        <v>0</v>
      </c>
      <c r="Y1780" t="s">
        <v>1697</v>
      </c>
      <c r="Z1780" t="s">
        <v>1698</v>
      </c>
      <c r="AA1780" t="s">
        <v>1699</v>
      </c>
      <c r="AB1780" t="s">
        <v>1700</v>
      </c>
      <c r="AC1780" t="s">
        <v>2229</v>
      </c>
      <c r="AH1780">
        <f>FIND(" en ",C1780)</f>
        <v>5</v>
      </c>
      <c r="AI1780" t="str">
        <f>MID(C1780,AH1780+4,9999)</f>
        <v>calle de Hermosilla</v>
      </c>
      <c r="AJ1780" t="str">
        <f>AI1780&amp;" "&amp;D1780&amp;", Madrid, Spain"</f>
        <v>calle de Hermosilla 38, Madrid, Spain</v>
      </c>
    </row>
    <row r="1781" spans="1:36" x14ac:dyDescent="0.35">
      <c r="A1781" s="3">
        <v>914</v>
      </c>
      <c r="B1781" t="s">
        <v>628</v>
      </c>
      <c r="C1781" t="s">
        <v>653</v>
      </c>
      <c r="E1781" t="s">
        <v>632</v>
      </c>
      <c r="F1781" s="3">
        <v>2200</v>
      </c>
      <c r="G1781" s="3">
        <v>2</v>
      </c>
      <c r="H1781" s="3">
        <v>140</v>
      </c>
      <c r="I1781" s="2">
        <v>6</v>
      </c>
      <c r="J1781" s="3">
        <v>1</v>
      </c>
      <c r="K1781" s="3">
        <v>1</v>
      </c>
      <c r="L1781" s="3">
        <v>0</v>
      </c>
      <c r="M1781" s="3">
        <v>0</v>
      </c>
      <c r="N1781" s="3">
        <v>0</v>
      </c>
      <c r="O1781" s="3">
        <v>0</v>
      </c>
      <c r="P1781" t="b">
        <f>ISBLANK(E1781)</f>
        <v>0</v>
      </c>
      <c r="Q1781" t="b">
        <f>ISERROR(J1781)</f>
        <v>0</v>
      </c>
      <c r="R1781" t="b">
        <f>ISERROR(K1781)</f>
        <v>0</v>
      </c>
      <c r="S1781" t="b">
        <f>ISERROR(G1781)</f>
        <v>0</v>
      </c>
      <c r="T1781" t="b">
        <f>ISERROR(I1781)</f>
        <v>0</v>
      </c>
      <c r="U1781" t="b">
        <f>OR(P1781:T1781)</f>
        <v>0</v>
      </c>
      <c r="W1781" s="3">
        <f>SUM(L1781:O1781)</f>
        <v>0</v>
      </c>
      <c r="Y1781" t="s">
        <v>1697</v>
      </c>
      <c r="Z1781" t="s">
        <v>1698</v>
      </c>
      <c r="AA1781" t="s">
        <v>1699</v>
      </c>
      <c r="AB1781" t="s">
        <v>1700</v>
      </c>
      <c r="AC1781" t="s">
        <v>2240</v>
      </c>
      <c r="AH1781">
        <f>FIND(" en ",C1781)</f>
        <v>5</v>
      </c>
      <c r="AI1781" t="str">
        <f>MID(C1781,AH1781+4,9999)</f>
        <v>calle de Velázquez</v>
      </c>
      <c r="AJ1781" t="str">
        <f>AI1781&amp;" "&amp;D1781&amp;", Madrid, Spain"</f>
        <v>calle de Velázquez , Madrid, Spain</v>
      </c>
    </row>
    <row r="1782" spans="1:36" x14ac:dyDescent="0.35">
      <c r="A1782" s="3">
        <v>924</v>
      </c>
      <c r="B1782" t="s">
        <v>628</v>
      </c>
      <c r="C1782" t="s">
        <v>717</v>
      </c>
      <c r="D1782" t="s">
        <v>761</v>
      </c>
      <c r="E1782" t="s">
        <v>632</v>
      </c>
      <c r="F1782" s="3">
        <v>4320</v>
      </c>
      <c r="G1782" s="3">
        <v>2</v>
      </c>
      <c r="H1782" s="3">
        <v>125</v>
      </c>
      <c r="I1782" s="2">
        <v>6</v>
      </c>
      <c r="J1782" s="3">
        <v>1</v>
      </c>
      <c r="K1782" s="3">
        <v>1</v>
      </c>
      <c r="L1782" s="3">
        <v>0</v>
      </c>
      <c r="M1782" s="3">
        <v>0</v>
      </c>
      <c r="N1782" s="3">
        <v>0</v>
      </c>
      <c r="O1782" s="3">
        <v>0</v>
      </c>
      <c r="P1782" t="b">
        <f>ISBLANK(E1782)</f>
        <v>0</v>
      </c>
      <c r="Q1782" t="b">
        <f>ISERROR(J1782)</f>
        <v>0</v>
      </c>
      <c r="R1782" t="b">
        <f>ISERROR(K1782)</f>
        <v>0</v>
      </c>
      <c r="S1782" t="b">
        <f>ISERROR(G1782)</f>
        <v>0</v>
      </c>
      <c r="T1782" t="b">
        <f>ISERROR(I1782)</f>
        <v>0</v>
      </c>
      <c r="U1782" t="b">
        <f>OR(P1782:T1782)</f>
        <v>0</v>
      </c>
      <c r="W1782" s="3">
        <f>SUM(L1782:O1782)</f>
        <v>0</v>
      </c>
      <c r="Y1782" t="s">
        <v>1697</v>
      </c>
      <c r="Z1782" t="s">
        <v>1698</v>
      </c>
      <c r="AA1782" t="s">
        <v>1699</v>
      </c>
      <c r="AB1782" t="s">
        <v>1700</v>
      </c>
      <c r="AC1782" t="s">
        <v>2285</v>
      </c>
      <c r="AD1782" t="s">
        <v>2286</v>
      </c>
      <c r="AH1782">
        <f>FIND(" en ",C1782)</f>
        <v>5</v>
      </c>
      <c r="AI1782" t="str">
        <f>MID(C1782,AH1782+4,9999)</f>
        <v>calle de claudio coello</v>
      </c>
      <c r="AJ1782" t="str">
        <f>AI1782&amp;" "&amp;D1782&amp;", Madrid, Spain"</f>
        <v>calle de claudio coello 50, Madrid, Spain</v>
      </c>
    </row>
    <row r="1783" spans="1:36" x14ac:dyDescent="0.35">
      <c r="A1783" s="3">
        <v>925</v>
      </c>
      <c r="B1783" t="s">
        <v>628</v>
      </c>
      <c r="C1783" t="s">
        <v>717</v>
      </c>
      <c r="D1783" t="s">
        <v>761</v>
      </c>
      <c r="E1783" t="s">
        <v>632</v>
      </c>
      <c r="F1783" s="3">
        <v>2565</v>
      </c>
      <c r="G1783" s="3">
        <v>1</v>
      </c>
      <c r="H1783" s="3">
        <v>42</v>
      </c>
      <c r="I1783" s="2">
        <v>5</v>
      </c>
      <c r="J1783" s="3">
        <v>1</v>
      </c>
      <c r="K1783" s="3">
        <v>1</v>
      </c>
      <c r="L1783" s="3">
        <v>0</v>
      </c>
      <c r="M1783" s="3">
        <v>0</v>
      </c>
      <c r="N1783" s="3">
        <v>0</v>
      </c>
      <c r="O1783" s="3">
        <v>0</v>
      </c>
      <c r="P1783" t="b">
        <f>ISBLANK(E1783)</f>
        <v>0</v>
      </c>
      <c r="Q1783" t="b">
        <f>ISERROR(J1783)</f>
        <v>0</v>
      </c>
      <c r="R1783" t="b">
        <f>ISERROR(K1783)</f>
        <v>0</v>
      </c>
      <c r="S1783" t="b">
        <f>ISERROR(G1783)</f>
        <v>0</v>
      </c>
      <c r="T1783" t="b">
        <f>ISERROR(I1783)</f>
        <v>0</v>
      </c>
      <c r="U1783" t="b">
        <f>OR(P1783:T1783)</f>
        <v>0</v>
      </c>
      <c r="W1783" s="3">
        <f>SUM(L1783:O1783)</f>
        <v>0</v>
      </c>
      <c r="Y1783" t="s">
        <v>1697</v>
      </c>
      <c r="Z1783" t="s">
        <v>1698</v>
      </c>
      <c r="AA1783" t="s">
        <v>1699</v>
      </c>
      <c r="AB1783" t="s">
        <v>1700</v>
      </c>
      <c r="AC1783" t="s">
        <v>2285</v>
      </c>
      <c r="AD1783" t="s">
        <v>2286</v>
      </c>
      <c r="AH1783">
        <f>FIND(" en ",C1783)</f>
        <v>5</v>
      </c>
      <c r="AI1783" t="str">
        <f>MID(C1783,AH1783+4,9999)</f>
        <v>calle de claudio coello</v>
      </c>
      <c r="AJ1783" t="str">
        <f>AI1783&amp;" "&amp;D1783&amp;", Madrid, Spain"</f>
        <v>calle de claudio coello 50, Madrid, Spain</v>
      </c>
    </row>
    <row r="1784" spans="1:36" x14ac:dyDescent="0.35">
      <c r="A1784" s="3">
        <v>926</v>
      </c>
      <c r="B1784" t="s">
        <v>628</v>
      </c>
      <c r="C1784" t="s">
        <v>717</v>
      </c>
      <c r="D1784" t="s">
        <v>98</v>
      </c>
      <c r="E1784" t="s">
        <v>632</v>
      </c>
      <c r="F1784" s="3">
        <v>4185</v>
      </c>
      <c r="G1784" s="3">
        <v>2</v>
      </c>
      <c r="H1784" s="3">
        <v>106</v>
      </c>
      <c r="I1784" s="2">
        <v>3</v>
      </c>
      <c r="J1784" s="3">
        <v>1</v>
      </c>
      <c r="K1784" s="3">
        <v>1</v>
      </c>
      <c r="L1784" s="3">
        <v>0</v>
      </c>
      <c r="M1784" s="3">
        <v>0</v>
      </c>
      <c r="N1784" s="3">
        <v>0</v>
      </c>
      <c r="O1784" s="3">
        <v>0</v>
      </c>
      <c r="P1784" t="b">
        <f>ISBLANK(E1784)</f>
        <v>0</v>
      </c>
      <c r="Q1784" t="b">
        <f>ISERROR(J1784)</f>
        <v>0</v>
      </c>
      <c r="R1784" t="b">
        <f>ISERROR(K1784)</f>
        <v>0</v>
      </c>
      <c r="S1784" t="b">
        <f>ISERROR(G1784)</f>
        <v>0</v>
      </c>
      <c r="T1784" t="b">
        <f>ISERROR(I1784)</f>
        <v>0</v>
      </c>
      <c r="U1784" t="b">
        <f>OR(P1784:T1784)</f>
        <v>0</v>
      </c>
      <c r="W1784" s="3">
        <f>SUM(L1784:O1784)</f>
        <v>0</v>
      </c>
      <c r="Y1784" t="s">
        <v>1697</v>
      </c>
      <c r="Z1784" t="s">
        <v>1698</v>
      </c>
      <c r="AA1784" t="s">
        <v>1699</v>
      </c>
      <c r="AB1784" t="s">
        <v>1700</v>
      </c>
      <c r="AC1784" t="s">
        <v>2285</v>
      </c>
      <c r="AD1784" t="s">
        <v>2286</v>
      </c>
      <c r="AH1784">
        <f>FIND(" en ",C1784)</f>
        <v>5</v>
      </c>
      <c r="AI1784" t="str">
        <f>MID(C1784,AH1784+4,9999)</f>
        <v>calle de claudio coello</v>
      </c>
      <c r="AJ1784" t="str">
        <f>AI1784&amp;" "&amp;D1784&amp;", Madrid, Spain"</f>
        <v>calle de claudio coello 23, Madrid, Spain</v>
      </c>
    </row>
    <row r="1785" spans="1:36" x14ac:dyDescent="0.35">
      <c r="A1785" s="3">
        <v>929</v>
      </c>
      <c r="B1785" t="s">
        <v>628</v>
      </c>
      <c r="C1785" t="s">
        <v>764</v>
      </c>
      <c r="D1785" t="s">
        <v>126</v>
      </c>
      <c r="E1785" t="s">
        <v>632</v>
      </c>
      <c r="F1785" s="3">
        <v>2160</v>
      </c>
      <c r="G1785" s="3">
        <v>1</v>
      </c>
      <c r="H1785" s="3">
        <v>50</v>
      </c>
      <c r="I1785" s="2">
        <v>7</v>
      </c>
      <c r="J1785" s="3">
        <v>0</v>
      </c>
      <c r="K1785" s="3">
        <v>1</v>
      </c>
      <c r="L1785" s="3">
        <v>0</v>
      </c>
      <c r="M1785" s="3">
        <v>0</v>
      </c>
      <c r="N1785" s="3">
        <v>0</v>
      </c>
      <c r="O1785" s="3">
        <v>0</v>
      </c>
      <c r="P1785" t="b">
        <f>ISBLANK(E1785)</f>
        <v>0</v>
      </c>
      <c r="Q1785" t="b">
        <f>ISERROR(J1785)</f>
        <v>0</v>
      </c>
      <c r="R1785" t="b">
        <f>ISERROR(K1785)</f>
        <v>0</v>
      </c>
      <c r="S1785" t="b">
        <f>ISERROR(G1785)</f>
        <v>0</v>
      </c>
      <c r="T1785" t="b">
        <f>ISERROR(I1785)</f>
        <v>0</v>
      </c>
      <c r="U1785" t="b">
        <f>OR(P1785:T1785)</f>
        <v>0</v>
      </c>
      <c r="W1785" s="3">
        <f>SUM(L1785:O1785)</f>
        <v>0</v>
      </c>
      <c r="Y1785" t="s">
        <v>1697</v>
      </c>
      <c r="Z1785" t="s">
        <v>1698</v>
      </c>
      <c r="AA1785" t="s">
        <v>1699</v>
      </c>
      <c r="AB1785" t="s">
        <v>1700</v>
      </c>
      <c r="AC1785" t="s">
        <v>2310</v>
      </c>
      <c r="AD1785" t="s">
        <v>1700</v>
      </c>
      <c r="AE1785" t="s">
        <v>2311</v>
      </c>
      <c r="AH1785">
        <f>FIND(" en ",C1785)</f>
        <v>5</v>
      </c>
      <c r="AI1785" t="str">
        <f>MID(C1785,AH1785+4,9999)</f>
        <v>calle de núñez de balboa</v>
      </c>
      <c r="AJ1785" t="str">
        <f>AI1785&amp;" "&amp;D1785&amp;", Madrid, Spain"</f>
        <v>calle de núñez de balboa 22, Madrid, Spain</v>
      </c>
    </row>
    <row r="1786" spans="1:36" x14ac:dyDescent="0.35">
      <c r="A1786" s="3">
        <v>930</v>
      </c>
      <c r="B1786" t="s">
        <v>628</v>
      </c>
      <c r="C1786" t="s">
        <v>745</v>
      </c>
      <c r="D1786" t="s">
        <v>472</v>
      </c>
      <c r="E1786" t="s">
        <v>632</v>
      </c>
      <c r="F1786" s="3">
        <v>4455</v>
      </c>
      <c r="G1786" s="3">
        <v>2</v>
      </c>
      <c r="H1786" s="3">
        <v>120</v>
      </c>
      <c r="I1786" s="2">
        <v>1</v>
      </c>
      <c r="J1786" s="3">
        <v>1</v>
      </c>
      <c r="K1786" s="3">
        <v>1</v>
      </c>
      <c r="L1786" s="3">
        <v>0</v>
      </c>
      <c r="M1786" s="3">
        <v>0</v>
      </c>
      <c r="N1786" s="3">
        <v>0</v>
      </c>
      <c r="O1786" s="3">
        <v>0</v>
      </c>
      <c r="P1786" t="b">
        <f>ISBLANK(E1786)</f>
        <v>0</v>
      </c>
      <c r="Q1786" t="b">
        <f>ISERROR(J1786)</f>
        <v>0</v>
      </c>
      <c r="R1786" t="b">
        <f>ISERROR(K1786)</f>
        <v>0</v>
      </c>
      <c r="S1786" t="b">
        <f>ISERROR(G1786)</f>
        <v>0</v>
      </c>
      <c r="T1786" t="b">
        <f>ISERROR(I1786)</f>
        <v>0</v>
      </c>
      <c r="U1786" t="b">
        <f>OR(P1786:T1786)</f>
        <v>0</v>
      </c>
      <c r="W1786" s="3">
        <f>SUM(L1786:O1786)</f>
        <v>0</v>
      </c>
      <c r="Y1786" t="s">
        <v>1697</v>
      </c>
      <c r="Z1786" t="s">
        <v>1698</v>
      </c>
      <c r="AA1786" t="s">
        <v>1699</v>
      </c>
      <c r="AB1786" t="s">
        <v>1700</v>
      </c>
      <c r="AC1786" t="s">
        <v>2301</v>
      </c>
      <c r="AH1786">
        <f>FIND(" en ",C1786)</f>
        <v>5</v>
      </c>
      <c r="AI1786" t="str">
        <f>MID(C1786,AH1786+4,9999)</f>
        <v>calle de lagasca</v>
      </c>
      <c r="AJ1786" t="str">
        <f>AI1786&amp;" "&amp;D1786&amp;", Madrid, Spain"</f>
        <v>calle de lagasca 53, Madrid, Spain</v>
      </c>
    </row>
    <row r="1787" spans="1:36" x14ac:dyDescent="0.35">
      <c r="A1787" s="3">
        <v>931</v>
      </c>
      <c r="B1787" t="s">
        <v>628</v>
      </c>
      <c r="C1787" t="s">
        <v>631</v>
      </c>
      <c r="D1787" t="s">
        <v>476</v>
      </c>
      <c r="E1787" t="s">
        <v>632</v>
      </c>
      <c r="F1787" s="3">
        <v>2160</v>
      </c>
      <c r="G1787" s="3">
        <v>1</v>
      </c>
      <c r="H1787" s="3">
        <v>70</v>
      </c>
      <c r="I1787" s="2">
        <v>3</v>
      </c>
      <c r="J1787" s="3">
        <v>0</v>
      </c>
      <c r="K1787" s="3">
        <v>1</v>
      </c>
      <c r="L1787" s="3">
        <v>0</v>
      </c>
      <c r="M1787" s="3">
        <v>0</v>
      </c>
      <c r="N1787" s="3">
        <v>0</v>
      </c>
      <c r="O1787" s="3">
        <v>0</v>
      </c>
      <c r="P1787" t="b">
        <f>ISBLANK(E1787)</f>
        <v>0</v>
      </c>
      <c r="Q1787" t="b">
        <f>ISERROR(J1787)</f>
        <v>0</v>
      </c>
      <c r="R1787" t="b">
        <f>ISERROR(K1787)</f>
        <v>0</v>
      </c>
      <c r="S1787" t="b">
        <f>ISERROR(G1787)</f>
        <v>0</v>
      </c>
      <c r="T1787" t="b">
        <f>ISERROR(I1787)</f>
        <v>0</v>
      </c>
      <c r="U1787" t="b">
        <f>OR(P1787:T1787)</f>
        <v>0</v>
      </c>
      <c r="W1787" s="3">
        <f>SUM(L1787:O1787)</f>
        <v>0</v>
      </c>
      <c r="Y1787" t="s">
        <v>1697</v>
      </c>
      <c r="Z1787" t="s">
        <v>1698</v>
      </c>
      <c r="AA1787" t="s">
        <v>1699</v>
      </c>
      <c r="AB1787" t="s">
        <v>1700</v>
      </c>
      <c r="AC1787" t="s">
        <v>2222</v>
      </c>
      <c r="AH1787">
        <f>FIND(" en ",C1787)</f>
        <v>5</v>
      </c>
      <c r="AI1787" t="str">
        <f>MID(C1787,AH1787+4,9999)</f>
        <v>calle de velázquez</v>
      </c>
      <c r="AJ1787" t="str">
        <f>AI1787&amp;" "&amp;D1787&amp;", Madrid, Spain"</f>
        <v>calle de velázquez 26, Madrid, Spain</v>
      </c>
    </row>
    <row r="1788" spans="1:36" x14ac:dyDescent="0.35">
      <c r="A1788" s="3">
        <v>942</v>
      </c>
      <c r="B1788" t="s">
        <v>628</v>
      </c>
      <c r="C1788" t="s">
        <v>684</v>
      </c>
      <c r="E1788" t="s">
        <v>632</v>
      </c>
      <c r="F1788" s="3">
        <v>3500</v>
      </c>
      <c r="G1788" s="3">
        <v>3</v>
      </c>
      <c r="H1788" s="3">
        <v>224</v>
      </c>
      <c r="I1788" s="2">
        <v>2</v>
      </c>
      <c r="J1788" s="3">
        <v>1</v>
      </c>
      <c r="K1788" s="3">
        <v>1</v>
      </c>
      <c r="L1788" s="3">
        <v>0</v>
      </c>
      <c r="M1788" s="3">
        <v>0</v>
      </c>
      <c r="N1788" s="3">
        <v>0</v>
      </c>
      <c r="O1788" s="3">
        <v>0</v>
      </c>
      <c r="P1788" t="b">
        <f>ISBLANK(E1788)</f>
        <v>0</v>
      </c>
      <c r="Q1788" t="b">
        <f>ISERROR(J1788)</f>
        <v>0</v>
      </c>
      <c r="R1788" t="b">
        <f>ISERROR(K1788)</f>
        <v>0</v>
      </c>
      <c r="S1788" t="b">
        <f>ISERROR(G1788)</f>
        <v>0</v>
      </c>
      <c r="T1788" t="b">
        <f>ISERROR(I1788)</f>
        <v>0</v>
      </c>
      <c r="U1788" t="b">
        <f>OR(P1788:T1788)</f>
        <v>0</v>
      </c>
      <c r="W1788" s="3">
        <f>SUM(L1788:O1788)</f>
        <v>0</v>
      </c>
      <c r="Y1788" t="s">
        <v>1697</v>
      </c>
      <c r="Z1788" t="s">
        <v>1698</v>
      </c>
      <c r="AA1788" t="s">
        <v>1699</v>
      </c>
      <c r="AB1788" t="s">
        <v>1700</v>
      </c>
      <c r="AC1788" t="s">
        <v>1952</v>
      </c>
      <c r="AH1788">
        <f>FIND(" en ",C1788)</f>
        <v>5</v>
      </c>
      <c r="AI1788" t="str">
        <f>MID(C1788,AH1788+4,9999)</f>
        <v>calle de Alcalá</v>
      </c>
      <c r="AJ1788" t="str">
        <f>AI1788&amp;" "&amp;D1788&amp;", Madrid, Spain"</f>
        <v>calle de Alcalá , Madrid, Spain</v>
      </c>
    </row>
    <row r="1789" spans="1:36" x14ac:dyDescent="0.35">
      <c r="A1789" s="3">
        <v>943</v>
      </c>
      <c r="B1789" t="s">
        <v>628</v>
      </c>
      <c r="C1789" t="s">
        <v>768</v>
      </c>
      <c r="D1789" t="s">
        <v>301</v>
      </c>
      <c r="E1789" t="s">
        <v>632</v>
      </c>
      <c r="F1789" s="3">
        <v>900</v>
      </c>
      <c r="G1789" s="1" t="e">
        <v>#NULL!</v>
      </c>
      <c r="H1789" s="3">
        <v>30</v>
      </c>
      <c r="I1789" s="2">
        <v>2</v>
      </c>
      <c r="J1789" s="3">
        <v>0</v>
      </c>
      <c r="K1789" s="3">
        <v>1</v>
      </c>
      <c r="L1789" s="3">
        <v>0</v>
      </c>
      <c r="M1789" s="3">
        <v>0</v>
      </c>
      <c r="N1789" s="3">
        <v>0</v>
      </c>
      <c r="O1789" s="3">
        <v>0</v>
      </c>
      <c r="P1789" t="b">
        <f>ISBLANK(E1789)</f>
        <v>0</v>
      </c>
      <c r="Q1789" t="b">
        <f>ISERROR(J1789)</f>
        <v>0</v>
      </c>
      <c r="R1789" t="b">
        <f>ISERROR(K1789)</f>
        <v>0</v>
      </c>
      <c r="S1789" t="b">
        <f>ISERROR(G1789)</f>
        <v>1</v>
      </c>
      <c r="T1789" t="b">
        <f>ISERROR(I1789)</f>
        <v>0</v>
      </c>
      <c r="U1789" t="b">
        <f>OR(P1789:T1789)</f>
        <v>1</v>
      </c>
      <c r="W1789" s="3">
        <f>SUM(L1789:O1789)</f>
        <v>0</v>
      </c>
      <c r="Y1789" t="s">
        <v>1721</v>
      </c>
      <c r="Z1789" t="s">
        <v>1698</v>
      </c>
      <c r="AA1789" t="s">
        <v>1699</v>
      </c>
      <c r="AB1789" t="s">
        <v>1700</v>
      </c>
      <c r="AC1789" t="s">
        <v>2250</v>
      </c>
      <c r="AH1789">
        <f>FIND(" en ",C1789)</f>
        <v>8</v>
      </c>
      <c r="AI1789" t="str">
        <f>MID(C1789,AH1789+4,9999)</f>
        <v>calle de Ayala</v>
      </c>
      <c r="AJ1789" t="str">
        <f>AI1789&amp;" "&amp;D1789&amp;", Madrid, Spain"</f>
        <v>calle de Ayala 30, Madrid, Spain</v>
      </c>
    </row>
    <row r="1790" spans="1:36" x14ac:dyDescent="0.35">
      <c r="A1790" s="3">
        <v>945</v>
      </c>
      <c r="B1790" t="s">
        <v>628</v>
      </c>
      <c r="C1790" t="s">
        <v>653</v>
      </c>
      <c r="E1790" t="s">
        <v>632</v>
      </c>
      <c r="F1790" s="3">
        <v>2900</v>
      </c>
      <c r="G1790" s="3">
        <v>3</v>
      </c>
      <c r="H1790" s="3">
        <v>170</v>
      </c>
      <c r="I1790" s="2">
        <v>2</v>
      </c>
      <c r="J1790" s="3">
        <v>1</v>
      </c>
      <c r="K1790" s="3">
        <v>1</v>
      </c>
      <c r="L1790" s="3">
        <v>0</v>
      </c>
      <c r="M1790" s="3">
        <v>0</v>
      </c>
      <c r="N1790" s="3">
        <v>0</v>
      </c>
      <c r="O1790" s="3">
        <v>0</v>
      </c>
      <c r="P1790" t="b">
        <f>ISBLANK(E1790)</f>
        <v>0</v>
      </c>
      <c r="Q1790" t="b">
        <f>ISERROR(J1790)</f>
        <v>0</v>
      </c>
      <c r="R1790" t="b">
        <f>ISERROR(K1790)</f>
        <v>0</v>
      </c>
      <c r="S1790" t="b">
        <f>ISERROR(G1790)</f>
        <v>0</v>
      </c>
      <c r="T1790" t="b">
        <f>ISERROR(I1790)</f>
        <v>0</v>
      </c>
      <c r="U1790" t="b">
        <f>OR(P1790:T1790)</f>
        <v>0</v>
      </c>
      <c r="W1790" s="3">
        <f>SUM(L1790:O1790)</f>
        <v>0</v>
      </c>
      <c r="Y1790" t="s">
        <v>1697</v>
      </c>
      <c r="Z1790" t="s">
        <v>1698</v>
      </c>
      <c r="AA1790" t="s">
        <v>1699</v>
      </c>
      <c r="AB1790" t="s">
        <v>1700</v>
      </c>
      <c r="AC1790" t="s">
        <v>2240</v>
      </c>
      <c r="AH1790">
        <f>FIND(" en ",C1790)</f>
        <v>5</v>
      </c>
      <c r="AI1790" t="str">
        <f>MID(C1790,AH1790+4,9999)</f>
        <v>calle de Velázquez</v>
      </c>
      <c r="AJ1790" t="str">
        <f>AI1790&amp;" "&amp;D1790&amp;", Madrid, Spain"</f>
        <v>calle de Velázquez , Madrid, Spain</v>
      </c>
    </row>
    <row r="1791" spans="1:36" x14ac:dyDescent="0.35">
      <c r="A1791" s="3">
        <v>946</v>
      </c>
      <c r="B1791" t="s">
        <v>628</v>
      </c>
      <c r="C1791" t="s">
        <v>676</v>
      </c>
      <c r="E1791" t="s">
        <v>632</v>
      </c>
      <c r="F1791" s="3">
        <v>4300</v>
      </c>
      <c r="G1791" s="3">
        <v>3</v>
      </c>
      <c r="H1791" s="3">
        <v>200</v>
      </c>
      <c r="I1791" s="2">
        <v>4</v>
      </c>
      <c r="J1791" s="3">
        <v>1</v>
      </c>
      <c r="K1791" s="3">
        <v>1</v>
      </c>
      <c r="L1791" s="3">
        <v>1</v>
      </c>
      <c r="M1791" s="3">
        <v>0</v>
      </c>
      <c r="N1791" s="3">
        <v>0</v>
      </c>
      <c r="O1791" s="3">
        <v>0</v>
      </c>
      <c r="P1791" t="b">
        <f>ISBLANK(E1791)</f>
        <v>0</v>
      </c>
      <c r="Q1791" t="b">
        <f>ISERROR(J1791)</f>
        <v>0</v>
      </c>
      <c r="R1791" t="b">
        <f>ISERROR(K1791)</f>
        <v>0</v>
      </c>
      <c r="S1791" t="b">
        <f>ISERROR(G1791)</f>
        <v>0</v>
      </c>
      <c r="T1791" t="b">
        <f>ISERROR(I1791)</f>
        <v>0</v>
      </c>
      <c r="U1791" t="b">
        <f>OR(P1791:T1791)</f>
        <v>0</v>
      </c>
      <c r="W1791" s="3">
        <f>SUM(L1791:O1791)</f>
        <v>1</v>
      </c>
      <c r="Y1791" t="s">
        <v>1710</v>
      </c>
      <c r="Z1791" t="s">
        <v>1698</v>
      </c>
      <c r="AA1791" t="s">
        <v>2260</v>
      </c>
      <c r="AH1791">
        <f>FIND(" en ",C1791)</f>
        <v>6</v>
      </c>
      <c r="AI1791" t="str">
        <f>MID(C1791,AH1791+4,9999)</f>
        <v>Serrano</v>
      </c>
      <c r="AJ1791" t="str">
        <f>AI1791&amp;" "&amp;D1791&amp;", Madrid, Spain"</f>
        <v>Serrano , Madrid, Spain</v>
      </c>
    </row>
    <row r="1792" spans="1:36" x14ac:dyDescent="0.35">
      <c r="A1792" s="3">
        <v>948</v>
      </c>
      <c r="B1792" t="s">
        <v>628</v>
      </c>
      <c r="C1792" t="s">
        <v>641</v>
      </c>
      <c r="E1792" t="s">
        <v>632</v>
      </c>
      <c r="F1792" s="3">
        <v>7000</v>
      </c>
      <c r="G1792" s="3">
        <v>3</v>
      </c>
      <c r="H1792" s="3">
        <v>155</v>
      </c>
      <c r="I1792" s="2">
        <v>2</v>
      </c>
      <c r="J1792" s="3">
        <v>1</v>
      </c>
      <c r="K1792" s="3">
        <v>1</v>
      </c>
      <c r="L1792" s="3">
        <v>0</v>
      </c>
      <c r="M1792" s="3">
        <v>0</v>
      </c>
      <c r="N1792" s="3">
        <v>0</v>
      </c>
      <c r="O1792" s="3">
        <v>0</v>
      </c>
      <c r="P1792" t="b">
        <f>ISBLANK(E1792)</f>
        <v>0</v>
      </c>
      <c r="Q1792" t="b">
        <f>ISERROR(J1792)</f>
        <v>0</v>
      </c>
      <c r="R1792" t="b">
        <f>ISERROR(K1792)</f>
        <v>0</v>
      </c>
      <c r="S1792" t="b">
        <f>ISERROR(G1792)</f>
        <v>0</v>
      </c>
      <c r="T1792" t="b">
        <f>ISERROR(I1792)</f>
        <v>0</v>
      </c>
      <c r="U1792" t="b">
        <f>OR(P1792:T1792)</f>
        <v>0</v>
      </c>
      <c r="W1792" s="3">
        <f>SUM(L1792:O1792)</f>
        <v>0</v>
      </c>
      <c r="Y1792" t="s">
        <v>1697</v>
      </c>
      <c r="Z1792" t="s">
        <v>1698</v>
      </c>
      <c r="AA1792" t="s">
        <v>632</v>
      </c>
      <c r="AH1792">
        <f>FIND(" en ",C1792)</f>
        <v>5</v>
      </c>
      <c r="AI1792" t="str">
        <f>MID(C1792,AH1792+4,9999)</f>
        <v>Recoletos</v>
      </c>
      <c r="AJ1792" t="str">
        <f>AI1792&amp;" "&amp;D1792&amp;", Madrid, Spain"</f>
        <v>Recoletos , Madrid, Spain</v>
      </c>
    </row>
    <row r="1793" spans="1:36" x14ac:dyDescent="0.35">
      <c r="A1793" s="3">
        <v>949</v>
      </c>
      <c r="B1793" t="s">
        <v>628</v>
      </c>
      <c r="C1793" t="s">
        <v>641</v>
      </c>
      <c r="E1793" t="s">
        <v>632</v>
      </c>
      <c r="F1793" s="3">
        <v>2500</v>
      </c>
      <c r="G1793" s="3">
        <v>2</v>
      </c>
      <c r="H1793" s="3">
        <v>89</v>
      </c>
      <c r="I1793" s="2">
        <v>3</v>
      </c>
      <c r="J1793" s="3">
        <v>1</v>
      </c>
      <c r="K1793" s="3">
        <v>1</v>
      </c>
      <c r="L1793" s="3">
        <v>0</v>
      </c>
      <c r="M1793" s="3">
        <v>0</v>
      </c>
      <c r="N1793" s="3">
        <v>0</v>
      </c>
      <c r="O1793" s="3">
        <v>0</v>
      </c>
      <c r="P1793" t="b">
        <f>ISBLANK(E1793)</f>
        <v>0</v>
      </c>
      <c r="Q1793" t="b">
        <f>ISERROR(J1793)</f>
        <v>0</v>
      </c>
      <c r="R1793" t="b">
        <f>ISERROR(K1793)</f>
        <v>0</v>
      </c>
      <c r="S1793" t="b">
        <f>ISERROR(G1793)</f>
        <v>0</v>
      </c>
      <c r="T1793" t="b">
        <f>ISERROR(I1793)</f>
        <v>0</v>
      </c>
      <c r="U1793" t="b">
        <f>OR(P1793:T1793)</f>
        <v>0</v>
      </c>
      <c r="W1793" s="3">
        <f>SUM(L1793:O1793)</f>
        <v>0</v>
      </c>
      <c r="Y1793" t="s">
        <v>1697</v>
      </c>
      <c r="Z1793" t="s">
        <v>1698</v>
      </c>
      <c r="AA1793" t="s">
        <v>632</v>
      </c>
      <c r="AH1793">
        <f>FIND(" en ",C1793)</f>
        <v>5</v>
      </c>
      <c r="AI1793" t="str">
        <f>MID(C1793,AH1793+4,9999)</f>
        <v>Recoletos</v>
      </c>
      <c r="AJ1793" t="str">
        <f>AI1793&amp;" "&amp;D1793&amp;", Madrid, Spain"</f>
        <v>Recoletos , Madrid, Spain</v>
      </c>
    </row>
    <row r="1794" spans="1:36" x14ac:dyDescent="0.35">
      <c r="A1794" s="3">
        <v>952</v>
      </c>
      <c r="B1794" t="s">
        <v>628</v>
      </c>
      <c r="C1794" t="s">
        <v>641</v>
      </c>
      <c r="E1794" t="s">
        <v>632</v>
      </c>
      <c r="F1794" s="3">
        <v>9000</v>
      </c>
      <c r="G1794" s="3">
        <v>8</v>
      </c>
      <c r="H1794" s="3">
        <v>450</v>
      </c>
      <c r="I1794" s="2">
        <v>3</v>
      </c>
      <c r="J1794" s="3">
        <v>1</v>
      </c>
      <c r="K1794" s="3">
        <v>1</v>
      </c>
      <c r="L1794" s="3">
        <v>0</v>
      </c>
      <c r="M1794" s="3">
        <v>0</v>
      </c>
      <c r="N1794" s="3">
        <v>0</v>
      </c>
      <c r="O1794" s="3">
        <v>0</v>
      </c>
      <c r="P1794" t="b">
        <f>ISBLANK(E1794)</f>
        <v>0</v>
      </c>
      <c r="Q1794" t="b">
        <f>ISERROR(J1794)</f>
        <v>0</v>
      </c>
      <c r="R1794" t="b">
        <f>ISERROR(K1794)</f>
        <v>0</v>
      </c>
      <c r="S1794" t="b">
        <f>ISERROR(G1794)</f>
        <v>0</v>
      </c>
      <c r="T1794" t="b">
        <f>ISERROR(I1794)</f>
        <v>0</v>
      </c>
      <c r="U1794" t="b">
        <f>OR(P1794:T1794)</f>
        <v>0</v>
      </c>
      <c r="W1794" s="3">
        <f>SUM(L1794:O1794)</f>
        <v>0</v>
      </c>
      <c r="Y1794" t="s">
        <v>1697</v>
      </c>
      <c r="Z1794" t="s">
        <v>1698</v>
      </c>
      <c r="AA1794" t="s">
        <v>632</v>
      </c>
      <c r="AH1794">
        <f>FIND(" en ",C1794)</f>
        <v>5</v>
      </c>
      <c r="AI1794" t="str">
        <f>MID(C1794,AH1794+4,9999)</f>
        <v>Recoletos</v>
      </c>
      <c r="AJ1794" t="str">
        <f>AI1794&amp;" "&amp;D1794&amp;", Madrid, Spain"</f>
        <v>Recoletos , Madrid, Spain</v>
      </c>
    </row>
    <row r="1795" spans="1:36" x14ac:dyDescent="0.35">
      <c r="A1795" s="3">
        <v>953</v>
      </c>
      <c r="B1795" t="s">
        <v>628</v>
      </c>
      <c r="C1795" t="s">
        <v>641</v>
      </c>
      <c r="E1795" t="s">
        <v>632</v>
      </c>
      <c r="F1795" s="3">
        <v>6000</v>
      </c>
      <c r="G1795" s="3">
        <v>8</v>
      </c>
      <c r="H1795" s="3">
        <v>380</v>
      </c>
      <c r="I1795" s="2">
        <v>2</v>
      </c>
      <c r="J1795" s="3">
        <v>1</v>
      </c>
      <c r="K1795" s="3">
        <v>1</v>
      </c>
      <c r="L1795" s="3">
        <v>0</v>
      </c>
      <c r="M1795" s="3">
        <v>0</v>
      </c>
      <c r="N1795" s="3">
        <v>0</v>
      </c>
      <c r="O1795" s="3">
        <v>0</v>
      </c>
      <c r="P1795" t="b">
        <f>ISBLANK(E1795)</f>
        <v>0</v>
      </c>
      <c r="Q1795" t="b">
        <f>ISERROR(J1795)</f>
        <v>0</v>
      </c>
      <c r="R1795" t="b">
        <f>ISERROR(K1795)</f>
        <v>0</v>
      </c>
      <c r="S1795" t="b">
        <f>ISERROR(G1795)</f>
        <v>0</v>
      </c>
      <c r="T1795" t="b">
        <f>ISERROR(I1795)</f>
        <v>0</v>
      </c>
      <c r="U1795" t="b">
        <f>OR(P1795:T1795)</f>
        <v>0</v>
      </c>
      <c r="W1795" s="3">
        <f>SUM(L1795:O1795)</f>
        <v>0</v>
      </c>
      <c r="Y1795" t="s">
        <v>1697</v>
      </c>
      <c r="Z1795" t="s">
        <v>1698</v>
      </c>
      <c r="AA1795" t="s">
        <v>632</v>
      </c>
      <c r="AH1795">
        <f>FIND(" en ",C1795)</f>
        <v>5</v>
      </c>
      <c r="AI1795" t="str">
        <f>MID(C1795,AH1795+4,9999)</f>
        <v>Recoletos</v>
      </c>
      <c r="AJ1795" t="str">
        <f>AI1795&amp;" "&amp;D1795&amp;", Madrid, Spain"</f>
        <v>Recoletos , Madrid, Spain</v>
      </c>
    </row>
    <row r="1796" spans="1:36" x14ac:dyDescent="0.35">
      <c r="A1796" s="3">
        <v>955</v>
      </c>
      <c r="B1796" t="s">
        <v>628</v>
      </c>
      <c r="C1796" t="s">
        <v>641</v>
      </c>
      <c r="E1796" t="s">
        <v>632</v>
      </c>
      <c r="F1796" s="3">
        <v>3500</v>
      </c>
      <c r="G1796" s="3">
        <v>4</v>
      </c>
      <c r="H1796" s="3">
        <v>210</v>
      </c>
      <c r="I1796" s="2">
        <v>2</v>
      </c>
      <c r="J1796" s="3">
        <v>1</v>
      </c>
      <c r="K1796" s="3">
        <v>1</v>
      </c>
      <c r="L1796" s="3">
        <v>0</v>
      </c>
      <c r="M1796" s="3">
        <v>0</v>
      </c>
      <c r="N1796" s="3">
        <v>0</v>
      </c>
      <c r="O1796" s="3">
        <v>0</v>
      </c>
      <c r="P1796" t="b">
        <f>ISBLANK(E1796)</f>
        <v>0</v>
      </c>
      <c r="Q1796" t="b">
        <f>ISERROR(J1796)</f>
        <v>0</v>
      </c>
      <c r="R1796" t="b">
        <f>ISERROR(K1796)</f>
        <v>0</v>
      </c>
      <c r="S1796" t="b">
        <f>ISERROR(G1796)</f>
        <v>0</v>
      </c>
      <c r="T1796" t="b">
        <f>ISERROR(I1796)</f>
        <v>0</v>
      </c>
      <c r="U1796" t="b">
        <f>OR(P1796:T1796)</f>
        <v>0</v>
      </c>
      <c r="W1796" s="3">
        <f>SUM(L1796:O1796)</f>
        <v>0</v>
      </c>
      <c r="Y1796" t="s">
        <v>1697</v>
      </c>
      <c r="Z1796" t="s">
        <v>1698</v>
      </c>
      <c r="AA1796" t="s">
        <v>632</v>
      </c>
      <c r="AH1796">
        <f>FIND(" en ",C1796)</f>
        <v>5</v>
      </c>
      <c r="AI1796" t="str">
        <f>MID(C1796,AH1796+4,9999)</f>
        <v>Recoletos</v>
      </c>
      <c r="AJ1796" t="str">
        <f>AI1796&amp;" "&amp;D1796&amp;", Madrid, Spain"</f>
        <v>Recoletos , Madrid, Spain</v>
      </c>
    </row>
    <row r="1797" spans="1:36" x14ac:dyDescent="0.35">
      <c r="A1797" s="3">
        <v>959</v>
      </c>
      <c r="B1797" t="s">
        <v>628</v>
      </c>
      <c r="C1797" t="s">
        <v>631</v>
      </c>
      <c r="E1797" t="s">
        <v>632</v>
      </c>
      <c r="F1797" s="3">
        <v>2900</v>
      </c>
      <c r="G1797" s="3">
        <v>3</v>
      </c>
      <c r="H1797" s="3">
        <v>160</v>
      </c>
      <c r="I1797" s="2">
        <v>2</v>
      </c>
      <c r="J1797" s="3">
        <v>1</v>
      </c>
      <c r="K1797" s="3">
        <v>1</v>
      </c>
      <c r="L1797" s="3">
        <v>0</v>
      </c>
      <c r="M1797" s="3">
        <v>0</v>
      </c>
      <c r="N1797" s="3">
        <v>0</v>
      </c>
      <c r="O1797" s="3">
        <v>0</v>
      </c>
      <c r="P1797" t="b">
        <f>ISBLANK(E1797)</f>
        <v>0</v>
      </c>
      <c r="Q1797" t="b">
        <f>ISERROR(J1797)</f>
        <v>0</v>
      </c>
      <c r="R1797" t="b">
        <f>ISERROR(K1797)</f>
        <v>0</v>
      </c>
      <c r="S1797" t="b">
        <f>ISERROR(G1797)</f>
        <v>0</v>
      </c>
      <c r="T1797" t="b">
        <f>ISERROR(I1797)</f>
        <v>0</v>
      </c>
      <c r="U1797" t="b">
        <f>OR(P1797:T1797)</f>
        <v>0</v>
      </c>
      <c r="W1797" s="3">
        <f>SUM(L1797:O1797)</f>
        <v>0</v>
      </c>
      <c r="Y1797" t="s">
        <v>1697</v>
      </c>
      <c r="Z1797" t="s">
        <v>1698</v>
      </c>
      <c r="AA1797" t="s">
        <v>1699</v>
      </c>
      <c r="AB1797" t="s">
        <v>1700</v>
      </c>
      <c r="AC1797" t="s">
        <v>2222</v>
      </c>
      <c r="AH1797">
        <f>FIND(" en ",C1797)</f>
        <v>5</v>
      </c>
      <c r="AI1797" t="str">
        <f>MID(C1797,AH1797+4,9999)</f>
        <v>calle de velázquez</v>
      </c>
      <c r="AJ1797" t="str">
        <f>AI1797&amp;" "&amp;D1797&amp;", Madrid, Spain"</f>
        <v>calle de velázquez , Madrid, Spain</v>
      </c>
    </row>
    <row r="1798" spans="1:36" x14ac:dyDescent="0.35">
      <c r="A1798" s="3">
        <v>960</v>
      </c>
      <c r="B1798" t="s">
        <v>628</v>
      </c>
      <c r="C1798" t="s">
        <v>718</v>
      </c>
      <c r="E1798" t="s">
        <v>632</v>
      </c>
      <c r="F1798" s="3">
        <v>1300</v>
      </c>
      <c r="G1798" s="3">
        <v>1</v>
      </c>
      <c r="H1798" s="3">
        <v>70</v>
      </c>
      <c r="I1798" s="2">
        <v>6</v>
      </c>
      <c r="J1798" s="3">
        <v>1</v>
      </c>
      <c r="K1798" s="3">
        <v>1</v>
      </c>
      <c r="L1798" s="3">
        <v>0</v>
      </c>
      <c r="M1798" s="3">
        <v>0</v>
      </c>
      <c r="N1798" s="3">
        <v>0</v>
      </c>
      <c r="O1798" s="3">
        <v>0</v>
      </c>
      <c r="P1798" t="b">
        <f>ISBLANK(E1798)</f>
        <v>0</v>
      </c>
      <c r="Q1798" t="b">
        <f>ISERROR(J1798)</f>
        <v>0</v>
      </c>
      <c r="R1798" t="b">
        <f>ISERROR(K1798)</f>
        <v>0</v>
      </c>
      <c r="S1798" t="b">
        <f>ISERROR(G1798)</f>
        <v>0</v>
      </c>
      <c r="T1798" t="b">
        <f>ISERROR(I1798)</f>
        <v>0</v>
      </c>
      <c r="U1798" t="b">
        <f>OR(P1798:T1798)</f>
        <v>0</v>
      </c>
      <c r="W1798" s="3">
        <f>SUM(L1798:O1798)</f>
        <v>0</v>
      </c>
      <c r="Y1798" t="s">
        <v>1697</v>
      </c>
      <c r="Z1798" t="s">
        <v>1698</v>
      </c>
      <c r="AA1798" t="s">
        <v>1699</v>
      </c>
      <c r="AB1798" t="s">
        <v>2266</v>
      </c>
      <c r="AH1798">
        <f>FIND(" en ",C1798)</f>
        <v>5</v>
      </c>
      <c r="AI1798" t="str">
        <f>MID(C1798,AH1798+4,9999)</f>
        <v>calle Velazquez</v>
      </c>
      <c r="AJ1798" t="str">
        <f>AI1798&amp;" "&amp;D1798&amp;", Madrid, Spain"</f>
        <v>calle Velazquez , Madrid, Spain</v>
      </c>
    </row>
    <row r="1799" spans="1:36" x14ac:dyDescent="0.35">
      <c r="A1799" s="3">
        <v>961</v>
      </c>
      <c r="B1799" t="s">
        <v>628</v>
      </c>
      <c r="C1799" t="s">
        <v>771</v>
      </c>
      <c r="D1799" t="s">
        <v>33</v>
      </c>
      <c r="E1799" t="s">
        <v>632</v>
      </c>
      <c r="F1799" s="3">
        <v>2900</v>
      </c>
      <c r="G1799" s="3">
        <v>3</v>
      </c>
      <c r="H1799" s="3">
        <v>185</v>
      </c>
      <c r="I1799" s="2">
        <v>8</v>
      </c>
      <c r="J1799" s="3">
        <v>1</v>
      </c>
      <c r="K1799" s="3">
        <v>1</v>
      </c>
      <c r="L1799" s="3">
        <v>1</v>
      </c>
      <c r="M1799" s="3">
        <v>0</v>
      </c>
      <c r="N1799" s="3">
        <v>0</v>
      </c>
      <c r="O1799" s="3">
        <v>0</v>
      </c>
      <c r="P1799" t="b">
        <f>ISBLANK(E1799)</f>
        <v>0</v>
      </c>
      <c r="Q1799" t="b">
        <f>ISERROR(J1799)</f>
        <v>0</v>
      </c>
      <c r="R1799" t="b">
        <f>ISERROR(K1799)</f>
        <v>0</v>
      </c>
      <c r="S1799" t="b">
        <f>ISERROR(G1799)</f>
        <v>0</v>
      </c>
      <c r="T1799" t="b">
        <f>ISERROR(I1799)</f>
        <v>0</v>
      </c>
      <c r="U1799" t="b">
        <f>OR(P1799:T1799)</f>
        <v>0</v>
      </c>
      <c r="W1799" s="3">
        <f>SUM(L1799:O1799)</f>
        <v>1</v>
      </c>
      <c r="Y1799" t="s">
        <v>1710</v>
      </c>
      <c r="Z1799" t="s">
        <v>1698</v>
      </c>
      <c r="AA1799" t="s">
        <v>2220</v>
      </c>
      <c r="AB1799" t="s">
        <v>1700</v>
      </c>
      <c r="AC1799" t="s">
        <v>2274</v>
      </c>
      <c r="AH1799">
        <f>FIND(" en ",C1799)</f>
        <v>6</v>
      </c>
      <c r="AI1799" t="str">
        <f>MID(C1799,AH1799+4,9999)</f>
        <v>Príncipe de Vergara</v>
      </c>
      <c r="AJ1799" t="str">
        <f>AI1799&amp;" "&amp;D1799&amp;", Madrid, Spain"</f>
        <v>Príncipe de Vergara 17, Madrid, Spain</v>
      </c>
    </row>
    <row r="1800" spans="1:36" x14ac:dyDescent="0.35">
      <c r="A1800" s="3">
        <v>962</v>
      </c>
      <c r="B1800" t="s">
        <v>628</v>
      </c>
      <c r="C1800" t="s">
        <v>710</v>
      </c>
      <c r="E1800" t="s">
        <v>632</v>
      </c>
      <c r="F1800" s="3">
        <v>1400</v>
      </c>
      <c r="G1800" s="3">
        <v>1</v>
      </c>
      <c r="H1800" s="3">
        <v>60</v>
      </c>
      <c r="I1800" s="2">
        <v>5</v>
      </c>
      <c r="J1800" s="3">
        <v>1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  <c r="P1800" t="b">
        <f>ISBLANK(E1800)</f>
        <v>0</v>
      </c>
      <c r="Q1800" t="b">
        <f>ISERROR(J1800)</f>
        <v>0</v>
      </c>
      <c r="R1800" t="b">
        <f>ISERROR(K1800)</f>
        <v>0</v>
      </c>
      <c r="S1800" t="b">
        <f>ISERROR(G1800)</f>
        <v>0</v>
      </c>
      <c r="T1800" t="b">
        <f>ISERROR(I1800)</f>
        <v>0</v>
      </c>
      <c r="U1800" t="b">
        <f>OR(P1800:T1800)</f>
        <v>0</v>
      </c>
      <c r="W1800" s="3">
        <f>SUM(L1800:O1800)</f>
        <v>0</v>
      </c>
      <c r="Y1800" t="s">
        <v>1697</v>
      </c>
      <c r="Z1800" t="s">
        <v>1698</v>
      </c>
      <c r="AA1800" t="s">
        <v>1699</v>
      </c>
      <c r="AB1800" t="s">
        <v>1700</v>
      </c>
      <c r="AC1800" t="s">
        <v>2279</v>
      </c>
      <c r="AH1800">
        <f>FIND(" en ",C1800)</f>
        <v>5</v>
      </c>
      <c r="AI1800" t="str">
        <f>MID(C1800,AH1800+4,9999)</f>
        <v>calle de Villanueva</v>
      </c>
      <c r="AJ1800" t="str">
        <f>AI1800&amp;" "&amp;D1800&amp;", Madrid, Spain"</f>
        <v>calle de Villanueva , Madrid, Spain</v>
      </c>
    </row>
    <row r="1801" spans="1:36" x14ac:dyDescent="0.35">
      <c r="A1801" s="3">
        <v>963</v>
      </c>
      <c r="B1801" t="s">
        <v>628</v>
      </c>
      <c r="C1801" t="s">
        <v>772</v>
      </c>
      <c r="E1801" t="s">
        <v>632</v>
      </c>
      <c r="F1801" s="3">
        <v>2000</v>
      </c>
      <c r="G1801" s="3">
        <v>1</v>
      </c>
      <c r="H1801" s="3">
        <v>85</v>
      </c>
      <c r="I1801" s="2">
        <v>9</v>
      </c>
      <c r="J1801" s="3">
        <v>1</v>
      </c>
      <c r="K1801" s="3">
        <v>1</v>
      </c>
      <c r="L1801" s="3">
        <v>0</v>
      </c>
      <c r="M1801" s="3">
        <v>0</v>
      </c>
      <c r="N1801" s="3">
        <v>0</v>
      </c>
      <c r="O1801" s="3">
        <v>0</v>
      </c>
      <c r="P1801" t="b">
        <f>ISBLANK(E1801)</f>
        <v>0</v>
      </c>
      <c r="Q1801" t="b">
        <f>ISERROR(J1801)</f>
        <v>0</v>
      </c>
      <c r="R1801" t="b">
        <f>ISERROR(K1801)</f>
        <v>0</v>
      </c>
      <c r="S1801" t="b">
        <f>ISERROR(G1801)</f>
        <v>0</v>
      </c>
      <c r="T1801" t="b">
        <f>ISERROR(I1801)</f>
        <v>0</v>
      </c>
      <c r="U1801" t="b">
        <f>OR(P1801:T1801)</f>
        <v>0</v>
      </c>
      <c r="W1801" s="3">
        <f>SUM(L1801:O1801)</f>
        <v>0</v>
      </c>
      <c r="Y1801" t="s">
        <v>1697</v>
      </c>
      <c r="Z1801" t="s">
        <v>1698</v>
      </c>
      <c r="AA1801" t="s">
        <v>2240</v>
      </c>
      <c r="AH1801">
        <f>FIND(" en ",C1801)</f>
        <v>5</v>
      </c>
      <c r="AI1801" t="str">
        <f>MID(C1801,AH1801+4,9999)</f>
        <v>Velázquez</v>
      </c>
      <c r="AJ1801" t="str">
        <f>AI1801&amp;" "&amp;D1801&amp;", Madrid, Spain"</f>
        <v>Velázquez , Madrid, Spain</v>
      </c>
    </row>
    <row r="1802" spans="1:36" x14ac:dyDescent="0.35">
      <c r="A1802" s="3">
        <v>967</v>
      </c>
      <c r="B1802" t="s">
        <v>628</v>
      </c>
      <c r="C1802" t="s">
        <v>653</v>
      </c>
      <c r="E1802" t="s">
        <v>632</v>
      </c>
      <c r="F1802" s="3">
        <v>2900</v>
      </c>
      <c r="G1802" s="3">
        <v>3</v>
      </c>
      <c r="H1802" s="3">
        <v>160</v>
      </c>
      <c r="I1802" s="2">
        <v>2</v>
      </c>
      <c r="J1802" s="3">
        <v>1</v>
      </c>
      <c r="K1802" s="3">
        <v>1</v>
      </c>
      <c r="L1802" s="3">
        <v>0</v>
      </c>
      <c r="M1802" s="3">
        <v>0</v>
      </c>
      <c r="N1802" s="3">
        <v>0</v>
      </c>
      <c r="O1802" s="3">
        <v>0</v>
      </c>
      <c r="P1802" t="b">
        <f>ISBLANK(E1802)</f>
        <v>0</v>
      </c>
      <c r="Q1802" t="b">
        <f>ISERROR(J1802)</f>
        <v>0</v>
      </c>
      <c r="R1802" t="b">
        <f>ISERROR(K1802)</f>
        <v>0</v>
      </c>
      <c r="S1802" t="b">
        <f>ISERROR(G1802)</f>
        <v>0</v>
      </c>
      <c r="T1802" t="b">
        <f>ISERROR(I1802)</f>
        <v>0</v>
      </c>
      <c r="U1802" t="b">
        <f>OR(P1802:T1802)</f>
        <v>0</v>
      </c>
      <c r="W1802" s="3">
        <f>SUM(L1802:O1802)</f>
        <v>0</v>
      </c>
      <c r="Y1802" t="s">
        <v>1697</v>
      </c>
      <c r="Z1802" t="s">
        <v>1698</v>
      </c>
      <c r="AA1802" t="s">
        <v>1699</v>
      </c>
      <c r="AB1802" t="s">
        <v>1700</v>
      </c>
      <c r="AC1802" t="s">
        <v>2240</v>
      </c>
      <c r="AH1802">
        <f>FIND(" en ",C1802)</f>
        <v>5</v>
      </c>
      <c r="AI1802" t="str">
        <f>MID(C1802,AH1802+4,9999)</f>
        <v>calle de Velázquez</v>
      </c>
      <c r="AJ1802" t="str">
        <f>AI1802&amp;" "&amp;D1802&amp;", Madrid, Spain"</f>
        <v>calle de Velázquez , Madrid, Spain</v>
      </c>
    </row>
    <row r="1803" spans="1:36" x14ac:dyDescent="0.35">
      <c r="A1803" s="3">
        <v>972</v>
      </c>
      <c r="B1803" t="s">
        <v>628</v>
      </c>
      <c r="C1803" t="s">
        <v>778</v>
      </c>
      <c r="D1803" t="s">
        <v>188</v>
      </c>
      <c r="E1803" t="s">
        <v>632</v>
      </c>
      <c r="F1803" s="3">
        <v>2300</v>
      </c>
      <c r="G1803" s="3">
        <v>2</v>
      </c>
      <c r="H1803" s="3">
        <v>130</v>
      </c>
      <c r="I1803" s="2">
        <v>6</v>
      </c>
      <c r="J1803" s="3">
        <v>1</v>
      </c>
      <c r="K1803" s="3">
        <v>1</v>
      </c>
      <c r="L1803" s="3">
        <v>1</v>
      </c>
      <c r="M1803" s="3">
        <v>0</v>
      </c>
      <c r="N1803" s="3">
        <v>0</v>
      </c>
      <c r="O1803" s="3">
        <v>0</v>
      </c>
      <c r="P1803" t="b">
        <f>ISBLANK(E1803)</f>
        <v>0</v>
      </c>
      <c r="Q1803" t="b">
        <f>ISERROR(J1803)</f>
        <v>0</v>
      </c>
      <c r="R1803" t="b">
        <f>ISERROR(K1803)</f>
        <v>0</v>
      </c>
      <c r="S1803" t="b">
        <f>ISERROR(G1803)</f>
        <v>0</v>
      </c>
      <c r="T1803" t="b">
        <f>ISERROR(I1803)</f>
        <v>0</v>
      </c>
      <c r="U1803" t="b">
        <f>OR(P1803:T1803)</f>
        <v>0</v>
      </c>
      <c r="W1803" s="3">
        <f>SUM(L1803:O1803)</f>
        <v>1</v>
      </c>
      <c r="Y1803" t="s">
        <v>1710</v>
      </c>
      <c r="Z1803" t="s">
        <v>1698</v>
      </c>
      <c r="AA1803" t="s">
        <v>1699</v>
      </c>
      <c r="AB1803" t="s">
        <v>1700</v>
      </c>
      <c r="AC1803" t="s">
        <v>2250</v>
      </c>
      <c r="AH1803">
        <f>FIND(" en ",C1803)</f>
        <v>6</v>
      </c>
      <c r="AI1803" t="str">
        <f>MID(C1803,AH1803+4,9999)</f>
        <v>calle de Ayala</v>
      </c>
      <c r="AJ1803" t="str">
        <f>AI1803&amp;" "&amp;D1803&amp;", Madrid, Spain"</f>
        <v>calle de Ayala 3, Madrid, Spain</v>
      </c>
    </row>
    <row r="1804" spans="1:36" x14ac:dyDescent="0.35">
      <c r="A1804" s="3">
        <v>973</v>
      </c>
      <c r="B1804" t="s">
        <v>628</v>
      </c>
      <c r="C1804" t="s">
        <v>742</v>
      </c>
      <c r="E1804" t="s">
        <v>632</v>
      </c>
      <c r="F1804" s="3">
        <v>2950</v>
      </c>
      <c r="G1804" s="3">
        <v>2</v>
      </c>
      <c r="H1804" s="3">
        <v>140</v>
      </c>
      <c r="I1804" s="2">
        <v>5</v>
      </c>
      <c r="J1804" s="3">
        <v>1</v>
      </c>
      <c r="K1804" s="3">
        <v>1</v>
      </c>
      <c r="L1804" s="3">
        <v>0</v>
      </c>
      <c r="M1804" s="3">
        <v>0</v>
      </c>
      <c r="N1804" s="3">
        <v>1</v>
      </c>
      <c r="O1804" s="3">
        <v>0</v>
      </c>
      <c r="P1804" t="b">
        <f>ISBLANK(E1804)</f>
        <v>0</v>
      </c>
      <c r="Q1804" t="b">
        <f>ISERROR(J1804)</f>
        <v>0</v>
      </c>
      <c r="R1804" t="b">
        <f>ISERROR(K1804)</f>
        <v>0</v>
      </c>
      <c r="S1804" t="b">
        <f>ISERROR(G1804)</f>
        <v>0</v>
      </c>
      <c r="T1804" t="b">
        <f>ISERROR(I1804)</f>
        <v>0</v>
      </c>
      <c r="U1804" t="b">
        <f>OR(P1804:T1804)</f>
        <v>0</v>
      </c>
      <c r="W1804" s="3">
        <f>SUM(L1804:O1804)</f>
        <v>1</v>
      </c>
      <c r="Y1804" t="s">
        <v>1718</v>
      </c>
      <c r="Z1804" t="s">
        <v>1698</v>
      </c>
      <c r="AA1804" t="s">
        <v>1699</v>
      </c>
      <c r="AB1804" t="s">
        <v>2299</v>
      </c>
      <c r="AH1804">
        <f>FIND(" en ",C1804)</f>
        <v>7</v>
      </c>
      <c r="AI1804" t="str">
        <f>MID(C1804,AH1804+4,9999)</f>
        <v>calle Villalar</v>
      </c>
      <c r="AJ1804" t="str">
        <f>AI1804&amp;" "&amp;D1804&amp;", Madrid, Spain"</f>
        <v>calle Villalar , Madrid, Spain</v>
      </c>
    </row>
    <row r="1805" spans="1:36" x14ac:dyDescent="0.35">
      <c r="A1805" s="3">
        <v>979</v>
      </c>
      <c r="B1805" t="s">
        <v>628</v>
      </c>
      <c r="C1805" t="s">
        <v>696</v>
      </c>
      <c r="E1805" t="s">
        <v>632</v>
      </c>
      <c r="F1805" s="3">
        <v>2200</v>
      </c>
      <c r="G1805" s="3">
        <v>2</v>
      </c>
      <c r="H1805" s="3">
        <v>100</v>
      </c>
      <c r="I1805" s="2">
        <v>3</v>
      </c>
      <c r="J1805" s="3">
        <v>1</v>
      </c>
      <c r="K1805" s="3">
        <v>1</v>
      </c>
      <c r="L1805" s="3">
        <v>0</v>
      </c>
      <c r="M1805" s="3">
        <v>0</v>
      </c>
      <c r="N1805" s="3">
        <v>0</v>
      </c>
      <c r="O1805" s="3">
        <v>0</v>
      </c>
      <c r="P1805" t="b">
        <f>ISBLANK(E1805)</f>
        <v>0</v>
      </c>
      <c r="Q1805" t="b">
        <f>ISERROR(J1805)</f>
        <v>0</v>
      </c>
      <c r="R1805" t="b">
        <f>ISERROR(K1805)</f>
        <v>0</v>
      </c>
      <c r="S1805" t="b">
        <f>ISERROR(G1805)</f>
        <v>0</v>
      </c>
      <c r="T1805" t="b">
        <f>ISERROR(I1805)</f>
        <v>0</v>
      </c>
      <c r="U1805" t="b">
        <f>OR(P1805:T1805)</f>
        <v>0</v>
      </c>
      <c r="W1805" s="3">
        <f>SUM(L1805:O1805)</f>
        <v>0</v>
      </c>
      <c r="Y1805" t="s">
        <v>1697</v>
      </c>
      <c r="Z1805" t="s">
        <v>1698</v>
      </c>
      <c r="AA1805" t="s">
        <v>1699</v>
      </c>
      <c r="AB1805" t="s">
        <v>632</v>
      </c>
      <c r="AH1805">
        <f>FIND(" en ",C1805)</f>
        <v>5</v>
      </c>
      <c r="AI1805" t="str">
        <f>MID(C1805,AH1805+4,9999)</f>
        <v>calle Recoletos</v>
      </c>
      <c r="AJ1805" t="str">
        <f>AI1805&amp;" "&amp;D1805&amp;", Madrid, Spain"</f>
        <v>calle Recoletos , Madrid, Spain</v>
      </c>
    </row>
    <row r="1806" spans="1:36" x14ac:dyDescent="0.35">
      <c r="A1806" s="3">
        <v>984</v>
      </c>
      <c r="B1806" t="s">
        <v>628</v>
      </c>
      <c r="C1806" t="s">
        <v>641</v>
      </c>
      <c r="E1806" t="s">
        <v>632</v>
      </c>
      <c r="F1806" s="3">
        <v>3150</v>
      </c>
      <c r="G1806" s="3">
        <v>3</v>
      </c>
      <c r="H1806" s="3">
        <v>220</v>
      </c>
      <c r="I1806" s="2">
        <v>2</v>
      </c>
      <c r="J1806" s="3">
        <v>1</v>
      </c>
      <c r="K1806" s="3">
        <v>1</v>
      </c>
      <c r="L1806" s="3">
        <v>0</v>
      </c>
      <c r="M1806" s="3">
        <v>0</v>
      </c>
      <c r="N1806" s="3">
        <v>0</v>
      </c>
      <c r="O1806" s="3">
        <v>0</v>
      </c>
      <c r="P1806" t="b">
        <f>ISBLANK(E1806)</f>
        <v>0</v>
      </c>
      <c r="Q1806" t="b">
        <f>ISERROR(J1806)</f>
        <v>0</v>
      </c>
      <c r="R1806" t="b">
        <f>ISERROR(K1806)</f>
        <v>0</v>
      </c>
      <c r="S1806" t="b">
        <f>ISERROR(G1806)</f>
        <v>0</v>
      </c>
      <c r="T1806" t="b">
        <f>ISERROR(I1806)</f>
        <v>0</v>
      </c>
      <c r="U1806" t="b">
        <f>OR(P1806:T1806)</f>
        <v>0</v>
      </c>
      <c r="W1806" s="3">
        <f>SUM(L1806:O1806)</f>
        <v>0</v>
      </c>
      <c r="Y1806" t="s">
        <v>1697</v>
      </c>
      <c r="Z1806" t="s">
        <v>1698</v>
      </c>
      <c r="AA1806" t="s">
        <v>632</v>
      </c>
      <c r="AH1806">
        <f>FIND(" en ",C1806)</f>
        <v>5</v>
      </c>
      <c r="AI1806" t="str">
        <f>MID(C1806,AH1806+4,9999)</f>
        <v>Recoletos</v>
      </c>
      <c r="AJ1806" t="str">
        <f>AI1806&amp;" "&amp;D1806&amp;", Madrid, Spain"</f>
        <v>Recoletos , Madrid, Spain</v>
      </c>
    </row>
    <row r="1807" spans="1:36" x14ac:dyDescent="0.35">
      <c r="A1807" s="3">
        <v>985</v>
      </c>
      <c r="B1807" t="s">
        <v>628</v>
      </c>
      <c r="C1807" t="s">
        <v>765</v>
      </c>
      <c r="E1807" t="s">
        <v>632</v>
      </c>
      <c r="F1807" s="3">
        <v>1250</v>
      </c>
      <c r="G1807" s="3">
        <v>1</v>
      </c>
      <c r="H1807" s="3">
        <v>70</v>
      </c>
      <c r="I1807" s="2">
        <v>5</v>
      </c>
      <c r="J1807" s="3">
        <v>0</v>
      </c>
      <c r="K1807" s="3">
        <v>1</v>
      </c>
      <c r="L1807" s="3">
        <v>0</v>
      </c>
      <c r="M1807" s="3">
        <v>0</v>
      </c>
      <c r="N1807" s="3">
        <v>0</v>
      </c>
      <c r="O1807" s="3">
        <v>0</v>
      </c>
      <c r="P1807" t="b">
        <f>ISBLANK(E1807)</f>
        <v>0</v>
      </c>
      <c r="Q1807" t="b">
        <f>ISERROR(J1807)</f>
        <v>0</v>
      </c>
      <c r="R1807" t="b">
        <f>ISERROR(K1807)</f>
        <v>0</v>
      </c>
      <c r="S1807" t="b">
        <f>ISERROR(G1807)</f>
        <v>0</v>
      </c>
      <c r="T1807" t="b">
        <f>ISERROR(I1807)</f>
        <v>0</v>
      </c>
      <c r="U1807" t="b">
        <f>OR(P1807:T1807)</f>
        <v>0</v>
      </c>
      <c r="W1807" s="3">
        <f>SUM(L1807:O1807)</f>
        <v>0</v>
      </c>
      <c r="Y1807" t="s">
        <v>1697</v>
      </c>
      <c r="Z1807" t="s">
        <v>1698</v>
      </c>
      <c r="AA1807" t="s">
        <v>1699</v>
      </c>
      <c r="AB1807" t="s">
        <v>1700</v>
      </c>
      <c r="AC1807" t="s">
        <v>2312</v>
      </c>
      <c r="AD1807" t="s">
        <v>1700</v>
      </c>
      <c r="AE1807" t="s">
        <v>2313</v>
      </c>
      <c r="AH1807">
        <f>FIND(" en ",C1807)</f>
        <v>5</v>
      </c>
      <c r="AI1807" t="str">
        <f>MID(C1807,AH1807+4,9999)</f>
        <v>calle de Núñez de Balboa</v>
      </c>
      <c r="AJ1807" t="str">
        <f>AI1807&amp;" "&amp;D1807&amp;", Madrid, Spain"</f>
        <v>calle de Núñez de Balboa , Madrid, Spain</v>
      </c>
    </row>
    <row r="1808" spans="1:36" x14ac:dyDescent="0.35">
      <c r="A1808" s="3">
        <v>991</v>
      </c>
      <c r="B1808" t="s">
        <v>628</v>
      </c>
      <c r="C1808" t="s">
        <v>784</v>
      </c>
      <c r="E1808" t="s">
        <v>632</v>
      </c>
      <c r="F1808" s="3">
        <v>2000</v>
      </c>
      <c r="G1808" s="3">
        <v>1</v>
      </c>
      <c r="H1808" s="3">
        <v>70</v>
      </c>
      <c r="I1808" s="2">
        <v>1</v>
      </c>
      <c r="J1808" s="3">
        <v>1</v>
      </c>
      <c r="K1808" s="3">
        <v>1</v>
      </c>
      <c r="L1808" s="3">
        <v>0</v>
      </c>
      <c r="M1808" s="3">
        <v>0</v>
      </c>
      <c r="N1808" s="3">
        <v>0</v>
      </c>
      <c r="O1808" s="3">
        <v>0</v>
      </c>
      <c r="P1808" t="b">
        <f>ISBLANK(E1808)</f>
        <v>0</v>
      </c>
      <c r="Q1808" t="b">
        <f>ISERROR(J1808)</f>
        <v>0</v>
      </c>
      <c r="R1808" t="b">
        <f>ISERROR(K1808)</f>
        <v>0</v>
      </c>
      <c r="S1808" t="b">
        <f>ISERROR(G1808)</f>
        <v>0</v>
      </c>
      <c r="T1808" t="b">
        <f>ISERROR(I1808)</f>
        <v>0</v>
      </c>
      <c r="U1808" t="b">
        <f>OR(P1808:T1808)</f>
        <v>0</v>
      </c>
      <c r="W1808" s="3">
        <f>SUM(L1808:O1808)</f>
        <v>0</v>
      </c>
      <c r="Y1808" t="s">
        <v>1697</v>
      </c>
      <c r="Z1808" t="s">
        <v>1698</v>
      </c>
      <c r="AA1808" t="s">
        <v>1699</v>
      </c>
      <c r="AB1808" t="s">
        <v>2315</v>
      </c>
      <c r="AC1808" t="s">
        <v>1700</v>
      </c>
      <c r="AD1808" t="s">
        <v>2326</v>
      </c>
      <c r="AH1808">
        <f>FIND(" en ",C1808)</f>
        <v>5</v>
      </c>
      <c r="AI1808" t="str">
        <f>MID(C1808,AH1808+4,9999)</f>
        <v>calle conde de aranda</v>
      </c>
      <c r="AJ1808" t="str">
        <f>AI1808&amp;" "&amp;D1808&amp;", Madrid, Spain"</f>
        <v>calle conde de aranda , Madrid, Spain</v>
      </c>
    </row>
    <row r="1809" spans="1:36" x14ac:dyDescent="0.35">
      <c r="A1809" s="3">
        <v>993</v>
      </c>
      <c r="B1809" t="s">
        <v>628</v>
      </c>
      <c r="C1809" t="s">
        <v>641</v>
      </c>
      <c r="E1809" t="s">
        <v>632</v>
      </c>
      <c r="F1809" s="3">
        <v>5500</v>
      </c>
      <c r="G1809" s="3">
        <v>5</v>
      </c>
      <c r="H1809" s="3">
        <v>300</v>
      </c>
      <c r="I1809" s="2">
        <v>1</v>
      </c>
      <c r="J1809" s="3">
        <v>1</v>
      </c>
      <c r="K1809" s="3">
        <v>1</v>
      </c>
      <c r="L1809" s="3">
        <v>0</v>
      </c>
      <c r="M1809" s="3">
        <v>0</v>
      </c>
      <c r="N1809" s="3">
        <v>0</v>
      </c>
      <c r="O1809" s="3">
        <v>0</v>
      </c>
      <c r="P1809" t="b">
        <f>ISBLANK(E1809)</f>
        <v>0</v>
      </c>
      <c r="Q1809" t="b">
        <f>ISERROR(J1809)</f>
        <v>0</v>
      </c>
      <c r="R1809" t="b">
        <f>ISERROR(K1809)</f>
        <v>0</v>
      </c>
      <c r="S1809" t="b">
        <f>ISERROR(G1809)</f>
        <v>0</v>
      </c>
      <c r="T1809" t="b">
        <f>ISERROR(I1809)</f>
        <v>0</v>
      </c>
      <c r="U1809" t="b">
        <f>OR(P1809:T1809)</f>
        <v>0</v>
      </c>
      <c r="W1809" s="3">
        <f>SUM(L1809:O1809)</f>
        <v>0</v>
      </c>
      <c r="Y1809" t="s">
        <v>1697</v>
      </c>
      <c r="Z1809" t="s">
        <v>1698</v>
      </c>
      <c r="AA1809" t="s">
        <v>632</v>
      </c>
      <c r="AH1809">
        <f>FIND(" en ",C1809)</f>
        <v>5</v>
      </c>
      <c r="AI1809" t="str">
        <f>MID(C1809,AH1809+4,9999)</f>
        <v>Recoletos</v>
      </c>
      <c r="AJ1809" t="str">
        <f>AI1809&amp;" "&amp;D1809&amp;", Madrid, Spain"</f>
        <v>Recoletos , Madrid, Spain</v>
      </c>
    </row>
    <row r="1810" spans="1:36" x14ac:dyDescent="0.35">
      <c r="A1810" s="3">
        <v>1003</v>
      </c>
      <c r="B1810" t="s">
        <v>628</v>
      </c>
      <c r="C1810" t="s">
        <v>653</v>
      </c>
      <c r="D1810" t="s">
        <v>711</v>
      </c>
      <c r="E1810" t="s">
        <v>632</v>
      </c>
      <c r="F1810" s="3">
        <v>5000</v>
      </c>
      <c r="G1810" s="3">
        <v>4</v>
      </c>
      <c r="H1810" s="3">
        <v>355</v>
      </c>
      <c r="I1810" s="2">
        <v>2</v>
      </c>
      <c r="J1810" s="3">
        <v>1</v>
      </c>
      <c r="K1810" s="3">
        <v>1</v>
      </c>
      <c r="L1810" s="3">
        <v>0</v>
      </c>
      <c r="M1810" s="3">
        <v>0</v>
      </c>
      <c r="N1810" s="3">
        <v>0</v>
      </c>
      <c r="O1810" s="3">
        <v>0</v>
      </c>
      <c r="P1810" t="b">
        <f>ISBLANK(E1810)</f>
        <v>0</v>
      </c>
      <c r="Q1810" t="b">
        <f>ISERROR(J1810)</f>
        <v>0</v>
      </c>
      <c r="R1810" t="b">
        <f>ISERROR(K1810)</f>
        <v>0</v>
      </c>
      <c r="S1810" t="b">
        <f>ISERROR(G1810)</f>
        <v>0</v>
      </c>
      <c r="T1810" t="b">
        <f>ISERROR(I1810)</f>
        <v>0</v>
      </c>
      <c r="U1810" t="b">
        <f>OR(P1810:T1810)</f>
        <v>0</v>
      </c>
      <c r="W1810" s="3">
        <f>SUM(L1810:O1810)</f>
        <v>0</v>
      </c>
      <c r="Y1810" t="s">
        <v>1697</v>
      </c>
      <c r="Z1810" t="s">
        <v>1698</v>
      </c>
      <c r="AA1810" t="s">
        <v>1699</v>
      </c>
      <c r="AB1810" t="s">
        <v>1700</v>
      </c>
      <c r="AC1810" t="s">
        <v>2240</v>
      </c>
      <c r="AH1810">
        <f>FIND(" en ",C1810)</f>
        <v>5</v>
      </c>
      <c r="AI1810" t="str">
        <f>MID(C1810,AH1810+4,9999)</f>
        <v>calle de Velázquez</v>
      </c>
      <c r="AJ1810" t="str">
        <f>AI1810&amp;" "&amp;D1810&amp;", Madrid, Spain"</f>
        <v>calle de Velázquez 42, Madrid, Spain</v>
      </c>
    </row>
    <row r="1811" spans="1:36" x14ac:dyDescent="0.35">
      <c r="A1811" s="3">
        <v>1009</v>
      </c>
      <c r="B1811" t="s">
        <v>628</v>
      </c>
      <c r="C1811" t="s">
        <v>745</v>
      </c>
      <c r="E1811" t="s">
        <v>632</v>
      </c>
      <c r="F1811" s="3">
        <v>950</v>
      </c>
      <c r="G1811" s="3">
        <v>1</v>
      </c>
      <c r="H1811" s="3">
        <v>45</v>
      </c>
      <c r="I1811" s="2">
        <v>3</v>
      </c>
      <c r="J1811" s="3">
        <v>0</v>
      </c>
      <c r="K1811" s="3">
        <v>1</v>
      </c>
      <c r="L1811" s="3">
        <v>0</v>
      </c>
      <c r="M1811" s="3">
        <v>0</v>
      </c>
      <c r="N1811" s="3">
        <v>0</v>
      </c>
      <c r="O1811" s="3">
        <v>0</v>
      </c>
      <c r="P1811" t="b">
        <f>ISBLANK(E1811)</f>
        <v>0</v>
      </c>
      <c r="Q1811" t="b">
        <f>ISERROR(J1811)</f>
        <v>0</v>
      </c>
      <c r="R1811" t="b">
        <f>ISERROR(K1811)</f>
        <v>0</v>
      </c>
      <c r="S1811" t="b">
        <f>ISERROR(G1811)</f>
        <v>0</v>
      </c>
      <c r="T1811" t="b">
        <f>ISERROR(I1811)</f>
        <v>0</v>
      </c>
      <c r="U1811" t="b">
        <f>OR(P1811:T1811)</f>
        <v>0</v>
      </c>
      <c r="W1811" s="3">
        <f>SUM(L1811:O1811)</f>
        <v>0</v>
      </c>
      <c r="Y1811" t="s">
        <v>1697</v>
      </c>
      <c r="Z1811" t="s">
        <v>1698</v>
      </c>
      <c r="AA1811" t="s">
        <v>1699</v>
      </c>
      <c r="AB1811" t="s">
        <v>1700</v>
      </c>
      <c r="AC1811" t="s">
        <v>2301</v>
      </c>
      <c r="AH1811">
        <f>FIND(" en ",C1811)</f>
        <v>5</v>
      </c>
      <c r="AI1811" t="str">
        <f>MID(C1811,AH1811+4,9999)</f>
        <v>calle de lagasca</v>
      </c>
      <c r="AJ1811" t="str">
        <f>AI1811&amp;" "&amp;D1811&amp;", Madrid, Spain"</f>
        <v>calle de lagasca , Madrid, Spain</v>
      </c>
    </row>
    <row r="1812" spans="1:36" x14ac:dyDescent="0.35">
      <c r="A1812" s="3">
        <v>1013</v>
      </c>
      <c r="B1812" t="s">
        <v>628</v>
      </c>
      <c r="C1812" t="s">
        <v>641</v>
      </c>
      <c r="E1812" t="s">
        <v>632</v>
      </c>
      <c r="F1812" s="3">
        <v>3900</v>
      </c>
      <c r="G1812" s="3">
        <v>4</v>
      </c>
      <c r="H1812" s="3">
        <v>220</v>
      </c>
      <c r="I1812" s="2">
        <v>6</v>
      </c>
      <c r="J1812" s="3">
        <v>1</v>
      </c>
      <c r="K1812" s="3">
        <v>1</v>
      </c>
      <c r="L1812" s="3">
        <v>0</v>
      </c>
      <c r="M1812" s="3">
        <v>0</v>
      </c>
      <c r="N1812" s="3">
        <v>0</v>
      </c>
      <c r="O1812" s="3">
        <v>0</v>
      </c>
      <c r="P1812" t="b">
        <f>ISBLANK(E1812)</f>
        <v>0</v>
      </c>
      <c r="Q1812" t="b">
        <f>ISERROR(J1812)</f>
        <v>0</v>
      </c>
      <c r="R1812" t="b">
        <f>ISERROR(K1812)</f>
        <v>0</v>
      </c>
      <c r="S1812" t="b">
        <f>ISERROR(G1812)</f>
        <v>0</v>
      </c>
      <c r="T1812" t="b">
        <f>ISERROR(I1812)</f>
        <v>0</v>
      </c>
      <c r="U1812" t="b">
        <f>OR(P1812:T1812)</f>
        <v>0</v>
      </c>
      <c r="W1812" s="3">
        <f>SUM(L1812:O1812)</f>
        <v>0</v>
      </c>
      <c r="Y1812" t="s">
        <v>1697</v>
      </c>
      <c r="Z1812" t="s">
        <v>1698</v>
      </c>
      <c r="AA1812" t="s">
        <v>632</v>
      </c>
      <c r="AH1812">
        <f>FIND(" en ",C1812)</f>
        <v>5</v>
      </c>
      <c r="AI1812" t="str">
        <f>MID(C1812,AH1812+4,9999)</f>
        <v>Recoletos</v>
      </c>
      <c r="AJ1812" t="str">
        <f>AI1812&amp;" "&amp;D1812&amp;", Madrid, Spain"</f>
        <v>Recoletos , Madrid, Spain</v>
      </c>
    </row>
    <row r="1813" spans="1:36" x14ac:dyDescent="0.35">
      <c r="A1813" s="3">
        <v>1015</v>
      </c>
      <c r="B1813" t="s">
        <v>628</v>
      </c>
      <c r="C1813" t="s">
        <v>790</v>
      </c>
      <c r="E1813" t="s">
        <v>632</v>
      </c>
      <c r="F1813" s="3">
        <v>2200</v>
      </c>
      <c r="G1813" s="3">
        <v>2</v>
      </c>
      <c r="H1813" s="3">
        <v>110</v>
      </c>
      <c r="I1813" s="2">
        <v>3</v>
      </c>
      <c r="J1813" s="3">
        <v>1</v>
      </c>
      <c r="K1813" s="3">
        <v>1</v>
      </c>
      <c r="L1813" s="3">
        <v>0</v>
      </c>
      <c r="M1813" s="3">
        <v>0</v>
      </c>
      <c r="N1813" s="3">
        <v>0</v>
      </c>
      <c r="O1813" s="3">
        <v>0</v>
      </c>
      <c r="P1813" t="b">
        <f>ISBLANK(E1813)</f>
        <v>0</v>
      </c>
      <c r="Q1813" t="b">
        <f>ISERROR(J1813)</f>
        <v>0</v>
      </c>
      <c r="R1813" t="b">
        <f>ISERROR(K1813)</f>
        <v>0</v>
      </c>
      <c r="S1813" t="b">
        <f>ISERROR(G1813)</f>
        <v>0</v>
      </c>
      <c r="T1813" t="b">
        <f>ISERROR(I1813)</f>
        <v>0</v>
      </c>
      <c r="U1813" t="b">
        <f>OR(P1813:T1813)</f>
        <v>0</v>
      </c>
      <c r="W1813" s="3">
        <f>SUM(L1813:O1813)</f>
        <v>0</v>
      </c>
      <c r="Y1813" t="s">
        <v>1697</v>
      </c>
      <c r="Z1813" t="s">
        <v>1698</v>
      </c>
      <c r="AA1813" t="s">
        <v>1699</v>
      </c>
      <c r="AB1813" t="s">
        <v>1700</v>
      </c>
      <c r="AC1813" t="s">
        <v>2330</v>
      </c>
      <c r="AH1813">
        <f>FIND(" en ",C1813)</f>
        <v>5</v>
      </c>
      <c r="AI1813" t="str">
        <f>MID(C1813,AH1813+4,9999)</f>
        <v>calle de goya</v>
      </c>
      <c r="AJ1813" t="str">
        <f>AI1813&amp;" "&amp;D1813&amp;", Madrid, Spain"</f>
        <v>calle de goya , Madrid, Spain</v>
      </c>
    </row>
    <row r="1814" spans="1:36" x14ac:dyDescent="0.35">
      <c r="A1814" s="3">
        <v>1017</v>
      </c>
      <c r="B1814" t="s">
        <v>628</v>
      </c>
      <c r="C1814" t="s">
        <v>703</v>
      </c>
      <c r="E1814" t="s">
        <v>632</v>
      </c>
      <c r="F1814" s="3">
        <v>3500</v>
      </c>
      <c r="G1814" s="3">
        <v>3</v>
      </c>
      <c r="H1814" s="3">
        <v>230</v>
      </c>
      <c r="I1814" s="2">
        <v>2</v>
      </c>
      <c r="J1814" s="3">
        <v>1</v>
      </c>
      <c r="K1814" s="3">
        <v>1</v>
      </c>
      <c r="L1814" s="3">
        <v>0</v>
      </c>
      <c r="M1814" s="3">
        <v>0</v>
      </c>
      <c r="N1814" s="3">
        <v>0</v>
      </c>
      <c r="O1814" s="3">
        <v>0</v>
      </c>
      <c r="P1814" t="b">
        <f>ISBLANK(E1814)</f>
        <v>0</v>
      </c>
      <c r="Q1814" t="b">
        <f>ISERROR(J1814)</f>
        <v>0</v>
      </c>
      <c r="R1814" t="b">
        <f>ISERROR(K1814)</f>
        <v>0</v>
      </c>
      <c r="S1814" t="b">
        <f>ISERROR(G1814)</f>
        <v>0</v>
      </c>
      <c r="T1814" t="b">
        <f>ISERROR(I1814)</f>
        <v>0</v>
      </c>
      <c r="U1814" t="b">
        <f>OR(P1814:T1814)</f>
        <v>0</v>
      </c>
      <c r="W1814" s="3">
        <f>SUM(L1814:O1814)</f>
        <v>0</v>
      </c>
      <c r="Y1814" t="s">
        <v>1697</v>
      </c>
      <c r="Z1814" t="s">
        <v>1698</v>
      </c>
      <c r="AA1814" t="s">
        <v>1699</v>
      </c>
      <c r="AB1814" t="s">
        <v>1952</v>
      </c>
      <c r="AH1814">
        <f>FIND(" en ",C1814)</f>
        <v>5</v>
      </c>
      <c r="AI1814" t="str">
        <f>MID(C1814,AH1814+4,9999)</f>
        <v>calle Alcalá</v>
      </c>
      <c r="AJ1814" t="str">
        <f>AI1814&amp;" "&amp;D1814&amp;", Madrid, Spain"</f>
        <v>calle Alcalá , Madrid, Spain</v>
      </c>
    </row>
    <row r="1815" spans="1:36" x14ac:dyDescent="0.35">
      <c r="A1815" s="3">
        <v>1020</v>
      </c>
      <c r="B1815" t="s">
        <v>628</v>
      </c>
      <c r="C1815" t="s">
        <v>641</v>
      </c>
      <c r="E1815" t="s">
        <v>632</v>
      </c>
      <c r="F1815" s="3">
        <v>3500</v>
      </c>
      <c r="G1815" s="3">
        <v>3</v>
      </c>
      <c r="H1815" s="3">
        <v>225</v>
      </c>
      <c r="I1815" s="2">
        <v>3</v>
      </c>
      <c r="J1815" s="3">
        <v>1</v>
      </c>
      <c r="K1815" s="3">
        <v>1</v>
      </c>
      <c r="L1815" s="3">
        <v>0</v>
      </c>
      <c r="M1815" s="3">
        <v>0</v>
      </c>
      <c r="N1815" s="3">
        <v>0</v>
      </c>
      <c r="O1815" s="3">
        <v>0</v>
      </c>
      <c r="P1815" t="b">
        <f>ISBLANK(E1815)</f>
        <v>0</v>
      </c>
      <c r="Q1815" t="b">
        <f>ISERROR(J1815)</f>
        <v>0</v>
      </c>
      <c r="R1815" t="b">
        <f>ISERROR(K1815)</f>
        <v>0</v>
      </c>
      <c r="S1815" t="b">
        <f>ISERROR(G1815)</f>
        <v>0</v>
      </c>
      <c r="T1815" t="b">
        <f>ISERROR(I1815)</f>
        <v>0</v>
      </c>
      <c r="U1815" t="b">
        <f>OR(P1815:T1815)</f>
        <v>0</v>
      </c>
      <c r="W1815" s="3">
        <f>SUM(L1815:O1815)</f>
        <v>0</v>
      </c>
      <c r="Y1815" t="s">
        <v>1697</v>
      </c>
      <c r="Z1815" t="s">
        <v>1698</v>
      </c>
      <c r="AA1815" t="s">
        <v>632</v>
      </c>
      <c r="AH1815">
        <f>FIND(" en ",C1815)</f>
        <v>5</v>
      </c>
      <c r="AI1815" t="str">
        <f>MID(C1815,AH1815+4,9999)</f>
        <v>Recoletos</v>
      </c>
      <c r="AJ1815" t="str">
        <f>AI1815&amp;" "&amp;D1815&amp;", Madrid, Spain"</f>
        <v>Recoletos , Madrid, Spain</v>
      </c>
    </row>
    <row r="1816" spans="1:36" x14ac:dyDescent="0.35">
      <c r="A1816" s="3">
        <v>1021</v>
      </c>
      <c r="B1816" t="s">
        <v>628</v>
      </c>
      <c r="C1816" t="s">
        <v>641</v>
      </c>
      <c r="E1816" t="s">
        <v>632</v>
      </c>
      <c r="F1816" s="3">
        <v>3500</v>
      </c>
      <c r="G1816" s="3">
        <v>3</v>
      </c>
      <c r="H1816" s="3">
        <v>120</v>
      </c>
      <c r="I1816" s="2">
        <v>4</v>
      </c>
      <c r="J1816" s="3">
        <v>1</v>
      </c>
      <c r="K1816" s="3">
        <v>1</v>
      </c>
      <c r="L1816" s="3">
        <v>0</v>
      </c>
      <c r="M1816" s="3">
        <v>0</v>
      </c>
      <c r="N1816" s="3">
        <v>0</v>
      </c>
      <c r="O1816" s="3">
        <v>0</v>
      </c>
      <c r="P1816" t="b">
        <f>ISBLANK(E1816)</f>
        <v>0</v>
      </c>
      <c r="Q1816" t="b">
        <f>ISERROR(J1816)</f>
        <v>0</v>
      </c>
      <c r="R1816" t="b">
        <f>ISERROR(K1816)</f>
        <v>0</v>
      </c>
      <c r="S1816" t="b">
        <f>ISERROR(G1816)</f>
        <v>0</v>
      </c>
      <c r="T1816" t="b">
        <f>ISERROR(I1816)</f>
        <v>0</v>
      </c>
      <c r="U1816" t="b">
        <f>OR(P1816:T1816)</f>
        <v>0</v>
      </c>
      <c r="W1816" s="3">
        <f>SUM(L1816:O1816)</f>
        <v>0</v>
      </c>
      <c r="Y1816" t="s">
        <v>1697</v>
      </c>
      <c r="Z1816" t="s">
        <v>1698</v>
      </c>
      <c r="AA1816" t="s">
        <v>632</v>
      </c>
      <c r="AH1816">
        <f>FIND(" en ",C1816)</f>
        <v>5</v>
      </c>
      <c r="AI1816" t="str">
        <f>MID(C1816,AH1816+4,9999)</f>
        <v>Recoletos</v>
      </c>
      <c r="AJ1816" t="str">
        <f>AI1816&amp;" "&amp;D1816&amp;", Madrid, Spain"</f>
        <v>Recoletos , Madrid, Spain</v>
      </c>
    </row>
    <row r="1817" spans="1:36" x14ac:dyDescent="0.35">
      <c r="A1817" s="3">
        <v>1025</v>
      </c>
      <c r="B1817" t="s">
        <v>628</v>
      </c>
      <c r="C1817" t="s">
        <v>653</v>
      </c>
      <c r="D1817" t="s">
        <v>313</v>
      </c>
      <c r="E1817" t="s">
        <v>632</v>
      </c>
      <c r="F1817" s="3">
        <v>1850</v>
      </c>
      <c r="G1817" s="3">
        <v>1</v>
      </c>
      <c r="H1817" s="3">
        <v>50</v>
      </c>
      <c r="I1817" s="2">
        <v>4</v>
      </c>
      <c r="J1817" s="3">
        <v>1</v>
      </c>
      <c r="K1817" s="3">
        <v>1</v>
      </c>
      <c r="L1817" s="3">
        <v>0</v>
      </c>
      <c r="M1817" s="3">
        <v>0</v>
      </c>
      <c r="N1817" s="3">
        <v>0</v>
      </c>
      <c r="O1817" s="3">
        <v>0</v>
      </c>
      <c r="P1817" t="b">
        <f>ISBLANK(E1817)</f>
        <v>0</v>
      </c>
      <c r="Q1817" t="b">
        <f>ISERROR(J1817)</f>
        <v>0</v>
      </c>
      <c r="R1817" t="b">
        <f>ISERROR(K1817)</f>
        <v>0</v>
      </c>
      <c r="S1817" t="b">
        <f>ISERROR(G1817)</f>
        <v>0</v>
      </c>
      <c r="T1817" t="b">
        <f>ISERROR(I1817)</f>
        <v>0</v>
      </c>
      <c r="U1817" t="b">
        <f>OR(P1817:T1817)</f>
        <v>0</v>
      </c>
      <c r="W1817" s="3">
        <f>SUM(L1817:O1817)</f>
        <v>0</v>
      </c>
      <c r="Y1817" t="s">
        <v>1697</v>
      </c>
      <c r="Z1817" t="s">
        <v>1698</v>
      </c>
      <c r="AA1817" t="s">
        <v>1699</v>
      </c>
      <c r="AB1817" t="s">
        <v>1700</v>
      </c>
      <c r="AC1817" t="s">
        <v>2240</v>
      </c>
      <c r="AH1817">
        <f>FIND(" en ",C1817)</f>
        <v>5</v>
      </c>
      <c r="AI1817" t="str">
        <f>MID(C1817,AH1817+4,9999)</f>
        <v>calle de Velázquez</v>
      </c>
      <c r="AJ1817" t="str">
        <f>AI1817&amp;" "&amp;D1817&amp;", Madrid, Spain"</f>
        <v>calle de Velázquez 27, Madrid, Spain</v>
      </c>
    </row>
    <row r="1818" spans="1:36" x14ac:dyDescent="0.35">
      <c r="A1818" s="3">
        <v>1885</v>
      </c>
      <c r="B1818" t="s">
        <v>1430</v>
      </c>
      <c r="C1818" t="s">
        <v>1435</v>
      </c>
      <c r="E1818" t="s">
        <v>1436</v>
      </c>
      <c r="F1818" s="3">
        <v>1200</v>
      </c>
      <c r="G1818" s="3">
        <v>3</v>
      </c>
      <c r="H1818" s="3">
        <v>100</v>
      </c>
      <c r="I1818" s="2">
        <v>1</v>
      </c>
      <c r="J1818" s="3">
        <v>1</v>
      </c>
      <c r="K1818" s="3">
        <v>1</v>
      </c>
      <c r="L1818" s="3">
        <v>0</v>
      </c>
      <c r="M1818" s="3">
        <v>0</v>
      </c>
      <c r="N1818" s="3">
        <v>0</v>
      </c>
      <c r="O1818" s="3">
        <v>0</v>
      </c>
      <c r="P1818" t="b">
        <f>ISBLANK(E1818)</f>
        <v>0</v>
      </c>
      <c r="Q1818" t="b">
        <f>ISERROR(J1818)</f>
        <v>0</v>
      </c>
      <c r="R1818" t="b">
        <f>ISERROR(K1818)</f>
        <v>0</v>
      </c>
      <c r="S1818" t="b">
        <f>ISERROR(G1818)</f>
        <v>0</v>
      </c>
      <c r="T1818" t="b">
        <f>ISERROR(I1818)</f>
        <v>0</v>
      </c>
      <c r="U1818" t="b">
        <f>OR(P1818:T1818)</f>
        <v>0</v>
      </c>
      <c r="W1818" s="3">
        <f>SUM(L1818:O1818)</f>
        <v>0</v>
      </c>
      <c r="Y1818" t="s">
        <v>1697</v>
      </c>
      <c r="Z1818" t="s">
        <v>1698</v>
      </c>
      <c r="AA1818" t="s">
        <v>1440</v>
      </c>
      <c r="AH1818">
        <f>FIND(" en ",C1818)</f>
        <v>5</v>
      </c>
      <c r="AI1818" t="str">
        <f>MID(C1818,AH1818+4,9999)</f>
        <v>Arcos</v>
      </c>
      <c r="AJ1818" t="str">
        <f>AI1818&amp;" "&amp;D1818&amp;", Madrid, Spain"</f>
        <v>Arcos , Madrid, Spain</v>
      </c>
    </row>
    <row r="1819" spans="1:36" x14ac:dyDescent="0.35">
      <c r="A1819" s="3">
        <v>1886</v>
      </c>
      <c r="B1819" t="s">
        <v>1430</v>
      </c>
      <c r="C1819" t="s">
        <v>1437</v>
      </c>
      <c r="D1819" t="s">
        <v>232</v>
      </c>
      <c r="E1819" t="s">
        <v>1436</v>
      </c>
      <c r="F1819" s="3">
        <v>710</v>
      </c>
      <c r="G1819" s="3">
        <v>1</v>
      </c>
      <c r="H1819" s="3">
        <v>52</v>
      </c>
      <c r="I1819" s="2">
        <v>1</v>
      </c>
      <c r="J1819" s="3">
        <v>1</v>
      </c>
      <c r="K1819" s="3">
        <v>1</v>
      </c>
      <c r="L1819" s="3">
        <v>0</v>
      </c>
      <c r="M1819" s="3">
        <v>0</v>
      </c>
      <c r="N1819" s="3">
        <v>0</v>
      </c>
      <c r="O1819" s="3">
        <v>0</v>
      </c>
      <c r="P1819" t="b">
        <f>ISBLANK(E1819)</f>
        <v>0</v>
      </c>
      <c r="Q1819" t="b">
        <f>ISERROR(J1819)</f>
        <v>0</v>
      </c>
      <c r="R1819" t="b">
        <f>ISERROR(K1819)</f>
        <v>0</v>
      </c>
      <c r="S1819" t="b">
        <f>ISERROR(G1819)</f>
        <v>0</v>
      </c>
      <c r="T1819" t="b">
        <f>ISERROR(I1819)</f>
        <v>0</v>
      </c>
      <c r="U1819" t="b">
        <f>OR(P1819:T1819)</f>
        <v>0</v>
      </c>
      <c r="W1819" s="3">
        <f>SUM(L1819:O1819)</f>
        <v>0</v>
      </c>
      <c r="Y1819" t="s">
        <v>1697</v>
      </c>
      <c r="Z1819" t="s">
        <v>1698</v>
      </c>
      <c r="AA1819" t="s">
        <v>1699</v>
      </c>
      <c r="AB1819" t="s">
        <v>2810</v>
      </c>
      <c r="AC1819" t="s">
        <v>1700</v>
      </c>
      <c r="AD1819" t="s">
        <v>2811</v>
      </c>
      <c r="AH1819">
        <f>FIND(" en ",C1819)</f>
        <v>5</v>
      </c>
      <c r="AI1819" t="str">
        <f>MID(C1819,AH1819+4,9999)</f>
        <v>calle Nanclares de Oca</v>
      </c>
      <c r="AJ1819" t="str">
        <f>AI1819&amp;" "&amp;D1819&amp;", Madrid, Spain"</f>
        <v>calle Nanclares de Oca 18, Madrid, Spain</v>
      </c>
    </row>
    <row r="1820" spans="1:36" x14ac:dyDescent="0.35">
      <c r="A1820" s="3">
        <v>1887</v>
      </c>
      <c r="B1820" t="s">
        <v>1430</v>
      </c>
      <c r="C1820" t="s">
        <v>1438</v>
      </c>
      <c r="E1820" t="s">
        <v>1436</v>
      </c>
      <c r="F1820" s="3">
        <v>1200</v>
      </c>
      <c r="G1820" s="3">
        <v>2</v>
      </c>
      <c r="H1820" s="3">
        <v>100</v>
      </c>
      <c r="I1820" s="2">
        <v>4</v>
      </c>
      <c r="J1820" s="3">
        <v>1</v>
      </c>
      <c r="K1820" s="3">
        <v>1</v>
      </c>
      <c r="L1820" s="3">
        <v>0</v>
      </c>
      <c r="M1820" s="3">
        <v>0</v>
      </c>
      <c r="N1820" s="3">
        <v>0</v>
      </c>
      <c r="O1820" s="3">
        <v>0</v>
      </c>
      <c r="P1820" t="b">
        <f>ISBLANK(E1820)</f>
        <v>0</v>
      </c>
      <c r="Q1820" t="b">
        <f>ISERROR(J1820)</f>
        <v>0</v>
      </c>
      <c r="R1820" t="b">
        <f>ISERROR(K1820)</f>
        <v>0</v>
      </c>
      <c r="S1820" t="b">
        <f>ISERROR(G1820)</f>
        <v>0</v>
      </c>
      <c r="T1820" t="b">
        <f>ISERROR(I1820)</f>
        <v>0</v>
      </c>
      <c r="U1820" t="b">
        <f>OR(P1820:T1820)</f>
        <v>0</v>
      </c>
      <c r="W1820" s="3">
        <f>SUM(L1820:O1820)</f>
        <v>0</v>
      </c>
      <c r="Y1820" t="s">
        <v>1697</v>
      </c>
      <c r="Z1820" t="s">
        <v>1698</v>
      </c>
      <c r="AA1820" t="s">
        <v>1699</v>
      </c>
      <c r="AB1820" t="s">
        <v>1700</v>
      </c>
      <c r="AC1820" t="s">
        <v>2812</v>
      </c>
      <c r="AH1820">
        <f>FIND(" en ",C1820)</f>
        <v>5</v>
      </c>
      <c r="AI1820" t="str">
        <f>MID(C1820,AH1820+4,9999)</f>
        <v>calle de Samaniego</v>
      </c>
      <c r="AJ1820" t="str">
        <f>AI1820&amp;" "&amp;D1820&amp;", Madrid, Spain"</f>
        <v>calle de Samaniego , Madrid, Spain</v>
      </c>
    </row>
    <row r="1821" spans="1:36" x14ac:dyDescent="0.35">
      <c r="A1821" s="3">
        <v>1888</v>
      </c>
      <c r="B1821" t="s">
        <v>1430</v>
      </c>
      <c r="C1821" t="s">
        <v>1439</v>
      </c>
      <c r="E1821" t="s">
        <v>1436</v>
      </c>
      <c r="F1821" s="3">
        <v>1600</v>
      </c>
      <c r="G1821" s="3">
        <v>3</v>
      </c>
      <c r="H1821" s="3">
        <v>220</v>
      </c>
      <c r="I1821" s="2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t="b">
        <f>ISBLANK(E1821)</f>
        <v>0</v>
      </c>
      <c r="Q1821" t="b">
        <f>ISERROR(J1821)</f>
        <v>0</v>
      </c>
      <c r="R1821" t="b">
        <f>ISERROR(K1821)</f>
        <v>0</v>
      </c>
      <c r="S1821" t="b">
        <f>ISERROR(G1821)</f>
        <v>0</v>
      </c>
      <c r="T1821" t="b">
        <f>ISERROR(I1821)</f>
        <v>0</v>
      </c>
      <c r="U1821" t="b">
        <f>OR(P1821:T1821)</f>
        <v>0</v>
      </c>
      <c r="W1821" s="3">
        <f>SUM(L1821:O1821)</f>
        <v>0</v>
      </c>
      <c r="Y1821" t="s">
        <v>1767</v>
      </c>
      <c r="Z1821" t="s">
        <v>1769</v>
      </c>
      <c r="AA1821" t="s">
        <v>1698</v>
      </c>
      <c r="AB1821" t="s">
        <v>1436</v>
      </c>
      <c r="AH1821">
        <f>FIND(" en ",C1821)</f>
        <v>15</v>
      </c>
      <c r="AI1821" t="str">
        <f>MID(C1821,AH1821+4,9999)</f>
        <v>Rejas</v>
      </c>
      <c r="AJ1821" t="str">
        <f>AI1821&amp;" "&amp;D1821&amp;", Madrid, Spain"</f>
        <v>Rejas , Madrid, Spain</v>
      </c>
    </row>
    <row r="1822" spans="1:36" x14ac:dyDescent="0.35">
      <c r="A1822" s="3">
        <v>1890</v>
      </c>
      <c r="B1822" t="s">
        <v>1430</v>
      </c>
      <c r="C1822" t="s">
        <v>1441</v>
      </c>
      <c r="D1822" t="s">
        <v>21</v>
      </c>
      <c r="E1822" t="s">
        <v>1436</v>
      </c>
      <c r="F1822" s="3">
        <v>850</v>
      </c>
      <c r="G1822" s="3">
        <v>1</v>
      </c>
      <c r="H1822" s="3">
        <v>55</v>
      </c>
      <c r="I1822" s="2">
        <v>3</v>
      </c>
      <c r="J1822" s="3">
        <v>1</v>
      </c>
      <c r="K1822" s="3">
        <v>1</v>
      </c>
      <c r="L1822" s="3">
        <v>0</v>
      </c>
      <c r="M1822" s="3">
        <v>0</v>
      </c>
      <c r="N1822" s="3">
        <v>0</v>
      </c>
      <c r="O1822" s="3">
        <v>0</v>
      </c>
      <c r="P1822" t="b">
        <f>ISBLANK(E1822)</f>
        <v>0</v>
      </c>
      <c r="Q1822" t="b">
        <f>ISERROR(J1822)</f>
        <v>0</v>
      </c>
      <c r="R1822" t="b">
        <f>ISERROR(K1822)</f>
        <v>0</v>
      </c>
      <c r="S1822" t="b">
        <f>ISERROR(G1822)</f>
        <v>0</v>
      </c>
      <c r="T1822" t="b">
        <f>ISERROR(I1822)</f>
        <v>0</v>
      </c>
      <c r="U1822" t="b">
        <f>OR(P1822:T1822)</f>
        <v>0</v>
      </c>
      <c r="W1822" s="3">
        <f>SUM(L1822:O1822)</f>
        <v>0</v>
      </c>
      <c r="Y1822" t="s">
        <v>1697</v>
      </c>
      <c r="Z1822" t="s">
        <v>1698</v>
      </c>
      <c r="AA1822" t="s">
        <v>1699</v>
      </c>
      <c r="AB1822" t="s">
        <v>2813</v>
      </c>
      <c r="AH1822">
        <f>FIND(" en ",C1822)</f>
        <v>5</v>
      </c>
      <c r="AI1822" t="str">
        <f>MID(C1822,AH1822+4,9999)</f>
        <v>calle Cigoitia</v>
      </c>
      <c r="AJ1822" t="str">
        <f>AI1822&amp;" "&amp;D1822&amp;", Madrid, Spain"</f>
        <v>calle Cigoitia 4, Madrid, Spain</v>
      </c>
    </row>
    <row r="1823" spans="1:36" x14ac:dyDescent="0.35">
      <c r="A1823" s="3">
        <v>1891</v>
      </c>
      <c r="B1823" t="s">
        <v>1430</v>
      </c>
      <c r="C1823" t="s">
        <v>1442</v>
      </c>
      <c r="D1823" t="s">
        <v>232</v>
      </c>
      <c r="E1823" t="s">
        <v>1436</v>
      </c>
      <c r="F1823" s="3">
        <v>750</v>
      </c>
      <c r="G1823" s="3">
        <v>1</v>
      </c>
      <c r="H1823" s="3">
        <v>56</v>
      </c>
      <c r="I1823" s="2">
        <v>5</v>
      </c>
      <c r="J1823" s="3">
        <v>1</v>
      </c>
      <c r="K1823" s="3">
        <v>1</v>
      </c>
      <c r="L1823" s="3">
        <v>0</v>
      </c>
      <c r="M1823" s="3">
        <v>0</v>
      </c>
      <c r="N1823" s="3">
        <v>0</v>
      </c>
      <c r="O1823" s="3">
        <v>0</v>
      </c>
      <c r="P1823" t="b">
        <f>ISBLANK(E1823)</f>
        <v>0</v>
      </c>
      <c r="Q1823" t="b">
        <f>ISERROR(J1823)</f>
        <v>0</v>
      </c>
      <c r="R1823" t="b">
        <f>ISERROR(K1823)</f>
        <v>0</v>
      </c>
      <c r="S1823" t="b">
        <f>ISERROR(G1823)</f>
        <v>0</v>
      </c>
      <c r="T1823" t="b">
        <f>ISERROR(I1823)</f>
        <v>0</v>
      </c>
      <c r="U1823" t="b">
        <f>OR(P1823:T1823)</f>
        <v>0</v>
      </c>
      <c r="W1823" s="3">
        <f>SUM(L1823:O1823)</f>
        <v>0</v>
      </c>
      <c r="Y1823" t="s">
        <v>1697</v>
      </c>
      <c r="Z1823" t="s">
        <v>1698</v>
      </c>
      <c r="AA1823" t="s">
        <v>1699</v>
      </c>
      <c r="AB1823" t="s">
        <v>2814</v>
      </c>
      <c r="AH1823">
        <f>FIND(" en ",C1823)</f>
        <v>5</v>
      </c>
      <c r="AI1823" t="str">
        <f>MID(C1823,AH1823+4,9999)</f>
        <v>calle Pirra</v>
      </c>
      <c r="AJ1823" t="str">
        <f>AI1823&amp;" "&amp;D1823&amp;", Madrid, Spain"</f>
        <v>calle Pirra 18, Madrid, Spain</v>
      </c>
    </row>
    <row r="1824" spans="1:36" x14ac:dyDescent="0.35">
      <c r="A1824" s="3">
        <v>1893</v>
      </c>
      <c r="B1824" t="s">
        <v>1430</v>
      </c>
      <c r="C1824" t="s">
        <v>1445</v>
      </c>
      <c r="E1824" t="s">
        <v>1436</v>
      </c>
      <c r="F1824" s="3">
        <v>850</v>
      </c>
      <c r="G1824" s="3">
        <v>1</v>
      </c>
      <c r="H1824" s="3">
        <v>80</v>
      </c>
      <c r="I1824" s="1" t="e">
        <v>#NULL!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t="b">
        <f>ISBLANK(E1824)</f>
        <v>0</v>
      </c>
      <c r="Q1824" t="b">
        <f>ISERROR(J1824)</f>
        <v>0</v>
      </c>
      <c r="R1824" t="b">
        <f>ISERROR(K1824)</f>
        <v>0</v>
      </c>
      <c r="S1824" t="b">
        <f>ISERROR(G1824)</f>
        <v>0</v>
      </c>
      <c r="T1824" t="b">
        <f>ISERROR(I1824)</f>
        <v>1</v>
      </c>
      <c r="U1824" t="b">
        <f>OR(P1824:T1824)</f>
        <v>1</v>
      </c>
      <c r="W1824" s="3">
        <f>SUM(L1824:O1824)</f>
        <v>0</v>
      </c>
      <c r="Y1824" t="s">
        <v>1697</v>
      </c>
      <c r="Z1824" t="s">
        <v>1698</v>
      </c>
      <c r="AA1824" t="s">
        <v>1699</v>
      </c>
      <c r="AB1824" t="s">
        <v>1700</v>
      </c>
      <c r="AC1824" t="s">
        <v>2816</v>
      </c>
      <c r="AH1824">
        <f>FIND(" en ",C1824)</f>
        <v>5</v>
      </c>
      <c r="AI1824" t="str">
        <f>MID(C1824,AH1824+4,9999)</f>
        <v>calle de yÁ©cora</v>
      </c>
      <c r="AJ1824" t="str">
        <f>AI1824&amp;" "&amp;D1824&amp;", Madrid, Spain"</f>
        <v>calle de yÁ©cora , Madrid, Spain</v>
      </c>
    </row>
    <row r="1825" spans="1:36" x14ac:dyDescent="0.35">
      <c r="A1825" s="3">
        <v>1894</v>
      </c>
      <c r="B1825" t="s">
        <v>1430</v>
      </c>
      <c r="C1825" t="s">
        <v>1446</v>
      </c>
      <c r="D1825" t="s">
        <v>232</v>
      </c>
      <c r="E1825" t="s">
        <v>1436</v>
      </c>
      <c r="F1825" s="3">
        <v>975</v>
      </c>
      <c r="G1825" s="3">
        <v>2</v>
      </c>
      <c r="H1825" s="3">
        <v>90</v>
      </c>
      <c r="I1825" s="2">
        <v>1</v>
      </c>
      <c r="J1825" s="3">
        <v>1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  <c r="P1825" t="b">
        <f>ISBLANK(E1825)</f>
        <v>0</v>
      </c>
      <c r="Q1825" t="b">
        <f>ISERROR(J1825)</f>
        <v>0</v>
      </c>
      <c r="R1825" t="b">
        <f>ISERROR(K1825)</f>
        <v>0</v>
      </c>
      <c r="S1825" t="b">
        <f>ISERROR(G1825)</f>
        <v>0</v>
      </c>
      <c r="T1825" t="b">
        <f>ISERROR(I1825)</f>
        <v>0</v>
      </c>
      <c r="U1825" t="b">
        <f>OR(P1825:T1825)</f>
        <v>0</v>
      </c>
      <c r="W1825" s="3">
        <f>SUM(L1825:O1825)</f>
        <v>0</v>
      </c>
      <c r="Y1825" t="s">
        <v>1697</v>
      </c>
      <c r="Z1825" t="s">
        <v>1698</v>
      </c>
      <c r="AA1825" t="s">
        <v>1699</v>
      </c>
      <c r="AB1825" t="s">
        <v>1700</v>
      </c>
      <c r="AC1825" t="s">
        <v>1729</v>
      </c>
      <c r="AD1825" t="s">
        <v>2817</v>
      </c>
      <c r="AH1825">
        <f>FIND(" en ",C1825)</f>
        <v>5</v>
      </c>
      <c r="AI1825" t="str">
        <f>MID(C1825,AH1825+4,9999)</f>
        <v>calle de la pirra</v>
      </c>
      <c r="AJ1825" t="str">
        <f>AI1825&amp;" "&amp;D1825&amp;", Madrid, Spain"</f>
        <v>calle de la pirra 18, Madrid, Spain</v>
      </c>
    </row>
    <row r="1826" spans="1:36" x14ac:dyDescent="0.35">
      <c r="A1826" s="3">
        <v>1895</v>
      </c>
      <c r="B1826" t="s">
        <v>1430</v>
      </c>
      <c r="C1826" t="s">
        <v>1447</v>
      </c>
      <c r="D1826" t="s">
        <v>497</v>
      </c>
      <c r="E1826" t="s">
        <v>1436</v>
      </c>
      <c r="F1826" s="3">
        <v>900</v>
      </c>
      <c r="G1826" s="3">
        <v>2</v>
      </c>
      <c r="H1826" s="3">
        <v>92</v>
      </c>
      <c r="I1826" s="2">
        <v>3</v>
      </c>
      <c r="J1826" s="3">
        <v>1</v>
      </c>
      <c r="K1826" s="3">
        <v>1</v>
      </c>
      <c r="L1826" s="3">
        <v>0</v>
      </c>
      <c r="M1826" s="3">
        <v>0</v>
      </c>
      <c r="N1826" s="3">
        <v>0</v>
      </c>
      <c r="O1826" s="3">
        <v>0</v>
      </c>
      <c r="P1826" t="b">
        <f>ISBLANK(E1826)</f>
        <v>0</v>
      </c>
      <c r="Q1826" t="b">
        <f>ISERROR(J1826)</f>
        <v>0</v>
      </c>
      <c r="R1826" t="b">
        <f>ISERROR(K1826)</f>
        <v>0</v>
      </c>
      <c r="S1826" t="b">
        <f>ISERROR(G1826)</f>
        <v>0</v>
      </c>
      <c r="T1826" t="b">
        <f>ISERROR(I1826)</f>
        <v>0</v>
      </c>
      <c r="U1826" t="b">
        <f>OR(P1826:T1826)</f>
        <v>0</v>
      </c>
      <c r="W1826" s="3">
        <f>SUM(L1826:O1826)</f>
        <v>0</v>
      </c>
      <c r="Y1826" t="s">
        <v>1697</v>
      </c>
      <c r="Z1826" t="s">
        <v>1698</v>
      </c>
      <c r="AA1826" t="s">
        <v>1699</v>
      </c>
      <c r="AB1826" t="s">
        <v>2818</v>
      </c>
      <c r="AH1826">
        <f>FIND(" en ",C1826)</f>
        <v>5</v>
      </c>
      <c r="AI1826" t="str">
        <f>MID(C1826,AH1826+4,9999)</f>
        <v>calle Deyanira</v>
      </c>
      <c r="AJ1826" t="str">
        <f>AI1826&amp;" "&amp;D1826&amp;", Madrid, Spain"</f>
        <v>calle Deyanira 59, Madrid, Spain</v>
      </c>
    </row>
    <row r="1827" spans="1:36" x14ac:dyDescent="0.35">
      <c r="A1827" s="3">
        <v>1901</v>
      </c>
      <c r="B1827" t="s">
        <v>1430</v>
      </c>
      <c r="C1827" t="s">
        <v>1453</v>
      </c>
      <c r="E1827" t="s">
        <v>1436</v>
      </c>
      <c r="F1827" s="3">
        <v>1300</v>
      </c>
      <c r="G1827" s="3">
        <v>2</v>
      </c>
      <c r="H1827" s="3">
        <v>100</v>
      </c>
      <c r="I1827" s="2">
        <v>4</v>
      </c>
      <c r="J1827" s="3">
        <v>1</v>
      </c>
      <c r="K1827" s="3">
        <v>1</v>
      </c>
      <c r="L1827" s="3">
        <v>0</v>
      </c>
      <c r="M1827" s="3">
        <v>0</v>
      </c>
      <c r="N1827" s="3">
        <v>0</v>
      </c>
      <c r="O1827" s="3">
        <v>0</v>
      </c>
      <c r="P1827" t="b">
        <f>ISBLANK(E1827)</f>
        <v>0</v>
      </c>
      <c r="Q1827" t="b">
        <f>ISERROR(J1827)</f>
        <v>0</v>
      </c>
      <c r="R1827" t="b">
        <f>ISERROR(K1827)</f>
        <v>0</v>
      </c>
      <c r="S1827" t="b">
        <f>ISERROR(G1827)</f>
        <v>0</v>
      </c>
      <c r="T1827" t="b">
        <f>ISERROR(I1827)</f>
        <v>0</v>
      </c>
      <c r="U1827" t="b">
        <f>OR(P1827:T1827)</f>
        <v>0</v>
      </c>
      <c r="W1827" s="3">
        <f>SUM(L1827:O1827)</f>
        <v>0</v>
      </c>
      <c r="Y1827" t="s">
        <v>1697</v>
      </c>
      <c r="Z1827" t="s">
        <v>1698</v>
      </c>
      <c r="AA1827" t="s">
        <v>1436</v>
      </c>
      <c r="AH1827">
        <f>FIND(" en ",C1827)</f>
        <v>5</v>
      </c>
      <c r="AI1827" t="str">
        <f>MID(C1827,AH1827+4,9999)</f>
        <v>Rejas</v>
      </c>
      <c r="AJ1827" t="str">
        <f>AI1827&amp;" "&amp;D1827&amp;", Madrid, Spain"</f>
        <v>Rejas , Madrid, Spain</v>
      </c>
    </row>
    <row r="1828" spans="1:36" x14ac:dyDescent="0.35">
      <c r="A1828" s="3">
        <v>1902</v>
      </c>
      <c r="B1828" t="s">
        <v>1430</v>
      </c>
      <c r="C1828" t="s">
        <v>1454</v>
      </c>
      <c r="D1828" t="s">
        <v>176</v>
      </c>
      <c r="E1828" t="s">
        <v>1436</v>
      </c>
      <c r="F1828" s="3">
        <v>700</v>
      </c>
      <c r="G1828" s="3">
        <v>1</v>
      </c>
      <c r="H1828" s="3">
        <v>50</v>
      </c>
      <c r="I1828" s="2">
        <v>3</v>
      </c>
      <c r="J1828" s="3">
        <v>1</v>
      </c>
      <c r="K1828" s="3">
        <v>1</v>
      </c>
      <c r="L1828" s="3">
        <v>0</v>
      </c>
      <c r="M1828" s="3">
        <v>0</v>
      </c>
      <c r="N1828" s="3">
        <v>0</v>
      </c>
      <c r="O1828" s="3">
        <v>0</v>
      </c>
      <c r="P1828" t="b">
        <f>ISBLANK(E1828)</f>
        <v>0</v>
      </c>
      <c r="Q1828" t="b">
        <f>ISERROR(J1828)</f>
        <v>0</v>
      </c>
      <c r="R1828" t="b">
        <f>ISERROR(K1828)</f>
        <v>0</v>
      </c>
      <c r="S1828" t="b">
        <f>ISERROR(G1828)</f>
        <v>0</v>
      </c>
      <c r="T1828" t="b">
        <f>ISERROR(I1828)</f>
        <v>0</v>
      </c>
      <c r="U1828" t="b">
        <f>OR(P1828:T1828)</f>
        <v>0</v>
      </c>
      <c r="W1828" s="3">
        <f>SUM(L1828:O1828)</f>
        <v>0</v>
      </c>
      <c r="Y1828" t="s">
        <v>1697</v>
      </c>
      <c r="Z1828" t="s">
        <v>1698</v>
      </c>
      <c r="AA1828" t="s">
        <v>2827</v>
      </c>
      <c r="AH1828">
        <f>FIND(" en ",C1828)</f>
        <v>5</v>
      </c>
      <c r="AI1828" t="str">
        <f>MID(C1828,AH1828+4,9999)</f>
        <v>Belfast</v>
      </c>
      <c r="AJ1828" t="str">
        <f>AI1828&amp;" "&amp;D1828&amp;", Madrid, Spain"</f>
        <v>Belfast 13, Madrid, Spain</v>
      </c>
    </row>
    <row r="1829" spans="1:36" x14ac:dyDescent="0.35">
      <c r="A1829" s="3">
        <v>1904</v>
      </c>
      <c r="B1829" t="s">
        <v>1430</v>
      </c>
      <c r="C1829" t="s">
        <v>1447</v>
      </c>
      <c r="E1829" t="s">
        <v>1436</v>
      </c>
      <c r="F1829" s="3">
        <v>1350</v>
      </c>
      <c r="G1829" s="3">
        <v>4</v>
      </c>
      <c r="H1829" s="3">
        <v>98</v>
      </c>
      <c r="I1829" s="2">
        <v>0</v>
      </c>
      <c r="J1829" s="3">
        <v>1</v>
      </c>
      <c r="K1829" s="3">
        <v>1</v>
      </c>
      <c r="L1829" s="3">
        <v>0</v>
      </c>
      <c r="M1829" s="3">
        <v>0</v>
      </c>
      <c r="N1829" s="3">
        <v>0</v>
      </c>
      <c r="O1829" s="3">
        <v>0</v>
      </c>
      <c r="P1829" t="b">
        <f>ISBLANK(E1829)</f>
        <v>0</v>
      </c>
      <c r="Q1829" t="b">
        <f>ISERROR(J1829)</f>
        <v>0</v>
      </c>
      <c r="R1829" t="b">
        <f>ISERROR(K1829)</f>
        <v>0</v>
      </c>
      <c r="S1829" t="b">
        <f>ISERROR(G1829)</f>
        <v>0</v>
      </c>
      <c r="T1829" t="b">
        <f>ISERROR(I1829)</f>
        <v>0</v>
      </c>
      <c r="U1829" t="b">
        <f>OR(P1829:T1829)</f>
        <v>0</v>
      </c>
      <c r="W1829" s="3">
        <f>SUM(L1829:O1829)</f>
        <v>0</v>
      </c>
      <c r="Y1829" t="s">
        <v>1697</v>
      </c>
      <c r="Z1829" t="s">
        <v>1698</v>
      </c>
      <c r="AA1829" t="s">
        <v>1699</v>
      </c>
      <c r="AB1829" t="s">
        <v>2818</v>
      </c>
      <c r="AH1829">
        <f>FIND(" en ",C1829)</f>
        <v>5</v>
      </c>
      <c r="AI1829" t="str">
        <f>MID(C1829,AH1829+4,9999)</f>
        <v>calle Deyanira</v>
      </c>
      <c r="AJ1829" t="str">
        <f>AI1829&amp;" "&amp;D1829&amp;", Madrid, Spain"</f>
        <v>calle Deyanira , Madrid, Spain</v>
      </c>
    </row>
    <row r="1830" spans="1:36" x14ac:dyDescent="0.35">
      <c r="A1830" s="3">
        <v>1906</v>
      </c>
      <c r="B1830" t="s">
        <v>1430</v>
      </c>
      <c r="C1830" t="s">
        <v>1458</v>
      </c>
      <c r="D1830" t="s">
        <v>71</v>
      </c>
      <c r="E1830" t="s">
        <v>1436</v>
      </c>
      <c r="F1830" s="3">
        <v>650</v>
      </c>
      <c r="G1830" s="3">
        <v>1</v>
      </c>
      <c r="H1830" s="3">
        <v>50</v>
      </c>
      <c r="I1830" s="2">
        <v>3</v>
      </c>
      <c r="J1830" s="3">
        <v>1</v>
      </c>
      <c r="K1830" s="3">
        <v>1</v>
      </c>
      <c r="L1830" s="3">
        <v>0</v>
      </c>
      <c r="M1830" s="3">
        <v>0</v>
      </c>
      <c r="N1830" s="3">
        <v>0</v>
      </c>
      <c r="O1830" s="3">
        <v>0</v>
      </c>
      <c r="P1830" t="b">
        <f>ISBLANK(E1830)</f>
        <v>0</v>
      </c>
      <c r="Q1830" t="b">
        <f>ISERROR(J1830)</f>
        <v>0</v>
      </c>
      <c r="R1830" t="b">
        <f>ISERROR(K1830)</f>
        <v>0</v>
      </c>
      <c r="S1830" t="b">
        <f>ISERROR(G1830)</f>
        <v>0</v>
      </c>
      <c r="T1830" t="b">
        <f>ISERROR(I1830)</f>
        <v>0</v>
      </c>
      <c r="U1830" t="b">
        <f>OR(P1830:T1830)</f>
        <v>0</v>
      </c>
      <c r="W1830" s="3">
        <f>SUM(L1830:O1830)</f>
        <v>0</v>
      </c>
      <c r="Y1830" t="s">
        <v>1697</v>
      </c>
      <c r="Z1830" t="s">
        <v>1698</v>
      </c>
      <c r="AA1830" t="s">
        <v>2832</v>
      </c>
      <c r="AH1830">
        <f>FIND(" en ",C1830)</f>
        <v>5</v>
      </c>
      <c r="AI1830" t="str">
        <f>MID(C1830,AH1830+4,9999)</f>
        <v>CAMPEZO</v>
      </c>
      <c r="AJ1830" t="str">
        <f>AI1830&amp;" "&amp;D1830&amp;", Madrid, Spain"</f>
        <v>CAMPEZO 14, Madrid, Spain</v>
      </c>
    </row>
    <row r="1831" spans="1:36" x14ac:dyDescent="0.35">
      <c r="A1831" s="3">
        <v>1907</v>
      </c>
      <c r="B1831" t="s">
        <v>1430</v>
      </c>
      <c r="C1831" t="s">
        <v>1459</v>
      </c>
      <c r="D1831" t="s">
        <v>73</v>
      </c>
      <c r="E1831" t="s">
        <v>1436</v>
      </c>
      <c r="F1831" s="3">
        <v>900</v>
      </c>
      <c r="G1831" s="3">
        <v>2</v>
      </c>
      <c r="H1831" s="3">
        <v>86</v>
      </c>
      <c r="I1831" s="2">
        <v>3</v>
      </c>
      <c r="J1831" s="3">
        <v>1</v>
      </c>
      <c r="K1831" s="3">
        <v>1</v>
      </c>
      <c r="L1831" s="3">
        <v>0</v>
      </c>
      <c r="M1831" s="3">
        <v>0</v>
      </c>
      <c r="N1831" s="3">
        <v>0</v>
      </c>
      <c r="O1831" s="3">
        <v>0</v>
      </c>
      <c r="P1831" t="b">
        <f>ISBLANK(E1831)</f>
        <v>0</v>
      </c>
      <c r="Q1831" t="b">
        <f>ISERROR(J1831)</f>
        <v>0</v>
      </c>
      <c r="R1831" t="b">
        <f>ISERROR(K1831)</f>
        <v>0</v>
      </c>
      <c r="S1831" t="b">
        <f>ISERROR(G1831)</f>
        <v>0</v>
      </c>
      <c r="T1831" t="b">
        <f>ISERROR(I1831)</f>
        <v>0</v>
      </c>
      <c r="U1831" t="b">
        <f>OR(P1831:T1831)</f>
        <v>0</v>
      </c>
      <c r="W1831" s="3">
        <f>SUM(L1831:O1831)</f>
        <v>0</v>
      </c>
      <c r="Y1831" t="s">
        <v>1697</v>
      </c>
      <c r="Z1831" t="s">
        <v>1698</v>
      </c>
      <c r="AA1831" t="s">
        <v>1699</v>
      </c>
      <c r="AB1831" t="s">
        <v>1700</v>
      </c>
      <c r="AC1831" t="s">
        <v>1729</v>
      </c>
      <c r="AD1831" t="s">
        <v>2814</v>
      </c>
      <c r="AH1831">
        <f>FIND(" en ",C1831)</f>
        <v>5</v>
      </c>
      <c r="AI1831" t="str">
        <f>MID(C1831,AH1831+4,9999)</f>
        <v>calle de la Pirra</v>
      </c>
      <c r="AJ1831" t="str">
        <f>AI1831&amp;" "&amp;D1831&amp;", Madrid, Spain"</f>
        <v>calle de la Pirra 44, Madrid, Spain</v>
      </c>
    </row>
    <row r="1832" spans="1:36" x14ac:dyDescent="0.35">
      <c r="A1832" s="3">
        <v>1908</v>
      </c>
      <c r="B1832" t="s">
        <v>1430</v>
      </c>
      <c r="C1832" t="s">
        <v>1459</v>
      </c>
      <c r="D1832" t="s">
        <v>232</v>
      </c>
      <c r="E1832" t="s">
        <v>1436</v>
      </c>
      <c r="F1832" s="3">
        <v>1000</v>
      </c>
      <c r="G1832" s="3">
        <v>2</v>
      </c>
      <c r="H1832" s="3">
        <v>87</v>
      </c>
      <c r="I1832" s="2">
        <v>2</v>
      </c>
      <c r="J1832" s="3">
        <v>1</v>
      </c>
      <c r="K1832" s="3">
        <v>1</v>
      </c>
      <c r="L1832" s="3">
        <v>0</v>
      </c>
      <c r="M1832" s="3">
        <v>0</v>
      </c>
      <c r="N1832" s="3">
        <v>0</v>
      </c>
      <c r="O1832" s="3">
        <v>0</v>
      </c>
      <c r="P1832" t="b">
        <f>ISBLANK(E1832)</f>
        <v>0</v>
      </c>
      <c r="Q1832" t="b">
        <f>ISERROR(J1832)</f>
        <v>0</v>
      </c>
      <c r="R1832" t="b">
        <f>ISERROR(K1832)</f>
        <v>0</v>
      </c>
      <c r="S1832" t="b">
        <f>ISERROR(G1832)</f>
        <v>0</v>
      </c>
      <c r="T1832" t="b">
        <f>ISERROR(I1832)</f>
        <v>0</v>
      </c>
      <c r="U1832" t="b">
        <f>OR(P1832:T1832)</f>
        <v>0</v>
      </c>
      <c r="W1832" s="3">
        <f>SUM(L1832:O1832)</f>
        <v>0</v>
      </c>
      <c r="Y1832" t="s">
        <v>1697</v>
      </c>
      <c r="Z1832" t="s">
        <v>1698</v>
      </c>
      <c r="AA1832" t="s">
        <v>1699</v>
      </c>
      <c r="AB1832" t="s">
        <v>1700</v>
      </c>
      <c r="AC1832" t="s">
        <v>1729</v>
      </c>
      <c r="AD1832" t="s">
        <v>2814</v>
      </c>
      <c r="AH1832">
        <f>FIND(" en ",C1832)</f>
        <v>5</v>
      </c>
      <c r="AI1832" t="str">
        <f>MID(C1832,AH1832+4,9999)</f>
        <v>calle de la Pirra</v>
      </c>
      <c r="AJ1832" t="str">
        <f>AI1832&amp;" "&amp;D1832&amp;", Madrid, Spain"</f>
        <v>calle de la Pirra 18, Madrid, Spain</v>
      </c>
    </row>
    <row r="1833" spans="1:36" x14ac:dyDescent="0.35">
      <c r="A1833" s="3">
        <v>1912</v>
      </c>
      <c r="B1833" t="s">
        <v>1430</v>
      </c>
      <c r="C1833" t="s">
        <v>1446</v>
      </c>
      <c r="E1833" t="s">
        <v>1436</v>
      </c>
      <c r="F1833" s="3">
        <v>900</v>
      </c>
      <c r="G1833" s="3">
        <v>2</v>
      </c>
      <c r="H1833" s="3">
        <v>85</v>
      </c>
      <c r="I1833" s="2">
        <v>1</v>
      </c>
      <c r="J1833" s="3">
        <v>1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  <c r="P1833" t="b">
        <f>ISBLANK(E1833)</f>
        <v>0</v>
      </c>
      <c r="Q1833" t="b">
        <f>ISERROR(J1833)</f>
        <v>0</v>
      </c>
      <c r="R1833" t="b">
        <f>ISERROR(K1833)</f>
        <v>0</v>
      </c>
      <c r="S1833" t="b">
        <f>ISERROR(G1833)</f>
        <v>0</v>
      </c>
      <c r="T1833" t="b">
        <f>ISERROR(I1833)</f>
        <v>0</v>
      </c>
      <c r="U1833" t="b">
        <f>OR(P1833:T1833)</f>
        <v>0</v>
      </c>
      <c r="W1833" s="3">
        <f>SUM(L1833:O1833)</f>
        <v>0</v>
      </c>
      <c r="Y1833" t="s">
        <v>1697</v>
      </c>
      <c r="Z1833" t="s">
        <v>1698</v>
      </c>
      <c r="AA1833" t="s">
        <v>1699</v>
      </c>
      <c r="AB1833" t="s">
        <v>1700</v>
      </c>
      <c r="AC1833" t="s">
        <v>1729</v>
      </c>
      <c r="AD1833" t="s">
        <v>2817</v>
      </c>
      <c r="AH1833">
        <f>FIND(" en ",C1833)</f>
        <v>5</v>
      </c>
      <c r="AI1833" t="str">
        <f>MID(C1833,AH1833+4,9999)</f>
        <v>calle de la pirra</v>
      </c>
      <c r="AJ1833" t="str">
        <f>AI1833&amp;" "&amp;D1833&amp;", Madrid, Spain"</f>
        <v>calle de la pirra , Madrid, Spain</v>
      </c>
    </row>
    <row r="1834" spans="1:36" x14ac:dyDescent="0.35">
      <c r="A1834" s="3">
        <v>1913</v>
      </c>
      <c r="B1834" t="s">
        <v>1430</v>
      </c>
      <c r="C1834" t="s">
        <v>1453</v>
      </c>
      <c r="E1834" t="s">
        <v>1436</v>
      </c>
      <c r="F1834" s="3">
        <v>720</v>
      </c>
      <c r="G1834" s="3">
        <v>1</v>
      </c>
      <c r="H1834" s="3">
        <v>60</v>
      </c>
      <c r="I1834" s="2">
        <v>1</v>
      </c>
      <c r="J1834" s="3">
        <v>1</v>
      </c>
      <c r="K1834" s="3">
        <v>1</v>
      </c>
      <c r="L1834" s="3">
        <v>0</v>
      </c>
      <c r="M1834" s="3">
        <v>0</v>
      </c>
      <c r="N1834" s="3">
        <v>0</v>
      </c>
      <c r="O1834" s="3">
        <v>0</v>
      </c>
      <c r="P1834" t="b">
        <f>ISBLANK(E1834)</f>
        <v>0</v>
      </c>
      <c r="Q1834" t="b">
        <f>ISERROR(J1834)</f>
        <v>0</v>
      </c>
      <c r="R1834" t="b">
        <f>ISERROR(K1834)</f>
        <v>0</v>
      </c>
      <c r="S1834" t="b">
        <f>ISERROR(G1834)</f>
        <v>0</v>
      </c>
      <c r="T1834" t="b">
        <f>ISERROR(I1834)</f>
        <v>0</v>
      </c>
      <c r="U1834" t="b">
        <f>OR(P1834:T1834)</f>
        <v>0</v>
      </c>
      <c r="W1834" s="3">
        <f>SUM(L1834:O1834)</f>
        <v>0</v>
      </c>
      <c r="Y1834" t="s">
        <v>1697</v>
      </c>
      <c r="Z1834" t="s">
        <v>1698</v>
      </c>
      <c r="AA1834" t="s">
        <v>1436</v>
      </c>
      <c r="AH1834">
        <f>FIND(" en ",C1834)</f>
        <v>5</v>
      </c>
      <c r="AI1834" t="str">
        <f>MID(C1834,AH1834+4,9999)</f>
        <v>Rejas</v>
      </c>
      <c r="AJ1834" t="str">
        <f>AI1834&amp;" "&amp;D1834&amp;", Madrid, Spain"</f>
        <v>Rejas , Madrid, Spain</v>
      </c>
    </row>
    <row r="1835" spans="1:36" x14ac:dyDescent="0.35">
      <c r="A1835" s="3">
        <v>1915</v>
      </c>
      <c r="B1835" t="s">
        <v>1430</v>
      </c>
      <c r="C1835" t="s">
        <v>1459</v>
      </c>
      <c r="D1835" t="s">
        <v>73</v>
      </c>
      <c r="E1835" t="s">
        <v>1436</v>
      </c>
      <c r="F1835" s="3">
        <v>1100</v>
      </c>
      <c r="G1835" s="3">
        <v>2</v>
      </c>
      <c r="H1835" s="3">
        <v>95</v>
      </c>
      <c r="I1835" s="2">
        <v>1</v>
      </c>
      <c r="J1835" s="3">
        <v>1</v>
      </c>
      <c r="K1835" s="3">
        <v>1</v>
      </c>
      <c r="L1835" s="3">
        <v>0</v>
      </c>
      <c r="M1835" s="3">
        <v>0</v>
      </c>
      <c r="N1835" s="3">
        <v>0</v>
      </c>
      <c r="O1835" s="3">
        <v>0</v>
      </c>
      <c r="P1835" t="b">
        <f>ISBLANK(E1835)</f>
        <v>0</v>
      </c>
      <c r="Q1835" t="b">
        <f>ISERROR(J1835)</f>
        <v>0</v>
      </c>
      <c r="R1835" t="b">
        <f>ISERROR(K1835)</f>
        <v>0</v>
      </c>
      <c r="S1835" t="b">
        <f>ISERROR(G1835)</f>
        <v>0</v>
      </c>
      <c r="T1835" t="b">
        <f>ISERROR(I1835)</f>
        <v>0</v>
      </c>
      <c r="U1835" t="b">
        <f>OR(P1835:T1835)</f>
        <v>0</v>
      </c>
      <c r="W1835" s="3">
        <f>SUM(L1835:O1835)</f>
        <v>0</v>
      </c>
      <c r="Y1835" t="s">
        <v>1697</v>
      </c>
      <c r="Z1835" t="s">
        <v>1698</v>
      </c>
      <c r="AA1835" t="s">
        <v>1699</v>
      </c>
      <c r="AB1835" t="s">
        <v>1700</v>
      </c>
      <c r="AC1835" t="s">
        <v>1729</v>
      </c>
      <c r="AD1835" t="s">
        <v>2814</v>
      </c>
      <c r="AH1835">
        <f>FIND(" en ",C1835)</f>
        <v>5</v>
      </c>
      <c r="AI1835" t="str">
        <f>MID(C1835,AH1835+4,9999)</f>
        <v>calle de la Pirra</v>
      </c>
      <c r="AJ1835" t="str">
        <f>AI1835&amp;" "&amp;D1835&amp;", Madrid, Spain"</f>
        <v>calle de la Pirra 44, Madrid, Spain</v>
      </c>
    </row>
    <row r="1836" spans="1:36" x14ac:dyDescent="0.35">
      <c r="A1836" s="3">
        <v>1918</v>
      </c>
      <c r="B1836" t="s">
        <v>1430</v>
      </c>
      <c r="C1836" t="s">
        <v>1466</v>
      </c>
      <c r="D1836" t="s">
        <v>98</v>
      </c>
      <c r="E1836" t="s">
        <v>1436</v>
      </c>
      <c r="F1836" s="3">
        <v>1250</v>
      </c>
      <c r="G1836" s="3">
        <v>2</v>
      </c>
      <c r="H1836" s="3">
        <v>91</v>
      </c>
      <c r="I1836" s="2">
        <v>0</v>
      </c>
      <c r="J1836" s="3">
        <v>1</v>
      </c>
      <c r="K1836" s="3">
        <v>1</v>
      </c>
      <c r="L1836" s="3">
        <v>0</v>
      </c>
      <c r="M1836" s="3">
        <v>0</v>
      </c>
      <c r="N1836" s="3">
        <v>0</v>
      </c>
      <c r="O1836" s="3">
        <v>0</v>
      </c>
      <c r="P1836" t="b">
        <f>ISBLANK(E1836)</f>
        <v>0</v>
      </c>
      <c r="Q1836" t="b">
        <f>ISERROR(J1836)</f>
        <v>0</v>
      </c>
      <c r="R1836" t="b">
        <f>ISERROR(K1836)</f>
        <v>0</v>
      </c>
      <c r="S1836" t="b">
        <f>ISERROR(G1836)</f>
        <v>0</v>
      </c>
      <c r="T1836" t="b">
        <f>ISERROR(I1836)</f>
        <v>0</v>
      </c>
      <c r="U1836" t="b">
        <f>OR(P1836:T1836)</f>
        <v>0</v>
      </c>
      <c r="W1836" s="3">
        <f>SUM(L1836:O1836)</f>
        <v>0</v>
      </c>
      <c r="Y1836" t="s">
        <v>1697</v>
      </c>
      <c r="Z1836" t="s">
        <v>1698</v>
      </c>
      <c r="AA1836" t="s">
        <v>1762</v>
      </c>
      <c r="AB1836" t="s">
        <v>2836</v>
      </c>
      <c r="AH1836">
        <f>FIND(" en ",C1836)</f>
        <v>5</v>
      </c>
      <c r="AI1836" t="str">
        <f>MID(C1836,AH1836+4,9999)</f>
        <v>avenida SÁ©ptima</v>
      </c>
      <c r="AJ1836" t="str">
        <f>AI1836&amp;" "&amp;D1836&amp;", Madrid, Spain"</f>
        <v>avenida SÁ©ptima 23, Madrid, Spain</v>
      </c>
    </row>
    <row r="1837" spans="1:36" x14ac:dyDescent="0.35">
      <c r="A1837" s="3">
        <v>1919</v>
      </c>
      <c r="B1837" t="s">
        <v>1430</v>
      </c>
      <c r="C1837" t="s">
        <v>1453</v>
      </c>
      <c r="E1837" t="s">
        <v>1436</v>
      </c>
      <c r="F1837" s="3">
        <v>900</v>
      </c>
      <c r="G1837" s="3">
        <v>2</v>
      </c>
      <c r="H1837" s="3">
        <v>85</v>
      </c>
      <c r="I1837" s="2">
        <v>3</v>
      </c>
      <c r="J1837" s="3">
        <v>1</v>
      </c>
      <c r="K1837" s="3">
        <v>1</v>
      </c>
      <c r="L1837" s="3">
        <v>0</v>
      </c>
      <c r="M1837" s="3">
        <v>0</v>
      </c>
      <c r="N1837" s="3">
        <v>0</v>
      </c>
      <c r="O1837" s="3">
        <v>0</v>
      </c>
      <c r="P1837" t="b">
        <f>ISBLANK(E1837)</f>
        <v>0</v>
      </c>
      <c r="Q1837" t="b">
        <f>ISERROR(J1837)</f>
        <v>0</v>
      </c>
      <c r="R1837" t="b">
        <f>ISERROR(K1837)</f>
        <v>0</v>
      </c>
      <c r="S1837" t="b">
        <f>ISERROR(G1837)</f>
        <v>0</v>
      </c>
      <c r="T1837" t="b">
        <f>ISERROR(I1837)</f>
        <v>0</v>
      </c>
      <c r="U1837" t="b">
        <f>OR(P1837:T1837)</f>
        <v>0</v>
      </c>
      <c r="W1837" s="3">
        <f>SUM(L1837:O1837)</f>
        <v>0</v>
      </c>
      <c r="Y1837" t="s">
        <v>1697</v>
      </c>
      <c r="Z1837" t="s">
        <v>1698</v>
      </c>
      <c r="AA1837" t="s">
        <v>1436</v>
      </c>
      <c r="AH1837">
        <f>FIND(" en ",C1837)</f>
        <v>5</v>
      </c>
      <c r="AI1837" t="str">
        <f>MID(C1837,AH1837+4,9999)</f>
        <v>Rejas</v>
      </c>
      <c r="AJ1837" t="str">
        <f>AI1837&amp;" "&amp;D1837&amp;", Madrid, Spain"</f>
        <v>Rejas , Madrid, Spain</v>
      </c>
    </row>
    <row r="1838" spans="1:36" x14ac:dyDescent="0.35">
      <c r="A1838" s="3">
        <v>1920</v>
      </c>
      <c r="B1838" t="s">
        <v>1430</v>
      </c>
      <c r="C1838" t="s">
        <v>1441</v>
      </c>
      <c r="D1838" t="s">
        <v>21</v>
      </c>
      <c r="E1838" t="s">
        <v>1436</v>
      </c>
      <c r="F1838" s="3">
        <v>850</v>
      </c>
      <c r="G1838" s="3">
        <v>1</v>
      </c>
      <c r="H1838" s="3">
        <v>55</v>
      </c>
      <c r="I1838" s="2">
        <v>3</v>
      </c>
      <c r="J1838" s="3">
        <v>1</v>
      </c>
      <c r="K1838" s="3">
        <v>1</v>
      </c>
      <c r="L1838" s="3">
        <v>0</v>
      </c>
      <c r="M1838" s="3">
        <v>0</v>
      </c>
      <c r="N1838" s="3">
        <v>0</v>
      </c>
      <c r="O1838" s="3">
        <v>0</v>
      </c>
      <c r="P1838" t="b">
        <f>ISBLANK(E1838)</f>
        <v>0</v>
      </c>
      <c r="Q1838" t="b">
        <f>ISERROR(J1838)</f>
        <v>0</v>
      </c>
      <c r="R1838" t="b">
        <f>ISERROR(K1838)</f>
        <v>0</v>
      </c>
      <c r="S1838" t="b">
        <f>ISERROR(G1838)</f>
        <v>0</v>
      </c>
      <c r="T1838" t="b">
        <f>ISERROR(I1838)</f>
        <v>0</v>
      </c>
      <c r="U1838" t="b">
        <f>OR(P1838:T1838)</f>
        <v>0</v>
      </c>
      <c r="W1838" s="3">
        <f>SUM(L1838:O1838)</f>
        <v>0</v>
      </c>
      <c r="Y1838" t="s">
        <v>1697</v>
      </c>
      <c r="Z1838" t="s">
        <v>1698</v>
      </c>
      <c r="AA1838" t="s">
        <v>1699</v>
      </c>
      <c r="AB1838" t="s">
        <v>2813</v>
      </c>
      <c r="AH1838">
        <f>FIND(" en ",C1838)</f>
        <v>5</v>
      </c>
      <c r="AI1838" t="str">
        <f>MID(C1838,AH1838+4,9999)</f>
        <v>calle Cigoitia</v>
      </c>
      <c r="AJ1838" t="str">
        <f>AI1838&amp;" "&amp;D1838&amp;", Madrid, Spain"</f>
        <v>calle Cigoitia 4, Madrid, Spain</v>
      </c>
    </row>
    <row r="1839" spans="1:36" x14ac:dyDescent="0.35">
      <c r="A1839" s="3">
        <v>1922</v>
      </c>
      <c r="B1839" t="s">
        <v>1430</v>
      </c>
      <c r="C1839" t="s">
        <v>1453</v>
      </c>
      <c r="E1839" t="s">
        <v>1436</v>
      </c>
      <c r="F1839" s="3">
        <v>850</v>
      </c>
      <c r="G1839" s="3">
        <v>1</v>
      </c>
      <c r="H1839" s="3">
        <v>55</v>
      </c>
      <c r="I1839" s="2">
        <v>3</v>
      </c>
      <c r="J1839" s="3">
        <v>1</v>
      </c>
      <c r="K1839" s="3">
        <v>1</v>
      </c>
      <c r="L1839" s="3">
        <v>0</v>
      </c>
      <c r="M1839" s="3">
        <v>0</v>
      </c>
      <c r="N1839" s="3">
        <v>0</v>
      </c>
      <c r="O1839" s="3">
        <v>0</v>
      </c>
      <c r="P1839" t="b">
        <f>ISBLANK(E1839)</f>
        <v>0</v>
      </c>
      <c r="Q1839" t="b">
        <f>ISERROR(J1839)</f>
        <v>0</v>
      </c>
      <c r="R1839" t="b">
        <f>ISERROR(K1839)</f>
        <v>0</v>
      </c>
      <c r="S1839" t="b">
        <f>ISERROR(G1839)</f>
        <v>0</v>
      </c>
      <c r="T1839" t="b">
        <f>ISERROR(I1839)</f>
        <v>0</v>
      </c>
      <c r="U1839" t="b">
        <f>OR(P1839:T1839)</f>
        <v>0</v>
      </c>
      <c r="W1839" s="3">
        <f>SUM(L1839:O1839)</f>
        <v>0</v>
      </c>
      <c r="Y1839" t="s">
        <v>1697</v>
      </c>
      <c r="Z1839" t="s">
        <v>1698</v>
      </c>
      <c r="AA1839" t="s">
        <v>1436</v>
      </c>
      <c r="AH1839">
        <f>FIND(" en ",C1839)</f>
        <v>5</v>
      </c>
      <c r="AI1839" t="str">
        <f>MID(C1839,AH1839+4,9999)</f>
        <v>Rejas</v>
      </c>
      <c r="AJ1839" t="str">
        <f>AI1839&amp;" "&amp;D1839&amp;", Madrid, Spain"</f>
        <v>Rejas , Madrid, Spain</v>
      </c>
    </row>
    <row r="1840" spans="1:36" x14ac:dyDescent="0.35">
      <c r="A1840" s="3">
        <v>1924</v>
      </c>
      <c r="B1840" t="s">
        <v>1430</v>
      </c>
      <c r="C1840" t="s">
        <v>1470</v>
      </c>
      <c r="E1840" t="s">
        <v>1436</v>
      </c>
      <c r="F1840" s="3">
        <v>749</v>
      </c>
      <c r="G1840" s="3">
        <v>1</v>
      </c>
      <c r="H1840" s="3">
        <v>90</v>
      </c>
      <c r="I1840" s="2">
        <v>1</v>
      </c>
      <c r="J1840" s="3">
        <v>1</v>
      </c>
      <c r="K1840" s="3">
        <v>1</v>
      </c>
      <c r="L1840" s="3">
        <v>0</v>
      </c>
      <c r="M1840" s="3">
        <v>0</v>
      </c>
      <c r="N1840" s="3">
        <v>1</v>
      </c>
      <c r="O1840" s="3">
        <v>0</v>
      </c>
      <c r="P1840" t="b">
        <f>ISBLANK(E1840)</f>
        <v>0</v>
      </c>
      <c r="Q1840" t="b">
        <f>ISERROR(J1840)</f>
        <v>0</v>
      </c>
      <c r="R1840" t="b">
        <f>ISERROR(K1840)</f>
        <v>0</v>
      </c>
      <c r="S1840" t="b">
        <f>ISERROR(G1840)</f>
        <v>0</v>
      </c>
      <c r="T1840" t="b">
        <f>ISERROR(I1840)</f>
        <v>0</v>
      </c>
      <c r="U1840" t="b">
        <f>OR(P1840:T1840)</f>
        <v>0</v>
      </c>
      <c r="W1840" s="3">
        <f>SUM(L1840:O1840)</f>
        <v>1</v>
      </c>
      <c r="Y1840" t="s">
        <v>1718</v>
      </c>
      <c r="Z1840" t="s">
        <v>1698</v>
      </c>
      <c r="AA1840" t="s">
        <v>1436</v>
      </c>
      <c r="AH1840">
        <f>FIND(" en ",C1840)</f>
        <v>7</v>
      </c>
      <c r="AI1840" t="str">
        <f>MID(C1840,AH1840+4,9999)</f>
        <v>Rejas</v>
      </c>
      <c r="AJ1840" t="str">
        <f>AI1840&amp;" "&amp;D1840&amp;", Madrid, Spain"</f>
        <v>Rejas , Madrid, Spain</v>
      </c>
    </row>
    <row r="1841" spans="1:36" x14ac:dyDescent="0.35">
      <c r="A1841" s="3">
        <v>1925</v>
      </c>
      <c r="B1841" t="s">
        <v>1430</v>
      </c>
      <c r="C1841" t="s">
        <v>1471</v>
      </c>
      <c r="D1841" t="s">
        <v>95</v>
      </c>
      <c r="E1841" t="s">
        <v>1436</v>
      </c>
      <c r="F1841" s="3">
        <v>855</v>
      </c>
      <c r="G1841" s="3">
        <v>2</v>
      </c>
      <c r="H1841" s="3">
        <v>87</v>
      </c>
      <c r="I1841" s="2">
        <v>1</v>
      </c>
      <c r="J1841" s="3">
        <v>1</v>
      </c>
      <c r="K1841" s="3">
        <v>1</v>
      </c>
      <c r="L1841" s="3">
        <v>0</v>
      </c>
      <c r="M1841" s="3">
        <v>0</v>
      </c>
      <c r="N1841" s="3">
        <v>0</v>
      </c>
      <c r="O1841" s="3">
        <v>0</v>
      </c>
      <c r="P1841" t="b">
        <f>ISBLANK(E1841)</f>
        <v>0</v>
      </c>
      <c r="Q1841" t="b">
        <f>ISERROR(J1841)</f>
        <v>0</v>
      </c>
      <c r="R1841" t="b">
        <f>ISERROR(K1841)</f>
        <v>0</v>
      </c>
      <c r="S1841" t="b">
        <f>ISERROR(G1841)</f>
        <v>0</v>
      </c>
      <c r="T1841" t="b">
        <f>ISERROR(I1841)</f>
        <v>0</v>
      </c>
      <c r="U1841" t="b">
        <f>OR(P1841:T1841)</f>
        <v>0</v>
      </c>
      <c r="W1841" s="3">
        <f>SUM(L1841:O1841)</f>
        <v>0</v>
      </c>
      <c r="Y1841" t="s">
        <v>1697</v>
      </c>
      <c r="Z1841" t="s">
        <v>1698</v>
      </c>
      <c r="AA1841" t="s">
        <v>1699</v>
      </c>
      <c r="AB1841" t="s">
        <v>2838</v>
      </c>
      <c r="AH1841">
        <f>FIND(" en ",C1841)</f>
        <v>5</v>
      </c>
      <c r="AI1841" t="str">
        <f>MID(C1841,AH1841+4,9999)</f>
        <v>calle Euterpe</v>
      </c>
      <c r="AJ1841" t="str">
        <f>AI1841&amp;" "&amp;D1841&amp;", Madrid, Spain"</f>
        <v>calle Euterpe 11, Madrid, Spain</v>
      </c>
    </row>
    <row r="1842" spans="1:36" x14ac:dyDescent="0.35">
      <c r="A1842" s="3">
        <v>1926</v>
      </c>
      <c r="B1842" t="s">
        <v>1430</v>
      </c>
      <c r="C1842" t="s">
        <v>1471</v>
      </c>
      <c r="D1842" t="s">
        <v>95</v>
      </c>
      <c r="E1842" t="s">
        <v>1436</v>
      </c>
      <c r="F1842" s="3">
        <v>1010</v>
      </c>
      <c r="G1842" s="3">
        <v>2</v>
      </c>
      <c r="H1842" s="3">
        <v>106</v>
      </c>
      <c r="I1842" s="2">
        <v>4</v>
      </c>
      <c r="J1842" s="3">
        <v>1</v>
      </c>
      <c r="K1842" s="3">
        <v>1</v>
      </c>
      <c r="L1842" s="3">
        <v>0</v>
      </c>
      <c r="M1842" s="3">
        <v>0</v>
      </c>
      <c r="N1842" s="3">
        <v>0</v>
      </c>
      <c r="O1842" s="3">
        <v>0</v>
      </c>
      <c r="P1842" t="b">
        <f>ISBLANK(E1842)</f>
        <v>0</v>
      </c>
      <c r="Q1842" t="b">
        <f>ISERROR(J1842)</f>
        <v>0</v>
      </c>
      <c r="R1842" t="b">
        <f>ISERROR(K1842)</f>
        <v>0</v>
      </c>
      <c r="S1842" t="b">
        <f>ISERROR(G1842)</f>
        <v>0</v>
      </c>
      <c r="T1842" t="b">
        <f>ISERROR(I1842)</f>
        <v>0</v>
      </c>
      <c r="U1842" t="b">
        <f>OR(P1842:T1842)</f>
        <v>0</v>
      </c>
      <c r="W1842" s="3">
        <f>SUM(L1842:O1842)</f>
        <v>0</v>
      </c>
      <c r="Y1842" t="s">
        <v>1697</v>
      </c>
      <c r="Z1842" t="s">
        <v>1698</v>
      </c>
      <c r="AA1842" t="s">
        <v>1699</v>
      </c>
      <c r="AB1842" t="s">
        <v>2838</v>
      </c>
      <c r="AH1842">
        <f>FIND(" en ",C1842)</f>
        <v>5</v>
      </c>
      <c r="AI1842" t="str">
        <f>MID(C1842,AH1842+4,9999)</f>
        <v>calle Euterpe</v>
      </c>
      <c r="AJ1842" t="str">
        <f>AI1842&amp;" "&amp;D1842&amp;", Madrid, Spain"</f>
        <v>calle Euterpe 11, Madrid, Spain</v>
      </c>
    </row>
    <row r="1843" spans="1:36" x14ac:dyDescent="0.35">
      <c r="A1843" s="3">
        <v>1930</v>
      </c>
      <c r="B1843" t="s">
        <v>1430</v>
      </c>
      <c r="C1843" t="s">
        <v>1474</v>
      </c>
      <c r="D1843" t="s">
        <v>98</v>
      </c>
      <c r="E1843" t="s">
        <v>1436</v>
      </c>
      <c r="F1843" s="3">
        <v>1000</v>
      </c>
      <c r="G1843" s="3">
        <v>2</v>
      </c>
      <c r="H1843" s="3">
        <v>96</v>
      </c>
      <c r="I1843" s="2">
        <v>5</v>
      </c>
      <c r="J1843" s="3">
        <v>1</v>
      </c>
      <c r="K1843" s="3">
        <v>1</v>
      </c>
      <c r="L1843" s="3">
        <v>0</v>
      </c>
      <c r="M1843" s="3">
        <v>0</v>
      </c>
      <c r="N1843" s="3">
        <v>0</v>
      </c>
      <c r="O1843" s="3">
        <v>0</v>
      </c>
      <c r="P1843" t="b">
        <f>ISBLANK(E1843)</f>
        <v>0</v>
      </c>
      <c r="Q1843" t="b">
        <f>ISERROR(J1843)</f>
        <v>0</v>
      </c>
      <c r="R1843" t="b">
        <f>ISERROR(K1843)</f>
        <v>0</v>
      </c>
      <c r="S1843" t="b">
        <f>ISERROR(G1843)</f>
        <v>0</v>
      </c>
      <c r="T1843" t="b">
        <f>ISERROR(I1843)</f>
        <v>0</v>
      </c>
      <c r="U1843" t="b">
        <f>OR(P1843:T1843)</f>
        <v>0</v>
      </c>
      <c r="W1843" s="3">
        <f>SUM(L1843:O1843)</f>
        <v>0</v>
      </c>
      <c r="Y1843" t="s">
        <v>1697</v>
      </c>
      <c r="Z1843" t="s">
        <v>1698</v>
      </c>
      <c r="AA1843" t="s">
        <v>1699</v>
      </c>
      <c r="AB1843" t="s">
        <v>2840</v>
      </c>
      <c r="AH1843">
        <f>FIND(" en ",C1843)</f>
        <v>5</v>
      </c>
      <c r="AI1843" t="str">
        <f>MID(C1843,AH1843+4,9999)</f>
        <v>calle Aracne</v>
      </c>
      <c r="AJ1843" t="str">
        <f>AI1843&amp;" "&amp;D1843&amp;", Madrid, Spain"</f>
        <v>calle Aracne 23, Madrid, Spain</v>
      </c>
    </row>
    <row r="1844" spans="1:36" x14ac:dyDescent="0.35">
      <c r="A1844" s="3">
        <v>1931</v>
      </c>
      <c r="B1844" t="s">
        <v>1430</v>
      </c>
      <c r="C1844" t="s">
        <v>1475</v>
      </c>
      <c r="E1844" t="s">
        <v>1436</v>
      </c>
      <c r="F1844" s="3">
        <v>800</v>
      </c>
      <c r="G1844" s="3">
        <v>1</v>
      </c>
      <c r="H1844" s="3">
        <v>60</v>
      </c>
      <c r="I1844" s="2">
        <v>3</v>
      </c>
      <c r="J1844" s="3">
        <v>1</v>
      </c>
      <c r="K1844" s="3">
        <v>1</v>
      </c>
      <c r="L1844" s="3">
        <v>0</v>
      </c>
      <c r="M1844" s="3">
        <v>0</v>
      </c>
      <c r="N1844" s="3">
        <v>0</v>
      </c>
      <c r="O1844" s="3">
        <v>0</v>
      </c>
      <c r="P1844" t="b">
        <f>ISBLANK(E1844)</f>
        <v>0</v>
      </c>
      <c r="Q1844" t="b">
        <f>ISERROR(J1844)</f>
        <v>0</v>
      </c>
      <c r="R1844" t="b">
        <f>ISERROR(K1844)</f>
        <v>0</v>
      </c>
      <c r="S1844" t="b">
        <f>ISERROR(G1844)</f>
        <v>0</v>
      </c>
      <c r="T1844" t="b">
        <f>ISERROR(I1844)</f>
        <v>0</v>
      </c>
      <c r="U1844" t="b">
        <f>OR(P1844:T1844)</f>
        <v>0</v>
      </c>
      <c r="W1844" s="3">
        <f>SUM(L1844:O1844)</f>
        <v>0</v>
      </c>
      <c r="Y1844" t="s">
        <v>1697</v>
      </c>
      <c r="Z1844" t="s">
        <v>1698</v>
      </c>
      <c r="AA1844" t="s">
        <v>1699</v>
      </c>
      <c r="AB1844" t="s">
        <v>2841</v>
      </c>
      <c r="AH1844">
        <f>FIND(" en ",C1844)</f>
        <v>5</v>
      </c>
      <c r="AI1844" t="str">
        <f>MID(C1844,AH1844+4,9999)</f>
        <v>calle samaniego</v>
      </c>
      <c r="AJ1844" t="str">
        <f>AI1844&amp;" "&amp;D1844&amp;", Madrid, Spain"</f>
        <v>calle samaniego , Madrid, Spain</v>
      </c>
    </row>
    <row r="1845" spans="1:36" x14ac:dyDescent="0.35">
      <c r="A1845" s="3">
        <v>1932</v>
      </c>
      <c r="B1845" t="s">
        <v>1430</v>
      </c>
      <c r="C1845" t="s">
        <v>1474</v>
      </c>
      <c r="E1845" t="s">
        <v>1436</v>
      </c>
      <c r="F1845" s="3">
        <v>1100</v>
      </c>
      <c r="G1845" s="3">
        <v>2</v>
      </c>
      <c r="H1845" s="3">
        <v>80</v>
      </c>
      <c r="I1845" s="2">
        <v>2</v>
      </c>
      <c r="J1845" s="3">
        <v>1</v>
      </c>
      <c r="K1845" s="3">
        <v>1</v>
      </c>
      <c r="L1845" s="3">
        <v>0</v>
      </c>
      <c r="M1845" s="3">
        <v>0</v>
      </c>
      <c r="N1845" s="3">
        <v>0</v>
      </c>
      <c r="O1845" s="3">
        <v>0</v>
      </c>
      <c r="P1845" t="b">
        <f>ISBLANK(E1845)</f>
        <v>0</v>
      </c>
      <c r="Q1845" t="b">
        <f>ISERROR(J1845)</f>
        <v>0</v>
      </c>
      <c r="R1845" t="b">
        <f>ISERROR(K1845)</f>
        <v>0</v>
      </c>
      <c r="S1845" t="b">
        <f>ISERROR(G1845)</f>
        <v>0</v>
      </c>
      <c r="T1845" t="b">
        <f>ISERROR(I1845)</f>
        <v>0</v>
      </c>
      <c r="U1845" t="b">
        <f>OR(P1845:T1845)</f>
        <v>0</v>
      </c>
      <c r="W1845" s="3">
        <f>SUM(L1845:O1845)</f>
        <v>0</v>
      </c>
      <c r="Y1845" t="s">
        <v>1697</v>
      </c>
      <c r="Z1845" t="s">
        <v>1698</v>
      </c>
      <c r="AA1845" t="s">
        <v>1699</v>
      </c>
      <c r="AB1845" t="s">
        <v>2840</v>
      </c>
      <c r="AH1845">
        <f>FIND(" en ",C1845)</f>
        <v>5</v>
      </c>
      <c r="AI1845" t="str">
        <f>MID(C1845,AH1845+4,9999)</f>
        <v>calle Aracne</v>
      </c>
      <c r="AJ1845" t="str">
        <f>AI1845&amp;" "&amp;D1845&amp;", Madrid, Spain"</f>
        <v>calle Aracne , Madrid, Spain</v>
      </c>
    </row>
    <row r="1846" spans="1:36" x14ac:dyDescent="0.35">
      <c r="A1846" s="3">
        <v>1933</v>
      </c>
      <c r="B1846" t="s">
        <v>1430</v>
      </c>
      <c r="C1846" t="s">
        <v>1459</v>
      </c>
      <c r="E1846" t="s">
        <v>1436</v>
      </c>
      <c r="F1846" s="3">
        <v>1100</v>
      </c>
      <c r="G1846" s="3">
        <v>2</v>
      </c>
      <c r="H1846" s="3">
        <v>80</v>
      </c>
      <c r="I1846" s="2">
        <v>4</v>
      </c>
      <c r="J1846" s="3">
        <v>1</v>
      </c>
      <c r="K1846" s="3">
        <v>1</v>
      </c>
      <c r="L1846" s="3">
        <v>0</v>
      </c>
      <c r="M1846" s="3">
        <v>0</v>
      </c>
      <c r="N1846" s="3">
        <v>0</v>
      </c>
      <c r="O1846" s="3">
        <v>0</v>
      </c>
      <c r="P1846" t="b">
        <f>ISBLANK(E1846)</f>
        <v>0</v>
      </c>
      <c r="Q1846" t="b">
        <f>ISERROR(J1846)</f>
        <v>0</v>
      </c>
      <c r="R1846" t="b">
        <f>ISERROR(K1846)</f>
        <v>0</v>
      </c>
      <c r="S1846" t="b">
        <f>ISERROR(G1846)</f>
        <v>0</v>
      </c>
      <c r="T1846" t="b">
        <f>ISERROR(I1846)</f>
        <v>0</v>
      </c>
      <c r="U1846" t="b">
        <f>OR(P1846:T1846)</f>
        <v>0</v>
      </c>
      <c r="W1846" s="3">
        <f>SUM(L1846:O1846)</f>
        <v>0</v>
      </c>
      <c r="Y1846" t="s">
        <v>1697</v>
      </c>
      <c r="Z1846" t="s">
        <v>1698</v>
      </c>
      <c r="AA1846" t="s">
        <v>1699</v>
      </c>
      <c r="AB1846" t="s">
        <v>1700</v>
      </c>
      <c r="AC1846" t="s">
        <v>1729</v>
      </c>
      <c r="AD1846" t="s">
        <v>2814</v>
      </c>
      <c r="AH1846">
        <f>FIND(" en ",C1846)</f>
        <v>5</v>
      </c>
      <c r="AI1846" t="str">
        <f>MID(C1846,AH1846+4,9999)</f>
        <v>calle de la Pirra</v>
      </c>
      <c r="AJ1846" t="str">
        <f>AI1846&amp;" "&amp;D1846&amp;", Madrid, Spain"</f>
        <v>calle de la Pirra , Madrid, Spain</v>
      </c>
    </row>
    <row r="1847" spans="1:36" x14ac:dyDescent="0.35">
      <c r="A1847" s="3">
        <v>1937</v>
      </c>
      <c r="B1847" t="s">
        <v>1430</v>
      </c>
      <c r="C1847" t="s">
        <v>1453</v>
      </c>
      <c r="E1847" t="s">
        <v>1436</v>
      </c>
      <c r="F1847" s="3">
        <v>1100</v>
      </c>
      <c r="G1847" s="3">
        <v>2</v>
      </c>
      <c r="H1847" s="3">
        <v>75</v>
      </c>
      <c r="I1847" s="2">
        <v>3</v>
      </c>
      <c r="J1847" s="3">
        <v>1</v>
      </c>
      <c r="K1847" s="3">
        <v>1</v>
      </c>
      <c r="L1847" s="3">
        <v>0</v>
      </c>
      <c r="M1847" s="3">
        <v>0</v>
      </c>
      <c r="N1847" s="3">
        <v>0</v>
      </c>
      <c r="O1847" s="3">
        <v>0</v>
      </c>
      <c r="P1847" t="b">
        <f>ISBLANK(E1847)</f>
        <v>0</v>
      </c>
      <c r="Q1847" t="b">
        <f>ISERROR(J1847)</f>
        <v>0</v>
      </c>
      <c r="R1847" t="b">
        <f>ISERROR(K1847)</f>
        <v>0</v>
      </c>
      <c r="S1847" t="b">
        <f>ISERROR(G1847)</f>
        <v>0</v>
      </c>
      <c r="T1847" t="b">
        <f>ISERROR(I1847)</f>
        <v>0</v>
      </c>
      <c r="U1847" t="b">
        <f>OR(P1847:T1847)</f>
        <v>0</v>
      </c>
      <c r="W1847" s="3">
        <f>SUM(L1847:O1847)</f>
        <v>0</v>
      </c>
      <c r="Y1847" t="s">
        <v>1697</v>
      </c>
      <c r="Z1847" t="s">
        <v>1698</v>
      </c>
      <c r="AA1847" t="s">
        <v>1436</v>
      </c>
      <c r="AH1847">
        <f>FIND(" en ",C1847)</f>
        <v>5</v>
      </c>
      <c r="AI1847" t="str">
        <f>MID(C1847,AH1847+4,9999)</f>
        <v>Rejas</v>
      </c>
      <c r="AJ1847" t="str">
        <f>AI1847&amp;" "&amp;D1847&amp;", Madrid, Spain"</f>
        <v>Rejas , Madrid, Spain</v>
      </c>
    </row>
    <row r="1848" spans="1:36" x14ac:dyDescent="0.35">
      <c r="A1848" s="3">
        <v>1938</v>
      </c>
      <c r="B1848" t="s">
        <v>1430</v>
      </c>
      <c r="C1848" t="s">
        <v>1453</v>
      </c>
      <c r="E1848" t="s">
        <v>1436</v>
      </c>
      <c r="F1848" s="3">
        <v>850</v>
      </c>
      <c r="G1848" s="3">
        <v>1</v>
      </c>
      <c r="H1848" s="3">
        <v>55</v>
      </c>
      <c r="I1848" s="2">
        <v>3</v>
      </c>
      <c r="J1848" s="3">
        <v>1</v>
      </c>
      <c r="K1848" s="3">
        <v>1</v>
      </c>
      <c r="L1848" s="3">
        <v>0</v>
      </c>
      <c r="M1848" s="3">
        <v>0</v>
      </c>
      <c r="N1848" s="3">
        <v>0</v>
      </c>
      <c r="O1848" s="3">
        <v>0</v>
      </c>
      <c r="P1848" t="b">
        <f>ISBLANK(E1848)</f>
        <v>0</v>
      </c>
      <c r="Q1848" t="b">
        <f>ISERROR(J1848)</f>
        <v>0</v>
      </c>
      <c r="R1848" t="b">
        <f>ISERROR(K1848)</f>
        <v>0</v>
      </c>
      <c r="S1848" t="b">
        <f>ISERROR(G1848)</f>
        <v>0</v>
      </c>
      <c r="T1848" t="b">
        <f>ISERROR(I1848)</f>
        <v>0</v>
      </c>
      <c r="U1848" t="b">
        <f>OR(P1848:T1848)</f>
        <v>0</v>
      </c>
      <c r="W1848" s="3">
        <f>SUM(L1848:O1848)</f>
        <v>0</v>
      </c>
      <c r="Y1848" t="s">
        <v>1697</v>
      </c>
      <c r="Z1848" t="s">
        <v>1698</v>
      </c>
      <c r="AA1848" t="s">
        <v>1436</v>
      </c>
      <c r="AH1848">
        <f>FIND(" en ",C1848)</f>
        <v>5</v>
      </c>
      <c r="AI1848" t="str">
        <f>MID(C1848,AH1848+4,9999)</f>
        <v>Rejas</v>
      </c>
      <c r="AJ1848" t="str">
        <f>AI1848&amp;" "&amp;D1848&amp;", Madrid, Spain"</f>
        <v>Rejas , Madrid, Spain</v>
      </c>
    </row>
    <row r="1849" spans="1:36" x14ac:dyDescent="0.35">
      <c r="A1849" s="3">
        <v>1939</v>
      </c>
      <c r="B1849" t="s">
        <v>1430</v>
      </c>
      <c r="C1849" t="s">
        <v>1479</v>
      </c>
      <c r="D1849" t="s">
        <v>40</v>
      </c>
      <c r="E1849" t="s">
        <v>1436</v>
      </c>
      <c r="F1849" s="3">
        <v>1150</v>
      </c>
      <c r="G1849" s="3">
        <v>3</v>
      </c>
      <c r="H1849" s="3">
        <v>140</v>
      </c>
      <c r="I1849" s="2">
        <v>1</v>
      </c>
      <c r="J1849" s="3">
        <v>1</v>
      </c>
      <c r="K1849" s="3">
        <v>1</v>
      </c>
      <c r="L1849" s="3">
        <v>0</v>
      </c>
      <c r="M1849" s="3">
        <v>0</v>
      </c>
      <c r="N1849" s="3">
        <v>0</v>
      </c>
      <c r="O1849" s="3">
        <v>0</v>
      </c>
      <c r="P1849" t="b">
        <f>ISBLANK(E1849)</f>
        <v>0</v>
      </c>
      <c r="Q1849" t="b">
        <f>ISERROR(J1849)</f>
        <v>0</v>
      </c>
      <c r="R1849" t="b">
        <f>ISERROR(K1849)</f>
        <v>0</v>
      </c>
      <c r="S1849" t="b">
        <f>ISERROR(G1849)</f>
        <v>0</v>
      </c>
      <c r="T1849" t="b">
        <f>ISERROR(I1849)</f>
        <v>0</v>
      </c>
      <c r="U1849" t="b">
        <f>OR(P1849:T1849)</f>
        <v>0</v>
      </c>
      <c r="W1849" s="3">
        <f>SUM(L1849:O1849)</f>
        <v>0</v>
      </c>
      <c r="Y1849" t="s">
        <v>1697</v>
      </c>
      <c r="Z1849" t="s">
        <v>1698</v>
      </c>
      <c r="AA1849" t="s">
        <v>1699</v>
      </c>
      <c r="AB1849" t="s">
        <v>2183</v>
      </c>
      <c r="AC1849" t="s">
        <v>1909</v>
      </c>
      <c r="AD1849" t="s">
        <v>2289</v>
      </c>
      <c r="AH1849">
        <f>FIND(" en ",C1849)</f>
        <v>5</v>
      </c>
      <c r="AI1849" t="str">
        <f>MID(C1849,AH1849+4,9999)</f>
        <v>calle Alcalde Luis Silvela</v>
      </c>
      <c r="AJ1849" t="str">
        <f>AI1849&amp;" "&amp;D1849&amp;", Madrid, Spain"</f>
        <v>calle Alcalde Luis Silvela 1, Madrid, Spain</v>
      </c>
    </row>
    <row r="1850" spans="1:36" x14ac:dyDescent="0.35">
      <c r="A1850" s="3">
        <v>1940</v>
      </c>
      <c r="B1850" t="s">
        <v>1430</v>
      </c>
      <c r="C1850" t="s">
        <v>1442</v>
      </c>
      <c r="D1850" t="s">
        <v>411</v>
      </c>
      <c r="E1850" t="s">
        <v>1436</v>
      </c>
      <c r="F1850" s="3">
        <v>800</v>
      </c>
      <c r="G1850" s="3">
        <v>1</v>
      </c>
      <c r="H1850" s="3">
        <v>60</v>
      </c>
      <c r="I1850" s="2">
        <v>1</v>
      </c>
      <c r="J1850" s="3">
        <v>1</v>
      </c>
      <c r="K1850" s="3">
        <v>1</v>
      </c>
      <c r="L1850" s="3">
        <v>0</v>
      </c>
      <c r="M1850" s="3">
        <v>0</v>
      </c>
      <c r="N1850" s="3">
        <v>0</v>
      </c>
      <c r="O1850" s="3">
        <v>0</v>
      </c>
      <c r="P1850" t="b">
        <f>ISBLANK(E1850)</f>
        <v>0</v>
      </c>
      <c r="Q1850" t="b">
        <f>ISERROR(J1850)</f>
        <v>0</v>
      </c>
      <c r="R1850" t="b">
        <f>ISERROR(K1850)</f>
        <v>0</v>
      </c>
      <c r="S1850" t="b">
        <f>ISERROR(G1850)</f>
        <v>0</v>
      </c>
      <c r="T1850" t="b">
        <f>ISERROR(I1850)</f>
        <v>0</v>
      </c>
      <c r="U1850" t="b">
        <f>OR(P1850:T1850)</f>
        <v>0</v>
      </c>
      <c r="W1850" s="3">
        <f>SUM(L1850:O1850)</f>
        <v>0</v>
      </c>
      <c r="Y1850" t="s">
        <v>1697</v>
      </c>
      <c r="Z1850" t="s">
        <v>1698</v>
      </c>
      <c r="AA1850" t="s">
        <v>1699</v>
      </c>
      <c r="AB1850" t="s">
        <v>2814</v>
      </c>
      <c r="AH1850">
        <f>FIND(" en ",C1850)</f>
        <v>5</v>
      </c>
      <c r="AI1850" t="str">
        <f>MID(C1850,AH1850+4,9999)</f>
        <v>calle Pirra</v>
      </c>
      <c r="AJ1850" t="str">
        <f>AI1850&amp;" "&amp;D1850&amp;", Madrid, Spain"</f>
        <v>calle Pirra 34, Madrid, Spain</v>
      </c>
    </row>
    <row r="1851" spans="1:36" x14ac:dyDescent="0.35">
      <c r="A1851" s="3">
        <v>1945</v>
      </c>
      <c r="B1851" t="s">
        <v>1430</v>
      </c>
      <c r="C1851" t="s">
        <v>1481</v>
      </c>
      <c r="E1851" t="s">
        <v>1436</v>
      </c>
      <c r="F1851" s="3">
        <v>900</v>
      </c>
      <c r="G1851" s="3">
        <v>2</v>
      </c>
      <c r="H1851" s="3">
        <v>75</v>
      </c>
      <c r="I1851" s="2">
        <v>4</v>
      </c>
      <c r="J1851" s="3">
        <v>1</v>
      </c>
      <c r="K1851" s="3">
        <v>1</v>
      </c>
      <c r="L1851" s="3">
        <v>0</v>
      </c>
      <c r="M1851" s="3">
        <v>0</v>
      </c>
      <c r="N1851" s="3">
        <v>0</v>
      </c>
      <c r="O1851" s="3">
        <v>0</v>
      </c>
      <c r="P1851" t="b">
        <f>ISBLANK(E1851)</f>
        <v>0</v>
      </c>
      <c r="Q1851" t="b">
        <f>ISERROR(J1851)</f>
        <v>0</v>
      </c>
      <c r="R1851" t="b">
        <f>ISERROR(K1851)</f>
        <v>0</v>
      </c>
      <c r="S1851" t="b">
        <f>ISERROR(G1851)</f>
        <v>0</v>
      </c>
      <c r="T1851" t="b">
        <f>ISERROR(I1851)</f>
        <v>0</v>
      </c>
      <c r="U1851" t="b">
        <f>OR(P1851:T1851)</f>
        <v>0</v>
      </c>
      <c r="W1851" s="3">
        <f>SUM(L1851:O1851)</f>
        <v>0</v>
      </c>
      <c r="Y1851" t="s">
        <v>1697</v>
      </c>
      <c r="Z1851" t="s">
        <v>1698</v>
      </c>
      <c r="AA1851" t="s">
        <v>1699</v>
      </c>
      <c r="AB1851" t="s">
        <v>2817</v>
      </c>
      <c r="AH1851">
        <f>FIND(" en ",C1851)</f>
        <v>5</v>
      </c>
      <c r="AI1851" t="str">
        <f>MID(C1851,AH1851+4,9999)</f>
        <v>calle pirra</v>
      </c>
      <c r="AJ1851" t="str">
        <f>AI1851&amp;" "&amp;D1851&amp;", Madrid, Spain"</f>
        <v>calle pirra , Madrid, Spain</v>
      </c>
    </row>
    <row r="1852" spans="1:36" x14ac:dyDescent="0.35">
      <c r="A1852" s="3">
        <v>1903</v>
      </c>
      <c r="B1852" t="s">
        <v>1430</v>
      </c>
      <c r="C1852" t="s">
        <v>1455</v>
      </c>
      <c r="D1852" t="s">
        <v>569</v>
      </c>
      <c r="E1852" t="s">
        <v>1456</v>
      </c>
      <c r="F1852" s="3">
        <v>975</v>
      </c>
      <c r="G1852" s="3">
        <v>3</v>
      </c>
      <c r="H1852" s="3">
        <v>108</v>
      </c>
      <c r="I1852" s="2">
        <v>4</v>
      </c>
      <c r="J1852" s="3">
        <v>1</v>
      </c>
      <c r="K1852" s="3">
        <v>1</v>
      </c>
      <c r="L1852" s="3">
        <v>0</v>
      </c>
      <c r="M1852" s="3">
        <v>0</v>
      </c>
      <c r="N1852" s="3">
        <v>0</v>
      </c>
      <c r="O1852" s="3">
        <v>0</v>
      </c>
      <c r="P1852" t="b">
        <f>ISBLANK(E1852)</f>
        <v>0</v>
      </c>
      <c r="Q1852" t="b">
        <f>ISERROR(J1852)</f>
        <v>0</v>
      </c>
      <c r="R1852" t="b">
        <f>ISERROR(K1852)</f>
        <v>0</v>
      </c>
      <c r="S1852" t="b">
        <f>ISERROR(G1852)</f>
        <v>0</v>
      </c>
      <c r="T1852" t="b">
        <f>ISERROR(I1852)</f>
        <v>0</v>
      </c>
      <c r="U1852" t="b">
        <f>OR(P1852:T1852)</f>
        <v>0</v>
      </c>
      <c r="W1852" s="3">
        <f>SUM(L1852:O1852)</f>
        <v>0</v>
      </c>
      <c r="Y1852" t="s">
        <v>1697</v>
      </c>
      <c r="Z1852" t="s">
        <v>1698</v>
      </c>
      <c r="AA1852" t="s">
        <v>1699</v>
      </c>
      <c r="AB1852" t="s">
        <v>1700</v>
      </c>
      <c r="AC1852" t="s">
        <v>2156</v>
      </c>
      <c r="AD1852" t="s">
        <v>2828</v>
      </c>
      <c r="AE1852" t="s">
        <v>2829</v>
      </c>
      <c r="AH1852">
        <f>FIND(" en ",C1852)</f>
        <v>5</v>
      </c>
      <c r="AI1852" t="str">
        <f>MID(C1852,AH1852+4,9999)</f>
        <v>calle de Julia GarcÁ­a Boutan</v>
      </c>
      <c r="AJ1852" t="str">
        <f>AI1852&amp;" "&amp;D1852&amp;", Madrid, Spain"</f>
        <v>calle de Julia GarcÁ­a Boutan 35, Madrid, Spain</v>
      </c>
    </row>
    <row r="1853" spans="1:36" x14ac:dyDescent="0.35">
      <c r="A1853" s="3">
        <v>1910</v>
      </c>
      <c r="B1853" t="s">
        <v>1430</v>
      </c>
      <c r="C1853" t="s">
        <v>1461</v>
      </c>
      <c r="E1853" t="s">
        <v>1456</v>
      </c>
      <c r="F1853" s="3">
        <v>1750</v>
      </c>
      <c r="G1853" s="3">
        <v>4</v>
      </c>
      <c r="H1853" s="3">
        <v>120</v>
      </c>
      <c r="I1853" s="2">
        <v>9</v>
      </c>
      <c r="J1853" s="3">
        <v>1</v>
      </c>
      <c r="K1853" s="3">
        <v>1</v>
      </c>
      <c r="L1853" s="3">
        <v>0</v>
      </c>
      <c r="M1853" s="3">
        <v>0</v>
      </c>
      <c r="N1853" s="3">
        <v>0</v>
      </c>
      <c r="O1853" s="3">
        <v>0</v>
      </c>
      <c r="P1853" t="b">
        <f>ISBLANK(E1853)</f>
        <v>0</v>
      </c>
      <c r="Q1853" t="b">
        <f>ISERROR(J1853)</f>
        <v>0</v>
      </c>
      <c r="R1853" t="b">
        <f>ISERROR(K1853)</f>
        <v>0</v>
      </c>
      <c r="S1853" t="b">
        <f>ISERROR(G1853)</f>
        <v>0</v>
      </c>
      <c r="T1853" t="b">
        <f>ISERROR(I1853)</f>
        <v>0</v>
      </c>
      <c r="U1853" t="b">
        <f>OR(P1853:T1853)</f>
        <v>0</v>
      </c>
      <c r="W1853" s="3">
        <f>SUM(L1853:O1853)</f>
        <v>0</v>
      </c>
      <c r="Y1853" t="s">
        <v>1697</v>
      </c>
      <c r="Z1853" t="s">
        <v>1698</v>
      </c>
      <c r="AA1853" t="s">
        <v>1456</v>
      </c>
      <c r="AH1853">
        <f>FIND(" en ",C1853)</f>
        <v>5</v>
      </c>
      <c r="AI1853" t="str">
        <f>MID(C1853,AH1853+4,9999)</f>
        <v>Rosas</v>
      </c>
      <c r="AJ1853" t="str">
        <f>AI1853&amp;" "&amp;D1853&amp;", Madrid, Spain"</f>
        <v>Rosas , Madrid, Spain</v>
      </c>
    </row>
    <row r="1854" spans="1:36" x14ac:dyDescent="0.35">
      <c r="A1854" s="3">
        <v>1923</v>
      </c>
      <c r="B1854" t="s">
        <v>1430</v>
      </c>
      <c r="C1854" t="s">
        <v>1468</v>
      </c>
      <c r="D1854" t="s">
        <v>1469</v>
      </c>
      <c r="E1854" t="s">
        <v>1456</v>
      </c>
      <c r="F1854" s="3">
        <v>1200</v>
      </c>
      <c r="G1854" s="3">
        <v>4</v>
      </c>
      <c r="H1854" s="3">
        <v>120</v>
      </c>
      <c r="I1854" s="2">
        <v>3</v>
      </c>
      <c r="J1854" s="3">
        <v>1</v>
      </c>
      <c r="K1854" s="3">
        <v>1</v>
      </c>
      <c r="L1854" s="3">
        <v>0</v>
      </c>
      <c r="M1854" s="3">
        <v>0</v>
      </c>
      <c r="N1854" s="3">
        <v>0</v>
      </c>
      <c r="O1854" s="3">
        <v>0</v>
      </c>
      <c r="P1854" t="b">
        <f>ISBLANK(E1854)</f>
        <v>0</v>
      </c>
      <c r="Q1854" t="b">
        <f>ISERROR(J1854)</f>
        <v>0</v>
      </c>
      <c r="R1854" t="b">
        <f>ISERROR(K1854)</f>
        <v>0</v>
      </c>
      <c r="S1854" t="b">
        <f>ISERROR(G1854)</f>
        <v>0</v>
      </c>
      <c r="T1854" t="b">
        <f>ISERROR(I1854)</f>
        <v>0</v>
      </c>
      <c r="U1854" t="b">
        <f>OR(P1854:T1854)</f>
        <v>0</v>
      </c>
      <c r="W1854" s="3">
        <f>SUM(L1854:O1854)</f>
        <v>0</v>
      </c>
      <c r="Y1854" t="s">
        <v>1697</v>
      </c>
      <c r="Z1854" t="s">
        <v>1698</v>
      </c>
      <c r="AA1854" t="s">
        <v>1699</v>
      </c>
      <c r="AB1854" t="s">
        <v>2837</v>
      </c>
      <c r="AH1854">
        <f>FIND(" en ",C1854)</f>
        <v>5</v>
      </c>
      <c r="AI1854" t="str">
        <f>MID(C1854,AH1854+4,9999)</f>
        <v>calle Estocolmo</v>
      </c>
      <c r="AJ1854" t="str">
        <f>AI1854&amp;" "&amp;D1854&amp;", Madrid, Spain"</f>
        <v>calle Estocolmo 43, Madrid, Spain</v>
      </c>
    </row>
    <row r="1855" spans="1:36" x14ac:dyDescent="0.35">
      <c r="A1855" s="3">
        <v>1935</v>
      </c>
      <c r="B1855" t="s">
        <v>1430</v>
      </c>
      <c r="C1855" t="s">
        <v>1477</v>
      </c>
      <c r="E1855" t="s">
        <v>1456</v>
      </c>
      <c r="F1855" s="3">
        <v>1100</v>
      </c>
      <c r="G1855" s="3">
        <v>2</v>
      </c>
      <c r="H1855" s="3">
        <v>65</v>
      </c>
      <c r="I1855" s="2">
        <v>3</v>
      </c>
      <c r="J1855" s="3">
        <v>1</v>
      </c>
      <c r="K1855" s="3">
        <v>1</v>
      </c>
      <c r="L1855" s="3">
        <v>1</v>
      </c>
      <c r="M1855" s="3">
        <v>0</v>
      </c>
      <c r="N1855" s="3">
        <v>0</v>
      </c>
      <c r="O1855" s="3">
        <v>0</v>
      </c>
      <c r="P1855" t="b">
        <f>ISBLANK(E1855)</f>
        <v>0</v>
      </c>
      <c r="Q1855" t="b">
        <f>ISERROR(J1855)</f>
        <v>0</v>
      </c>
      <c r="R1855" t="b">
        <f>ISERROR(K1855)</f>
        <v>0</v>
      </c>
      <c r="S1855" t="b">
        <f>ISERROR(G1855)</f>
        <v>0</v>
      </c>
      <c r="T1855" t="b">
        <f>ISERROR(I1855)</f>
        <v>0</v>
      </c>
      <c r="U1855" t="b">
        <f>OR(P1855:T1855)</f>
        <v>0</v>
      </c>
      <c r="W1855" s="3">
        <f>SUM(L1855:O1855)</f>
        <v>1</v>
      </c>
      <c r="Y1855" t="s">
        <v>1710</v>
      </c>
      <c r="Z1855" t="s">
        <v>1698</v>
      </c>
      <c r="AA1855" t="s">
        <v>1699</v>
      </c>
      <c r="AB1855" t="s">
        <v>1700</v>
      </c>
      <c r="AC1855" t="s">
        <v>1758</v>
      </c>
      <c r="AD1855" t="s">
        <v>2843</v>
      </c>
      <c r="AH1855">
        <f>FIND(" en ",C1855)</f>
        <v>6</v>
      </c>
      <c r="AI1855" t="str">
        <f>MID(C1855,AH1855+4,9999)</f>
        <v>calle de San Marino</v>
      </c>
      <c r="AJ1855" t="str">
        <f>AI1855&amp;" "&amp;D1855&amp;", Madrid, Spain"</f>
        <v>calle de San Marino , Madrid, Spain</v>
      </c>
    </row>
    <row r="1856" spans="1:36" x14ac:dyDescent="0.35">
      <c r="A1856" s="3">
        <v>1942</v>
      </c>
      <c r="B1856" t="s">
        <v>1430</v>
      </c>
      <c r="C1856" t="s">
        <v>1461</v>
      </c>
      <c r="E1856" t="s">
        <v>1456</v>
      </c>
      <c r="F1856" s="3">
        <v>1250</v>
      </c>
      <c r="G1856" s="3">
        <v>4</v>
      </c>
      <c r="H1856" s="3">
        <v>110</v>
      </c>
      <c r="I1856" s="2">
        <v>4</v>
      </c>
      <c r="J1856" s="3">
        <v>1</v>
      </c>
      <c r="K1856" s="3">
        <v>1</v>
      </c>
      <c r="L1856" s="3">
        <v>0</v>
      </c>
      <c r="M1856" s="3">
        <v>0</v>
      </c>
      <c r="N1856" s="3">
        <v>0</v>
      </c>
      <c r="O1856" s="3">
        <v>0</v>
      </c>
      <c r="P1856" t="b">
        <f>ISBLANK(E1856)</f>
        <v>0</v>
      </c>
      <c r="Q1856" t="b">
        <f>ISERROR(J1856)</f>
        <v>0</v>
      </c>
      <c r="R1856" t="b">
        <f>ISERROR(K1856)</f>
        <v>0</v>
      </c>
      <c r="S1856" t="b">
        <f>ISERROR(G1856)</f>
        <v>0</v>
      </c>
      <c r="T1856" t="b">
        <f>ISERROR(I1856)</f>
        <v>0</v>
      </c>
      <c r="U1856" t="b">
        <f>OR(P1856:T1856)</f>
        <v>0</v>
      </c>
      <c r="W1856" s="3">
        <f>SUM(L1856:O1856)</f>
        <v>0</v>
      </c>
      <c r="Y1856" t="s">
        <v>1697</v>
      </c>
      <c r="Z1856" t="s">
        <v>1698</v>
      </c>
      <c r="AA1856" t="s">
        <v>1456</v>
      </c>
      <c r="AH1856">
        <f>FIND(" en ",C1856)</f>
        <v>5</v>
      </c>
      <c r="AI1856" t="str">
        <f>MID(C1856,AH1856+4,9999)</f>
        <v>Rosas</v>
      </c>
      <c r="AJ1856" t="str">
        <f>AI1856&amp;" "&amp;D1856&amp;", Madrid, Spain"</f>
        <v>Rosas , Madrid, Spain</v>
      </c>
    </row>
    <row r="1857" spans="1:36" x14ac:dyDescent="0.35">
      <c r="A1857" s="3">
        <v>1883</v>
      </c>
      <c r="B1857" t="s">
        <v>1430</v>
      </c>
      <c r="C1857" t="s">
        <v>1431</v>
      </c>
      <c r="D1857" t="s">
        <v>21</v>
      </c>
      <c r="E1857" t="s">
        <v>1432</v>
      </c>
      <c r="F1857" s="3">
        <v>780</v>
      </c>
      <c r="G1857" s="3">
        <v>1</v>
      </c>
      <c r="H1857" s="3">
        <v>60</v>
      </c>
      <c r="I1857" s="2">
        <v>3</v>
      </c>
      <c r="J1857" s="3">
        <v>1</v>
      </c>
      <c r="K1857" s="3">
        <v>1</v>
      </c>
      <c r="L1857" s="3">
        <v>1</v>
      </c>
      <c r="M1857" s="3">
        <v>0</v>
      </c>
      <c r="N1857" s="3">
        <v>0</v>
      </c>
      <c r="O1857" s="3">
        <v>0</v>
      </c>
      <c r="P1857" t="b">
        <f>ISBLANK(E1857)</f>
        <v>0</v>
      </c>
      <c r="Q1857" t="b">
        <f>ISERROR(J1857)</f>
        <v>0</v>
      </c>
      <c r="R1857" t="b">
        <f>ISERROR(K1857)</f>
        <v>0</v>
      </c>
      <c r="S1857" t="b">
        <f>ISERROR(G1857)</f>
        <v>0</v>
      </c>
      <c r="T1857" t="b">
        <f>ISERROR(I1857)</f>
        <v>0</v>
      </c>
      <c r="U1857" t="b">
        <f>OR(P1857:T1857)</f>
        <v>0</v>
      </c>
      <c r="W1857" s="3">
        <f>SUM(L1857:O1857)</f>
        <v>1</v>
      </c>
      <c r="Y1857" t="s">
        <v>1710</v>
      </c>
      <c r="Z1857" t="s">
        <v>1698</v>
      </c>
      <c r="AA1857" t="s">
        <v>1699</v>
      </c>
      <c r="AB1857" t="s">
        <v>2808</v>
      </c>
      <c r="AH1857">
        <f>FIND(" en ",C1857)</f>
        <v>6</v>
      </c>
      <c r="AI1857" t="str">
        <f>MID(C1857,AH1857+4,9999)</f>
        <v>calle pastrana</v>
      </c>
      <c r="AJ1857" t="str">
        <f>AI1857&amp;" "&amp;D1857&amp;", Madrid, Spain"</f>
        <v>calle pastrana 4, Madrid, Spain</v>
      </c>
    </row>
    <row r="1858" spans="1:36" x14ac:dyDescent="0.35">
      <c r="A1858" s="3">
        <v>1897</v>
      </c>
      <c r="B1858" t="s">
        <v>1430</v>
      </c>
      <c r="C1858" t="s">
        <v>1449</v>
      </c>
      <c r="E1858" t="s">
        <v>1432</v>
      </c>
      <c r="F1858" s="3">
        <v>1700</v>
      </c>
      <c r="G1858" s="3">
        <v>3</v>
      </c>
      <c r="H1858" s="3">
        <v>170</v>
      </c>
      <c r="I1858" s="2">
        <v>5</v>
      </c>
      <c r="J1858" s="3">
        <v>0</v>
      </c>
      <c r="K1858" s="3">
        <v>1</v>
      </c>
      <c r="L1858" s="3">
        <v>1</v>
      </c>
      <c r="M1858" s="3">
        <v>0</v>
      </c>
      <c r="N1858" s="3">
        <v>0</v>
      </c>
      <c r="O1858" s="3">
        <v>0</v>
      </c>
      <c r="P1858" t="b">
        <f>ISBLANK(E1858)</f>
        <v>0</v>
      </c>
      <c r="Q1858" t="b">
        <f>ISERROR(J1858)</f>
        <v>0</v>
      </c>
      <c r="R1858" t="b">
        <f>ISERROR(K1858)</f>
        <v>0</v>
      </c>
      <c r="S1858" t="b">
        <f>ISERROR(G1858)</f>
        <v>0</v>
      </c>
      <c r="T1858" t="b">
        <f>ISERROR(I1858)</f>
        <v>0</v>
      </c>
      <c r="U1858" t="b">
        <f>OR(P1858:T1858)</f>
        <v>0</v>
      </c>
      <c r="W1858" s="3">
        <f>SUM(L1858:O1858)</f>
        <v>1</v>
      </c>
      <c r="Y1858" t="s">
        <v>1710</v>
      </c>
      <c r="Z1858" t="s">
        <v>1698</v>
      </c>
      <c r="AA1858" t="s">
        <v>1699</v>
      </c>
      <c r="AB1858" t="s">
        <v>1700</v>
      </c>
      <c r="AC1858" t="s">
        <v>2821</v>
      </c>
      <c r="AH1858">
        <f>FIND(" en ",C1858)</f>
        <v>6</v>
      </c>
      <c r="AI1858" t="str">
        <f>MID(C1858,AH1858+4,9999)</f>
        <v>calle de alcalá</v>
      </c>
      <c r="AJ1858" t="str">
        <f>AI1858&amp;" "&amp;D1858&amp;", Madrid, Spain"</f>
        <v>calle de alcalá , Madrid, Spain</v>
      </c>
    </row>
    <row r="1859" spans="1:36" x14ac:dyDescent="0.35">
      <c r="A1859" s="3">
        <v>1899</v>
      </c>
      <c r="B1859" t="s">
        <v>1430</v>
      </c>
      <c r="C1859" t="s">
        <v>1451</v>
      </c>
      <c r="E1859" t="s">
        <v>1432</v>
      </c>
      <c r="F1859" s="3">
        <v>2400</v>
      </c>
      <c r="G1859" s="3">
        <v>5</v>
      </c>
      <c r="H1859" s="3">
        <v>350</v>
      </c>
      <c r="I1859" s="2">
        <v>0</v>
      </c>
      <c r="J1859" s="3">
        <v>0</v>
      </c>
      <c r="K1859" s="3">
        <v>0</v>
      </c>
      <c r="L1859" s="3">
        <v>0</v>
      </c>
      <c r="M1859" s="3">
        <v>1</v>
      </c>
      <c r="N1859" s="3">
        <v>0</v>
      </c>
      <c r="O1859" s="3">
        <v>0</v>
      </c>
      <c r="P1859" t="b">
        <f>ISBLANK(E1859)</f>
        <v>0</v>
      </c>
      <c r="Q1859" t="b">
        <f>ISERROR(J1859)</f>
        <v>0</v>
      </c>
      <c r="R1859" t="b">
        <f>ISERROR(K1859)</f>
        <v>0</v>
      </c>
      <c r="S1859" t="b">
        <f>ISERROR(G1859)</f>
        <v>0</v>
      </c>
      <c r="T1859" t="b">
        <f>ISERROR(I1859)</f>
        <v>0</v>
      </c>
      <c r="U1859" t="b">
        <f>OR(P1859:T1859)</f>
        <v>0</v>
      </c>
      <c r="W1859" s="3">
        <f>SUM(L1859:O1859)</f>
        <v>1</v>
      </c>
      <c r="Y1859" t="s">
        <v>1856</v>
      </c>
      <c r="Z1859" t="s">
        <v>1857</v>
      </c>
      <c r="AA1859" t="s">
        <v>1858</v>
      </c>
      <c r="AB1859" t="s">
        <v>1859</v>
      </c>
      <c r="AC1859" t="s">
        <v>1698</v>
      </c>
      <c r="AD1859" t="s">
        <v>1699</v>
      </c>
      <c r="AE1859" t="s">
        <v>1700</v>
      </c>
      <c r="AF1859" t="s">
        <v>2825</v>
      </c>
      <c r="AH1859">
        <f>FIND(" en ",C1859)</f>
        <v>28</v>
      </c>
      <c r="AI1859" t="str">
        <f>MID(C1859,AH1859+4,9999)</f>
        <v>calle de Teseo</v>
      </c>
      <c r="AJ1859" t="str">
        <f>AI1859&amp;" "&amp;D1859&amp;", Madrid, Spain"</f>
        <v>calle de Teseo , Madrid, Spain</v>
      </c>
    </row>
    <row r="1860" spans="1:36" x14ac:dyDescent="0.35">
      <c r="A1860" s="3">
        <v>1909</v>
      </c>
      <c r="B1860" t="s">
        <v>1430</v>
      </c>
      <c r="C1860" t="s">
        <v>1460</v>
      </c>
      <c r="E1860" t="s">
        <v>1432</v>
      </c>
      <c r="F1860" s="3">
        <v>850</v>
      </c>
      <c r="G1860" s="3">
        <v>2</v>
      </c>
      <c r="H1860" s="3">
        <v>65</v>
      </c>
      <c r="I1860" s="2">
        <v>1</v>
      </c>
      <c r="J1860" s="3">
        <v>1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t="b">
        <f>ISBLANK(E1860)</f>
        <v>0</v>
      </c>
      <c r="Q1860" t="b">
        <f>ISERROR(J1860)</f>
        <v>0</v>
      </c>
      <c r="R1860" t="b">
        <f>ISERROR(K1860)</f>
        <v>0</v>
      </c>
      <c r="S1860" t="b">
        <f>ISERROR(G1860)</f>
        <v>0</v>
      </c>
      <c r="T1860" t="b">
        <f>ISERROR(I1860)</f>
        <v>0</v>
      </c>
      <c r="U1860" t="b">
        <f>OR(P1860:T1860)</f>
        <v>0</v>
      </c>
      <c r="W1860" s="3">
        <f>SUM(L1860:O1860)</f>
        <v>0</v>
      </c>
      <c r="Y1860" t="s">
        <v>1697</v>
      </c>
      <c r="Z1860" t="s">
        <v>1698</v>
      </c>
      <c r="AA1860" t="s">
        <v>1699</v>
      </c>
      <c r="AB1860" t="s">
        <v>1708</v>
      </c>
      <c r="AC1860" t="s">
        <v>1716</v>
      </c>
      <c r="AD1860" t="s">
        <v>1717</v>
      </c>
      <c r="AH1860">
        <f>FIND(" en ",C1860)</f>
        <v>5</v>
      </c>
      <c r="AI1860" t="str">
        <f>MID(C1860,AH1860+4,9999)</f>
        <v>calle del general aranaz</v>
      </c>
      <c r="AJ1860" t="str">
        <f>AI1860&amp;" "&amp;D1860&amp;", Madrid, Spain"</f>
        <v>calle del general aranaz , Madrid, Spain</v>
      </c>
    </row>
    <row r="1861" spans="1:36" x14ac:dyDescent="0.35">
      <c r="A1861" s="3">
        <v>1921</v>
      </c>
      <c r="B1861" t="s">
        <v>1430</v>
      </c>
      <c r="C1861" t="s">
        <v>703</v>
      </c>
      <c r="D1861" t="s">
        <v>1467</v>
      </c>
      <c r="E1861" t="s">
        <v>1432</v>
      </c>
      <c r="F1861" s="3">
        <v>925</v>
      </c>
      <c r="G1861" s="3">
        <v>1</v>
      </c>
      <c r="H1861" s="3">
        <v>56</v>
      </c>
      <c r="I1861" s="2">
        <v>4</v>
      </c>
      <c r="J1861" s="3">
        <v>1</v>
      </c>
      <c r="K1861" s="3">
        <v>1</v>
      </c>
      <c r="L1861" s="3">
        <v>0</v>
      </c>
      <c r="M1861" s="3">
        <v>0</v>
      </c>
      <c r="N1861" s="3">
        <v>0</v>
      </c>
      <c r="O1861" s="3">
        <v>0</v>
      </c>
      <c r="P1861" t="b">
        <f>ISBLANK(E1861)</f>
        <v>0</v>
      </c>
      <c r="Q1861" t="b">
        <f>ISERROR(J1861)</f>
        <v>0</v>
      </c>
      <c r="R1861" t="b">
        <f>ISERROR(K1861)</f>
        <v>0</v>
      </c>
      <c r="S1861" t="b">
        <f>ISERROR(G1861)</f>
        <v>0</v>
      </c>
      <c r="T1861" t="b">
        <f>ISERROR(I1861)</f>
        <v>0</v>
      </c>
      <c r="U1861" t="b">
        <f>OR(P1861:T1861)</f>
        <v>0</v>
      </c>
      <c r="W1861" s="3">
        <f>SUM(L1861:O1861)</f>
        <v>0</v>
      </c>
      <c r="Y1861" t="s">
        <v>1697</v>
      </c>
      <c r="Z1861" t="s">
        <v>1698</v>
      </c>
      <c r="AA1861" t="s">
        <v>1699</v>
      </c>
      <c r="AB1861" t="s">
        <v>1952</v>
      </c>
      <c r="AH1861">
        <f>FIND(" en ",C1861)</f>
        <v>5</v>
      </c>
      <c r="AI1861" t="str">
        <f>MID(C1861,AH1861+4,9999)</f>
        <v>calle Alcalá</v>
      </c>
      <c r="AJ1861" t="str">
        <f>AI1861&amp;" "&amp;D1861&amp;", Madrid, Spain"</f>
        <v>calle Alcalá 508, Madrid, Spain</v>
      </c>
    </row>
    <row r="1862" spans="1:36" x14ac:dyDescent="0.35">
      <c r="A1862" s="3">
        <v>1928</v>
      </c>
      <c r="B1862" t="s">
        <v>1430</v>
      </c>
      <c r="C1862" t="s">
        <v>1472</v>
      </c>
      <c r="E1862" t="s">
        <v>1432</v>
      </c>
      <c r="F1862" s="3">
        <v>2500</v>
      </c>
      <c r="G1862" s="3">
        <v>4</v>
      </c>
      <c r="H1862" s="3">
        <v>160</v>
      </c>
      <c r="I1862" s="2">
        <v>0</v>
      </c>
      <c r="J1862" s="3">
        <v>1</v>
      </c>
      <c r="K1862" s="3">
        <v>1</v>
      </c>
      <c r="L1862" s="3">
        <v>0</v>
      </c>
      <c r="M1862" s="3">
        <v>0</v>
      </c>
      <c r="N1862" s="3">
        <v>0</v>
      </c>
      <c r="O1862" s="3">
        <v>0</v>
      </c>
      <c r="P1862" t="b">
        <f>ISBLANK(E1862)</f>
        <v>0</v>
      </c>
      <c r="Q1862" t="b">
        <f>ISERROR(J1862)</f>
        <v>0</v>
      </c>
      <c r="R1862" t="b">
        <f>ISERROR(K1862)</f>
        <v>0</v>
      </c>
      <c r="S1862" t="b">
        <f>ISERROR(G1862)</f>
        <v>0</v>
      </c>
      <c r="T1862" t="b">
        <f>ISERROR(I1862)</f>
        <v>0</v>
      </c>
      <c r="U1862" t="b">
        <f>OR(P1862:T1862)</f>
        <v>0</v>
      </c>
      <c r="W1862" s="3">
        <f>SUM(L1862:O1862)</f>
        <v>0</v>
      </c>
      <c r="Y1862" t="s">
        <v>1697</v>
      </c>
      <c r="Z1862" t="s">
        <v>1698</v>
      </c>
      <c r="AA1862" t="s">
        <v>1432</v>
      </c>
      <c r="AH1862">
        <f>FIND(" en ",C1862)</f>
        <v>5</v>
      </c>
      <c r="AI1862" t="str">
        <f>MID(C1862,AH1862+4,9999)</f>
        <v>Salvador</v>
      </c>
      <c r="AJ1862" t="str">
        <f>AI1862&amp;" "&amp;D1862&amp;", Madrid, Spain"</f>
        <v>Salvador , Madrid, Spain</v>
      </c>
    </row>
    <row r="1863" spans="1:36" x14ac:dyDescent="0.35">
      <c r="A1863" s="3">
        <v>1946</v>
      </c>
      <c r="B1863" t="s">
        <v>1430</v>
      </c>
      <c r="C1863" t="s">
        <v>1482</v>
      </c>
      <c r="D1863" t="s">
        <v>203</v>
      </c>
      <c r="E1863" t="s">
        <v>1432</v>
      </c>
      <c r="F1863" s="3">
        <v>650</v>
      </c>
      <c r="G1863" s="3">
        <v>1</v>
      </c>
      <c r="H1863" s="3">
        <v>55</v>
      </c>
      <c r="I1863" s="2">
        <v>1</v>
      </c>
      <c r="J1863" s="3">
        <v>1</v>
      </c>
      <c r="K1863" s="3">
        <v>1</v>
      </c>
      <c r="L1863" s="3">
        <v>0</v>
      </c>
      <c r="M1863" s="3">
        <v>0</v>
      </c>
      <c r="N1863" s="3">
        <v>0</v>
      </c>
      <c r="O1863" s="3">
        <v>0</v>
      </c>
      <c r="P1863" t="b">
        <f>ISBLANK(E1863)</f>
        <v>0</v>
      </c>
      <c r="Q1863" t="b">
        <f>ISERROR(J1863)</f>
        <v>0</v>
      </c>
      <c r="R1863" t="b">
        <f>ISERROR(K1863)</f>
        <v>0</v>
      </c>
      <c r="S1863" t="b">
        <f>ISERROR(G1863)</f>
        <v>0</v>
      </c>
      <c r="T1863" t="b">
        <f>ISERROR(I1863)</f>
        <v>0</v>
      </c>
      <c r="U1863" t="b">
        <f>OR(P1863:T1863)</f>
        <v>0</v>
      </c>
      <c r="W1863" s="3">
        <f>SUM(L1863:O1863)</f>
        <v>0</v>
      </c>
      <c r="Y1863" t="s">
        <v>1697</v>
      </c>
      <c r="Z1863" t="s">
        <v>1698</v>
      </c>
      <c r="AA1863" t="s">
        <v>2845</v>
      </c>
      <c r="AH1863">
        <f>FIND(" en ",C1863)</f>
        <v>5</v>
      </c>
      <c r="AI1863" t="str">
        <f>MID(C1863,AH1863+4,9999)</f>
        <v>Pastrana</v>
      </c>
      <c r="AJ1863" t="str">
        <f>AI1863&amp;" "&amp;D1863&amp;", Madrid, Spain"</f>
        <v>Pastrana s/n, Madrid, Spain</v>
      </c>
    </row>
    <row r="1864" spans="1:36" x14ac:dyDescent="0.35">
      <c r="A1864" s="3">
        <v>2170</v>
      </c>
      <c r="B1864" t="s">
        <v>1625</v>
      </c>
      <c r="C1864" t="s">
        <v>1665</v>
      </c>
      <c r="E1864" t="s">
        <v>1666</v>
      </c>
      <c r="F1864" s="3">
        <v>690</v>
      </c>
      <c r="G1864" s="3">
        <v>3</v>
      </c>
      <c r="H1864" s="3">
        <v>67</v>
      </c>
      <c r="I1864" s="2">
        <v>1</v>
      </c>
      <c r="J1864" s="3">
        <v>1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t="b">
        <f>ISBLANK(E1864)</f>
        <v>0</v>
      </c>
      <c r="Q1864" t="b">
        <f>ISERROR(J1864)</f>
        <v>0</v>
      </c>
      <c r="R1864" t="b">
        <f>ISERROR(K1864)</f>
        <v>0</v>
      </c>
      <c r="S1864" t="b">
        <f>ISERROR(G1864)</f>
        <v>0</v>
      </c>
      <c r="T1864" t="b">
        <f>ISERROR(I1864)</f>
        <v>0</v>
      </c>
      <c r="U1864" t="b">
        <f>OR(P1864:T1864)</f>
        <v>0</v>
      </c>
      <c r="W1864" s="3">
        <f>SUM(L1864:O1864)</f>
        <v>0</v>
      </c>
      <c r="Y1864" t="s">
        <v>1697</v>
      </c>
      <c r="Z1864" t="s">
        <v>1698</v>
      </c>
      <c r="AA1864" t="s">
        <v>3005</v>
      </c>
      <c r="AB1864" t="s">
        <v>2599</v>
      </c>
      <c r="AC1864" t="s">
        <v>3006</v>
      </c>
      <c r="AH1864">
        <f>FIND(" en ",C1864)</f>
        <v>5</v>
      </c>
      <c r="AI1864" t="str">
        <f>MID(C1864,AH1864+4,9999)</f>
        <v>Albino Hernandez Lazaro</v>
      </c>
      <c r="AJ1864" t="str">
        <f>AI1864&amp;" "&amp;D1864&amp;", Madrid, Spain"</f>
        <v>Albino Hernandez Lazaro , Madrid, Spain</v>
      </c>
    </row>
    <row r="1865" spans="1:36" x14ac:dyDescent="0.35">
      <c r="A1865" s="3">
        <v>2171</v>
      </c>
      <c r="B1865" t="s">
        <v>1625</v>
      </c>
      <c r="C1865" t="s">
        <v>1667</v>
      </c>
      <c r="E1865" t="s">
        <v>1666</v>
      </c>
      <c r="F1865" s="3">
        <v>650</v>
      </c>
      <c r="G1865" s="3">
        <v>2</v>
      </c>
      <c r="H1865" s="3">
        <v>70</v>
      </c>
      <c r="I1865" s="2">
        <v>4</v>
      </c>
      <c r="J1865" s="3">
        <v>0</v>
      </c>
      <c r="K1865" s="3">
        <v>1</v>
      </c>
      <c r="L1865" s="3">
        <v>0</v>
      </c>
      <c r="M1865" s="3">
        <v>0</v>
      </c>
      <c r="N1865" s="3">
        <v>0</v>
      </c>
      <c r="O1865" s="3">
        <v>0</v>
      </c>
      <c r="P1865" t="b">
        <f>ISBLANK(E1865)</f>
        <v>0</v>
      </c>
      <c r="Q1865" t="b">
        <f>ISERROR(J1865)</f>
        <v>0</v>
      </c>
      <c r="R1865" t="b">
        <f>ISERROR(K1865)</f>
        <v>0</v>
      </c>
      <c r="S1865" t="b">
        <f>ISERROR(G1865)</f>
        <v>0</v>
      </c>
      <c r="T1865" t="b">
        <f>ISERROR(I1865)</f>
        <v>0</v>
      </c>
      <c r="U1865" t="b">
        <f>OR(P1865:T1865)</f>
        <v>0</v>
      </c>
      <c r="W1865" s="3">
        <f>SUM(L1865:O1865)</f>
        <v>0</v>
      </c>
      <c r="Y1865" t="s">
        <v>1697</v>
      </c>
      <c r="Z1865" t="s">
        <v>1698</v>
      </c>
      <c r="AA1865" t="s">
        <v>1907</v>
      </c>
      <c r="AB1865" t="s">
        <v>1700</v>
      </c>
      <c r="AC1865" t="s">
        <v>3007</v>
      </c>
      <c r="AD1865" t="s">
        <v>1875</v>
      </c>
      <c r="AE1865" t="s">
        <v>3008</v>
      </c>
      <c r="AH1865">
        <f>FIND(" en ",C1865)</f>
        <v>5</v>
      </c>
      <c r="AI1865" t="str">
        <f>MID(C1865,AH1865+4,9999)</f>
        <v>carretera de carabanchel a villaverde</v>
      </c>
      <c r="AJ1865" t="str">
        <f>AI1865&amp;" "&amp;D1865&amp;", Madrid, Spain"</f>
        <v>carretera de carabanchel a villaverde , Madrid, Spain</v>
      </c>
    </row>
    <row r="1866" spans="1:36" x14ac:dyDescent="0.35">
      <c r="A1866" s="3">
        <v>2173</v>
      </c>
      <c r="B1866" t="s">
        <v>1625</v>
      </c>
      <c r="C1866" t="s">
        <v>1669</v>
      </c>
      <c r="D1866" t="s">
        <v>1638</v>
      </c>
      <c r="E1866" t="s">
        <v>1666</v>
      </c>
      <c r="F1866" s="3">
        <v>600</v>
      </c>
      <c r="G1866" s="3">
        <v>2</v>
      </c>
      <c r="H1866" s="3">
        <v>65</v>
      </c>
      <c r="I1866" s="2">
        <v>3</v>
      </c>
      <c r="J1866" s="3">
        <v>1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t="b">
        <f>ISBLANK(E1866)</f>
        <v>0</v>
      </c>
      <c r="Q1866" t="b">
        <f>ISERROR(J1866)</f>
        <v>0</v>
      </c>
      <c r="R1866" t="b">
        <f>ISERROR(K1866)</f>
        <v>0</v>
      </c>
      <c r="S1866" t="b">
        <f>ISERROR(G1866)</f>
        <v>0</v>
      </c>
      <c r="T1866" t="b">
        <f>ISERROR(I1866)</f>
        <v>0</v>
      </c>
      <c r="U1866" t="b">
        <f>OR(P1866:T1866)</f>
        <v>0</v>
      </c>
      <c r="W1866" s="3">
        <f>SUM(L1866:O1866)</f>
        <v>0</v>
      </c>
      <c r="Y1866" t="s">
        <v>1697</v>
      </c>
      <c r="Z1866" t="s">
        <v>1698</v>
      </c>
      <c r="AA1866" t="s">
        <v>1699</v>
      </c>
      <c r="AB1866" t="s">
        <v>1700</v>
      </c>
      <c r="AC1866" t="s">
        <v>3010</v>
      </c>
      <c r="AH1866">
        <f>FIND(" en ",C1866)</f>
        <v>5</v>
      </c>
      <c r="AI1866" t="str">
        <f>MID(C1866,AH1866+4,9999)</f>
        <v>calle de Palomares</v>
      </c>
      <c r="AJ1866" t="str">
        <f>AI1866&amp;" "&amp;D1866&amp;", Madrid, Spain"</f>
        <v>calle de Palomares 58, Madrid, Spain</v>
      </c>
    </row>
    <row r="1867" spans="1:36" x14ac:dyDescent="0.35">
      <c r="A1867" s="3">
        <v>2176</v>
      </c>
      <c r="B1867" t="s">
        <v>1625</v>
      </c>
      <c r="C1867" t="s">
        <v>1673</v>
      </c>
      <c r="E1867" t="s">
        <v>1666</v>
      </c>
      <c r="F1867" s="3">
        <v>640</v>
      </c>
      <c r="G1867" s="3">
        <v>2</v>
      </c>
      <c r="H1867" s="3">
        <v>70</v>
      </c>
      <c r="I1867" s="2">
        <v>2</v>
      </c>
      <c r="J1867" s="3">
        <v>1</v>
      </c>
      <c r="K1867" s="3">
        <v>1</v>
      </c>
      <c r="L1867" s="3">
        <v>0</v>
      </c>
      <c r="M1867" s="3">
        <v>0</v>
      </c>
      <c r="N1867" s="3">
        <v>0</v>
      </c>
      <c r="O1867" s="3">
        <v>0</v>
      </c>
      <c r="P1867" t="b">
        <f>ISBLANK(E1867)</f>
        <v>0</v>
      </c>
      <c r="Q1867" t="b">
        <f>ISERROR(J1867)</f>
        <v>0</v>
      </c>
      <c r="R1867" t="b">
        <f>ISERROR(K1867)</f>
        <v>0</v>
      </c>
      <c r="S1867" t="b">
        <f>ISERROR(G1867)</f>
        <v>0</v>
      </c>
      <c r="T1867" t="b">
        <f>ISERROR(I1867)</f>
        <v>0</v>
      </c>
      <c r="U1867" t="b">
        <f>OR(P1867:T1867)</f>
        <v>0</v>
      </c>
      <c r="W1867" s="3">
        <f>SUM(L1867:O1867)</f>
        <v>0</v>
      </c>
      <c r="Y1867" t="s">
        <v>1697</v>
      </c>
      <c r="Z1867" t="s">
        <v>1698</v>
      </c>
      <c r="AA1867" t="s">
        <v>1699</v>
      </c>
      <c r="AB1867" t="s">
        <v>1700</v>
      </c>
      <c r="AC1867" t="s">
        <v>3012</v>
      </c>
      <c r="AH1867">
        <f>FIND(" en ",C1867)</f>
        <v>5</v>
      </c>
      <c r="AI1867" t="str">
        <f>MID(C1867,AH1867+4,9999)</f>
        <v>calle de tordegrillos</v>
      </c>
      <c r="AJ1867" t="str">
        <f>AI1867&amp;" "&amp;D1867&amp;", Madrid, Spain"</f>
        <v>calle de tordegrillos , Madrid, Spain</v>
      </c>
    </row>
    <row r="1868" spans="1:36" x14ac:dyDescent="0.35">
      <c r="A1868" s="3">
        <v>2181</v>
      </c>
      <c r="B1868" t="s">
        <v>1625</v>
      </c>
      <c r="C1868" t="s">
        <v>1678</v>
      </c>
      <c r="E1868" t="s">
        <v>1666</v>
      </c>
      <c r="F1868" s="3">
        <v>450</v>
      </c>
      <c r="G1868" s="3">
        <v>1</v>
      </c>
      <c r="H1868" s="3">
        <v>45</v>
      </c>
      <c r="I1868" s="2">
        <v>1</v>
      </c>
      <c r="J1868" s="3">
        <v>1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t="b">
        <f>ISBLANK(E1868)</f>
        <v>0</v>
      </c>
      <c r="Q1868" t="b">
        <f>ISERROR(J1868)</f>
        <v>0</v>
      </c>
      <c r="R1868" t="b">
        <f>ISERROR(K1868)</f>
        <v>0</v>
      </c>
      <c r="S1868" t="b">
        <f>ISERROR(G1868)</f>
        <v>0</v>
      </c>
      <c r="T1868" t="b">
        <f>ISERROR(I1868)</f>
        <v>0</v>
      </c>
      <c r="U1868" t="b">
        <f>OR(P1868:T1868)</f>
        <v>0</v>
      </c>
      <c r="W1868" s="3">
        <f>SUM(L1868:O1868)</f>
        <v>0</v>
      </c>
      <c r="Y1868" t="s">
        <v>1697</v>
      </c>
      <c r="Z1868" t="s">
        <v>1698</v>
      </c>
      <c r="AA1868" t="s">
        <v>1699</v>
      </c>
      <c r="AB1868" t="s">
        <v>3017</v>
      </c>
      <c r="AH1868">
        <f>FIND(" en ",C1868)</f>
        <v>5</v>
      </c>
      <c r="AI1868" t="str">
        <f>MID(C1868,AH1868+4,9999)</f>
        <v>calle Terriente</v>
      </c>
      <c r="AJ1868" t="str">
        <f>AI1868&amp;" "&amp;D1868&amp;", Madrid, Spain"</f>
        <v>calle Terriente , Madrid, Spain</v>
      </c>
    </row>
    <row r="1869" spans="1:36" x14ac:dyDescent="0.35">
      <c r="A1869" s="3">
        <v>2186</v>
      </c>
      <c r="B1869" t="s">
        <v>1625</v>
      </c>
      <c r="C1869" t="s">
        <v>1683</v>
      </c>
      <c r="E1869" t="s">
        <v>1666</v>
      </c>
      <c r="F1869" s="3">
        <v>450</v>
      </c>
      <c r="G1869" s="3">
        <v>1</v>
      </c>
      <c r="H1869" s="3">
        <v>45</v>
      </c>
      <c r="I1869" s="1" t="e">
        <v>#NULL!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t="b">
        <f>ISBLANK(E1869)</f>
        <v>0</v>
      </c>
      <c r="Q1869" t="b">
        <f>ISERROR(J1869)</f>
        <v>0</v>
      </c>
      <c r="R1869" t="b">
        <f>ISERROR(K1869)</f>
        <v>0</v>
      </c>
      <c r="S1869" t="b">
        <f>ISERROR(G1869)</f>
        <v>0</v>
      </c>
      <c r="T1869" t="b">
        <f>ISERROR(I1869)</f>
        <v>1</v>
      </c>
      <c r="U1869" t="b">
        <f>OR(P1869:T1869)</f>
        <v>1</v>
      </c>
      <c r="W1869" s="3">
        <f>SUM(L1869:O1869)</f>
        <v>0</v>
      </c>
      <c r="Y1869" t="s">
        <v>1697</v>
      </c>
      <c r="Z1869" t="s">
        <v>1698</v>
      </c>
      <c r="AA1869" t="s">
        <v>1758</v>
      </c>
      <c r="AB1869" t="s">
        <v>2105</v>
      </c>
      <c r="AH1869">
        <f>FIND(" en ",C1869)</f>
        <v>5</v>
      </c>
      <c r="AI1869" t="str">
        <f>MID(C1869,AH1869+4,9999)</f>
        <v>San Andrés</v>
      </c>
      <c r="AJ1869" t="str">
        <f>AI1869&amp;" "&amp;D1869&amp;", Madrid, Spain"</f>
        <v>San Andrés , Madrid, Spain</v>
      </c>
    </row>
    <row r="1870" spans="1:36" x14ac:dyDescent="0.35">
      <c r="A1870" s="3">
        <v>2187</v>
      </c>
      <c r="B1870" t="s">
        <v>1625</v>
      </c>
      <c r="C1870" t="s">
        <v>1684</v>
      </c>
      <c r="D1870" t="s">
        <v>569</v>
      </c>
      <c r="E1870" t="s">
        <v>1666</v>
      </c>
      <c r="F1870" s="3">
        <v>750</v>
      </c>
      <c r="G1870" s="3">
        <v>2</v>
      </c>
      <c r="H1870" s="3">
        <v>92</v>
      </c>
      <c r="I1870" s="2">
        <v>0</v>
      </c>
      <c r="J1870" s="3">
        <v>1</v>
      </c>
      <c r="K1870" s="3">
        <v>1</v>
      </c>
      <c r="L1870" s="3">
        <v>0</v>
      </c>
      <c r="M1870" s="3">
        <v>0</v>
      </c>
      <c r="N1870" s="3">
        <v>0</v>
      </c>
      <c r="O1870" s="3">
        <v>0</v>
      </c>
      <c r="P1870" t="b">
        <f>ISBLANK(E1870)</f>
        <v>0</v>
      </c>
      <c r="Q1870" t="b">
        <f>ISERROR(J1870)</f>
        <v>0</v>
      </c>
      <c r="R1870" t="b">
        <f>ISERROR(K1870)</f>
        <v>0</v>
      </c>
      <c r="S1870" t="b">
        <f>ISERROR(G1870)</f>
        <v>0</v>
      </c>
      <c r="T1870" t="b">
        <f>ISERROR(I1870)</f>
        <v>0</v>
      </c>
      <c r="U1870" t="b">
        <f>OR(P1870:T1870)</f>
        <v>0</v>
      </c>
      <c r="W1870" s="3">
        <f>SUM(L1870:O1870)</f>
        <v>0</v>
      </c>
      <c r="Y1870" t="s">
        <v>1697</v>
      </c>
      <c r="Z1870" t="s">
        <v>1698</v>
      </c>
      <c r="AA1870" t="s">
        <v>1699</v>
      </c>
      <c r="AB1870" t="s">
        <v>1708</v>
      </c>
      <c r="AC1870" t="s">
        <v>1814</v>
      </c>
      <c r="AD1870" t="s">
        <v>3022</v>
      </c>
      <c r="AE1870" t="s">
        <v>3023</v>
      </c>
      <c r="AH1870">
        <f>FIND(" en ",C1870)</f>
        <v>5</v>
      </c>
      <c r="AI1870" t="str">
        <f>MID(C1870,AH1870+4,9999)</f>
        <v>calle del Doctor MartÃ­n ArÃ©valo</v>
      </c>
      <c r="AJ1870" t="str">
        <f>AI1870&amp;" "&amp;D1870&amp;", Madrid, Spain"</f>
        <v>calle del Doctor MartÃ­n ArÃ©valo 35, Madrid, Spain</v>
      </c>
    </row>
    <row r="1871" spans="1:36" x14ac:dyDescent="0.35">
      <c r="A1871" s="3">
        <v>2188</v>
      </c>
      <c r="B1871" t="s">
        <v>1625</v>
      </c>
      <c r="C1871" t="s">
        <v>1685</v>
      </c>
      <c r="D1871" t="s">
        <v>104</v>
      </c>
      <c r="E1871" t="s">
        <v>1666</v>
      </c>
      <c r="F1871" s="3">
        <v>900</v>
      </c>
      <c r="G1871" s="3">
        <v>0</v>
      </c>
      <c r="H1871" s="3">
        <v>200</v>
      </c>
      <c r="I1871" s="2">
        <v>4</v>
      </c>
      <c r="J1871" s="3">
        <v>1</v>
      </c>
      <c r="K1871" s="3">
        <v>1</v>
      </c>
      <c r="L1871" s="3">
        <v>0</v>
      </c>
      <c r="M1871" s="3">
        <v>0</v>
      </c>
      <c r="N1871" s="3">
        <v>0</v>
      </c>
      <c r="O1871" s="3">
        <v>0</v>
      </c>
      <c r="P1871" t="b">
        <f>ISBLANK(E1871)</f>
        <v>0</v>
      </c>
      <c r="Q1871" t="b">
        <f>ISERROR(J1871)</f>
        <v>0</v>
      </c>
      <c r="R1871" t="b">
        <f>ISERROR(K1871)</f>
        <v>0</v>
      </c>
      <c r="S1871" t="b">
        <f>ISERROR(G1871)</f>
        <v>0</v>
      </c>
      <c r="T1871" t="b">
        <f>ISERROR(I1871)</f>
        <v>0</v>
      </c>
      <c r="U1871" t="b">
        <f>OR(P1871:T1871)</f>
        <v>0</v>
      </c>
      <c r="W1871" s="3">
        <f>SUM(L1871:O1871)</f>
        <v>0</v>
      </c>
      <c r="Y1871" t="s">
        <v>1721</v>
      </c>
      <c r="Z1871" t="s">
        <v>1698</v>
      </c>
      <c r="AA1871" t="s">
        <v>1762</v>
      </c>
      <c r="AB1871" t="s">
        <v>2093</v>
      </c>
      <c r="AC1871" t="s">
        <v>1700</v>
      </c>
      <c r="AD1871" t="s">
        <v>3024</v>
      </c>
      <c r="AH1871">
        <f>FIND(" en ",C1871)</f>
        <v>8</v>
      </c>
      <c r="AI1871" t="str">
        <f>MID(C1871,AH1871+4,9999)</f>
        <v>avenida Real de Pinto</v>
      </c>
      <c r="AJ1871" t="str">
        <f>AI1871&amp;" "&amp;D1871&amp;", Madrid, Spain"</f>
        <v>avenida Real de Pinto 5, Madrid, Spain</v>
      </c>
    </row>
    <row r="1872" spans="1:36" x14ac:dyDescent="0.35">
      <c r="A1872" s="3">
        <v>1830</v>
      </c>
      <c r="B1872" t="s">
        <v>1292</v>
      </c>
      <c r="C1872" t="s">
        <v>1413</v>
      </c>
      <c r="D1872" t="s">
        <v>1314</v>
      </c>
      <c r="E1872" t="s">
        <v>1414</v>
      </c>
      <c r="F1872" s="3">
        <v>1400</v>
      </c>
      <c r="G1872" s="3">
        <v>2</v>
      </c>
      <c r="H1872" s="3">
        <v>75</v>
      </c>
      <c r="I1872" s="2">
        <v>2</v>
      </c>
      <c r="J1872" s="3">
        <v>1</v>
      </c>
      <c r="K1872" s="3">
        <v>1</v>
      </c>
      <c r="L1872" s="3">
        <v>0</v>
      </c>
      <c r="M1872" s="3">
        <v>0</v>
      </c>
      <c r="N1872" s="3">
        <v>0</v>
      </c>
      <c r="O1872" s="3">
        <v>0</v>
      </c>
      <c r="P1872" t="b">
        <f>ISBLANK(E1872)</f>
        <v>0</v>
      </c>
      <c r="Q1872" t="b">
        <f>ISERROR(J1872)</f>
        <v>0</v>
      </c>
      <c r="R1872" t="b">
        <f>ISERROR(K1872)</f>
        <v>0</v>
      </c>
      <c r="S1872" t="b">
        <f>ISERROR(G1872)</f>
        <v>0</v>
      </c>
      <c r="T1872" t="b">
        <f>ISERROR(I1872)</f>
        <v>0</v>
      </c>
      <c r="U1872" t="b">
        <f>OR(P1872:T1872)</f>
        <v>0</v>
      </c>
      <c r="W1872" s="3">
        <f>SUM(L1872:O1872)</f>
        <v>0</v>
      </c>
      <c r="Y1872" t="s">
        <v>1697</v>
      </c>
      <c r="Z1872" t="s">
        <v>1698</v>
      </c>
      <c r="AA1872" t="s">
        <v>2403</v>
      </c>
      <c r="AB1872" t="s">
        <v>2802</v>
      </c>
      <c r="AH1872">
        <f>FIND(" en ",C1872)</f>
        <v>5</v>
      </c>
      <c r="AI1872" t="str">
        <f>MID(C1872,AH1872+4,9999)</f>
        <v>SAN BERNARDO</v>
      </c>
      <c r="AJ1872" t="str">
        <f>AI1872&amp;" "&amp;D1872&amp;", Madrid, Spain"</f>
        <v>SAN BERNARDO Trafalgar, Madrid, Spain</v>
      </c>
    </row>
    <row r="1873" spans="1:36" x14ac:dyDescent="0.35">
      <c r="A1873" s="3">
        <v>576</v>
      </c>
      <c r="B1873" t="s">
        <v>524</v>
      </c>
      <c r="C1873" t="s">
        <v>529</v>
      </c>
      <c r="D1873" t="s">
        <v>199</v>
      </c>
      <c r="E1873" t="s">
        <v>530</v>
      </c>
      <c r="F1873" s="3">
        <v>550</v>
      </c>
      <c r="G1873" s="3">
        <v>2</v>
      </c>
      <c r="H1873" s="3">
        <v>60</v>
      </c>
      <c r="I1873" s="2">
        <v>3</v>
      </c>
      <c r="J1873" s="3">
        <v>1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t="b">
        <f>ISBLANK(E1873)</f>
        <v>0</v>
      </c>
      <c r="Q1873" t="b">
        <f>ISERROR(J1873)</f>
        <v>0</v>
      </c>
      <c r="R1873" t="b">
        <f>ISERROR(K1873)</f>
        <v>0</v>
      </c>
      <c r="S1873" t="b">
        <f>ISERROR(G1873)</f>
        <v>0</v>
      </c>
      <c r="T1873" t="b">
        <f>ISERROR(I1873)</f>
        <v>0</v>
      </c>
      <c r="U1873" t="b">
        <f>OR(P1873:T1873)</f>
        <v>0</v>
      </c>
      <c r="W1873" s="3">
        <f>SUM(L1873:O1873)</f>
        <v>0</v>
      </c>
      <c r="Y1873" t="s">
        <v>1697</v>
      </c>
      <c r="Z1873" t="s">
        <v>1698</v>
      </c>
      <c r="AA1873" t="s">
        <v>1699</v>
      </c>
      <c r="AB1873" t="s">
        <v>1700</v>
      </c>
      <c r="AC1873" t="s">
        <v>2134</v>
      </c>
      <c r="AD1873" t="s">
        <v>2135</v>
      </c>
      <c r="AH1873">
        <f>FIND(" en ",C1873)</f>
        <v>5</v>
      </c>
      <c r="AI1873" t="str">
        <f>MID(C1873,AH1873+4,9999)</f>
        <v>calle de manuel laguna</v>
      </c>
      <c r="AJ1873" t="str">
        <f>AI1873&amp;" "&amp;D1873&amp;", Madrid, Spain"</f>
        <v>calle de manuel laguna 32, Madrid, Spain</v>
      </c>
    </row>
    <row r="1874" spans="1:36" x14ac:dyDescent="0.35">
      <c r="A1874" s="3">
        <v>580</v>
      </c>
      <c r="B1874" t="s">
        <v>524</v>
      </c>
      <c r="C1874" t="s">
        <v>536</v>
      </c>
      <c r="E1874" t="s">
        <v>530</v>
      </c>
      <c r="F1874" s="3">
        <v>590</v>
      </c>
      <c r="G1874" s="3">
        <v>2</v>
      </c>
      <c r="H1874" s="3">
        <v>55</v>
      </c>
      <c r="I1874" s="2">
        <v>1</v>
      </c>
      <c r="J1874" s="3">
        <v>1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t="b">
        <f>ISBLANK(E1874)</f>
        <v>0</v>
      </c>
      <c r="Q1874" t="b">
        <f>ISERROR(J1874)</f>
        <v>0</v>
      </c>
      <c r="R1874" t="b">
        <f>ISERROR(K1874)</f>
        <v>0</v>
      </c>
      <c r="S1874" t="b">
        <f>ISERROR(G1874)</f>
        <v>0</v>
      </c>
      <c r="T1874" t="b">
        <f>ISERROR(I1874)</f>
        <v>0</v>
      </c>
      <c r="U1874" t="b">
        <f>OR(P1874:T1874)</f>
        <v>0</v>
      </c>
      <c r="W1874" s="3">
        <f>SUM(L1874:O1874)</f>
        <v>0</v>
      </c>
      <c r="Y1874" t="s">
        <v>1697</v>
      </c>
      <c r="Z1874" t="s">
        <v>1698</v>
      </c>
      <c r="AA1874" t="s">
        <v>1699</v>
      </c>
      <c r="AB1874" t="s">
        <v>1759</v>
      </c>
      <c r="AC1874" t="s">
        <v>2139</v>
      </c>
      <c r="AH1874">
        <f>FIND(" en ",C1874)</f>
        <v>5</v>
      </c>
      <c r="AI1874" t="str">
        <f>MID(C1874,AH1874+4,9999)</f>
        <v>calle Juan Navarro</v>
      </c>
      <c r="AJ1874" t="str">
        <f>AI1874&amp;" "&amp;D1874&amp;", Madrid, Spain"</f>
        <v>calle Juan Navarro , Madrid, Spain</v>
      </c>
    </row>
    <row r="1875" spans="1:36" x14ac:dyDescent="0.35">
      <c r="A1875" s="3">
        <v>582</v>
      </c>
      <c r="B1875" t="s">
        <v>524</v>
      </c>
      <c r="C1875" t="s">
        <v>538</v>
      </c>
      <c r="E1875" t="s">
        <v>530</v>
      </c>
      <c r="F1875" s="3">
        <v>800</v>
      </c>
      <c r="G1875" s="3">
        <v>2</v>
      </c>
      <c r="H1875" s="3">
        <v>80</v>
      </c>
      <c r="I1875" s="2">
        <v>1</v>
      </c>
      <c r="J1875" s="1" t="e">
        <v>#NULL!</v>
      </c>
      <c r="K1875" s="1" t="e">
        <v>#NULL!</v>
      </c>
      <c r="L1875" s="3">
        <v>0</v>
      </c>
      <c r="M1875" s="3">
        <v>0</v>
      </c>
      <c r="N1875" s="3">
        <v>0</v>
      </c>
      <c r="O1875" s="3">
        <v>0</v>
      </c>
      <c r="P1875" t="b">
        <f>ISBLANK(E1875)</f>
        <v>0</v>
      </c>
      <c r="Q1875" t="b">
        <f>ISERROR(J1875)</f>
        <v>1</v>
      </c>
      <c r="R1875" t="b">
        <f>ISERROR(K1875)</f>
        <v>1</v>
      </c>
      <c r="S1875" t="b">
        <f>ISERROR(G1875)</f>
        <v>0</v>
      </c>
      <c r="T1875" t="b">
        <f>ISERROR(I1875)</f>
        <v>0</v>
      </c>
      <c r="U1875" t="b">
        <f>OR(P1875:T1875)</f>
        <v>1</v>
      </c>
      <c r="W1875" s="3">
        <f>SUM(L1875:O1875)</f>
        <v>0</v>
      </c>
      <c r="Y1875" t="s">
        <v>1697</v>
      </c>
      <c r="Z1875" t="s">
        <v>1698</v>
      </c>
      <c r="AA1875" t="s">
        <v>1699</v>
      </c>
      <c r="AB1875" t="s">
        <v>1753</v>
      </c>
      <c r="AC1875" t="s">
        <v>2142</v>
      </c>
      <c r="AH1875">
        <f>FIND(" en ",C1875)</f>
        <v>5</v>
      </c>
      <c r="AI1875" t="str">
        <f>MID(C1875,AH1875+4,9999)</f>
        <v>calle emilio raboso</v>
      </c>
      <c r="AJ1875" t="str">
        <f>AI1875&amp;" "&amp;D1875&amp;", Madrid, Spain"</f>
        <v>calle emilio raboso , Madrid, Spain</v>
      </c>
    </row>
    <row r="1876" spans="1:36" x14ac:dyDescent="0.35">
      <c r="A1876" s="3">
        <v>586</v>
      </c>
      <c r="B1876" t="s">
        <v>524</v>
      </c>
      <c r="C1876" t="s">
        <v>542</v>
      </c>
      <c r="E1876" t="s">
        <v>530</v>
      </c>
      <c r="F1876" s="3">
        <v>700</v>
      </c>
      <c r="G1876" s="3">
        <v>2</v>
      </c>
      <c r="H1876" s="3">
        <v>74</v>
      </c>
      <c r="I1876" s="2">
        <v>1</v>
      </c>
      <c r="J1876" s="3">
        <v>1</v>
      </c>
      <c r="K1876" s="3">
        <v>1</v>
      </c>
      <c r="L1876" s="3">
        <v>0</v>
      </c>
      <c r="M1876" s="3">
        <v>0</v>
      </c>
      <c r="N1876" s="3">
        <v>0</v>
      </c>
      <c r="O1876" s="3">
        <v>0</v>
      </c>
      <c r="P1876" t="b">
        <f>ISBLANK(E1876)</f>
        <v>0</v>
      </c>
      <c r="Q1876" t="b">
        <f>ISERROR(J1876)</f>
        <v>0</v>
      </c>
      <c r="R1876" t="b">
        <f>ISERROR(K1876)</f>
        <v>0</v>
      </c>
      <c r="S1876" t="b">
        <f>ISERROR(G1876)</f>
        <v>0</v>
      </c>
      <c r="T1876" t="b">
        <f>ISERROR(I1876)</f>
        <v>0</v>
      </c>
      <c r="U1876" t="b">
        <f>OR(P1876:T1876)</f>
        <v>0</v>
      </c>
      <c r="W1876" s="3">
        <f>SUM(L1876:O1876)</f>
        <v>0</v>
      </c>
      <c r="Y1876" t="s">
        <v>1697</v>
      </c>
      <c r="Z1876" t="s">
        <v>1698</v>
      </c>
      <c r="AA1876" t="s">
        <v>1758</v>
      </c>
      <c r="AB1876" t="s">
        <v>1724</v>
      </c>
      <c r="AH1876">
        <f>FIND(" en ",C1876)</f>
        <v>5</v>
      </c>
      <c r="AI1876" t="str">
        <f>MID(C1876,AH1876+4,9999)</f>
        <v>San Diego</v>
      </c>
      <c r="AJ1876" t="str">
        <f>AI1876&amp;" "&amp;D1876&amp;", Madrid, Spain"</f>
        <v>San Diego , Madrid, Spain</v>
      </c>
    </row>
    <row r="1877" spans="1:36" x14ac:dyDescent="0.35">
      <c r="A1877" s="3">
        <v>590</v>
      </c>
      <c r="B1877" t="s">
        <v>524</v>
      </c>
      <c r="C1877" t="s">
        <v>546</v>
      </c>
      <c r="E1877" t="s">
        <v>530</v>
      </c>
      <c r="F1877" s="3">
        <v>575</v>
      </c>
      <c r="G1877" s="3">
        <v>1</v>
      </c>
      <c r="H1877" s="3">
        <v>50</v>
      </c>
      <c r="I1877" s="2">
        <v>1</v>
      </c>
      <c r="J1877" s="3">
        <v>1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t="b">
        <f>ISBLANK(E1877)</f>
        <v>0</v>
      </c>
      <c r="Q1877" t="b">
        <f>ISERROR(J1877)</f>
        <v>0</v>
      </c>
      <c r="R1877" t="b">
        <f>ISERROR(K1877)</f>
        <v>0</v>
      </c>
      <c r="S1877" t="b">
        <f>ISERROR(G1877)</f>
        <v>0</v>
      </c>
      <c r="T1877" t="b">
        <f>ISERROR(I1877)</f>
        <v>0</v>
      </c>
      <c r="U1877" t="b">
        <f>OR(P1877:T1877)</f>
        <v>0</v>
      </c>
      <c r="W1877" s="3">
        <f>SUM(L1877:O1877)</f>
        <v>0</v>
      </c>
      <c r="Y1877" t="s">
        <v>1697</v>
      </c>
      <c r="Z1877" t="s">
        <v>1698</v>
      </c>
      <c r="AA1877" t="s">
        <v>1699</v>
      </c>
      <c r="AB1877" t="s">
        <v>1708</v>
      </c>
      <c r="AC1877" t="s">
        <v>2153</v>
      </c>
      <c r="AD1877" t="s">
        <v>2154</v>
      </c>
      <c r="AH1877">
        <f>FIND(" en ",C1877)</f>
        <v>5</v>
      </c>
      <c r="AI1877" t="str">
        <f>MID(C1877,AH1877+4,9999)</f>
        <v>calle del Monte Perdido</v>
      </c>
      <c r="AJ1877" t="str">
        <f>AI1877&amp;" "&amp;D1877&amp;", Madrid, Spain"</f>
        <v>calle del Monte Perdido , Madrid, Spain</v>
      </c>
    </row>
    <row r="1878" spans="1:36" x14ac:dyDescent="0.35">
      <c r="A1878" s="3">
        <v>592</v>
      </c>
      <c r="B1878" t="s">
        <v>524</v>
      </c>
      <c r="C1878" t="s">
        <v>548</v>
      </c>
      <c r="E1878" t="s">
        <v>530</v>
      </c>
      <c r="F1878" s="3">
        <v>525</v>
      </c>
      <c r="G1878" s="1" t="e">
        <v>#NULL!</v>
      </c>
      <c r="H1878" s="3">
        <v>30</v>
      </c>
      <c r="I1878" s="2">
        <v>0</v>
      </c>
      <c r="J1878" s="3">
        <v>1</v>
      </c>
      <c r="K1878" s="3">
        <v>1</v>
      </c>
      <c r="L1878" s="3">
        <v>0</v>
      </c>
      <c r="M1878" s="3">
        <v>0</v>
      </c>
      <c r="N1878" s="3">
        <v>0</v>
      </c>
      <c r="O1878" s="3">
        <v>0</v>
      </c>
      <c r="P1878" t="b">
        <f>ISBLANK(E1878)</f>
        <v>0</v>
      </c>
      <c r="Q1878" t="b">
        <f>ISERROR(J1878)</f>
        <v>0</v>
      </c>
      <c r="R1878" t="b">
        <f>ISERROR(K1878)</f>
        <v>0</v>
      </c>
      <c r="S1878" t="b">
        <f>ISERROR(G1878)</f>
        <v>1</v>
      </c>
      <c r="T1878" t="b">
        <f>ISERROR(I1878)</f>
        <v>0</v>
      </c>
      <c r="U1878" t="b">
        <f>OR(P1878:T1878)</f>
        <v>1</v>
      </c>
      <c r="W1878" s="3">
        <f>SUM(L1878:O1878)</f>
        <v>0</v>
      </c>
      <c r="Y1878" t="s">
        <v>1721</v>
      </c>
      <c r="Z1878" t="s">
        <v>1698</v>
      </c>
      <c r="AA1878" t="s">
        <v>1699</v>
      </c>
      <c r="AB1878" t="s">
        <v>1782</v>
      </c>
      <c r="AC1878" t="s">
        <v>2156</v>
      </c>
      <c r="AH1878">
        <f>FIND(" en ",C1878)</f>
        <v>8</v>
      </c>
      <c r="AI1878" t="str">
        <f>MID(C1878,AH1878+4,9999)</f>
        <v>calle Santa Julia</v>
      </c>
      <c r="AJ1878" t="str">
        <f>AI1878&amp;" "&amp;D1878&amp;", Madrid, Spain"</f>
        <v>calle Santa Julia , Madrid, Spain</v>
      </c>
    </row>
    <row r="1879" spans="1:36" x14ac:dyDescent="0.35">
      <c r="A1879" s="3">
        <v>593</v>
      </c>
      <c r="B1879" t="s">
        <v>524</v>
      </c>
      <c r="C1879" t="s">
        <v>549</v>
      </c>
      <c r="E1879" t="s">
        <v>530</v>
      </c>
      <c r="F1879" s="3">
        <v>550</v>
      </c>
      <c r="G1879" s="3">
        <v>2</v>
      </c>
      <c r="H1879" s="3">
        <v>60</v>
      </c>
      <c r="I1879" s="2">
        <v>2</v>
      </c>
      <c r="J1879" s="3">
        <v>1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t="b">
        <f>ISBLANK(E1879)</f>
        <v>0</v>
      </c>
      <c r="Q1879" t="b">
        <f>ISERROR(J1879)</f>
        <v>0</v>
      </c>
      <c r="R1879" t="b">
        <f>ISERROR(K1879)</f>
        <v>0</v>
      </c>
      <c r="S1879" t="b">
        <f>ISERROR(G1879)</f>
        <v>0</v>
      </c>
      <c r="T1879" t="b">
        <f>ISERROR(I1879)</f>
        <v>0</v>
      </c>
      <c r="U1879" t="b">
        <f>OR(P1879:T1879)</f>
        <v>0</v>
      </c>
      <c r="W1879" s="3">
        <f>SUM(L1879:O1879)</f>
        <v>0</v>
      </c>
      <c r="Y1879" t="s">
        <v>1697</v>
      </c>
      <c r="Z1879" t="s">
        <v>1698</v>
      </c>
      <c r="AA1879" t="s">
        <v>2157</v>
      </c>
      <c r="AB1879" t="s">
        <v>2158</v>
      </c>
      <c r="AH1879">
        <f>FIND(" en ",C1879)</f>
        <v>5</v>
      </c>
      <c r="AI1879" t="str">
        <f>MID(C1879,AH1879+4,9999)</f>
        <v>mariano benlliure</v>
      </c>
      <c r="AJ1879" t="str">
        <f>AI1879&amp;" "&amp;D1879&amp;", Madrid, Spain"</f>
        <v>mariano benlliure , Madrid, Spain</v>
      </c>
    </row>
    <row r="1880" spans="1:36" x14ac:dyDescent="0.35">
      <c r="A1880" s="3">
        <v>594</v>
      </c>
      <c r="B1880" t="s">
        <v>524</v>
      </c>
      <c r="C1880" t="s">
        <v>550</v>
      </c>
      <c r="D1880" t="s">
        <v>200</v>
      </c>
      <c r="E1880" t="s">
        <v>530</v>
      </c>
      <c r="F1880" s="3">
        <v>450</v>
      </c>
      <c r="G1880" s="1" t="e">
        <v>#NULL!</v>
      </c>
      <c r="H1880" s="3">
        <v>25</v>
      </c>
      <c r="I1880" s="2">
        <v>0</v>
      </c>
      <c r="J1880" s="3">
        <v>1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t="b">
        <f>ISBLANK(E1880)</f>
        <v>0</v>
      </c>
      <c r="Q1880" t="b">
        <f>ISERROR(J1880)</f>
        <v>0</v>
      </c>
      <c r="R1880" t="b">
        <f>ISERROR(K1880)</f>
        <v>0</v>
      </c>
      <c r="S1880" t="b">
        <f>ISERROR(G1880)</f>
        <v>1</v>
      </c>
      <c r="T1880" t="b">
        <f>ISERROR(I1880)</f>
        <v>0</v>
      </c>
      <c r="U1880" t="b">
        <f>OR(P1880:T1880)</f>
        <v>1</v>
      </c>
      <c r="W1880" s="3">
        <f>SUM(L1880:O1880)</f>
        <v>0</v>
      </c>
      <c r="Y1880" t="s">
        <v>1721</v>
      </c>
      <c r="Z1880" t="s">
        <v>1698</v>
      </c>
      <c r="AA1880" t="s">
        <v>1699</v>
      </c>
      <c r="AB1880" t="s">
        <v>1700</v>
      </c>
      <c r="AC1880" t="s">
        <v>2159</v>
      </c>
      <c r="AH1880">
        <f>FIND(" en ",C1880)</f>
        <v>8</v>
      </c>
      <c r="AI1880" t="str">
        <f>MID(C1880,AH1880+4,9999)</f>
        <v>calle de Callejo</v>
      </c>
      <c r="AJ1880" t="str">
        <f>AI1880&amp;" "&amp;D1880&amp;", Madrid, Spain"</f>
        <v>calle de Callejo 7, Madrid, Spain</v>
      </c>
    </row>
    <row r="1881" spans="1:36" x14ac:dyDescent="0.35">
      <c r="A1881" s="3">
        <v>595</v>
      </c>
      <c r="B1881" t="s">
        <v>524</v>
      </c>
      <c r="C1881" t="s">
        <v>551</v>
      </c>
      <c r="D1881" t="s">
        <v>461</v>
      </c>
      <c r="E1881" t="s">
        <v>530</v>
      </c>
      <c r="F1881" s="3">
        <v>540</v>
      </c>
      <c r="G1881" s="3">
        <v>2</v>
      </c>
      <c r="H1881" s="3">
        <v>46</v>
      </c>
      <c r="I1881" s="2">
        <v>1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t="b">
        <f>ISBLANK(E1881)</f>
        <v>0</v>
      </c>
      <c r="Q1881" t="b">
        <f>ISERROR(J1881)</f>
        <v>0</v>
      </c>
      <c r="R1881" t="b">
        <f>ISERROR(K1881)</f>
        <v>0</v>
      </c>
      <c r="S1881" t="b">
        <f>ISERROR(G1881)</f>
        <v>0</v>
      </c>
      <c r="T1881" t="b">
        <f>ISERROR(I1881)</f>
        <v>0</v>
      </c>
      <c r="U1881" t="b">
        <f>OR(P1881:T1881)</f>
        <v>0</v>
      </c>
      <c r="W1881" s="3">
        <f>SUM(L1881:O1881)</f>
        <v>0</v>
      </c>
      <c r="Y1881" t="s">
        <v>1697</v>
      </c>
      <c r="Z1881" t="s">
        <v>1698</v>
      </c>
      <c r="AA1881" t="s">
        <v>1699</v>
      </c>
      <c r="AB1881" t="s">
        <v>1708</v>
      </c>
      <c r="AC1881" t="s">
        <v>2160</v>
      </c>
      <c r="AD1881" t="s">
        <v>1700</v>
      </c>
      <c r="AE1881" t="s">
        <v>2161</v>
      </c>
      <c r="AH1881">
        <f>FIND(" en ",C1881)</f>
        <v>5</v>
      </c>
      <c r="AI1881" t="str">
        <f>MID(C1881,AH1881+4,9999)</f>
        <v>calle del Puerto de Arlabán</v>
      </c>
      <c r="AJ1881" t="str">
        <f>AI1881&amp;" "&amp;D1881&amp;", Madrid, Spain"</f>
        <v>calle del Puerto de Arlabán 82, Madrid, Spain</v>
      </c>
    </row>
    <row r="1882" spans="1:36" x14ac:dyDescent="0.35">
      <c r="A1882" s="3">
        <v>597</v>
      </c>
      <c r="B1882" t="s">
        <v>524</v>
      </c>
      <c r="C1882" t="s">
        <v>554</v>
      </c>
      <c r="D1882" t="s">
        <v>77</v>
      </c>
      <c r="E1882" t="s">
        <v>530</v>
      </c>
      <c r="F1882" s="3">
        <v>1000</v>
      </c>
      <c r="G1882" s="1" t="e">
        <v>#NULL!</v>
      </c>
      <c r="H1882" s="3">
        <v>45</v>
      </c>
      <c r="I1882" s="2">
        <v>2</v>
      </c>
      <c r="J1882" s="3">
        <v>1</v>
      </c>
      <c r="K1882" s="3">
        <v>1</v>
      </c>
      <c r="L1882" s="3">
        <v>0</v>
      </c>
      <c r="M1882" s="3">
        <v>0</v>
      </c>
      <c r="N1882" s="3">
        <v>0</v>
      </c>
      <c r="O1882" s="3">
        <v>0</v>
      </c>
      <c r="P1882" t="b">
        <f>ISBLANK(E1882)</f>
        <v>0</v>
      </c>
      <c r="Q1882" t="b">
        <f>ISERROR(J1882)</f>
        <v>0</v>
      </c>
      <c r="R1882" t="b">
        <f>ISERROR(K1882)</f>
        <v>0</v>
      </c>
      <c r="S1882" t="b">
        <f>ISERROR(G1882)</f>
        <v>1</v>
      </c>
      <c r="T1882" t="b">
        <f>ISERROR(I1882)</f>
        <v>0</v>
      </c>
      <c r="U1882" t="b">
        <f>OR(P1882:T1882)</f>
        <v>1</v>
      </c>
      <c r="W1882" s="3">
        <f>SUM(L1882:O1882)</f>
        <v>0</v>
      </c>
      <c r="Y1882" t="s">
        <v>1721</v>
      </c>
      <c r="Z1882" t="s">
        <v>1698</v>
      </c>
      <c r="AA1882" t="s">
        <v>1699</v>
      </c>
      <c r="AB1882" t="s">
        <v>2156</v>
      </c>
      <c r="AC1882" t="s">
        <v>2164</v>
      </c>
      <c r="AH1882">
        <f>FIND(" en ",C1882)</f>
        <v>8</v>
      </c>
      <c r="AI1882" t="str">
        <f>MID(C1882,AH1882+4,9999)</f>
        <v>calle Julia Mediavilla</v>
      </c>
      <c r="AJ1882" t="str">
        <f>AI1882&amp;" "&amp;D1882&amp;", Madrid, Spain"</f>
        <v>calle Julia Mediavilla 20, Madrid, Spain</v>
      </c>
    </row>
    <row r="1883" spans="1:36" x14ac:dyDescent="0.35">
      <c r="A1883" s="3">
        <v>598</v>
      </c>
      <c r="B1883" t="s">
        <v>524</v>
      </c>
      <c r="C1883" t="s">
        <v>555</v>
      </c>
      <c r="E1883" t="s">
        <v>530</v>
      </c>
      <c r="F1883" s="3">
        <v>665</v>
      </c>
      <c r="G1883" s="3">
        <v>2</v>
      </c>
      <c r="H1883" s="3">
        <v>60</v>
      </c>
      <c r="I1883" s="2">
        <v>0.5</v>
      </c>
      <c r="J1883" s="3">
        <v>1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t="b">
        <f>ISBLANK(E1883)</f>
        <v>0</v>
      </c>
      <c r="Q1883" t="b">
        <f>ISERROR(J1883)</f>
        <v>0</v>
      </c>
      <c r="R1883" t="b">
        <f>ISERROR(K1883)</f>
        <v>0</v>
      </c>
      <c r="S1883" t="b">
        <f>ISERROR(G1883)</f>
        <v>0</v>
      </c>
      <c r="T1883" t="b">
        <f>ISERROR(I1883)</f>
        <v>0</v>
      </c>
      <c r="U1883" t="b">
        <f>OR(P1883:T1883)</f>
        <v>0</v>
      </c>
      <c r="W1883" s="3">
        <f>SUM(L1883:O1883)</f>
        <v>0</v>
      </c>
      <c r="Y1883" t="s">
        <v>1697</v>
      </c>
      <c r="Z1883" t="s">
        <v>1698</v>
      </c>
      <c r="AA1883" t="s">
        <v>1699</v>
      </c>
      <c r="AB1883" t="s">
        <v>1708</v>
      </c>
      <c r="AC1883" t="s">
        <v>1814</v>
      </c>
      <c r="AD1883" t="s">
        <v>2034</v>
      </c>
      <c r="AH1883">
        <f>FIND(" en ",C1883)</f>
        <v>5</v>
      </c>
      <c r="AI1883" t="str">
        <f>MID(C1883,AH1883+4,9999)</f>
        <v>calle del Doctor Sánchez</v>
      </c>
      <c r="AJ1883" t="str">
        <f>AI1883&amp;" "&amp;D1883&amp;", Madrid, Spain"</f>
        <v>calle del Doctor Sánchez , Madrid, Spain</v>
      </c>
    </row>
    <row r="1884" spans="1:36" x14ac:dyDescent="0.35">
      <c r="A1884" s="3">
        <v>601</v>
      </c>
      <c r="B1884" t="s">
        <v>524</v>
      </c>
      <c r="C1884" t="s">
        <v>558</v>
      </c>
      <c r="D1884" t="s">
        <v>232</v>
      </c>
      <c r="E1884" t="s">
        <v>530</v>
      </c>
      <c r="F1884" s="3">
        <v>900</v>
      </c>
      <c r="G1884" s="3">
        <v>1</v>
      </c>
      <c r="H1884" s="3">
        <v>55</v>
      </c>
      <c r="I1884" s="2">
        <v>3</v>
      </c>
      <c r="J1884" s="3">
        <v>1</v>
      </c>
      <c r="K1884" s="3">
        <v>1</v>
      </c>
      <c r="L1884" s="3">
        <v>0</v>
      </c>
      <c r="M1884" s="3">
        <v>0</v>
      </c>
      <c r="N1884" s="3">
        <v>0</v>
      </c>
      <c r="O1884" s="3">
        <v>0</v>
      </c>
      <c r="P1884" t="b">
        <f>ISBLANK(E1884)</f>
        <v>0</v>
      </c>
      <c r="Q1884" t="b">
        <f>ISERROR(J1884)</f>
        <v>0</v>
      </c>
      <c r="R1884" t="b">
        <f>ISERROR(K1884)</f>
        <v>0</v>
      </c>
      <c r="S1884" t="b">
        <f>ISERROR(G1884)</f>
        <v>0</v>
      </c>
      <c r="T1884" t="b">
        <f>ISERROR(I1884)</f>
        <v>0</v>
      </c>
      <c r="U1884" t="b">
        <f>OR(P1884:T1884)</f>
        <v>0</v>
      </c>
      <c r="W1884" s="3">
        <f>SUM(L1884:O1884)</f>
        <v>0</v>
      </c>
      <c r="Y1884" t="s">
        <v>1697</v>
      </c>
      <c r="Z1884" t="s">
        <v>1698</v>
      </c>
      <c r="AA1884" t="s">
        <v>1762</v>
      </c>
      <c r="AB1884" t="s">
        <v>1700</v>
      </c>
      <c r="AC1884" t="s">
        <v>1729</v>
      </c>
      <c r="AD1884" t="s">
        <v>2168</v>
      </c>
      <c r="AH1884">
        <f>FIND(" en ",C1884)</f>
        <v>5</v>
      </c>
      <c r="AI1884" t="str">
        <f>MID(C1884,AH1884+4,9999)</f>
        <v>avenida de la albufera</v>
      </c>
      <c r="AJ1884" t="str">
        <f>AI1884&amp;" "&amp;D1884&amp;", Madrid, Spain"</f>
        <v>avenida de la albufera 18, Madrid, Spain</v>
      </c>
    </row>
    <row r="1885" spans="1:36" x14ac:dyDescent="0.35">
      <c r="A1885" s="3">
        <v>606</v>
      </c>
      <c r="B1885" t="s">
        <v>524</v>
      </c>
      <c r="C1885" t="s">
        <v>562</v>
      </c>
      <c r="E1885" t="s">
        <v>530</v>
      </c>
      <c r="F1885" s="3">
        <v>540</v>
      </c>
      <c r="G1885" s="1" t="e">
        <v>#NULL!</v>
      </c>
      <c r="H1885" s="3">
        <v>30</v>
      </c>
      <c r="I1885" s="2">
        <v>0</v>
      </c>
      <c r="J1885" s="3">
        <v>1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t="b">
        <f>ISBLANK(E1885)</f>
        <v>0</v>
      </c>
      <c r="Q1885" t="b">
        <f>ISERROR(J1885)</f>
        <v>0</v>
      </c>
      <c r="R1885" t="b">
        <f>ISERROR(K1885)</f>
        <v>0</v>
      </c>
      <c r="S1885" t="b">
        <f>ISERROR(G1885)</f>
        <v>1</v>
      </c>
      <c r="T1885" t="b">
        <f>ISERROR(I1885)</f>
        <v>0</v>
      </c>
      <c r="U1885" t="b">
        <f>OR(P1885:T1885)</f>
        <v>1</v>
      </c>
      <c r="W1885" s="3">
        <f>SUM(L1885:O1885)</f>
        <v>0</v>
      </c>
      <c r="Y1885" t="s">
        <v>1721</v>
      </c>
      <c r="Z1885" t="s">
        <v>1698</v>
      </c>
      <c r="AA1885" t="s">
        <v>1699</v>
      </c>
      <c r="AB1885" t="s">
        <v>2160</v>
      </c>
      <c r="AC1885" t="s">
        <v>2172</v>
      </c>
      <c r="AH1885">
        <f>FIND(" en ",C1885)</f>
        <v>8</v>
      </c>
      <c r="AI1885" t="str">
        <f>MID(C1885,AH1885+4,9999)</f>
        <v>calle Puerto Alto</v>
      </c>
      <c r="AJ1885" t="str">
        <f>AI1885&amp;" "&amp;D1885&amp;", Madrid, Spain"</f>
        <v>calle Puerto Alto , Madrid, Spain</v>
      </c>
    </row>
    <row r="1886" spans="1:36" x14ac:dyDescent="0.35">
      <c r="A1886" s="3">
        <v>608</v>
      </c>
      <c r="B1886" t="s">
        <v>524</v>
      </c>
      <c r="C1886" t="s">
        <v>564</v>
      </c>
      <c r="D1886" t="s">
        <v>95</v>
      </c>
      <c r="E1886" t="s">
        <v>530</v>
      </c>
      <c r="F1886" s="3">
        <v>900</v>
      </c>
      <c r="G1886" s="3">
        <v>2</v>
      </c>
      <c r="H1886" s="3">
        <v>55</v>
      </c>
      <c r="I1886" s="2">
        <v>0</v>
      </c>
      <c r="J1886" s="3">
        <v>1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t="b">
        <f>ISBLANK(E1886)</f>
        <v>0</v>
      </c>
      <c r="Q1886" t="b">
        <f>ISERROR(J1886)</f>
        <v>0</v>
      </c>
      <c r="R1886" t="b">
        <f>ISERROR(K1886)</f>
        <v>0</v>
      </c>
      <c r="S1886" t="b">
        <f>ISERROR(G1886)</f>
        <v>0</v>
      </c>
      <c r="T1886" t="b">
        <f>ISERROR(I1886)</f>
        <v>0</v>
      </c>
      <c r="U1886" t="b">
        <f>OR(P1886:T1886)</f>
        <v>0</v>
      </c>
      <c r="W1886" s="3">
        <f>SUM(L1886:O1886)</f>
        <v>0</v>
      </c>
      <c r="Y1886" t="s">
        <v>1697</v>
      </c>
      <c r="Z1886" t="s">
        <v>1698</v>
      </c>
      <c r="AA1886" t="s">
        <v>1699</v>
      </c>
      <c r="AB1886" t="s">
        <v>1700</v>
      </c>
      <c r="AC1886" t="s">
        <v>2174</v>
      </c>
      <c r="AD1886" t="s">
        <v>2175</v>
      </c>
      <c r="AH1886">
        <f>FIND(" en ",C1886)</f>
        <v>5</v>
      </c>
      <c r="AI1886" t="str">
        <f>MID(C1886,AH1886+4,9999)</f>
        <v>calle de Josué Lillo</v>
      </c>
      <c r="AJ1886" t="str">
        <f>AI1886&amp;" "&amp;D1886&amp;", Madrid, Spain"</f>
        <v>calle de Josué Lillo 11, Madrid, Spain</v>
      </c>
    </row>
    <row r="1887" spans="1:36" x14ac:dyDescent="0.35">
      <c r="A1887" s="3">
        <v>609</v>
      </c>
      <c r="B1887" t="s">
        <v>524</v>
      </c>
      <c r="C1887" t="s">
        <v>565</v>
      </c>
      <c r="D1887" t="s">
        <v>411</v>
      </c>
      <c r="E1887" t="s">
        <v>530</v>
      </c>
      <c r="F1887" s="3">
        <v>700</v>
      </c>
      <c r="G1887" s="3">
        <v>1</v>
      </c>
      <c r="H1887" s="3">
        <v>56</v>
      </c>
      <c r="I1887" s="2">
        <v>2</v>
      </c>
      <c r="J1887" s="3">
        <v>1</v>
      </c>
      <c r="K1887" s="3">
        <v>1</v>
      </c>
      <c r="L1887" s="3">
        <v>0</v>
      </c>
      <c r="M1887" s="3">
        <v>0</v>
      </c>
      <c r="N1887" s="3">
        <v>0</v>
      </c>
      <c r="O1887" s="3">
        <v>0</v>
      </c>
      <c r="P1887" t="b">
        <f>ISBLANK(E1887)</f>
        <v>0</v>
      </c>
      <c r="Q1887" t="b">
        <f>ISERROR(J1887)</f>
        <v>0</v>
      </c>
      <c r="R1887" t="b">
        <f>ISERROR(K1887)</f>
        <v>0</v>
      </c>
      <c r="S1887" t="b">
        <f>ISERROR(G1887)</f>
        <v>0</v>
      </c>
      <c r="T1887" t="b">
        <f>ISERROR(I1887)</f>
        <v>0</v>
      </c>
      <c r="U1887" t="b">
        <f>OR(P1887:T1887)</f>
        <v>0</v>
      </c>
      <c r="W1887" s="3">
        <f>SUM(L1887:O1887)</f>
        <v>0</v>
      </c>
      <c r="Y1887" t="s">
        <v>1697</v>
      </c>
      <c r="Z1887" t="s">
        <v>1698</v>
      </c>
      <c r="AA1887" t="s">
        <v>1699</v>
      </c>
      <c r="AB1887" t="s">
        <v>2176</v>
      </c>
      <c r="AC1887" t="s">
        <v>1700</v>
      </c>
      <c r="AD1887" t="s">
        <v>2177</v>
      </c>
      <c r="AH1887">
        <f>FIND(" en ",C1887)</f>
        <v>5</v>
      </c>
      <c r="AI1887" t="str">
        <f>MID(C1887,AH1887+4,9999)</f>
        <v>calle Sierra de Alcaraz</v>
      </c>
      <c r="AJ1887" t="str">
        <f>AI1887&amp;" "&amp;D1887&amp;", Madrid, Spain"</f>
        <v>calle Sierra de Alcaraz 34, Madrid, Spain</v>
      </c>
    </row>
    <row r="1888" spans="1:36" x14ac:dyDescent="0.35">
      <c r="A1888" s="3">
        <v>611</v>
      </c>
      <c r="B1888" t="s">
        <v>524</v>
      </c>
      <c r="C1888" t="s">
        <v>567</v>
      </c>
      <c r="D1888" t="s">
        <v>304</v>
      </c>
      <c r="E1888" t="s">
        <v>530</v>
      </c>
      <c r="F1888" s="3">
        <v>950</v>
      </c>
      <c r="G1888" s="3">
        <v>2</v>
      </c>
      <c r="H1888" s="3">
        <v>65</v>
      </c>
      <c r="I1888" s="2">
        <v>1</v>
      </c>
      <c r="J1888" s="3">
        <v>1</v>
      </c>
      <c r="K1888" s="3">
        <v>1</v>
      </c>
      <c r="L1888" s="3">
        <v>0</v>
      </c>
      <c r="M1888" s="3">
        <v>0</v>
      </c>
      <c r="N1888" s="3">
        <v>0</v>
      </c>
      <c r="O1888" s="3">
        <v>0</v>
      </c>
      <c r="P1888" t="b">
        <f>ISBLANK(E1888)</f>
        <v>0</v>
      </c>
      <c r="Q1888" t="b">
        <f>ISERROR(J1888)</f>
        <v>0</v>
      </c>
      <c r="R1888" t="b">
        <f>ISERROR(K1888)</f>
        <v>0</v>
      </c>
      <c r="S1888" t="b">
        <f>ISERROR(G1888)</f>
        <v>0</v>
      </c>
      <c r="T1888" t="b">
        <f>ISERROR(I1888)</f>
        <v>0</v>
      </c>
      <c r="U1888" t="b">
        <f>OR(P1888:T1888)</f>
        <v>0</v>
      </c>
      <c r="W1888" s="3">
        <f>SUM(L1888:O1888)</f>
        <v>0</v>
      </c>
      <c r="Y1888" t="s">
        <v>1697</v>
      </c>
      <c r="Z1888" t="s">
        <v>1698</v>
      </c>
      <c r="AA1888" t="s">
        <v>1699</v>
      </c>
      <c r="AB1888" t="s">
        <v>2176</v>
      </c>
      <c r="AC1888" t="s">
        <v>2178</v>
      </c>
      <c r="AH1888">
        <f>FIND(" en ",C1888)</f>
        <v>5</v>
      </c>
      <c r="AI1888" t="str">
        <f>MID(C1888,AH1888+4,9999)</f>
        <v>calle Sierra Monchique</v>
      </c>
      <c r="AJ1888" t="str">
        <f>AI1888&amp;" "&amp;D1888&amp;", Madrid, Spain"</f>
        <v>calle Sierra Monchique 15, Madrid, Spain</v>
      </c>
    </row>
    <row r="1889" spans="1:36" x14ac:dyDescent="0.35">
      <c r="A1889" s="3">
        <v>612</v>
      </c>
      <c r="B1889" t="s">
        <v>524</v>
      </c>
      <c r="C1889" t="s">
        <v>546</v>
      </c>
      <c r="E1889" t="s">
        <v>530</v>
      </c>
      <c r="F1889" s="3">
        <v>480</v>
      </c>
      <c r="G1889" s="3">
        <v>1</v>
      </c>
      <c r="H1889" s="3">
        <v>30</v>
      </c>
      <c r="I1889" s="2">
        <v>1</v>
      </c>
      <c r="J1889" s="3">
        <v>1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t="b">
        <f>ISBLANK(E1889)</f>
        <v>0</v>
      </c>
      <c r="Q1889" t="b">
        <f>ISERROR(J1889)</f>
        <v>0</v>
      </c>
      <c r="R1889" t="b">
        <f>ISERROR(K1889)</f>
        <v>0</v>
      </c>
      <c r="S1889" t="b">
        <f>ISERROR(G1889)</f>
        <v>0</v>
      </c>
      <c r="T1889" t="b">
        <f>ISERROR(I1889)</f>
        <v>0</v>
      </c>
      <c r="U1889" t="b">
        <f>OR(P1889:T1889)</f>
        <v>0</v>
      </c>
      <c r="W1889" s="3">
        <f>SUM(L1889:O1889)</f>
        <v>0</v>
      </c>
      <c r="Y1889" t="s">
        <v>1697</v>
      </c>
      <c r="Z1889" t="s">
        <v>1698</v>
      </c>
      <c r="AA1889" t="s">
        <v>1699</v>
      </c>
      <c r="AB1889" t="s">
        <v>1708</v>
      </c>
      <c r="AC1889" t="s">
        <v>2153</v>
      </c>
      <c r="AD1889" t="s">
        <v>2154</v>
      </c>
      <c r="AH1889">
        <f>FIND(" en ",C1889)</f>
        <v>5</v>
      </c>
      <c r="AI1889" t="str">
        <f>MID(C1889,AH1889+4,9999)</f>
        <v>calle del Monte Perdido</v>
      </c>
      <c r="AJ1889" t="str">
        <f>AI1889&amp;" "&amp;D1889&amp;", Madrid, Spain"</f>
        <v>calle del Monte Perdido , Madrid, Spain</v>
      </c>
    </row>
    <row r="1890" spans="1:36" x14ac:dyDescent="0.35">
      <c r="A1890" s="3">
        <v>616</v>
      </c>
      <c r="B1890" t="s">
        <v>524</v>
      </c>
      <c r="C1890" t="s">
        <v>571</v>
      </c>
      <c r="D1890" t="s">
        <v>200</v>
      </c>
      <c r="E1890" t="s">
        <v>530</v>
      </c>
      <c r="F1890" s="3">
        <v>600</v>
      </c>
      <c r="G1890" s="3">
        <v>1</v>
      </c>
      <c r="H1890" s="3">
        <v>50</v>
      </c>
      <c r="I1890" s="2">
        <v>1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t="b">
        <f>ISBLANK(E1890)</f>
        <v>0</v>
      </c>
      <c r="Q1890" t="b">
        <f>ISERROR(J1890)</f>
        <v>0</v>
      </c>
      <c r="R1890" t="b">
        <f>ISERROR(K1890)</f>
        <v>0</v>
      </c>
      <c r="S1890" t="b">
        <f>ISERROR(G1890)</f>
        <v>0</v>
      </c>
      <c r="T1890" t="b">
        <f>ISERROR(I1890)</f>
        <v>0</v>
      </c>
      <c r="U1890" t="b">
        <f>OR(P1890:T1890)</f>
        <v>0</v>
      </c>
      <c r="W1890" s="3">
        <f>SUM(L1890:O1890)</f>
        <v>0</v>
      </c>
      <c r="Y1890" t="s">
        <v>1697</v>
      </c>
      <c r="Z1890" t="s">
        <v>1698</v>
      </c>
      <c r="AA1890" t="s">
        <v>1699</v>
      </c>
      <c r="AB1890" t="s">
        <v>2181</v>
      </c>
      <c r="AH1890">
        <f>FIND(" en ",C1890)</f>
        <v>5</v>
      </c>
      <c r="AI1890" t="str">
        <f>MID(C1890,AH1890+4,9999)</f>
        <v>calle Concordia</v>
      </c>
      <c r="AJ1890" t="str">
        <f>AI1890&amp;" "&amp;D1890&amp;", Madrid, Spain"</f>
        <v>calle Concordia 7, Madrid, Spain</v>
      </c>
    </row>
    <row r="1891" spans="1:36" x14ac:dyDescent="0.35">
      <c r="A1891" s="3">
        <v>2116</v>
      </c>
      <c r="B1891" t="s">
        <v>1598</v>
      </c>
      <c r="C1891" t="s">
        <v>1614</v>
      </c>
      <c r="E1891" t="s">
        <v>1615</v>
      </c>
      <c r="F1891" s="3">
        <v>870</v>
      </c>
      <c r="G1891" s="3">
        <v>2</v>
      </c>
      <c r="H1891" s="3">
        <v>75</v>
      </c>
      <c r="I1891" s="2">
        <v>1</v>
      </c>
      <c r="J1891" s="3">
        <v>1</v>
      </c>
      <c r="K1891" s="3">
        <v>1</v>
      </c>
      <c r="L1891" s="3">
        <v>0</v>
      </c>
      <c r="M1891" s="3">
        <v>0</v>
      </c>
      <c r="N1891" s="3">
        <v>0</v>
      </c>
      <c r="O1891" s="3">
        <v>0</v>
      </c>
      <c r="P1891" t="b">
        <f>ISBLANK(E1891)</f>
        <v>0</v>
      </c>
      <c r="Q1891" t="b">
        <f>ISERROR(J1891)</f>
        <v>0</v>
      </c>
      <c r="R1891" t="b">
        <f>ISERROR(K1891)</f>
        <v>0</v>
      </c>
      <c r="S1891" t="b">
        <f>ISERROR(G1891)</f>
        <v>0</v>
      </c>
      <c r="T1891" t="b">
        <f>ISERROR(I1891)</f>
        <v>0</v>
      </c>
      <c r="U1891" t="b">
        <f>OR(P1891:T1891)</f>
        <v>0</v>
      </c>
      <c r="W1891" s="3">
        <f>SUM(L1891:O1891)</f>
        <v>0</v>
      </c>
      <c r="Y1891" t="s">
        <v>1697</v>
      </c>
      <c r="Z1891" t="s">
        <v>1698</v>
      </c>
      <c r="AA1891" t="s">
        <v>1699</v>
      </c>
      <c r="AB1891" t="s">
        <v>1700</v>
      </c>
      <c r="AC1891" t="s">
        <v>1811</v>
      </c>
      <c r="AD1891" t="s">
        <v>2961</v>
      </c>
      <c r="AH1891">
        <f>FIND(" en ",C1891)</f>
        <v>5</v>
      </c>
      <c r="AI1891" t="str">
        <f>MID(C1891,AH1891+4,9999)</f>
        <v>calle de La Silvina</v>
      </c>
      <c r="AJ1891" t="str">
        <f>AI1891&amp;" "&amp;D1891&amp;", Madrid, Spain"</f>
        <v>calle de La Silvina , Madrid, Spain</v>
      </c>
    </row>
    <row r="1892" spans="1:36" x14ac:dyDescent="0.35">
      <c r="A1892" s="3">
        <v>2117</v>
      </c>
      <c r="B1892" t="s">
        <v>1598</v>
      </c>
      <c r="C1892" t="s">
        <v>1616</v>
      </c>
      <c r="D1892" t="s">
        <v>205</v>
      </c>
      <c r="E1892" t="s">
        <v>1615</v>
      </c>
      <c r="F1892" s="3">
        <v>850</v>
      </c>
      <c r="G1892" s="3">
        <v>2</v>
      </c>
      <c r="H1892" s="3">
        <v>91</v>
      </c>
      <c r="I1892" s="2">
        <v>2</v>
      </c>
      <c r="J1892" s="3">
        <v>1</v>
      </c>
      <c r="K1892" s="3">
        <v>1</v>
      </c>
      <c r="L1892" s="3">
        <v>0</v>
      </c>
      <c r="M1892" s="3">
        <v>0</v>
      </c>
      <c r="N1892" s="3">
        <v>0</v>
      </c>
      <c r="O1892" s="3">
        <v>0</v>
      </c>
      <c r="P1892" t="b">
        <f>ISBLANK(E1892)</f>
        <v>0</v>
      </c>
      <c r="Q1892" t="b">
        <f>ISERROR(J1892)</f>
        <v>0</v>
      </c>
      <c r="R1892" t="b">
        <f>ISERROR(K1892)</f>
        <v>0</v>
      </c>
      <c r="S1892" t="b">
        <f>ISERROR(G1892)</f>
        <v>0</v>
      </c>
      <c r="T1892" t="b">
        <f>ISERROR(I1892)</f>
        <v>0</v>
      </c>
      <c r="U1892" t="b">
        <f>OR(P1892:T1892)</f>
        <v>0</v>
      </c>
      <c r="W1892" s="3">
        <f>SUM(L1892:O1892)</f>
        <v>0</v>
      </c>
      <c r="Y1892" t="s">
        <v>1697</v>
      </c>
      <c r="Z1892" t="s">
        <v>1698</v>
      </c>
      <c r="AA1892" t="s">
        <v>1699</v>
      </c>
      <c r="AB1892" t="s">
        <v>1700</v>
      </c>
      <c r="AC1892" t="s">
        <v>1729</v>
      </c>
      <c r="AD1892" t="s">
        <v>2962</v>
      </c>
      <c r="AH1892">
        <f>FIND(" en ",C1892)</f>
        <v>5</v>
      </c>
      <c r="AI1892" t="str">
        <f>MID(C1892,AH1892+4,9999)</f>
        <v>calle de la silvina</v>
      </c>
      <c r="AJ1892" t="str">
        <f>AI1892&amp;" "&amp;D1892&amp;", Madrid, Spain"</f>
        <v>calle de la silvina 33, Madrid, Spain</v>
      </c>
    </row>
    <row r="1893" spans="1:36" x14ac:dyDescent="0.35">
      <c r="A1893" s="3">
        <v>2118</v>
      </c>
      <c r="B1893" t="s">
        <v>1598</v>
      </c>
      <c r="C1893" t="s">
        <v>1614</v>
      </c>
      <c r="E1893" t="s">
        <v>1615</v>
      </c>
      <c r="F1893" s="3">
        <v>890</v>
      </c>
      <c r="G1893" s="3">
        <v>2</v>
      </c>
      <c r="H1893" s="3">
        <v>90</v>
      </c>
      <c r="I1893" s="2">
        <v>2</v>
      </c>
      <c r="J1893" s="3">
        <v>1</v>
      </c>
      <c r="K1893" s="3">
        <v>1</v>
      </c>
      <c r="L1893" s="3">
        <v>0</v>
      </c>
      <c r="M1893" s="3">
        <v>0</v>
      </c>
      <c r="N1893" s="3">
        <v>0</v>
      </c>
      <c r="O1893" s="3">
        <v>0</v>
      </c>
      <c r="P1893" t="b">
        <f>ISBLANK(E1893)</f>
        <v>0</v>
      </c>
      <c r="Q1893" t="b">
        <f>ISERROR(J1893)</f>
        <v>0</v>
      </c>
      <c r="R1893" t="b">
        <f>ISERROR(K1893)</f>
        <v>0</v>
      </c>
      <c r="S1893" t="b">
        <f>ISERROR(G1893)</f>
        <v>0</v>
      </c>
      <c r="T1893" t="b">
        <f>ISERROR(I1893)</f>
        <v>0</v>
      </c>
      <c r="U1893" t="b">
        <f>OR(P1893:T1893)</f>
        <v>0</v>
      </c>
      <c r="W1893" s="3">
        <f>SUM(L1893:O1893)</f>
        <v>0</v>
      </c>
      <c r="Y1893" t="s">
        <v>1697</v>
      </c>
      <c r="Z1893" t="s">
        <v>1698</v>
      </c>
      <c r="AA1893" t="s">
        <v>1699</v>
      </c>
      <c r="AB1893" t="s">
        <v>1700</v>
      </c>
      <c r="AC1893" t="s">
        <v>1811</v>
      </c>
      <c r="AD1893" t="s">
        <v>2961</v>
      </c>
      <c r="AH1893">
        <f>FIND(" en ",C1893)</f>
        <v>5</v>
      </c>
      <c r="AI1893" t="str">
        <f>MID(C1893,AH1893+4,9999)</f>
        <v>calle de La Silvina</v>
      </c>
      <c r="AJ1893" t="str">
        <f>AI1893&amp;" "&amp;D1893&amp;", Madrid, Spain"</f>
        <v>calle de La Silvina , Madrid, Spain</v>
      </c>
    </row>
    <row r="1894" spans="1:36" x14ac:dyDescent="0.35">
      <c r="A1894" s="3">
        <v>2121</v>
      </c>
      <c r="B1894" t="s">
        <v>1598</v>
      </c>
      <c r="C1894" t="s">
        <v>1614</v>
      </c>
      <c r="E1894" t="s">
        <v>1615</v>
      </c>
      <c r="F1894" s="3">
        <v>870</v>
      </c>
      <c r="G1894" s="3">
        <v>2</v>
      </c>
      <c r="H1894" s="3">
        <v>75</v>
      </c>
      <c r="I1894" s="2">
        <v>1</v>
      </c>
      <c r="J1894" s="3">
        <v>1</v>
      </c>
      <c r="K1894" s="3">
        <v>1</v>
      </c>
      <c r="L1894" s="3">
        <v>0</v>
      </c>
      <c r="M1894" s="3">
        <v>0</v>
      </c>
      <c r="N1894" s="3">
        <v>0</v>
      </c>
      <c r="O1894" s="3">
        <v>0</v>
      </c>
      <c r="P1894" t="b">
        <f>ISBLANK(E1894)</f>
        <v>0</v>
      </c>
      <c r="Q1894" t="b">
        <f>ISERROR(J1894)</f>
        <v>0</v>
      </c>
      <c r="R1894" t="b">
        <f>ISERROR(K1894)</f>
        <v>0</v>
      </c>
      <c r="S1894" t="b">
        <f>ISERROR(G1894)</f>
        <v>0</v>
      </c>
      <c r="T1894" t="b">
        <f>ISERROR(I1894)</f>
        <v>0</v>
      </c>
      <c r="U1894" t="b">
        <f>OR(P1894:T1894)</f>
        <v>0</v>
      </c>
      <c r="W1894" s="3">
        <f>SUM(L1894:O1894)</f>
        <v>0</v>
      </c>
      <c r="Y1894" t="s">
        <v>1697</v>
      </c>
      <c r="Z1894" t="s">
        <v>1698</v>
      </c>
      <c r="AA1894" t="s">
        <v>1699</v>
      </c>
      <c r="AB1894" t="s">
        <v>1700</v>
      </c>
      <c r="AC1894" t="s">
        <v>1811</v>
      </c>
      <c r="AD1894" t="s">
        <v>2961</v>
      </c>
      <c r="AH1894">
        <f>FIND(" en ",C1894)</f>
        <v>5</v>
      </c>
      <c r="AI1894" t="str">
        <f>MID(C1894,AH1894+4,9999)</f>
        <v>calle de La Silvina</v>
      </c>
      <c r="AJ1894" t="str">
        <f>AI1894&amp;" "&amp;D1894&amp;", Madrid, Spain"</f>
        <v>calle de La Silvina , Madrid, Spain</v>
      </c>
    </row>
    <row r="1895" spans="1:36" x14ac:dyDescent="0.35">
      <c r="A1895" s="3">
        <v>2122</v>
      </c>
      <c r="B1895" t="s">
        <v>1598</v>
      </c>
      <c r="C1895" t="s">
        <v>1617</v>
      </c>
      <c r="D1895" t="s">
        <v>188</v>
      </c>
      <c r="E1895" t="s">
        <v>1615</v>
      </c>
      <c r="F1895" s="3">
        <v>1200</v>
      </c>
      <c r="G1895" s="3">
        <v>3</v>
      </c>
      <c r="H1895" s="3">
        <v>110</v>
      </c>
      <c r="I1895" s="2">
        <v>3</v>
      </c>
      <c r="J1895" s="3">
        <v>1</v>
      </c>
      <c r="K1895" s="3">
        <v>1</v>
      </c>
      <c r="L1895" s="3">
        <v>0</v>
      </c>
      <c r="M1895" s="3">
        <v>0</v>
      </c>
      <c r="N1895" s="3">
        <v>0</v>
      </c>
      <c r="O1895" s="3">
        <v>0</v>
      </c>
      <c r="P1895" t="b">
        <f>ISBLANK(E1895)</f>
        <v>0</v>
      </c>
      <c r="Q1895" t="b">
        <f>ISERROR(J1895)</f>
        <v>0</v>
      </c>
      <c r="R1895" t="b">
        <f>ISERROR(K1895)</f>
        <v>0</v>
      </c>
      <c r="S1895" t="b">
        <f>ISERROR(G1895)</f>
        <v>0</v>
      </c>
      <c r="T1895" t="b">
        <f>ISERROR(I1895)</f>
        <v>0</v>
      </c>
      <c r="U1895" t="b">
        <f>OR(P1895:T1895)</f>
        <v>0</v>
      </c>
      <c r="W1895" s="3">
        <f>SUM(L1895:O1895)</f>
        <v>0</v>
      </c>
      <c r="Y1895" t="s">
        <v>1697</v>
      </c>
      <c r="Z1895" t="s">
        <v>1698</v>
      </c>
      <c r="AA1895" t="s">
        <v>1699</v>
      </c>
      <c r="AB1895" t="s">
        <v>2963</v>
      </c>
      <c r="AH1895">
        <f>FIND(" en ",C1895)</f>
        <v>5</v>
      </c>
      <c r="AI1895" t="str">
        <f>MID(C1895,AH1895+4,9999)</f>
        <v>calle Rutilo</v>
      </c>
      <c r="AJ1895" t="str">
        <f>AI1895&amp;" "&amp;D1895&amp;", Madrid, Spain"</f>
        <v>calle Rutilo 3, Madrid, Spain</v>
      </c>
    </row>
    <row r="1896" spans="1:36" x14ac:dyDescent="0.35">
      <c r="A1896" s="3">
        <v>1405</v>
      </c>
      <c r="B1896" t="s">
        <v>1081</v>
      </c>
      <c r="C1896" t="s">
        <v>1090</v>
      </c>
      <c r="E1896" t="s">
        <v>1091</v>
      </c>
      <c r="F1896" s="3">
        <v>630</v>
      </c>
      <c r="G1896" s="3">
        <v>1</v>
      </c>
      <c r="H1896" s="3">
        <v>50</v>
      </c>
      <c r="I1896" s="2">
        <v>0</v>
      </c>
      <c r="J1896" s="3">
        <v>1</v>
      </c>
      <c r="K1896" s="3">
        <v>1</v>
      </c>
      <c r="L1896" s="3">
        <v>0</v>
      </c>
      <c r="M1896" s="3">
        <v>0</v>
      </c>
      <c r="N1896" s="3">
        <v>0</v>
      </c>
      <c r="O1896" s="3">
        <v>0</v>
      </c>
      <c r="P1896" t="b">
        <f>ISBLANK(E1896)</f>
        <v>0</v>
      </c>
      <c r="Q1896" t="b">
        <f>ISERROR(J1896)</f>
        <v>0</v>
      </c>
      <c r="R1896" t="b">
        <f>ISERROR(K1896)</f>
        <v>0</v>
      </c>
      <c r="S1896" t="b">
        <f>ISERROR(G1896)</f>
        <v>0</v>
      </c>
      <c r="T1896" t="b">
        <f>ISERROR(I1896)</f>
        <v>0</v>
      </c>
      <c r="U1896" t="b">
        <f>OR(P1896:T1896)</f>
        <v>0</v>
      </c>
      <c r="W1896" s="3">
        <f>SUM(L1896:O1896)</f>
        <v>0</v>
      </c>
      <c r="Y1896" t="s">
        <v>1697</v>
      </c>
      <c r="Z1896" t="s">
        <v>1698</v>
      </c>
      <c r="AA1896" t="s">
        <v>1699</v>
      </c>
      <c r="AB1896" t="s">
        <v>2570</v>
      </c>
      <c r="AC1896" t="s">
        <v>2571</v>
      </c>
      <c r="AH1896">
        <f>FIND(" en ",C1896)</f>
        <v>5</v>
      </c>
      <c r="AI1896" t="str">
        <f>MID(C1896,AH1896+4,9999)</f>
        <v>calle Paulina Odiaga</v>
      </c>
      <c r="AJ1896" t="str">
        <f>AI1896&amp;" "&amp;D1896&amp;", Madrid, Spain"</f>
        <v>calle Paulina Odiaga , Madrid, Spain</v>
      </c>
    </row>
    <row r="1897" spans="1:36" x14ac:dyDescent="0.35">
      <c r="A1897" s="3">
        <v>1407</v>
      </c>
      <c r="B1897" t="s">
        <v>1081</v>
      </c>
      <c r="C1897" t="s">
        <v>1093</v>
      </c>
      <c r="E1897" t="s">
        <v>1091</v>
      </c>
      <c r="F1897" s="3">
        <v>600</v>
      </c>
      <c r="G1897" s="3">
        <v>1</v>
      </c>
      <c r="H1897" s="3">
        <v>45</v>
      </c>
      <c r="I1897" s="2">
        <v>2</v>
      </c>
      <c r="J1897" s="3">
        <v>1</v>
      </c>
      <c r="K1897" s="3">
        <v>1</v>
      </c>
      <c r="L1897" s="3">
        <v>0</v>
      </c>
      <c r="M1897" s="3">
        <v>0</v>
      </c>
      <c r="N1897" s="3">
        <v>0</v>
      </c>
      <c r="O1897" s="3">
        <v>0</v>
      </c>
      <c r="P1897" t="b">
        <f>ISBLANK(E1897)</f>
        <v>0</v>
      </c>
      <c r="Q1897" t="b">
        <f>ISERROR(J1897)</f>
        <v>0</v>
      </c>
      <c r="R1897" t="b">
        <f>ISERROR(K1897)</f>
        <v>0</v>
      </c>
      <c r="S1897" t="b">
        <f>ISERROR(G1897)</f>
        <v>0</v>
      </c>
      <c r="T1897" t="b">
        <f>ISERROR(I1897)</f>
        <v>0</v>
      </c>
      <c r="U1897" t="b">
        <f>OR(P1897:T1897)</f>
        <v>0</v>
      </c>
      <c r="W1897" s="3">
        <f>SUM(L1897:O1897)</f>
        <v>0</v>
      </c>
      <c r="Y1897" t="s">
        <v>1697</v>
      </c>
      <c r="Z1897" t="s">
        <v>1698</v>
      </c>
      <c r="AA1897" t="s">
        <v>1758</v>
      </c>
      <c r="AB1897" t="s">
        <v>2561</v>
      </c>
      <c r="AH1897">
        <f>FIND(" en ",C1897)</f>
        <v>5</v>
      </c>
      <c r="AI1897" t="str">
        <f>MID(C1897,AH1897+4,9999)</f>
        <v>San Isidro</v>
      </c>
      <c r="AJ1897" t="str">
        <f>AI1897&amp;" "&amp;D1897&amp;", Madrid, Spain"</f>
        <v>San Isidro , Madrid, Spain</v>
      </c>
    </row>
    <row r="1898" spans="1:36" x14ac:dyDescent="0.35">
      <c r="A1898" s="3">
        <v>1408</v>
      </c>
      <c r="B1898" t="s">
        <v>1081</v>
      </c>
      <c r="C1898" t="s">
        <v>1094</v>
      </c>
      <c r="D1898" t="s">
        <v>104</v>
      </c>
      <c r="E1898" t="s">
        <v>1091</v>
      </c>
      <c r="F1898" s="3">
        <v>650</v>
      </c>
      <c r="G1898" s="3">
        <v>1</v>
      </c>
      <c r="H1898" s="3">
        <v>65</v>
      </c>
      <c r="I1898" s="2">
        <v>2</v>
      </c>
      <c r="J1898" s="3">
        <v>1</v>
      </c>
      <c r="K1898" s="3">
        <v>1</v>
      </c>
      <c r="L1898" s="3">
        <v>0</v>
      </c>
      <c r="M1898" s="3">
        <v>0</v>
      </c>
      <c r="N1898" s="3">
        <v>0</v>
      </c>
      <c r="O1898" s="3">
        <v>0</v>
      </c>
      <c r="P1898" t="b">
        <f>ISBLANK(E1898)</f>
        <v>0</v>
      </c>
      <c r="Q1898" t="b">
        <f>ISERROR(J1898)</f>
        <v>0</v>
      </c>
      <c r="R1898" t="b">
        <f>ISERROR(K1898)</f>
        <v>0</v>
      </c>
      <c r="S1898" t="b">
        <f>ISERROR(G1898)</f>
        <v>0</v>
      </c>
      <c r="T1898" t="b">
        <f>ISERROR(I1898)</f>
        <v>0</v>
      </c>
      <c r="U1898" t="b">
        <f>OR(P1898:T1898)</f>
        <v>0</v>
      </c>
      <c r="W1898" s="3">
        <f>SUM(L1898:O1898)</f>
        <v>0</v>
      </c>
      <c r="Y1898" t="s">
        <v>1697</v>
      </c>
      <c r="Z1898" t="s">
        <v>1698</v>
      </c>
      <c r="AA1898" t="s">
        <v>1780</v>
      </c>
      <c r="AB1898" t="s">
        <v>2573</v>
      </c>
      <c r="AC1898" t="s">
        <v>2574</v>
      </c>
      <c r="AH1898">
        <f>FIND(" en ",C1898)</f>
        <v>5</v>
      </c>
      <c r="AI1898" t="str">
        <f>MID(C1898,AH1898+4,9999)</f>
        <v>plaza águeda diez</v>
      </c>
      <c r="AJ1898" t="str">
        <f>AI1898&amp;" "&amp;D1898&amp;", Madrid, Spain"</f>
        <v>plaza águeda diez 5, Madrid, Spain</v>
      </c>
    </row>
    <row r="1899" spans="1:36" x14ac:dyDescent="0.35">
      <c r="A1899" s="3">
        <v>1412</v>
      </c>
      <c r="B1899" t="s">
        <v>1081</v>
      </c>
      <c r="C1899" t="s">
        <v>1099</v>
      </c>
      <c r="E1899" t="s">
        <v>1091</v>
      </c>
      <c r="F1899" s="3">
        <v>650</v>
      </c>
      <c r="G1899" s="3">
        <v>1</v>
      </c>
      <c r="H1899" s="3">
        <v>55</v>
      </c>
      <c r="I1899" s="2">
        <v>3</v>
      </c>
      <c r="J1899" s="3">
        <v>1</v>
      </c>
      <c r="K1899" s="3">
        <v>1</v>
      </c>
      <c r="L1899" s="3">
        <v>0</v>
      </c>
      <c r="M1899" s="3">
        <v>0</v>
      </c>
      <c r="N1899" s="3">
        <v>0</v>
      </c>
      <c r="O1899" s="3">
        <v>0</v>
      </c>
      <c r="P1899" t="b">
        <f>ISBLANK(E1899)</f>
        <v>0</v>
      </c>
      <c r="Q1899" t="b">
        <f>ISERROR(J1899)</f>
        <v>0</v>
      </c>
      <c r="R1899" t="b">
        <f>ISERROR(K1899)</f>
        <v>0</v>
      </c>
      <c r="S1899" t="b">
        <f>ISERROR(G1899)</f>
        <v>0</v>
      </c>
      <c r="T1899" t="b">
        <f>ISERROR(I1899)</f>
        <v>0</v>
      </c>
      <c r="U1899" t="b">
        <f>OR(P1899:T1899)</f>
        <v>0</v>
      </c>
      <c r="W1899" s="3">
        <f>SUM(L1899:O1899)</f>
        <v>0</v>
      </c>
      <c r="Y1899" t="s">
        <v>1697</v>
      </c>
      <c r="Z1899" t="s">
        <v>1698</v>
      </c>
      <c r="AA1899" t="s">
        <v>1762</v>
      </c>
      <c r="AB1899" t="s">
        <v>1700</v>
      </c>
      <c r="AC1899" t="s">
        <v>2481</v>
      </c>
      <c r="AD1899" t="s">
        <v>2574</v>
      </c>
      <c r="AH1899">
        <f>FIND(" en ",C1899)</f>
        <v>5</v>
      </c>
      <c r="AI1899" t="str">
        <f>MID(C1899,AH1899+4,9999)</f>
        <v>avenida de pedro diez</v>
      </c>
      <c r="AJ1899" t="str">
        <f>AI1899&amp;" "&amp;D1899&amp;", Madrid, Spain"</f>
        <v>avenida de pedro diez , Madrid, Spain</v>
      </c>
    </row>
    <row r="1900" spans="1:36" x14ac:dyDescent="0.35">
      <c r="A1900" s="3">
        <v>1424</v>
      </c>
      <c r="B1900" t="s">
        <v>1081</v>
      </c>
      <c r="C1900" t="s">
        <v>1114</v>
      </c>
      <c r="D1900" t="s">
        <v>1115</v>
      </c>
      <c r="E1900" t="s">
        <v>1091</v>
      </c>
      <c r="F1900" s="3">
        <v>600</v>
      </c>
      <c r="G1900" s="3">
        <v>2</v>
      </c>
      <c r="H1900" s="3">
        <v>80</v>
      </c>
      <c r="I1900" s="2">
        <v>4</v>
      </c>
      <c r="J1900" s="3">
        <v>1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t="b">
        <f>ISBLANK(E1900)</f>
        <v>0</v>
      </c>
      <c r="Q1900" t="b">
        <f>ISERROR(J1900)</f>
        <v>0</v>
      </c>
      <c r="R1900" t="b">
        <f>ISERROR(K1900)</f>
        <v>0</v>
      </c>
      <c r="S1900" t="b">
        <f>ISERROR(G1900)</f>
        <v>0</v>
      </c>
      <c r="T1900" t="b">
        <f>ISERROR(I1900)</f>
        <v>0</v>
      </c>
      <c r="U1900" t="b">
        <f>OR(P1900:T1900)</f>
        <v>0</v>
      </c>
      <c r="W1900" s="3">
        <f>SUM(L1900:O1900)</f>
        <v>0</v>
      </c>
      <c r="Y1900" t="s">
        <v>1697</v>
      </c>
      <c r="Z1900" t="s">
        <v>1698</v>
      </c>
      <c r="AA1900" t="s">
        <v>1762</v>
      </c>
      <c r="AB1900" t="s">
        <v>1700</v>
      </c>
      <c r="AC1900" t="s">
        <v>1706</v>
      </c>
      <c r="AD1900" t="s">
        <v>1707</v>
      </c>
      <c r="AE1900" t="s">
        <v>1700</v>
      </c>
      <c r="AF1900" t="s">
        <v>2591</v>
      </c>
      <c r="AH1900">
        <f>FIND(" en ",C1900)</f>
        <v>5</v>
      </c>
      <c r="AI1900" t="str">
        <f>MID(C1900,AH1900+4,9999)</f>
        <v>avenida de Nuestra Señora de Valvanera</v>
      </c>
      <c r="AJ1900" t="str">
        <f>AI1900&amp;" "&amp;D1900&amp;", Madrid, Spain"</f>
        <v>avenida de Nuestra Señora de Valvanera 114, Madrid, Spain</v>
      </c>
    </row>
    <row r="1901" spans="1:36" x14ac:dyDescent="0.35">
      <c r="A1901" s="3">
        <v>1426</v>
      </c>
      <c r="B1901" t="s">
        <v>1081</v>
      </c>
      <c r="C1901" t="s">
        <v>1093</v>
      </c>
      <c r="E1901" t="s">
        <v>1091</v>
      </c>
      <c r="F1901" s="3">
        <v>699</v>
      </c>
      <c r="G1901" s="3">
        <v>3</v>
      </c>
      <c r="H1901" s="3">
        <v>80</v>
      </c>
      <c r="I1901" s="2">
        <v>3</v>
      </c>
      <c r="J1901" s="3">
        <v>1</v>
      </c>
      <c r="K1901" s="3">
        <v>1</v>
      </c>
      <c r="L1901" s="3">
        <v>0</v>
      </c>
      <c r="M1901" s="3">
        <v>0</v>
      </c>
      <c r="N1901" s="3">
        <v>0</v>
      </c>
      <c r="O1901" s="3">
        <v>0</v>
      </c>
      <c r="P1901" t="b">
        <f>ISBLANK(E1901)</f>
        <v>0</v>
      </c>
      <c r="Q1901" t="b">
        <f>ISERROR(J1901)</f>
        <v>0</v>
      </c>
      <c r="R1901" t="b">
        <f>ISERROR(K1901)</f>
        <v>0</v>
      </c>
      <c r="S1901" t="b">
        <f>ISERROR(G1901)</f>
        <v>0</v>
      </c>
      <c r="T1901" t="b">
        <f>ISERROR(I1901)</f>
        <v>0</v>
      </c>
      <c r="U1901" t="b">
        <f>OR(P1901:T1901)</f>
        <v>0</v>
      </c>
      <c r="W1901" s="3">
        <f>SUM(L1901:O1901)</f>
        <v>0</v>
      </c>
      <c r="Y1901" t="s">
        <v>1697</v>
      </c>
      <c r="Z1901" t="s">
        <v>1698</v>
      </c>
      <c r="AA1901" t="s">
        <v>1758</v>
      </c>
      <c r="AB1901" t="s">
        <v>2561</v>
      </c>
      <c r="AH1901">
        <f>FIND(" en ",C1901)</f>
        <v>5</v>
      </c>
      <c r="AI1901" t="str">
        <f>MID(C1901,AH1901+4,9999)</f>
        <v>San Isidro</v>
      </c>
      <c r="AJ1901" t="str">
        <f>AI1901&amp;" "&amp;D1901&amp;", Madrid, Spain"</f>
        <v>San Isidro , Madrid, Spain</v>
      </c>
    </row>
    <row r="1902" spans="1:36" x14ac:dyDescent="0.35">
      <c r="A1902" s="3">
        <v>1434</v>
      </c>
      <c r="B1902" t="s">
        <v>1081</v>
      </c>
      <c r="C1902" t="s">
        <v>1123</v>
      </c>
      <c r="D1902" t="s">
        <v>77</v>
      </c>
      <c r="E1902" t="s">
        <v>1091</v>
      </c>
      <c r="F1902" s="3">
        <v>550</v>
      </c>
      <c r="G1902" s="3">
        <v>1</v>
      </c>
      <c r="H1902" s="3">
        <v>42</v>
      </c>
      <c r="I1902" s="2">
        <v>0.5</v>
      </c>
      <c r="J1902" s="3">
        <v>1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t="b">
        <f>ISBLANK(E1902)</f>
        <v>0</v>
      </c>
      <c r="Q1902" t="b">
        <f>ISERROR(J1902)</f>
        <v>0</v>
      </c>
      <c r="R1902" t="b">
        <f>ISERROR(K1902)</f>
        <v>0</v>
      </c>
      <c r="S1902" t="b">
        <f>ISERROR(G1902)</f>
        <v>0</v>
      </c>
      <c r="T1902" t="b">
        <f>ISERROR(I1902)</f>
        <v>0</v>
      </c>
      <c r="U1902" t="b">
        <f>OR(P1902:T1902)</f>
        <v>0</v>
      </c>
      <c r="W1902" s="3">
        <f>SUM(L1902:O1902)</f>
        <v>0</v>
      </c>
      <c r="Y1902" t="s">
        <v>1697</v>
      </c>
      <c r="Z1902" t="s">
        <v>1698</v>
      </c>
      <c r="AA1902" t="s">
        <v>1699</v>
      </c>
      <c r="AB1902" t="s">
        <v>2596</v>
      </c>
      <c r="AC1902" t="s">
        <v>1807</v>
      </c>
      <c r="AD1902" t="s">
        <v>2597</v>
      </c>
      <c r="AH1902">
        <f>FIND(" en ",C1902)</f>
        <v>5</v>
      </c>
      <c r="AI1902" t="str">
        <f>MID(C1902,AH1902+4,9999)</f>
        <v>calle Cadete Julio Llompart</v>
      </c>
      <c r="AJ1902" t="str">
        <f>AI1902&amp;" "&amp;D1902&amp;", Madrid, Spain"</f>
        <v>calle Cadete Julio Llompart 20, Madrid, Spain</v>
      </c>
    </row>
    <row r="1903" spans="1:36" x14ac:dyDescent="0.35">
      <c r="A1903" s="3">
        <v>1437</v>
      </c>
      <c r="B1903" t="s">
        <v>1081</v>
      </c>
      <c r="C1903" t="s">
        <v>1093</v>
      </c>
      <c r="E1903" t="s">
        <v>1091</v>
      </c>
      <c r="F1903" s="3">
        <v>1950</v>
      </c>
      <c r="G1903" s="3">
        <v>2</v>
      </c>
      <c r="H1903" s="3">
        <v>85</v>
      </c>
      <c r="I1903" s="2">
        <v>0</v>
      </c>
      <c r="J1903" s="3">
        <v>1</v>
      </c>
      <c r="K1903" s="3">
        <v>1</v>
      </c>
      <c r="L1903" s="3">
        <v>0</v>
      </c>
      <c r="M1903" s="3">
        <v>0</v>
      </c>
      <c r="N1903" s="3">
        <v>0</v>
      </c>
      <c r="O1903" s="3">
        <v>0</v>
      </c>
      <c r="P1903" t="b">
        <f>ISBLANK(E1903)</f>
        <v>0</v>
      </c>
      <c r="Q1903" t="b">
        <f>ISERROR(J1903)</f>
        <v>0</v>
      </c>
      <c r="R1903" t="b">
        <f>ISERROR(K1903)</f>
        <v>0</v>
      </c>
      <c r="S1903" t="b">
        <f>ISERROR(G1903)</f>
        <v>0</v>
      </c>
      <c r="T1903" t="b">
        <f>ISERROR(I1903)</f>
        <v>0</v>
      </c>
      <c r="U1903" t="b">
        <f>OR(P1903:T1903)</f>
        <v>0</v>
      </c>
      <c r="W1903" s="3">
        <f>SUM(L1903:O1903)</f>
        <v>0</v>
      </c>
      <c r="Y1903" t="s">
        <v>1697</v>
      </c>
      <c r="Z1903" t="s">
        <v>1698</v>
      </c>
      <c r="AA1903" t="s">
        <v>1758</v>
      </c>
      <c r="AB1903" t="s">
        <v>2561</v>
      </c>
      <c r="AH1903">
        <f>FIND(" en ",C1903)</f>
        <v>5</v>
      </c>
      <c r="AI1903" t="str">
        <f>MID(C1903,AH1903+4,9999)</f>
        <v>San Isidro</v>
      </c>
      <c r="AJ1903" t="str">
        <f>AI1903&amp;" "&amp;D1903&amp;", Madrid, Spain"</f>
        <v>San Isidro , Madrid, Spain</v>
      </c>
    </row>
    <row r="1904" spans="1:36" x14ac:dyDescent="0.35">
      <c r="A1904" s="3">
        <v>1440</v>
      </c>
      <c r="B1904" t="s">
        <v>1081</v>
      </c>
      <c r="C1904" t="s">
        <v>1126</v>
      </c>
      <c r="D1904" t="s">
        <v>131</v>
      </c>
      <c r="E1904" t="s">
        <v>1091</v>
      </c>
      <c r="F1904" s="3">
        <v>750</v>
      </c>
      <c r="G1904" s="1" t="e">
        <v>#NULL!</v>
      </c>
      <c r="H1904" s="3">
        <v>40</v>
      </c>
      <c r="I1904" s="2">
        <v>3</v>
      </c>
      <c r="J1904" s="3">
        <v>1</v>
      </c>
      <c r="K1904" s="3">
        <v>1</v>
      </c>
      <c r="L1904" s="3">
        <v>0</v>
      </c>
      <c r="M1904" s="3">
        <v>0</v>
      </c>
      <c r="N1904" s="3">
        <v>0</v>
      </c>
      <c r="O1904" s="3">
        <v>0</v>
      </c>
      <c r="P1904" t="b">
        <f>ISBLANK(E1904)</f>
        <v>0</v>
      </c>
      <c r="Q1904" t="b">
        <f>ISERROR(J1904)</f>
        <v>0</v>
      </c>
      <c r="R1904" t="b">
        <f>ISERROR(K1904)</f>
        <v>0</v>
      </c>
      <c r="S1904" t="b">
        <f>ISERROR(G1904)</f>
        <v>1</v>
      </c>
      <c r="T1904" t="b">
        <f>ISERROR(I1904)</f>
        <v>0</v>
      </c>
      <c r="U1904" t="b">
        <f>OR(P1904:T1904)</f>
        <v>1</v>
      </c>
      <c r="W1904" s="3">
        <f>SUM(L1904:O1904)</f>
        <v>0</v>
      </c>
      <c r="Y1904" t="s">
        <v>1721</v>
      </c>
      <c r="Z1904" t="s">
        <v>1698</v>
      </c>
      <c r="AA1904" t="s">
        <v>1699</v>
      </c>
      <c r="AB1904" t="s">
        <v>2598</v>
      </c>
      <c r="AC1904" t="s">
        <v>2603</v>
      </c>
      <c r="AH1904">
        <f>FIND(" en ",C1904)</f>
        <v>8</v>
      </c>
      <c r="AI1904" t="str">
        <f>MID(C1904,AH1904+4,9999)</f>
        <v>calle Matilde Hernández</v>
      </c>
      <c r="AJ1904" t="str">
        <f>AI1904&amp;" "&amp;D1904&amp;", Madrid, Spain"</f>
        <v>calle Matilde Hernández 25, Madrid, Spain</v>
      </c>
    </row>
    <row r="1905" spans="1:36" x14ac:dyDescent="0.35">
      <c r="A1905" s="3">
        <v>1445</v>
      </c>
      <c r="B1905" t="s">
        <v>1081</v>
      </c>
      <c r="C1905" t="s">
        <v>1131</v>
      </c>
      <c r="D1905" t="s">
        <v>1054</v>
      </c>
      <c r="E1905" t="s">
        <v>1091</v>
      </c>
      <c r="F1905" s="3">
        <v>600</v>
      </c>
      <c r="G1905" s="3">
        <v>2</v>
      </c>
      <c r="H1905" s="3">
        <v>60</v>
      </c>
      <c r="I1905" s="2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t="b">
        <f>ISBLANK(E1905)</f>
        <v>0</v>
      </c>
      <c r="Q1905" t="b">
        <f>ISERROR(J1905)</f>
        <v>0</v>
      </c>
      <c r="R1905" t="b">
        <f>ISERROR(K1905)</f>
        <v>0</v>
      </c>
      <c r="S1905" t="b">
        <f>ISERROR(G1905)</f>
        <v>0</v>
      </c>
      <c r="T1905" t="b">
        <f>ISERROR(I1905)</f>
        <v>0</v>
      </c>
      <c r="U1905" t="b">
        <f>OR(P1905:T1905)</f>
        <v>0</v>
      </c>
      <c r="W1905" s="3">
        <f>SUM(L1905:O1905)</f>
        <v>0</v>
      </c>
      <c r="Y1905" t="s">
        <v>1697</v>
      </c>
      <c r="Z1905" t="s">
        <v>1698</v>
      </c>
      <c r="AA1905" t="s">
        <v>1699</v>
      </c>
      <c r="AB1905" t="s">
        <v>2608</v>
      </c>
      <c r="AH1905">
        <f>FIND(" en ",C1905)</f>
        <v>5</v>
      </c>
      <c r="AI1905" t="str">
        <f>MID(C1905,AH1905+4,9999)</f>
        <v>calle Alcaudón</v>
      </c>
      <c r="AJ1905" t="str">
        <f>AI1905&amp;" "&amp;D1905&amp;", Madrid, Spain"</f>
        <v>calle Alcaudón 49, Madrid, Spain</v>
      </c>
    </row>
    <row r="1906" spans="1:36" x14ac:dyDescent="0.35">
      <c r="A1906" s="3">
        <v>1455</v>
      </c>
      <c r="B1906" t="s">
        <v>1081</v>
      </c>
      <c r="C1906" t="s">
        <v>1138</v>
      </c>
      <c r="D1906" t="s">
        <v>1139</v>
      </c>
      <c r="E1906" t="s">
        <v>1091</v>
      </c>
      <c r="F1906" s="3">
        <v>900</v>
      </c>
      <c r="G1906" s="3">
        <v>3</v>
      </c>
      <c r="H1906" s="3">
        <v>70</v>
      </c>
      <c r="I1906" s="2">
        <v>3</v>
      </c>
      <c r="J1906" s="3">
        <v>1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t="b">
        <f>ISBLANK(E1906)</f>
        <v>0</v>
      </c>
      <c r="Q1906" t="b">
        <f>ISERROR(J1906)</f>
        <v>0</v>
      </c>
      <c r="R1906" t="b">
        <f>ISERROR(K1906)</f>
        <v>0</v>
      </c>
      <c r="S1906" t="b">
        <f>ISERROR(G1906)</f>
        <v>0</v>
      </c>
      <c r="T1906" t="b">
        <f>ISERROR(I1906)</f>
        <v>0</v>
      </c>
      <c r="U1906" t="b">
        <f>OR(P1906:T1906)</f>
        <v>0</v>
      </c>
      <c r="W1906" s="3">
        <f>SUM(L1906:O1906)</f>
        <v>0</v>
      </c>
      <c r="Y1906" t="s">
        <v>1697</v>
      </c>
      <c r="Z1906" t="s">
        <v>1698</v>
      </c>
      <c r="AA1906" t="s">
        <v>1699</v>
      </c>
      <c r="AB1906" t="s">
        <v>1700</v>
      </c>
      <c r="AC1906" t="s">
        <v>2616</v>
      </c>
      <c r="AH1906">
        <f>FIND(" en ",C1906)</f>
        <v>5</v>
      </c>
      <c r="AI1906" t="str">
        <f>MID(C1906,AH1906+4,9999)</f>
        <v>calle de Zaida</v>
      </c>
      <c r="AJ1906" t="str">
        <f>AI1906&amp;" "&amp;D1906&amp;", Madrid, Spain"</f>
        <v>calle de Zaida 83, Madrid, Spain</v>
      </c>
    </row>
    <row r="1907" spans="1:36" x14ac:dyDescent="0.35">
      <c r="A1907" s="3">
        <v>6</v>
      </c>
      <c r="B1907" t="s">
        <v>15</v>
      </c>
      <c r="C1907" t="s">
        <v>28</v>
      </c>
      <c r="E1907" t="s">
        <v>29</v>
      </c>
      <c r="F1907" s="3">
        <v>1850</v>
      </c>
      <c r="G1907" s="3">
        <v>3</v>
      </c>
      <c r="H1907" s="3">
        <v>101</v>
      </c>
      <c r="I1907" s="2">
        <v>5</v>
      </c>
      <c r="J1907" s="3">
        <v>1</v>
      </c>
      <c r="K1907" s="3">
        <v>1</v>
      </c>
      <c r="L1907" s="3">
        <v>1</v>
      </c>
      <c r="M1907" s="3">
        <v>0</v>
      </c>
      <c r="N1907" s="3">
        <v>0</v>
      </c>
      <c r="O1907" s="3">
        <v>0</v>
      </c>
      <c r="P1907" t="b">
        <f>ISBLANK(E1907)</f>
        <v>0</v>
      </c>
      <c r="Q1907" t="b">
        <f>ISERROR(J1907)</f>
        <v>0</v>
      </c>
      <c r="R1907" t="b">
        <f>ISERROR(K1907)</f>
        <v>0</v>
      </c>
      <c r="S1907" t="b">
        <f>ISERROR(G1907)</f>
        <v>0</v>
      </c>
      <c r="T1907" t="b">
        <f>ISERROR(I1907)</f>
        <v>0</v>
      </c>
      <c r="U1907" t="b">
        <f>OR(P1907:T1907)</f>
        <v>0</v>
      </c>
      <c r="W1907" s="3">
        <f>SUM(L1907:O1907)</f>
        <v>1</v>
      </c>
      <c r="Y1907" t="s">
        <v>1710</v>
      </c>
      <c r="Z1907" t="s">
        <v>1698</v>
      </c>
      <c r="AA1907" t="s">
        <v>1699</v>
      </c>
      <c r="AB1907" t="s">
        <v>1711</v>
      </c>
      <c r="AC1907" t="s">
        <v>1712</v>
      </c>
      <c r="AH1907">
        <f>FIND(" en ",C1907)</f>
        <v>6</v>
      </c>
      <c r="AI1907" t="str">
        <f>MID(C1907,AH1907+4,9999)</f>
        <v>calle José Silva</v>
      </c>
      <c r="AJ1907" t="str">
        <f>AI1907&amp;" "&amp;D1907&amp;", Madrid, Spain"</f>
        <v>calle José Silva , Madrid, Spain</v>
      </c>
    </row>
    <row r="1908" spans="1:36" x14ac:dyDescent="0.35">
      <c r="A1908" s="3">
        <v>11</v>
      </c>
      <c r="B1908" t="s">
        <v>15</v>
      </c>
      <c r="C1908" t="s">
        <v>35</v>
      </c>
      <c r="E1908" t="s">
        <v>29</v>
      </c>
      <c r="F1908" s="3">
        <v>2100</v>
      </c>
      <c r="G1908" s="3">
        <v>3</v>
      </c>
      <c r="H1908" s="3">
        <v>150</v>
      </c>
      <c r="I1908" s="2">
        <v>13</v>
      </c>
      <c r="J1908" s="3">
        <v>1</v>
      </c>
      <c r="K1908" s="3">
        <v>1</v>
      </c>
      <c r="L1908" s="3">
        <v>0</v>
      </c>
      <c r="M1908" s="3">
        <v>0</v>
      </c>
      <c r="N1908" s="3">
        <v>1</v>
      </c>
      <c r="O1908" s="3">
        <v>0</v>
      </c>
      <c r="P1908" t="b">
        <f>ISBLANK(E1908)</f>
        <v>0</v>
      </c>
      <c r="Q1908" t="b">
        <f>ISERROR(J1908)</f>
        <v>0</v>
      </c>
      <c r="R1908" t="b">
        <f>ISERROR(K1908)</f>
        <v>0</v>
      </c>
      <c r="S1908" t="b">
        <f>ISERROR(G1908)</f>
        <v>0</v>
      </c>
      <c r="T1908" t="b">
        <f>ISERROR(I1908)</f>
        <v>0</v>
      </c>
      <c r="U1908" t="b">
        <f>OR(P1908:T1908)</f>
        <v>0</v>
      </c>
      <c r="W1908" s="3">
        <f>SUM(L1908:O1908)</f>
        <v>1</v>
      </c>
      <c r="Y1908" t="s">
        <v>1718</v>
      </c>
      <c r="Z1908" t="s">
        <v>1698</v>
      </c>
      <c r="AA1908" t="s">
        <v>1699</v>
      </c>
      <c r="AB1908" t="s">
        <v>1719</v>
      </c>
      <c r="AC1908" t="s">
        <v>1720</v>
      </c>
      <c r="AH1908">
        <f>FIND(" en ",C1908)</f>
        <v>7</v>
      </c>
      <c r="AI1908" t="str">
        <f>MID(C1908,AH1908+4,9999)</f>
        <v>calle Rafael Bergamín</v>
      </c>
      <c r="AJ1908" t="str">
        <f>AI1908&amp;" "&amp;D1908&amp;", Madrid, Spain"</f>
        <v>calle Rafael Bergamín , Madrid, Spain</v>
      </c>
    </row>
    <row r="1909" spans="1:36" x14ac:dyDescent="0.35">
      <c r="A1909" s="3">
        <v>14</v>
      </c>
      <c r="B1909" t="s">
        <v>15</v>
      </c>
      <c r="C1909" t="s">
        <v>38</v>
      </c>
      <c r="E1909" t="s">
        <v>29</v>
      </c>
      <c r="F1909" s="3">
        <v>3200</v>
      </c>
      <c r="G1909" s="3">
        <v>5</v>
      </c>
      <c r="H1909" s="3">
        <v>280</v>
      </c>
      <c r="I1909" s="2">
        <v>3</v>
      </c>
      <c r="J1909" s="3">
        <v>1</v>
      </c>
      <c r="K1909" s="3">
        <v>1</v>
      </c>
      <c r="L1909" s="3">
        <v>0</v>
      </c>
      <c r="M1909" s="3">
        <v>0</v>
      </c>
      <c r="N1909" s="3">
        <v>1</v>
      </c>
      <c r="O1909" s="3">
        <v>0</v>
      </c>
      <c r="P1909" t="b">
        <f>ISBLANK(E1909)</f>
        <v>0</v>
      </c>
      <c r="Q1909" t="b">
        <f>ISERROR(J1909)</f>
        <v>0</v>
      </c>
      <c r="R1909" t="b">
        <f>ISERROR(K1909)</f>
        <v>0</v>
      </c>
      <c r="S1909" t="b">
        <f>ISERROR(G1909)</f>
        <v>0</v>
      </c>
      <c r="T1909" t="b">
        <f>ISERROR(I1909)</f>
        <v>0</v>
      </c>
      <c r="U1909" t="b">
        <f>OR(P1909:T1909)</f>
        <v>0</v>
      </c>
      <c r="W1909" s="3">
        <f>SUM(L1909:O1909)</f>
        <v>1</v>
      </c>
      <c r="Y1909" t="s">
        <v>1718</v>
      </c>
      <c r="Z1909" t="s">
        <v>1698</v>
      </c>
      <c r="AA1909" t="s">
        <v>1699</v>
      </c>
      <c r="AB1909" t="s">
        <v>1724</v>
      </c>
      <c r="AC1909" t="s">
        <v>1725</v>
      </c>
      <c r="AH1909">
        <f>FIND(" en ",C1909)</f>
        <v>7</v>
      </c>
      <c r="AI1909" t="str">
        <f>MID(C1909,AH1909+4,9999)</f>
        <v>calle Diego Ayllón</v>
      </c>
      <c r="AJ1909" t="str">
        <f>AI1909&amp;" "&amp;D1909&amp;", Madrid, Spain"</f>
        <v>calle Diego Ayllón , Madrid, Spain</v>
      </c>
    </row>
    <row r="1910" spans="1:36" x14ac:dyDescent="0.35">
      <c r="A1910" s="3">
        <v>25</v>
      </c>
      <c r="B1910" t="s">
        <v>15</v>
      </c>
      <c r="C1910" t="s">
        <v>48</v>
      </c>
      <c r="D1910" t="s">
        <v>49</v>
      </c>
      <c r="E1910" t="s">
        <v>29</v>
      </c>
      <c r="F1910" s="3">
        <v>1650</v>
      </c>
      <c r="G1910" s="3">
        <v>3</v>
      </c>
      <c r="H1910" s="3">
        <v>101</v>
      </c>
      <c r="I1910" s="2">
        <v>5</v>
      </c>
      <c r="J1910" s="3">
        <v>1</v>
      </c>
      <c r="K1910" s="3">
        <v>1</v>
      </c>
      <c r="L1910" s="3">
        <v>1</v>
      </c>
      <c r="M1910" s="3">
        <v>0</v>
      </c>
      <c r="N1910" s="3">
        <v>0</v>
      </c>
      <c r="O1910" s="3">
        <v>0</v>
      </c>
      <c r="P1910" t="b">
        <f>ISBLANK(E1910)</f>
        <v>0</v>
      </c>
      <c r="Q1910" t="b">
        <f>ISERROR(J1910)</f>
        <v>0</v>
      </c>
      <c r="R1910" t="b">
        <f>ISERROR(K1910)</f>
        <v>0</v>
      </c>
      <c r="S1910" t="b">
        <f>ISERROR(G1910)</f>
        <v>0</v>
      </c>
      <c r="T1910" t="b">
        <f>ISERROR(I1910)</f>
        <v>0</v>
      </c>
      <c r="U1910" t="b">
        <f>OR(P1910:T1910)</f>
        <v>0</v>
      </c>
      <c r="W1910" s="3">
        <f>SUM(L1910:O1910)</f>
        <v>1</v>
      </c>
      <c r="Y1910" t="s">
        <v>1710</v>
      </c>
      <c r="Z1910" t="s">
        <v>1698</v>
      </c>
      <c r="AA1910" t="s">
        <v>1699</v>
      </c>
      <c r="AB1910" t="s">
        <v>1737</v>
      </c>
      <c r="AC1910" t="s">
        <v>1727</v>
      </c>
      <c r="AH1910">
        <f>FIND(" en ",C1910)</f>
        <v>6</v>
      </c>
      <c r="AI1910" t="str">
        <f>MID(C1910,AH1910+4,9999)</f>
        <v>calle josé silva</v>
      </c>
      <c r="AJ1910" t="str">
        <f>AI1910&amp;" "&amp;D1910&amp;", Madrid, Spain"</f>
        <v>calle josé silva 19, Madrid, Spain</v>
      </c>
    </row>
    <row r="1911" spans="1:36" x14ac:dyDescent="0.35">
      <c r="A1911" s="3">
        <v>29</v>
      </c>
      <c r="B1911" t="s">
        <v>15</v>
      </c>
      <c r="C1911" t="s">
        <v>55</v>
      </c>
      <c r="E1911" t="s">
        <v>29</v>
      </c>
      <c r="F1911" s="3">
        <v>1450</v>
      </c>
      <c r="G1911" s="3">
        <v>2</v>
      </c>
      <c r="H1911" s="3">
        <v>87</v>
      </c>
      <c r="I1911" s="2">
        <v>3</v>
      </c>
      <c r="J1911" s="3">
        <v>1</v>
      </c>
      <c r="K1911" s="3">
        <v>1</v>
      </c>
      <c r="L1911" s="3">
        <v>0</v>
      </c>
      <c r="M1911" s="3">
        <v>0</v>
      </c>
      <c r="N1911" s="3">
        <v>0</v>
      </c>
      <c r="O1911" s="3">
        <v>0</v>
      </c>
      <c r="P1911" t="b">
        <f>ISBLANK(E1911)</f>
        <v>0</v>
      </c>
      <c r="Q1911" t="b">
        <f>ISERROR(J1911)</f>
        <v>0</v>
      </c>
      <c r="R1911" t="b">
        <f>ISERROR(K1911)</f>
        <v>0</v>
      </c>
      <c r="S1911" t="b">
        <f>ISERROR(G1911)</f>
        <v>0</v>
      </c>
      <c r="T1911" t="b">
        <f>ISERROR(I1911)</f>
        <v>0</v>
      </c>
      <c r="U1911" t="b">
        <f>OR(P1911:T1911)</f>
        <v>0</v>
      </c>
      <c r="W1911" s="3">
        <f>SUM(L1911:O1911)</f>
        <v>0</v>
      </c>
      <c r="Y1911" t="s">
        <v>1697</v>
      </c>
      <c r="Z1911" t="s">
        <v>1698</v>
      </c>
      <c r="AA1911" t="s">
        <v>1699</v>
      </c>
      <c r="AB1911" t="s">
        <v>1700</v>
      </c>
      <c r="AC1911" t="s">
        <v>1742</v>
      </c>
      <c r="AD1911" t="s">
        <v>1743</v>
      </c>
      <c r="AH1911">
        <f>FIND(" en ",C1911)</f>
        <v>5</v>
      </c>
      <c r="AI1911" t="str">
        <f>MID(C1911,AH1911+4,9999)</f>
        <v>calle de arturo soria</v>
      </c>
      <c r="AJ1911" t="str">
        <f>AI1911&amp;" "&amp;D1911&amp;", Madrid, Spain"</f>
        <v>calle de arturo soria , Madrid, Spain</v>
      </c>
    </row>
    <row r="1912" spans="1:36" x14ac:dyDescent="0.35">
      <c r="A1912" s="3">
        <v>31</v>
      </c>
      <c r="B1912" t="s">
        <v>15</v>
      </c>
      <c r="C1912" t="s">
        <v>58</v>
      </c>
      <c r="E1912" t="s">
        <v>29</v>
      </c>
      <c r="F1912" s="3">
        <v>2000</v>
      </c>
      <c r="G1912" s="3">
        <v>3</v>
      </c>
      <c r="H1912" s="3">
        <v>164</v>
      </c>
      <c r="I1912" s="2">
        <v>2</v>
      </c>
      <c r="J1912" s="3">
        <v>1</v>
      </c>
      <c r="K1912" s="3">
        <v>1</v>
      </c>
      <c r="L1912" s="3">
        <v>0</v>
      </c>
      <c r="M1912" s="3">
        <v>0</v>
      </c>
      <c r="N1912" s="3">
        <v>0</v>
      </c>
      <c r="O1912" s="3">
        <v>0</v>
      </c>
      <c r="P1912" t="b">
        <f>ISBLANK(E1912)</f>
        <v>0</v>
      </c>
      <c r="Q1912" t="b">
        <f>ISERROR(J1912)</f>
        <v>0</v>
      </c>
      <c r="R1912" t="b">
        <f>ISERROR(K1912)</f>
        <v>0</v>
      </c>
      <c r="S1912" t="b">
        <f>ISERROR(G1912)</f>
        <v>0</v>
      </c>
      <c r="T1912" t="b">
        <f>ISERROR(I1912)</f>
        <v>0</v>
      </c>
      <c r="U1912" t="b">
        <f>OR(P1912:T1912)</f>
        <v>0</v>
      </c>
      <c r="W1912" s="3">
        <f>SUM(L1912:O1912)</f>
        <v>0</v>
      </c>
      <c r="Y1912" t="s">
        <v>1697</v>
      </c>
      <c r="Z1912" t="s">
        <v>1698</v>
      </c>
      <c r="AA1912" t="s">
        <v>1699</v>
      </c>
      <c r="AB1912" t="s">
        <v>1700</v>
      </c>
      <c r="AC1912" t="s">
        <v>1744</v>
      </c>
      <c r="AD1912" t="s">
        <v>1745</v>
      </c>
      <c r="AE1912" t="s">
        <v>1746</v>
      </c>
      <c r="AH1912">
        <f>FIND(" en ",C1912)</f>
        <v>5</v>
      </c>
      <c r="AI1912" t="str">
        <f>MID(C1912,AH1912+4,9999)</f>
        <v>calle de luis carlos vázquez</v>
      </c>
      <c r="AJ1912" t="str">
        <f>AI1912&amp;" "&amp;D1912&amp;", Madrid, Spain"</f>
        <v>calle de luis carlos vázquez , Madrid, Spain</v>
      </c>
    </row>
    <row r="1913" spans="1:36" x14ac:dyDescent="0.35">
      <c r="A1913" s="3">
        <v>41</v>
      </c>
      <c r="B1913" t="s">
        <v>15</v>
      </c>
      <c r="C1913" t="s">
        <v>69</v>
      </c>
      <c r="E1913" t="s">
        <v>29</v>
      </c>
      <c r="F1913" s="3">
        <v>2100</v>
      </c>
      <c r="G1913" s="3">
        <v>3</v>
      </c>
      <c r="H1913" s="3">
        <v>143</v>
      </c>
      <c r="I1913" s="2">
        <v>13</v>
      </c>
      <c r="J1913" s="3">
        <v>1</v>
      </c>
      <c r="K1913" s="3">
        <v>1</v>
      </c>
      <c r="L1913" s="3">
        <v>0</v>
      </c>
      <c r="M1913" s="3">
        <v>0</v>
      </c>
      <c r="N1913" s="3">
        <v>1</v>
      </c>
      <c r="O1913" s="3">
        <v>0</v>
      </c>
      <c r="P1913" t="b">
        <f>ISBLANK(E1913)</f>
        <v>0</v>
      </c>
      <c r="Q1913" t="b">
        <f>ISERROR(J1913)</f>
        <v>0</v>
      </c>
      <c r="R1913" t="b">
        <f>ISERROR(K1913)</f>
        <v>0</v>
      </c>
      <c r="S1913" t="b">
        <f>ISERROR(G1913)</f>
        <v>0</v>
      </c>
      <c r="T1913" t="b">
        <f>ISERROR(I1913)</f>
        <v>0</v>
      </c>
      <c r="U1913" t="b">
        <f>OR(P1913:T1913)</f>
        <v>0</v>
      </c>
      <c r="W1913" s="3">
        <f>SUM(L1913:O1913)</f>
        <v>1</v>
      </c>
      <c r="Y1913" t="s">
        <v>1718</v>
      </c>
      <c r="Z1913" t="s">
        <v>1698</v>
      </c>
      <c r="AA1913" t="s">
        <v>1758</v>
      </c>
      <c r="AB1913" t="s">
        <v>1759</v>
      </c>
      <c r="AC1913" t="s">
        <v>1760</v>
      </c>
      <c r="AH1913">
        <f>FIND(" en ",C1913)</f>
        <v>7</v>
      </c>
      <c r="AI1913" t="str">
        <f>MID(C1913,AH1913+4,9999)</f>
        <v>San Juan Bautista</v>
      </c>
      <c r="AJ1913" t="str">
        <f>AI1913&amp;" "&amp;D1913&amp;", Madrid, Spain"</f>
        <v>San Juan Bautista , Madrid, Spain</v>
      </c>
    </row>
    <row r="1914" spans="1:36" x14ac:dyDescent="0.35">
      <c r="A1914" s="3">
        <v>42</v>
      </c>
      <c r="B1914" t="s">
        <v>15</v>
      </c>
      <c r="C1914" t="s">
        <v>70</v>
      </c>
      <c r="D1914" t="s">
        <v>71</v>
      </c>
      <c r="E1914" t="s">
        <v>29</v>
      </c>
      <c r="F1914" s="3">
        <v>1900</v>
      </c>
      <c r="G1914" s="3">
        <v>3</v>
      </c>
      <c r="H1914" s="3">
        <v>160</v>
      </c>
      <c r="I1914" s="2">
        <v>3</v>
      </c>
      <c r="J1914" s="3">
        <v>1</v>
      </c>
      <c r="K1914" s="3">
        <v>1</v>
      </c>
      <c r="L1914" s="3">
        <v>0</v>
      </c>
      <c r="M1914" s="3">
        <v>0</v>
      </c>
      <c r="N1914" s="3">
        <v>0</v>
      </c>
      <c r="O1914" s="3">
        <v>0</v>
      </c>
      <c r="P1914" t="b">
        <f>ISBLANK(E1914)</f>
        <v>0</v>
      </c>
      <c r="Q1914" t="b">
        <f>ISERROR(J1914)</f>
        <v>0</v>
      </c>
      <c r="R1914" t="b">
        <f>ISERROR(K1914)</f>
        <v>0</v>
      </c>
      <c r="S1914" t="b">
        <f>ISERROR(G1914)</f>
        <v>0</v>
      </c>
      <c r="T1914" t="b">
        <f>ISERROR(I1914)</f>
        <v>0</v>
      </c>
      <c r="U1914" t="b">
        <f>OR(P1914:T1914)</f>
        <v>0</v>
      </c>
      <c r="W1914" s="3">
        <f>SUM(L1914:O1914)</f>
        <v>0</v>
      </c>
      <c r="Y1914" t="s">
        <v>1697</v>
      </c>
      <c r="Z1914" t="s">
        <v>1698</v>
      </c>
      <c r="AA1914" t="s">
        <v>1699</v>
      </c>
      <c r="AB1914" t="s">
        <v>1700</v>
      </c>
      <c r="AC1914" t="s">
        <v>1761</v>
      </c>
      <c r="AH1914">
        <f>FIND(" en ",C1914)</f>
        <v>5</v>
      </c>
      <c r="AI1914" t="str">
        <f>MID(C1914,AH1914+4,9999)</f>
        <v>calle de Ulises</v>
      </c>
      <c r="AJ1914" t="str">
        <f>AI1914&amp;" "&amp;D1914&amp;", Madrid, Spain"</f>
        <v>calle de Ulises 14, Madrid, Spain</v>
      </c>
    </row>
    <row r="1915" spans="1:36" x14ac:dyDescent="0.35">
      <c r="A1915" s="3">
        <v>52</v>
      </c>
      <c r="B1915" t="s">
        <v>15</v>
      </c>
      <c r="C1915" t="s">
        <v>83</v>
      </c>
      <c r="E1915" t="s">
        <v>29</v>
      </c>
      <c r="F1915" s="3">
        <v>3200</v>
      </c>
      <c r="G1915" s="3">
        <v>5</v>
      </c>
      <c r="H1915" s="3">
        <v>420</v>
      </c>
      <c r="I1915" s="1" t="e">
        <v>#NULL!</v>
      </c>
      <c r="J1915" s="1" t="e">
        <v>#NULL!</v>
      </c>
      <c r="K1915" s="1" t="e">
        <v>#NULL!</v>
      </c>
      <c r="L1915" s="3">
        <v>0</v>
      </c>
      <c r="M1915" s="3">
        <v>1</v>
      </c>
      <c r="N1915" s="3">
        <v>0</v>
      </c>
      <c r="O1915" s="3">
        <v>1</v>
      </c>
      <c r="P1915" t="b">
        <f>ISBLANK(E1915)</f>
        <v>0</v>
      </c>
      <c r="Q1915" t="b">
        <f>ISERROR(J1915)</f>
        <v>1</v>
      </c>
      <c r="R1915" t="b">
        <f>ISERROR(K1915)</f>
        <v>1</v>
      </c>
      <c r="S1915" t="b">
        <f>ISERROR(G1915)</f>
        <v>0</v>
      </c>
      <c r="T1915" t="b">
        <f>ISERROR(I1915)</f>
        <v>1</v>
      </c>
      <c r="U1915" t="b">
        <f>OR(P1915:T1915)</f>
        <v>1</v>
      </c>
      <c r="W1915" s="5">
        <f>SUM(L1915:O1915)</f>
        <v>2</v>
      </c>
      <c r="Y1915" t="s">
        <v>1767</v>
      </c>
      <c r="Z1915" t="s">
        <v>1769</v>
      </c>
      <c r="AA1915" t="s">
        <v>1698</v>
      </c>
      <c r="AB1915" t="s">
        <v>1758</v>
      </c>
      <c r="AC1915" t="s">
        <v>1759</v>
      </c>
      <c r="AD1915" t="s">
        <v>1760</v>
      </c>
      <c r="AH1915">
        <f>FIND(" en ",C1915)</f>
        <v>15</v>
      </c>
      <c r="AI1915" t="str">
        <f>MID(C1915,AH1915+4,9999)</f>
        <v>San Juan Bautista</v>
      </c>
      <c r="AJ1915" t="str">
        <f>AI1915&amp;" "&amp;D1915&amp;", Madrid, Spain"</f>
        <v>San Juan Bautista , Madrid, Spain</v>
      </c>
    </row>
    <row r="1916" spans="1:36" x14ac:dyDescent="0.35">
      <c r="A1916" s="3">
        <v>53</v>
      </c>
      <c r="B1916" t="s">
        <v>15</v>
      </c>
      <c r="C1916" t="s">
        <v>69</v>
      </c>
      <c r="E1916" t="s">
        <v>29</v>
      </c>
      <c r="F1916" s="3">
        <v>3200</v>
      </c>
      <c r="G1916" s="3">
        <v>3</v>
      </c>
      <c r="H1916" s="3">
        <v>330</v>
      </c>
      <c r="I1916" s="2">
        <v>3</v>
      </c>
      <c r="J1916" s="3">
        <v>1</v>
      </c>
      <c r="K1916" s="3">
        <v>1</v>
      </c>
      <c r="L1916" s="3">
        <v>0</v>
      </c>
      <c r="M1916" s="3">
        <v>0</v>
      </c>
      <c r="N1916" s="3">
        <v>1</v>
      </c>
      <c r="O1916" s="3">
        <v>0</v>
      </c>
      <c r="P1916" t="b">
        <f>ISBLANK(E1916)</f>
        <v>0</v>
      </c>
      <c r="Q1916" t="b">
        <f>ISERROR(J1916)</f>
        <v>0</v>
      </c>
      <c r="R1916" t="b">
        <f>ISERROR(K1916)</f>
        <v>0</v>
      </c>
      <c r="S1916" t="b">
        <f>ISERROR(G1916)</f>
        <v>0</v>
      </c>
      <c r="T1916" t="b">
        <f>ISERROR(I1916)</f>
        <v>0</v>
      </c>
      <c r="U1916" t="b">
        <f>OR(P1916:T1916)</f>
        <v>0</v>
      </c>
      <c r="W1916" s="3">
        <f>SUM(L1916:O1916)</f>
        <v>1</v>
      </c>
      <c r="Y1916" t="s">
        <v>1718</v>
      </c>
      <c r="Z1916" t="s">
        <v>1698</v>
      </c>
      <c r="AA1916" t="s">
        <v>1758</v>
      </c>
      <c r="AB1916" t="s">
        <v>1759</v>
      </c>
      <c r="AC1916" t="s">
        <v>1760</v>
      </c>
      <c r="AH1916">
        <f>FIND(" en ",C1916)</f>
        <v>7</v>
      </c>
      <c r="AI1916" t="str">
        <f>MID(C1916,AH1916+4,9999)</f>
        <v>San Juan Bautista</v>
      </c>
      <c r="AJ1916" t="str">
        <f>AI1916&amp;" "&amp;D1916&amp;", Madrid, Spain"</f>
        <v>San Juan Bautista , Madrid, Spain</v>
      </c>
    </row>
    <row r="1917" spans="1:36" x14ac:dyDescent="0.35">
      <c r="A1917" s="3">
        <v>54</v>
      </c>
      <c r="B1917" t="s">
        <v>15</v>
      </c>
      <c r="C1917" t="s">
        <v>69</v>
      </c>
      <c r="E1917" t="s">
        <v>29</v>
      </c>
      <c r="F1917" s="3">
        <v>3200</v>
      </c>
      <c r="G1917" s="3">
        <v>5</v>
      </c>
      <c r="H1917" s="3">
        <v>330</v>
      </c>
      <c r="I1917" s="2">
        <v>3</v>
      </c>
      <c r="J1917" s="3">
        <v>1</v>
      </c>
      <c r="K1917" s="3">
        <v>1</v>
      </c>
      <c r="L1917" s="3">
        <v>0</v>
      </c>
      <c r="M1917" s="3">
        <v>0</v>
      </c>
      <c r="N1917" s="3">
        <v>1</v>
      </c>
      <c r="O1917" s="3">
        <v>0</v>
      </c>
      <c r="P1917" t="b">
        <f>ISBLANK(E1917)</f>
        <v>0</v>
      </c>
      <c r="Q1917" t="b">
        <f>ISERROR(J1917)</f>
        <v>0</v>
      </c>
      <c r="R1917" t="b">
        <f>ISERROR(K1917)</f>
        <v>0</v>
      </c>
      <c r="S1917" t="b">
        <f>ISERROR(G1917)</f>
        <v>0</v>
      </c>
      <c r="T1917" t="b">
        <f>ISERROR(I1917)</f>
        <v>0</v>
      </c>
      <c r="U1917" t="b">
        <f>OR(P1917:T1917)</f>
        <v>0</v>
      </c>
      <c r="W1917" s="3">
        <f>SUM(L1917:O1917)</f>
        <v>1</v>
      </c>
      <c r="Y1917" t="s">
        <v>1718</v>
      </c>
      <c r="Z1917" t="s">
        <v>1698</v>
      </c>
      <c r="AA1917" t="s">
        <v>1758</v>
      </c>
      <c r="AB1917" t="s">
        <v>1759</v>
      </c>
      <c r="AC1917" t="s">
        <v>1760</v>
      </c>
      <c r="AH1917">
        <f>FIND(" en ",C1917)</f>
        <v>7</v>
      </c>
      <c r="AI1917" t="str">
        <f>MID(C1917,AH1917+4,9999)</f>
        <v>San Juan Bautista</v>
      </c>
      <c r="AJ1917" t="str">
        <f>AI1917&amp;" "&amp;D1917&amp;", Madrid, Spain"</f>
        <v>San Juan Bautista , Madrid, Spain</v>
      </c>
    </row>
    <row r="1918" spans="1:36" x14ac:dyDescent="0.35">
      <c r="A1918" s="3">
        <v>69</v>
      </c>
      <c r="B1918" t="s">
        <v>15</v>
      </c>
      <c r="C1918" t="s">
        <v>35</v>
      </c>
      <c r="E1918" t="s">
        <v>29</v>
      </c>
      <c r="F1918" s="3">
        <v>2300</v>
      </c>
      <c r="G1918" s="3">
        <v>3</v>
      </c>
      <c r="H1918" s="3">
        <v>150</v>
      </c>
      <c r="I1918" s="2">
        <v>13</v>
      </c>
      <c r="J1918" s="3">
        <v>1</v>
      </c>
      <c r="K1918" s="3">
        <v>1</v>
      </c>
      <c r="L1918" s="3">
        <v>0</v>
      </c>
      <c r="M1918" s="3">
        <v>0</v>
      </c>
      <c r="N1918" s="3">
        <v>1</v>
      </c>
      <c r="O1918" s="3">
        <v>0</v>
      </c>
      <c r="P1918" t="b">
        <f>ISBLANK(E1918)</f>
        <v>0</v>
      </c>
      <c r="Q1918" t="b">
        <f>ISERROR(J1918)</f>
        <v>0</v>
      </c>
      <c r="R1918" t="b">
        <f>ISERROR(K1918)</f>
        <v>0</v>
      </c>
      <c r="S1918" t="b">
        <f>ISERROR(G1918)</f>
        <v>0</v>
      </c>
      <c r="T1918" t="b">
        <f>ISERROR(I1918)</f>
        <v>0</v>
      </c>
      <c r="U1918" t="b">
        <f>OR(P1918:T1918)</f>
        <v>0</v>
      </c>
      <c r="W1918" s="3">
        <f>SUM(L1918:O1918)</f>
        <v>1</v>
      </c>
      <c r="Y1918" t="s">
        <v>1718</v>
      </c>
      <c r="Z1918" t="s">
        <v>1698</v>
      </c>
      <c r="AA1918" t="s">
        <v>1699</v>
      </c>
      <c r="AB1918" t="s">
        <v>1719</v>
      </c>
      <c r="AC1918" t="s">
        <v>1720</v>
      </c>
      <c r="AH1918">
        <f>FIND(" en ",C1918)</f>
        <v>7</v>
      </c>
      <c r="AI1918" t="str">
        <f>MID(C1918,AH1918+4,9999)</f>
        <v>calle Rafael Bergamín</v>
      </c>
      <c r="AJ1918" t="str">
        <f>AI1918&amp;" "&amp;D1918&amp;", Madrid, Spain"</f>
        <v>calle Rafael Bergamín , Madrid, Spain</v>
      </c>
    </row>
    <row r="1919" spans="1:36" x14ac:dyDescent="0.35">
      <c r="A1919" s="3">
        <v>70</v>
      </c>
      <c r="B1919" t="s">
        <v>15</v>
      </c>
      <c r="C1919" t="s">
        <v>94</v>
      </c>
      <c r="D1919" t="s">
        <v>95</v>
      </c>
      <c r="E1919" t="s">
        <v>29</v>
      </c>
      <c r="F1919" s="3">
        <v>1900</v>
      </c>
      <c r="G1919" s="3">
        <v>3</v>
      </c>
      <c r="H1919" s="3">
        <v>145</v>
      </c>
      <c r="I1919" s="2">
        <v>1</v>
      </c>
      <c r="J1919" s="3">
        <v>1</v>
      </c>
      <c r="K1919" s="3">
        <v>1</v>
      </c>
      <c r="L1919" s="3">
        <v>0</v>
      </c>
      <c r="M1919" s="3">
        <v>0</v>
      </c>
      <c r="N1919" s="3">
        <v>0</v>
      </c>
      <c r="O1919" s="3">
        <v>0</v>
      </c>
      <c r="P1919" t="b">
        <f>ISBLANK(E1919)</f>
        <v>0</v>
      </c>
      <c r="Q1919" t="b">
        <f>ISERROR(J1919)</f>
        <v>0</v>
      </c>
      <c r="R1919" t="b">
        <f>ISERROR(K1919)</f>
        <v>0</v>
      </c>
      <c r="S1919" t="b">
        <f>ISERROR(G1919)</f>
        <v>0</v>
      </c>
      <c r="T1919" t="b">
        <f>ISERROR(I1919)</f>
        <v>0</v>
      </c>
      <c r="U1919" t="b">
        <f>OR(P1919:T1919)</f>
        <v>0</v>
      </c>
      <c r="W1919" s="3">
        <f>SUM(L1919:O1919)</f>
        <v>0</v>
      </c>
      <c r="Y1919" t="s">
        <v>1697</v>
      </c>
      <c r="Z1919" t="s">
        <v>1698</v>
      </c>
      <c r="AA1919" t="s">
        <v>1699</v>
      </c>
      <c r="AB1919" t="s">
        <v>1724</v>
      </c>
      <c r="AC1919" t="s">
        <v>1725</v>
      </c>
      <c r="AH1919">
        <f>FIND(" en ",C1919)</f>
        <v>5</v>
      </c>
      <c r="AI1919" t="str">
        <f>MID(C1919,AH1919+4,9999)</f>
        <v>calle Diego Ayllón</v>
      </c>
      <c r="AJ1919" t="str">
        <f>AI1919&amp;" "&amp;D1919&amp;", Madrid, Spain"</f>
        <v>calle Diego Ayllón 11, Madrid, Spain</v>
      </c>
    </row>
    <row r="1920" spans="1:36" x14ac:dyDescent="0.35">
      <c r="A1920" s="3">
        <v>75</v>
      </c>
      <c r="B1920" t="s">
        <v>15</v>
      </c>
      <c r="C1920" t="s">
        <v>103</v>
      </c>
      <c r="D1920" t="s">
        <v>104</v>
      </c>
      <c r="E1920" t="s">
        <v>29</v>
      </c>
      <c r="F1920" s="3">
        <v>1275</v>
      </c>
      <c r="G1920" s="3">
        <v>2</v>
      </c>
      <c r="H1920" s="3">
        <v>85</v>
      </c>
      <c r="I1920" s="2">
        <v>5</v>
      </c>
      <c r="J1920" s="3">
        <v>1</v>
      </c>
      <c r="K1920" s="3">
        <v>1</v>
      </c>
      <c r="L1920" s="3">
        <v>0</v>
      </c>
      <c r="M1920" s="3">
        <v>0</v>
      </c>
      <c r="N1920" s="3">
        <v>0</v>
      </c>
      <c r="O1920" s="3">
        <v>0</v>
      </c>
      <c r="P1920" t="b">
        <f>ISBLANK(E1920)</f>
        <v>0</v>
      </c>
      <c r="Q1920" t="b">
        <f>ISERROR(J1920)</f>
        <v>0</v>
      </c>
      <c r="R1920" t="b">
        <f>ISERROR(K1920)</f>
        <v>0</v>
      </c>
      <c r="S1920" t="b">
        <f>ISERROR(G1920)</f>
        <v>0</v>
      </c>
      <c r="T1920" t="b">
        <f>ISERROR(I1920)</f>
        <v>0</v>
      </c>
      <c r="U1920" t="b">
        <f>OR(P1920:T1920)</f>
        <v>0</v>
      </c>
      <c r="W1920" s="3">
        <f>SUM(L1920:O1920)</f>
        <v>0</v>
      </c>
      <c r="Y1920" t="s">
        <v>1697</v>
      </c>
      <c r="Z1920" t="s">
        <v>1698</v>
      </c>
      <c r="AA1920" t="s">
        <v>1699</v>
      </c>
      <c r="AB1920" t="s">
        <v>1719</v>
      </c>
      <c r="AC1920" t="s">
        <v>1720</v>
      </c>
      <c r="AH1920">
        <f>FIND(" en ",C1920)</f>
        <v>5</v>
      </c>
      <c r="AI1920" t="str">
        <f>MID(C1920,AH1920+4,9999)</f>
        <v>calle Rafael Bergamín</v>
      </c>
      <c r="AJ1920" t="str">
        <f>AI1920&amp;" "&amp;D1920&amp;", Madrid, Spain"</f>
        <v>calle Rafael Bergamín 5, Madrid, Spain</v>
      </c>
    </row>
    <row r="1921" spans="1:36" x14ac:dyDescent="0.35">
      <c r="A1921" s="3">
        <v>82</v>
      </c>
      <c r="B1921" t="s">
        <v>15</v>
      </c>
      <c r="C1921" t="s">
        <v>111</v>
      </c>
      <c r="E1921" t="s">
        <v>29</v>
      </c>
      <c r="F1921" s="3">
        <v>950</v>
      </c>
      <c r="G1921" s="3">
        <v>1</v>
      </c>
      <c r="H1921" s="3">
        <v>65</v>
      </c>
      <c r="I1921" s="2">
        <v>10</v>
      </c>
      <c r="J1921" s="3">
        <v>1</v>
      </c>
      <c r="K1921" s="3">
        <v>1</v>
      </c>
      <c r="L1921" s="3">
        <v>0</v>
      </c>
      <c r="M1921" s="3">
        <v>0</v>
      </c>
      <c r="N1921" s="3">
        <v>0</v>
      </c>
      <c r="O1921" s="3">
        <v>0</v>
      </c>
      <c r="P1921" t="b">
        <f>ISBLANK(E1921)</f>
        <v>0</v>
      </c>
      <c r="Q1921" t="b">
        <f>ISERROR(J1921)</f>
        <v>0</v>
      </c>
      <c r="R1921" t="b">
        <f>ISERROR(K1921)</f>
        <v>0</v>
      </c>
      <c r="S1921" t="b">
        <f>ISERROR(G1921)</f>
        <v>0</v>
      </c>
      <c r="T1921" t="b">
        <f>ISERROR(I1921)</f>
        <v>0</v>
      </c>
      <c r="U1921" t="b">
        <f>OR(P1921:T1921)</f>
        <v>0</v>
      </c>
      <c r="W1921" s="3">
        <f>SUM(L1921:O1921)</f>
        <v>0</v>
      </c>
      <c r="Y1921" t="s">
        <v>1697</v>
      </c>
      <c r="Z1921" t="s">
        <v>1698</v>
      </c>
      <c r="AA1921" t="s">
        <v>1758</v>
      </c>
      <c r="AB1921" t="s">
        <v>1759</v>
      </c>
      <c r="AC1921" t="s">
        <v>1760</v>
      </c>
      <c r="AH1921">
        <f>FIND(" en ",C1921)</f>
        <v>5</v>
      </c>
      <c r="AI1921" t="str">
        <f>MID(C1921,AH1921+4,9999)</f>
        <v>San Juan Bautista</v>
      </c>
      <c r="AJ1921" t="str">
        <f>AI1921&amp;" "&amp;D1921&amp;", Madrid, Spain"</f>
        <v>San Juan Bautista , Madrid, Spain</v>
      </c>
    </row>
    <row r="1922" spans="1:36" x14ac:dyDescent="0.35">
      <c r="A1922" s="3">
        <v>88</v>
      </c>
      <c r="B1922" t="s">
        <v>15</v>
      </c>
      <c r="C1922" t="s">
        <v>115</v>
      </c>
      <c r="E1922" t="s">
        <v>29</v>
      </c>
      <c r="F1922" s="3">
        <v>1200</v>
      </c>
      <c r="G1922" s="3">
        <v>3</v>
      </c>
      <c r="H1922" s="3">
        <v>78</v>
      </c>
      <c r="I1922" s="2">
        <v>3</v>
      </c>
      <c r="J1922" s="3">
        <v>1</v>
      </c>
      <c r="K1922" s="3">
        <v>1</v>
      </c>
      <c r="L1922" s="3">
        <v>0</v>
      </c>
      <c r="M1922" s="3">
        <v>0</v>
      </c>
      <c r="N1922" s="3">
        <v>0</v>
      </c>
      <c r="O1922" s="3">
        <v>0</v>
      </c>
      <c r="P1922" t="b">
        <f>ISBLANK(E1922)</f>
        <v>0</v>
      </c>
      <c r="Q1922" t="b">
        <f>ISERROR(J1922)</f>
        <v>0</v>
      </c>
      <c r="R1922" t="b">
        <f>ISERROR(K1922)</f>
        <v>0</v>
      </c>
      <c r="S1922" t="b">
        <f>ISERROR(G1922)</f>
        <v>0</v>
      </c>
      <c r="T1922" t="b">
        <f>ISERROR(I1922)</f>
        <v>0</v>
      </c>
      <c r="U1922" t="b">
        <f>OR(P1922:T1922)</f>
        <v>0</v>
      </c>
      <c r="W1922" s="3">
        <f>SUM(L1922:O1922)</f>
        <v>0</v>
      </c>
      <c r="Y1922" t="s">
        <v>1697</v>
      </c>
      <c r="Z1922" t="s">
        <v>1698</v>
      </c>
      <c r="AA1922" t="s">
        <v>1793</v>
      </c>
      <c r="AH1922">
        <f>FIND(" en ",C1922)</f>
        <v>5</v>
      </c>
      <c r="AI1922" t="str">
        <f>MID(C1922,AH1922+4,9999)</f>
        <v>Normas</v>
      </c>
      <c r="AJ1922" t="str">
        <f>AI1922&amp;" "&amp;D1922&amp;", Madrid, Spain"</f>
        <v>Normas , Madrid, Spain</v>
      </c>
    </row>
    <row r="1923" spans="1:36" x14ac:dyDescent="0.35">
      <c r="A1923" s="3">
        <v>90</v>
      </c>
      <c r="B1923" t="s">
        <v>15</v>
      </c>
      <c r="C1923" t="s">
        <v>103</v>
      </c>
      <c r="E1923" t="s">
        <v>29</v>
      </c>
      <c r="F1923" s="3">
        <v>1650</v>
      </c>
      <c r="G1923" s="3">
        <v>3</v>
      </c>
      <c r="H1923" s="3">
        <v>100</v>
      </c>
      <c r="I1923" s="2">
        <v>2</v>
      </c>
      <c r="J1923" s="3">
        <v>1</v>
      </c>
      <c r="K1923" s="3">
        <v>1</v>
      </c>
      <c r="L1923" s="3">
        <v>0</v>
      </c>
      <c r="M1923" s="3">
        <v>0</v>
      </c>
      <c r="N1923" s="3">
        <v>0</v>
      </c>
      <c r="O1923" s="3">
        <v>0</v>
      </c>
      <c r="P1923" t="b">
        <f>ISBLANK(E1923)</f>
        <v>0</v>
      </c>
      <c r="Q1923" t="b">
        <f>ISERROR(J1923)</f>
        <v>0</v>
      </c>
      <c r="R1923" t="b">
        <f>ISERROR(K1923)</f>
        <v>0</v>
      </c>
      <c r="S1923" t="b">
        <f>ISERROR(G1923)</f>
        <v>0</v>
      </c>
      <c r="T1923" t="b">
        <f>ISERROR(I1923)</f>
        <v>0</v>
      </c>
      <c r="U1923" t="b">
        <f>OR(P1923:T1923)</f>
        <v>0</v>
      </c>
      <c r="W1923" s="3">
        <f>SUM(L1923:O1923)</f>
        <v>0</v>
      </c>
      <c r="Y1923" t="s">
        <v>1697</v>
      </c>
      <c r="Z1923" t="s">
        <v>1698</v>
      </c>
      <c r="AA1923" t="s">
        <v>1699</v>
      </c>
      <c r="AB1923" t="s">
        <v>1719</v>
      </c>
      <c r="AC1923" t="s">
        <v>1720</v>
      </c>
      <c r="AH1923">
        <f>FIND(" en ",C1923)</f>
        <v>5</v>
      </c>
      <c r="AI1923" t="str">
        <f>MID(C1923,AH1923+4,9999)</f>
        <v>calle Rafael Bergamín</v>
      </c>
      <c r="AJ1923" t="str">
        <f>AI1923&amp;" "&amp;D1923&amp;", Madrid, Spain"</f>
        <v>calle Rafael Bergamín , Madrid, Spain</v>
      </c>
    </row>
    <row r="1924" spans="1:36" x14ac:dyDescent="0.35">
      <c r="A1924" s="3">
        <v>92</v>
      </c>
      <c r="B1924" t="s">
        <v>15</v>
      </c>
      <c r="C1924" t="s">
        <v>118</v>
      </c>
      <c r="D1924" t="s">
        <v>77</v>
      </c>
      <c r="E1924" t="s">
        <v>29</v>
      </c>
      <c r="F1924" s="3">
        <v>800</v>
      </c>
      <c r="G1924" s="1" t="e">
        <v>#NULL!</v>
      </c>
      <c r="H1924" s="3">
        <v>40</v>
      </c>
      <c r="I1924" s="2">
        <v>4</v>
      </c>
      <c r="J1924" s="3">
        <v>1</v>
      </c>
      <c r="K1924" s="3">
        <v>1</v>
      </c>
      <c r="L1924" s="3">
        <v>0</v>
      </c>
      <c r="M1924" s="3">
        <v>0</v>
      </c>
      <c r="N1924" s="3">
        <v>0</v>
      </c>
      <c r="O1924" s="3">
        <v>0</v>
      </c>
      <c r="P1924" t="b">
        <f>ISBLANK(E1924)</f>
        <v>0</v>
      </c>
      <c r="Q1924" t="b">
        <f>ISERROR(J1924)</f>
        <v>0</v>
      </c>
      <c r="R1924" t="b">
        <f>ISERROR(K1924)</f>
        <v>0</v>
      </c>
      <c r="S1924" t="b">
        <f>ISERROR(G1924)</f>
        <v>1</v>
      </c>
      <c r="T1924" t="b">
        <f>ISERROR(I1924)</f>
        <v>0</v>
      </c>
      <c r="U1924" t="b">
        <f>OR(P1924:T1924)</f>
        <v>1</v>
      </c>
      <c r="W1924" s="3">
        <f>SUM(L1924:O1924)</f>
        <v>0</v>
      </c>
      <c r="Y1924" t="s">
        <v>1721</v>
      </c>
      <c r="Z1924" t="s">
        <v>1698</v>
      </c>
      <c r="AA1924" t="s">
        <v>1699</v>
      </c>
      <c r="AB1924" t="s">
        <v>1719</v>
      </c>
      <c r="AC1924" t="s">
        <v>1720</v>
      </c>
      <c r="AH1924">
        <f>FIND(" en ",C1924)</f>
        <v>8</v>
      </c>
      <c r="AI1924" t="str">
        <f>MID(C1924,AH1924+4,9999)</f>
        <v>calle Rafael Bergamín</v>
      </c>
      <c r="AJ1924" t="str">
        <f>AI1924&amp;" "&amp;D1924&amp;", Madrid, Spain"</f>
        <v>calle Rafael Bergamín 20, Madrid, Spain</v>
      </c>
    </row>
    <row r="1925" spans="1:36" x14ac:dyDescent="0.35">
      <c r="A1925" s="3">
        <v>94</v>
      </c>
      <c r="B1925" t="s">
        <v>15</v>
      </c>
      <c r="C1925" t="s">
        <v>120</v>
      </c>
      <c r="D1925" t="s">
        <v>121</v>
      </c>
      <c r="E1925" t="s">
        <v>29</v>
      </c>
      <c r="F1925" s="3">
        <v>950</v>
      </c>
      <c r="G1925" s="3">
        <v>1</v>
      </c>
      <c r="H1925" s="3">
        <v>72</v>
      </c>
      <c r="I1925" s="2">
        <v>2</v>
      </c>
      <c r="J1925" s="3">
        <v>1</v>
      </c>
      <c r="K1925" s="3">
        <v>1</v>
      </c>
      <c r="L1925" s="3">
        <v>0</v>
      </c>
      <c r="M1925" s="3">
        <v>0</v>
      </c>
      <c r="N1925" s="3">
        <v>0</v>
      </c>
      <c r="O1925" s="3">
        <v>0</v>
      </c>
      <c r="P1925" t="b">
        <f>ISBLANK(E1925)</f>
        <v>0</v>
      </c>
      <c r="Q1925" t="b">
        <f>ISERROR(J1925)</f>
        <v>0</v>
      </c>
      <c r="R1925" t="b">
        <f>ISERROR(K1925)</f>
        <v>0</v>
      </c>
      <c r="S1925" t="b">
        <f>ISERROR(G1925)</f>
        <v>0</v>
      </c>
      <c r="T1925" t="b">
        <f>ISERROR(I1925)</f>
        <v>0</v>
      </c>
      <c r="U1925" t="b">
        <f>OR(P1925:T1925)</f>
        <v>0</v>
      </c>
      <c r="W1925" s="3">
        <f>SUM(L1925:O1925)</f>
        <v>0</v>
      </c>
      <c r="Y1925" t="s">
        <v>1697</v>
      </c>
      <c r="Z1925" t="s">
        <v>1698</v>
      </c>
      <c r="AA1925" t="s">
        <v>1699</v>
      </c>
      <c r="AB1925" t="s">
        <v>1797</v>
      </c>
      <c r="AH1925">
        <f>FIND(" en ",C1925)</f>
        <v>5</v>
      </c>
      <c r="AI1925" t="str">
        <f>MID(C1925,AH1925+4,9999)</f>
        <v>calle Agastia</v>
      </c>
      <c r="AJ1925" t="str">
        <f>AI1925&amp;" "&amp;D1925&amp;", Madrid, Spain"</f>
        <v>calle Agastia 108, Madrid, Spain</v>
      </c>
    </row>
    <row r="1926" spans="1:36" x14ac:dyDescent="0.35">
      <c r="A1926" s="3">
        <v>98</v>
      </c>
      <c r="B1926" t="s">
        <v>15</v>
      </c>
      <c r="C1926" t="s">
        <v>125</v>
      </c>
      <c r="D1926" t="s">
        <v>126</v>
      </c>
      <c r="E1926" t="s">
        <v>29</v>
      </c>
      <c r="F1926" s="3">
        <v>1300</v>
      </c>
      <c r="G1926" s="3">
        <v>1</v>
      </c>
      <c r="H1926" s="3">
        <v>95</v>
      </c>
      <c r="I1926" s="2">
        <v>4</v>
      </c>
      <c r="J1926" s="3">
        <v>1</v>
      </c>
      <c r="K1926" s="3">
        <v>1</v>
      </c>
      <c r="L1926" s="3">
        <v>0</v>
      </c>
      <c r="M1926" s="3">
        <v>0</v>
      </c>
      <c r="N1926" s="3">
        <v>1</v>
      </c>
      <c r="O1926" s="3">
        <v>0</v>
      </c>
      <c r="P1926" t="b">
        <f>ISBLANK(E1926)</f>
        <v>0</v>
      </c>
      <c r="Q1926" t="b">
        <f>ISERROR(J1926)</f>
        <v>0</v>
      </c>
      <c r="R1926" t="b">
        <f>ISERROR(K1926)</f>
        <v>0</v>
      </c>
      <c r="S1926" t="b">
        <f>ISERROR(G1926)</f>
        <v>0</v>
      </c>
      <c r="T1926" t="b">
        <f>ISERROR(I1926)</f>
        <v>0</v>
      </c>
      <c r="U1926" t="b">
        <f>OR(P1926:T1926)</f>
        <v>0</v>
      </c>
      <c r="W1926" s="3">
        <f>SUM(L1926:O1926)</f>
        <v>1</v>
      </c>
      <c r="Y1926" t="s">
        <v>1718</v>
      </c>
      <c r="Z1926" t="s">
        <v>1698</v>
      </c>
      <c r="AA1926" t="s">
        <v>1699</v>
      </c>
      <c r="AB1926" t="s">
        <v>1700</v>
      </c>
      <c r="AC1926" t="s">
        <v>1798</v>
      </c>
      <c r="AD1926" t="s">
        <v>1799</v>
      </c>
      <c r="AH1926">
        <f>FIND(" en ",C1926)</f>
        <v>7</v>
      </c>
      <c r="AI1926" t="str">
        <f>MID(C1926,AH1926+4,9999)</f>
        <v>calle de Átngel Muñoz</v>
      </c>
      <c r="AJ1926" t="str">
        <f>AI1926&amp;" "&amp;D1926&amp;", Madrid, Spain"</f>
        <v>calle de Átngel Muñoz 22, Madrid, Spain</v>
      </c>
    </row>
    <row r="1927" spans="1:36" x14ac:dyDescent="0.35">
      <c r="A1927" s="3">
        <v>99</v>
      </c>
      <c r="B1927" t="s">
        <v>15</v>
      </c>
      <c r="C1927" t="s">
        <v>127</v>
      </c>
      <c r="D1927" t="s">
        <v>40</v>
      </c>
      <c r="E1927" t="s">
        <v>29</v>
      </c>
      <c r="F1927" s="3">
        <v>3200</v>
      </c>
      <c r="G1927" s="3">
        <v>5</v>
      </c>
      <c r="H1927" s="3">
        <v>330</v>
      </c>
      <c r="I1927" s="2">
        <v>3</v>
      </c>
      <c r="J1927" s="3">
        <v>1</v>
      </c>
      <c r="K1927" s="3">
        <v>1</v>
      </c>
      <c r="L1927" s="3">
        <v>0</v>
      </c>
      <c r="M1927" s="3">
        <v>0</v>
      </c>
      <c r="N1927" s="3">
        <v>1</v>
      </c>
      <c r="O1927" s="3">
        <v>0</v>
      </c>
      <c r="P1927" t="b">
        <f>ISBLANK(E1927)</f>
        <v>0</v>
      </c>
      <c r="Q1927" t="b">
        <f>ISERROR(J1927)</f>
        <v>0</v>
      </c>
      <c r="R1927" t="b">
        <f>ISERROR(K1927)</f>
        <v>0</v>
      </c>
      <c r="S1927" t="b">
        <f>ISERROR(G1927)</f>
        <v>0</v>
      </c>
      <c r="T1927" t="b">
        <f>ISERROR(I1927)</f>
        <v>0</v>
      </c>
      <c r="U1927" t="b">
        <f>OR(P1927:T1927)</f>
        <v>0</v>
      </c>
      <c r="W1927" s="3">
        <f>SUM(L1927:O1927)</f>
        <v>1</v>
      </c>
      <c r="Y1927" t="s">
        <v>1718</v>
      </c>
      <c r="Z1927" t="s">
        <v>1698</v>
      </c>
      <c r="AA1927" t="s">
        <v>1699</v>
      </c>
      <c r="AB1927" t="s">
        <v>1800</v>
      </c>
      <c r="AC1927" t="s">
        <v>1801</v>
      </c>
      <c r="AH1927">
        <f>FIND(" en ",C1927)</f>
        <v>7</v>
      </c>
      <c r="AI1927" t="str">
        <f>MID(C1927,AH1927+4,9999)</f>
        <v>calle diego ayllón</v>
      </c>
      <c r="AJ1927" t="str">
        <f>AI1927&amp;" "&amp;D1927&amp;", Madrid, Spain"</f>
        <v>calle diego ayllón 1, Madrid, Spain</v>
      </c>
    </row>
    <row r="1928" spans="1:36" x14ac:dyDescent="0.35">
      <c r="A1928" s="3">
        <v>4</v>
      </c>
      <c r="B1928" t="s">
        <v>15</v>
      </c>
      <c r="C1928" t="s">
        <v>23</v>
      </c>
      <c r="E1928" t="s">
        <v>24</v>
      </c>
      <c r="F1928" s="3">
        <v>1600</v>
      </c>
      <c r="G1928" s="3">
        <v>3</v>
      </c>
      <c r="H1928" s="3">
        <v>120</v>
      </c>
      <c r="I1928" s="2">
        <v>4</v>
      </c>
      <c r="J1928" s="3">
        <v>1</v>
      </c>
      <c r="K1928" s="3">
        <v>1</v>
      </c>
      <c r="L1928" s="3">
        <v>0</v>
      </c>
      <c r="M1928" s="3">
        <v>0</v>
      </c>
      <c r="N1928" s="3">
        <v>0</v>
      </c>
      <c r="O1928" s="3">
        <v>0</v>
      </c>
      <c r="P1928" t="b">
        <f>ISBLANK(E1928)</f>
        <v>0</v>
      </c>
      <c r="Q1928" t="b">
        <f>ISERROR(J1928)</f>
        <v>0</v>
      </c>
      <c r="R1928" t="b">
        <f>ISERROR(K1928)</f>
        <v>0</v>
      </c>
      <c r="S1928" t="b">
        <f>ISERROR(G1928)</f>
        <v>0</v>
      </c>
      <c r="T1928" t="b">
        <f>ISERROR(I1928)</f>
        <v>0</v>
      </c>
      <c r="U1928" t="b">
        <f>OR(P1928:T1928)</f>
        <v>0</v>
      </c>
      <c r="W1928" s="3">
        <f>SUM(L1928:O1928)</f>
        <v>0</v>
      </c>
      <c r="Y1928" t="s">
        <v>1697</v>
      </c>
      <c r="Z1928" t="s">
        <v>1698</v>
      </c>
      <c r="AA1928" t="s">
        <v>1699</v>
      </c>
      <c r="AB1928" t="s">
        <v>1705</v>
      </c>
      <c r="AH1928">
        <f>FIND(" en ",C1928)</f>
        <v>5</v>
      </c>
      <c r="AI1928" t="str">
        <f>MID(C1928,AH1928+4,9999)</f>
        <v>calle Badajoz</v>
      </c>
      <c r="AJ1928" t="str">
        <f>AI1928&amp;" "&amp;D1928&amp;", Madrid, Spain"</f>
        <v>calle Badajoz , Madrid, Spain</v>
      </c>
    </row>
    <row r="1929" spans="1:36" x14ac:dyDescent="0.35">
      <c r="A1929" s="3">
        <v>15</v>
      </c>
      <c r="B1929" t="s">
        <v>15</v>
      </c>
      <c r="C1929" t="s">
        <v>18</v>
      </c>
      <c r="E1929" t="s">
        <v>24</v>
      </c>
      <c r="F1929" s="3">
        <v>1700</v>
      </c>
      <c r="G1929" s="3">
        <v>3</v>
      </c>
      <c r="H1929" s="3">
        <v>130</v>
      </c>
      <c r="I1929" s="2">
        <v>1</v>
      </c>
      <c r="J1929" s="3">
        <v>1</v>
      </c>
      <c r="K1929" s="3">
        <v>1</v>
      </c>
      <c r="L1929" s="3">
        <v>0</v>
      </c>
      <c r="M1929" s="3">
        <v>0</v>
      </c>
      <c r="N1929" s="3">
        <v>0</v>
      </c>
      <c r="O1929" s="3">
        <v>0</v>
      </c>
      <c r="P1929" t="b">
        <f>ISBLANK(E1929)</f>
        <v>0</v>
      </c>
      <c r="Q1929" t="b">
        <f>ISERROR(J1929)</f>
        <v>0</v>
      </c>
      <c r="R1929" t="b">
        <f>ISERROR(K1929)</f>
        <v>0</v>
      </c>
      <c r="S1929" t="b">
        <f>ISERROR(G1929)</f>
        <v>0</v>
      </c>
      <c r="T1929" t="b">
        <f>ISERROR(I1929)</f>
        <v>0</v>
      </c>
      <c r="U1929" t="b">
        <f>OR(P1929:T1929)</f>
        <v>0</v>
      </c>
      <c r="W1929" s="3">
        <f>SUM(L1929:O1929)</f>
        <v>0</v>
      </c>
      <c r="Y1929" t="s">
        <v>1697</v>
      </c>
      <c r="Z1929" t="s">
        <v>1698</v>
      </c>
      <c r="AA1929" t="s">
        <v>1699</v>
      </c>
      <c r="AB1929" t="s">
        <v>1700</v>
      </c>
      <c r="AC1929" t="s">
        <v>1701</v>
      </c>
      <c r="AD1929" t="s">
        <v>1702</v>
      </c>
      <c r="AH1929">
        <f>FIND(" en ",C1929)</f>
        <v>5</v>
      </c>
      <c r="AI1929" t="str">
        <f>MID(C1929,AH1929+4,9999)</f>
        <v>calle de Arturo Soria</v>
      </c>
      <c r="AJ1929" t="str">
        <f>AI1929&amp;" "&amp;D1929&amp;", Madrid, Spain"</f>
        <v>calle de Arturo Soria , Madrid, Spain</v>
      </c>
    </row>
    <row r="1930" spans="1:36" x14ac:dyDescent="0.35">
      <c r="A1930" s="3">
        <v>21</v>
      </c>
      <c r="B1930" t="s">
        <v>15</v>
      </c>
      <c r="C1930" t="s">
        <v>43</v>
      </c>
      <c r="E1930" t="s">
        <v>24</v>
      </c>
      <c r="F1930" s="3">
        <v>2500</v>
      </c>
      <c r="G1930" s="3">
        <v>3</v>
      </c>
      <c r="H1930" s="3">
        <v>195</v>
      </c>
      <c r="I1930" s="2">
        <v>3</v>
      </c>
      <c r="J1930" s="3">
        <v>1</v>
      </c>
      <c r="K1930" s="3">
        <v>1</v>
      </c>
      <c r="L1930" s="3">
        <v>0</v>
      </c>
      <c r="M1930" s="3">
        <v>0</v>
      </c>
      <c r="N1930" s="3">
        <v>0</v>
      </c>
      <c r="O1930" s="3">
        <v>0</v>
      </c>
      <c r="P1930" t="b">
        <f>ISBLANK(E1930)</f>
        <v>0</v>
      </c>
      <c r="Q1930" t="b">
        <f>ISERROR(J1930)</f>
        <v>0</v>
      </c>
      <c r="R1930" t="b">
        <f>ISERROR(K1930)</f>
        <v>0</v>
      </c>
      <c r="S1930" t="b">
        <f>ISERROR(G1930)</f>
        <v>0</v>
      </c>
      <c r="T1930" t="b">
        <f>ISERROR(I1930)</f>
        <v>0</v>
      </c>
      <c r="U1930" t="b">
        <f>OR(P1930:T1930)</f>
        <v>0</v>
      </c>
      <c r="W1930" s="3">
        <f>SUM(L1930:O1930)</f>
        <v>0</v>
      </c>
      <c r="Y1930" t="s">
        <v>1697</v>
      </c>
      <c r="Z1930" t="s">
        <v>1698</v>
      </c>
      <c r="AA1930" t="s">
        <v>1699</v>
      </c>
      <c r="AB1930" t="s">
        <v>1731</v>
      </c>
      <c r="AH1930">
        <f>FIND(" en ",C1930)</f>
        <v>5</v>
      </c>
      <c r="AI1930" t="str">
        <f>MID(C1930,AH1930+4,9999)</f>
        <v>calle Caribe</v>
      </c>
      <c r="AJ1930" t="str">
        <f>AI1930&amp;" "&amp;D1930&amp;", Madrid, Spain"</f>
        <v>calle Caribe , Madrid, Spain</v>
      </c>
    </row>
    <row r="1931" spans="1:36" x14ac:dyDescent="0.35">
      <c r="A1931" s="3">
        <v>22</v>
      </c>
      <c r="B1931" t="s">
        <v>15</v>
      </c>
      <c r="C1931" t="s">
        <v>44</v>
      </c>
      <c r="E1931" t="s">
        <v>24</v>
      </c>
      <c r="F1931" s="3">
        <v>2200</v>
      </c>
      <c r="G1931" s="3">
        <v>2</v>
      </c>
      <c r="H1931" s="3">
        <v>200</v>
      </c>
      <c r="I1931" s="2">
        <v>3</v>
      </c>
      <c r="J1931" s="3">
        <v>1</v>
      </c>
      <c r="K1931" s="3">
        <v>1</v>
      </c>
      <c r="L1931" s="3">
        <v>0</v>
      </c>
      <c r="M1931" s="3">
        <v>0</v>
      </c>
      <c r="N1931" s="3">
        <v>1</v>
      </c>
      <c r="O1931" s="3">
        <v>0</v>
      </c>
      <c r="P1931" t="b">
        <f>ISBLANK(E1931)</f>
        <v>0</v>
      </c>
      <c r="Q1931" t="b">
        <f>ISERROR(J1931)</f>
        <v>0</v>
      </c>
      <c r="R1931" t="b">
        <f>ISERROR(K1931)</f>
        <v>0</v>
      </c>
      <c r="S1931" t="b">
        <f>ISERROR(G1931)</f>
        <v>0</v>
      </c>
      <c r="T1931" t="b">
        <f>ISERROR(I1931)</f>
        <v>0</v>
      </c>
      <c r="U1931" t="b">
        <f>OR(P1931:T1931)</f>
        <v>0</v>
      </c>
      <c r="W1931" s="3">
        <f>SUM(L1931:O1931)</f>
        <v>1</v>
      </c>
      <c r="Y1931" t="s">
        <v>1718</v>
      </c>
      <c r="Z1931" t="s">
        <v>1698</v>
      </c>
      <c r="AA1931" t="s">
        <v>1732</v>
      </c>
      <c r="AB1931" t="s">
        <v>1733</v>
      </c>
      <c r="AH1931">
        <f>FIND(" en ",C1931)</f>
        <v>7</v>
      </c>
      <c r="AI1931" t="str">
        <f>MID(C1931,AH1931+4,9999)</f>
        <v>Angelita Cavero</v>
      </c>
      <c r="AJ1931" t="str">
        <f>AI1931&amp;" "&amp;D1931&amp;", Madrid, Spain"</f>
        <v>Angelita Cavero , Madrid, Spain</v>
      </c>
    </row>
    <row r="1932" spans="1:36" x14ac:dyDescent="0.35">
      <c r="A1932" s="3">
        <v>27</v>
      </c>
      <c r="B1932" t="s">
        <v>15</v>
      </c>
      <c r="C1932" t="s">
        <v>52</v>
      </c>
      <c r="E1932" t="s">
        <v>24</v>
      </c>
      <c r="F1932" s="3">
        <v>1100</v>
      </c>
      <c r="G1932" s="3">
        <v>1</v>
      </c>
      <c r="H1932" s="3">
        <v>45</v>
      </c>
      <c r="I1932" s="2">
        <v>4</v>
      </c>
      <c r="J1932" s="3">
        <v>1</v>
      </c>
      <c r="K1932" s="3">
        <v>1</v>
      </c>
      <c r="L1932" s="3">
        <v>0</v>
      </c>
      <c r="M1932" s="3">
        <v>0</v>
      </c>
      <c r="N1932" s="3">
        <v>0</v>
      </c>
      <c r="O1932" s="3">
        <v>0</v>
      </c>
      <c r="P1932" t="b">
        <f>ISBLANK(E1932)</f>
        <v>0</v>
      </c>
      <c r="Q1932" t="b">
        <f>ISERROR(J1932)</f>
        <v>0</v>
      </c>
      <c r="R1932" t="b">
        <f>ISERROR(K1932)</f>
        <v>0</v>
      </c>
      <c r="S1932" t="b">
        <f>ISERROR(G1932)</f>
        <v>0</v>
      </c>
      <c r="T1932" t="b">
        <f>ISERROR(I1932)</f>
        <v>0</v>
      </c>
      <c r="U1932" t="b">
        <f>OR(P1932:T1932)</f>
        <v>0</v>
      </c>
      <c r="W1932" s="3">
        <f>SUM(L1932:O1932)</f>
        <v>0</v>
      </c>
      <c r="Y1932" t="s">
        <v>1697</v>
      </c>
      <c r="Z1932" t="s">
        <v>1698</v>
      </c>
      <c r="AA1932" t="s">
        <v>1699</v>
      </c>
      <c r="AB1932" t="s">
        <v>1700</v>
      </c>
      <c r="AC1932" t="s">
        <v>1739</v>
      </c>
      <c r="AD1932" t="s">
        <v>1740</v>
      </c>
      <c r="AH1932">
        <f>FIND(" en ",C1932)</f>
        <v>5</v>
      </c>
      <c r="AI1932" t="str">
        <f>MID(C1932,AH1932+4,9999)</f>
        <v>calle de Carlota Oâ€™Neill</v>
      </c>
      <c r="AJ1932" t="str">
        <f>AI1932&amp;" "&amp;D1932&amp;", Madrid, Spain"</f>
        <v>calle de Carlota Oâ€™Neill , Madrid, Spain</v>
      </c>
    </row>
    <row r="1933" spans="1:36" x14ac:dyDescent="0.35">
      <c r="A1933" s="3">
        <v>45</v>
      </c>
      <c r="B1933" t="s">
        <v>15</v>
      </c>
      <c r="C1933" t="s">
        <v>76</v>
      </c>
      <c r="D1933" t="s">
        <v>77</v>
      </c>
      <c r="E1933" t="s">
        <v>24</v>
      </c>
      <c r="F1933" s="3">
        <v>2200</v>
      </c>
      <c r="G1933" s="3">
        <v>2</v>
      </c>
      <c r="H1933" s="3">
        <v>200</v>
      </c>
      <c r="I1933" s="2">
        <v>3</v>
      </c>
      <c r="J1933" s="3">
        <v>1</v>
      </c>
      <c r="K1933" s="3">
        <v>1</v>
      </c>
      <c r="L1933" s="3">
        <v>0</v>
      </c>
      <c r="M1933" s="3">
        <v>0</v>
      </c>
      <c r="N1933" s="3">
        <v>1</v>
      </c>
      <c r="O1933" s="3">
        <v>0</v>
      </c>
      <c r="P1933" t="b">
        <f>ISBLANK(E1933)</f>
        <v>0</v>
      </c>
      <c r="Q1933" t="b">
        <f>ISERROR(J1933)</f>
        <v>0</v>
      </c>
      <c r="R1933" t="b">
        <f>ISERROR(K1933)</f>
        <v>0</v>
      </c>
      <c r="S1933" t="b">
        <f>ISERROR(G1933)</f>
        <v>0</v>
      </c>
      <c r="T1933" t="b">
        <f>ISERROR(I1933)</f>
        <v>0</v>
      </c>
      <c r="U1933" t="b">
        <f>OR(P1933:T1933)</f>
        <v>0</v>
      </c>
      <c r="W1933" s="3">
        <f>SUM(L1933:O1933)</f>
        <v>1</v>
      </c>
      <c r="Y1933" t="s">
        <v>1718</v>
      </c>
      <c r="Z1933" t="s">
        <v>1698</v>
      </c>
      <c r="AA1933" t="s">
        <v>1699</v>
      </c>
      <c r="AB1933" t="s">
        <v>1732</v>
      </c>
      <c r="AC1933" t="s">
        <v>1733</v>
      </c>
      <c r="AH1933">
        <f>FIND(" en ",C1933)</f>
        <v>7</v>
      </c>
      <c r="AI1933" t="str">
        <f>MID(C1933,AH1933+4,9999)</f>
        <v>calle Angelita Cavero</v>
      </c>
      <c r="AJ1933" t="str">
        <f>AI1933&amp;" "&amp;D1933&amp;", Madrid, Spain"</f>
        <v>calle Angelita Cavero 20, Madrid, Spain</v>
      </c>
    </row>
    <row r="1934" spans="1:36" x14ac:dyDescent="0.35">
      <c r="A1934" s="3">
        <v>60</v>
      </c>
      <c r="B1934" t="s">
        <v>15</v>
      </c>
      <c r="C1934" t="s">
        <v>90</v>
      </c>
      <c r="E1934" t="s">
        <v>24</v>
      </c>
      <c r="F1934" s="3">
        <v>2500</v>
      </c>
      <c r="G1934" s="3">
        <v>3</v>
      </c>
      <c r="H1934" s="3">
        <v>170</v>
      </c>
      <c r="I1934" s="2">
        <v>5</v>
      </c>
      <c r="J1934" s="3">
        <v>1</v>
      </c>
      <c r="K1934" s="3">
        <v>1</v>
      </c>
      <c r="L1934" s="3">
        <v>0</v>
      </c>
      <c r="M1934" s="3">
        <v>0</v>
      </c>
      <c r="N1934" s="3">
        <v>0</v>
      </c>
      <c r="O1934" s="3">
        <v>0</v>
      </c>
      <c r="P1934" t="b">
        <f>ISBLANK(E1934)</f>
        <v>0</v>
      </c>
      <c r="Q1934" t="b">
        <f>ISERROR(J1934)</f>
        <v>0</v>
      </c>
      <c r="R1934" t="b">
        <f>ISERROR(K1934)</f>
        <v>0</v>
      </c>
      <c r="S1934" t="b">
        <f>ISERROR(G1934)</f>
        <v>0</v>
      </c>
      <c r="T1934" t="b">
        <f>ISERROR(I1934)</f>
        <v>0</v>
      </c>
      <c r="U1934" t="b">
        <f>OR(P1934:T1934)</f>
        <v>0</v>
      </c>
      <c r="W1934" s="3">
        <f>SUM(L1934:O1934)</f>
        <v>0</v>
      </c>
      <c r="Y1934" t="s">
        <v>1697</v>
      </c>
      <c r="Z1934" t="s">
        <v>1698</v>
      </c>
      <c r="AA1934" t="s">
        <v>1699</v>
      </c>
      <c r="AB1934" t="s">
        <v>1777</v>
      </c>
      <c r="AH1934">
        <f>FIND(" en ",C1934)</f>
        <v>5</v>
      </c>
      <c r="AI1934" t="str">
        <f>MID(C1934,AH1934+4,9999)</f>
        <v>calle caribe</v>
      </c>
      <c r="AJ1934" t="str">
        <f>AI1934&amp;" "&amp;D1934&amp;", Madrid, Spain"</f>
        <v>calle caribe , Madrid, Spain</v>
      </c>
    </row>
    <row r="1935" spans="1:36" x14ac:dyDescent="0.35">
      <c r="A1935" s="3">
        <v>72</v>
      </c>
      <c r="B1935" t="s">
        <v>15</v>
      </c>
      <c r="C1935" t="s">
        <v>97</v>
      </c>
      <c r="D1935" t="s">
        <v>98</v>
      </c>
      <c r="E1935" t="s">
        <v>24</v>
      </c>
      <c r="F1935" s="3">
        <v>1600</v>
      </c>
      <c r="G1935" s="3">
        <v>3</v>
      </c>
      <c r="H1935" s="3">
        <v>120</v>
      </c>
      <c r="I1935" s="2">
        <v>4</v>
      </c>
      <c r="J1935" s="3">
        <v>1</v>
      </c>
      <c r="K1935" s="3">
        <v>1</v>
      </c>
      <c r="L1935" s="3">
        <v>0</v>
      </c>
      <c r="M1935" s="3">
        <v>0</v>
      </c>
      <c r="N1935" s="3">
        <v>0</v>
      </c>
      <c r="O1935" s="3">
        <v>0</v>
      </c>
      <c r="P1935" t="b">
        <f>ISBLANK(E1935)</f>
        <v>0</v>
      </c>
      <c r="Q1935" t="b">
        <f>ISERROR(J1935)</f>
        <v>0</v>
      </c>
      <c r="R1935" t="b">
        <f>ISERROR(K1935)</f>
        <v>0</v>
      </c>
      <c r="S1935" t="b">
        <f>ISERROR(G1935)</f>
        <v>0</v>
      </c>
      <c r="T1935" t="b">
        <f>ISERROR(I1935)</f>
        <v>0</v>
      </c>
      <c r="U1935" t="b">
        <f>OR(P1935:T1935)</f>
        <v>0</v>
      </c>
      <c r="W1935" s="3">
        <f>SUM(L1935:O1935)</f>
        <v>0</v>
      </c>
      <c r="Y1935" t="s">
        <v>1697</v>
      </c>
      <c r="Z1935" t="s">
        <v>1698</v>
      </c>
      <c r="AA1935" t="s">
        <v>1762</v>
      </c>
      <c r="AB1935" t="s">
        <v>1700</v>
      </c>
      <c r="AC1935" t="s">
        <v>1705</v>
      </c>
      <c r="AH1935">
        <f>FIND(" en ",C1935)</f>
        <v>5</v>
      </c>
      <c r="AI1935" t="str">
        <f>MID(C1935,AH1935+4,9999)</f>
        <v>avenida de Badajoz</v>
      </c>
      <c r="AJ1935" t="str">
        <f>AI1935&amp;" "&amp;D1935&amp;", Madrid, Spain"</f>
        <v>avenida de Badajoz 23, Madrid, Spain</v>
      </c>
    </row>
    <row r="1936" spans="1:36" x14ac:dyDescent="0.35">
      <c r="A1936" s="3">
        <v>81</v>
      </c>
      <c r="B1936" t="s">
        <v>15</v>
      </c>
      <c r="C1936" t="s">
        <v>109</v>
      </c>
      <c r="D1936" t="s">
        <v>110</v>
      </c>
      <c r="E1936" t="s">
        <v>24</v>
      </c>
      <c r="F1936" s="3">
        <v>2000</v>
      </c>
      <c r="G1936" s="3">
        <v>4</v>
      </c>
      <c r="H1936" s="3">
        <v>142</v>
      </c>
      <c r="I1936" s="2">
        <v>1</v>
      </c>
      <c r="J1936" s="3">
        <v>1</v>
      </c>
      <c r="K1936" s="3">
        <v>1</v>
      </c>
      <c r="L1936" s="3">
        <v>0</v>
      </c>
      <c r="M1936" s="3">
        <v>0</v>
      </c>
      <c r="N1936" s="3">
        <v>0</v>
      </c>
      <c r="O1936" s="3">
        <v>0</v>
      </c>
      <c r="P1936" t="b">
        <f>ISBLANK(E1936)</f>
        <v>0</v>
      </c>
      <c r="Q1936" t="b">
        <f>ISERROR(J1936)</f>
        <v>0</v>
      </c>
      <c r="R1936" t="b">
        <f>ISERROR(K1936)</f>
        <v>0</v>
      </c>
      <c r="S1936" t="b">
        <f>ISERROR(G1936)</f>
        <v>0</v>
      </c>
      <c r="T1936" t="b">
        <f>ISERROR(I1936)</f>
        <v>0</v>
      </c>
      <c r="U1936" t="b">
        <f>OR(P1936:T1936)</f>
        <v>0</v>
      </c>
      <c r="W1936" s="3">
        <f>SUM(L1936:O1936)</f>
        <v>0</v>
      </c>
      <c r="Y1936" t="s">
        <v>1697</v>
      </c>
      <c r="Z1936" t="s">
        <v>1698</v>
      </c>
      <c r="AA1936" t="s">
        <v>1699</v>
      </c>
      <c r="AB1936" t="s">
        <v>1789</v>
      </c>
      <c r="AC1936" t="s">
        <v>1790</v>
      </c>
      <c r="AD1936" t="s">
        <v>1791</v>
      </c>
      <c r="AH1936">
        <f>FIND(" en ",C1936)</f>
        <v>5</v>
      </c>
      <c r="AI1936" t="str">
        <f>MID(C1936,AH1936+4,9999)</f>
        <v>calle Madre Antonia París</v>
      </c>
      <c r="AJ1936" t="str">
        <f>AI1936&amp;" "&amp;D1936&amp;", Madrid, Spain"</f>
        <v>calle Madre Antonia París 2, Madrid, Spain</v>
      </c>
    </row>
    <row r="1937" spans="1:36" x14ac:dyDescent="0.35">
      <c r="A1937" s="3">
        <v>86</v>
      </c>
      <c r="B1937" t="s">
        <v>15</v>
      </c>
      <c r="C1937" t="s">
        <v>113</v>
      </c>
      <c r="E1937" t="s">
        <v>24</v>
      </c>
      <c r="F1937" s="3">
        <v>790</v>
      </c>
      <c r="G1937" s="3">
        <v>2</v>
      </c>
      <c r="H1937" s="3">
        <v>69</v>
      </c>
      <c r="I1937" s="2">
        <v>2</v>
      </c>
      <c r="J1937" s="3">
        <v>1</v>
      </c>
      <c r="K1937" s="3">
        <v>1</v>
      </c>
      <c r="L1937" s="3">
        <v>0</v>
      </c>
      <c r="M1937" s="3">
        <v>0</v>
      </c>
      <c r="N1937" s="3">
        <v>0</v>
      </c>
      <c r="O1937" s="3">
        <v>0</v>
      </c>
      <c r="P1937" t="b">
        <f>ISBLANK(E1937)</f>
        <v>0</v>
      </c>
      <c r="Q1937" t="b">
        <f>ISERROR(J1937)</f>
        <v>0</v>
      </c>
      <c r="R1937" t="b">
        <f>ISERROR(K1937)</f>
        <v>0</v>
      </c>
      <c r="S1937" t="b">
        <f>ISERROR(G1937)</f>
        <v>0</v>
      </c>
      <c r="T1937" t="b">
        <f>ISERROR(I1937)</f>
        <v>0</v>
      </c>
      <c r="U1937" t="b">
        <f>OR(P1937:T1937)</f>
        <v>0</v>
      </c>
      <c r="W1937" s="3">
        <f>SUM(L1937:O1937)</f>
        <v>0</v>
      </c>
      <c r="Y1937" t="s">
        <v>1697</v>
      </c>
      <c r="Z1937" t="s">
        <v>1698</v>
      </c>
      <c r="AA1937" t="s">
        <v>1780</v>
      </c>
      <c r="AB1937" t="s">
        <v>1792</v>
      </c>
      <c r="AH1937">
        <f>FIND(" en ",C1937)</f>
        <v>5</v>
      </c>
      <c r="AI1937" t="str">
        <f>MID(C1937,AH1937+4,9999)</f>
        <v>plaza PLATON</v>
      </c>
      <c r="AJ1937" t="str">
        <f>AI1937&amp;" "&amp;D1937&amp;", Madrid, Spain"</f>
        <v>plaza PLATON , Madrid, Spain</v>
      </c>
    </row>
    <row r="1938" spans="1:36" x14ac:dyDescent="0.35">
      <c r="A1938" s="3">
        <v>91</v>
      </c>
      <c r="B1938" t="s">
        <v>15</v>
      </c>
      <c r="C1938" t="s">
        <v>117</v>
      </c>
      <c r="D1938" t="s">
        <v>40</v>
      </c>
      <c r="E1938" t="s">
        <v>24</v>
      </c>
      <c r="F1938" s="3">
        <v>1150</v>
      </c>
      <c r="G1938" s="3">
        <v>2</v>
      </c>
      <c r="H1938" s="3">
        <v>95</v>
      </c>
      <c r="I1938" s="2">
        <v>5</v>
      </c>
      <c r="J1938" s="3">
        <v>1</v>
      </c>
      <c r="K1938" s="3">
        <v>1</v>
      </c>
      <c r="L1938" s="3">
        <v>0</v>
      </c>
      <c r="M1938" s="3">
        <v>0</v>
      </c>
      <c r="N1938" s="3">
        <v>0</v>
      </c>
      <c r="O1938" s="3">
        <v>0</v>
      </c>
      <c r="P1938" t="b">
        <f>ISBLANK(E1938)</f>
        <v>0</v>
      </c>
      <c r="Q1938" t="b">
        <f>ISERROR(J1938)</f>
        <v>0</v>
      </c>
      <c r="R1938" t="b">
        <f>ISERROR(K1938)</f>
        <v>0</v>
      </c>
      <c r="S1938" t="b">
        <f>ISERROR(G1938)</f>
        <v>0</v>
      </c>
      <c r="T1938" t="b">
        <f>ISERROR(I1938)</f>
        <v>0</v>
      </c>
      <c r="U1938" t="b">
        <f>OR(P1938:T1938)</f>
        <v>0</v>
      </c>
      <c r="W1938" s="3">
        <f>SUM(L1938:O1938)</f>
        <v>0</v>
      </c>
      <c r="Y1938" t="s">
        <v>1697</v>
      </c>
      <c r="Z1938" t="s">
        <v>1698</v>
      </c>
      <c r="AA1938" t="s">
        <v>1699</v>
      </c>
      <c r="AB1938" t="s">
        <v>1794</v>
      </c>
      <c r="AH1938">
        <f>FIND(" en ",C1938)</f>
        <v>5</v>
      </c>
      <c r="AI1938" t="str">
        <f>MID(C1938,AH1938+4,9999)</f>
        <v>calle Aristóteles</v>
      </c>
      <c r="AJ1938" t="str">
        <f>AI1938&amp;" "&amp;D1938&amp;", Madrid, Spain"</f>
        <v>calle Aristóteles 1, Madrid, Spain</v>
      </c>
    </row>
    <row r="1939" spans="1:36" x14ac:dyDescent="0.35">
      <c r="A1939" s="3">
        <v>95</v>
      </c>
      <c r="B1939" t="s">
        <v>15</v>
      </c>
      <c r="C1939" t="s">
        <v>122</v>
      </c>
      <c r="D1939" t="s">
        <v>104</v>
      </c>
      <c r="E1939" t="s">
        <v>24</v>
      </c>
      <c r="F1939" s="3">
        <v>1800</v>
      </c>
      <c r="G1939" s="3">
        <v>1</v>
      </c>
      <c r="H1939" s="3">
        <v>55</v>
      </c>
      <c r="I1939" s="2">
        <v>3</v>
      </c>
      <c r="J1939" s="3">
        <v>1</v>
      </c>
      <c r="K1939" s="3">
        <v>1</v>
      </c>
      <c r="L1939" s="3">
        <v>0</v>
      </c>
      <c r="M1939" s="3">
        <v>0</v>
      </c>
      <c r="N1939" s="3">
        <v>0</v>
      </c>
      <c r="O1939" s="3">
        <v>0</v>
      </c>
      <c r="P1939" t="b">
        <f>ISBLANK(E1939)</f>
        <v>0</v>
      </c>
      <c r="Q1939" t="b">
        <f>ISERROR(J1939)</f>
        <v>0</v>
      </c>
      <c r="R1939" t="b">
        <f>ISERROR(K1939)</f>
        <v>0</v>
      </c>
      <c r="S1939" t="b">
        <f>ISERROR(G1939)</f>
        <v>0</v>
      </c>
      <c r="T1939" t="b">
        <f>ISERROR(I1939)</f>
        <v>0</v>
      </c>
      <c r="U1939" t="b">
        <f>OR(P1939:T1939)</f>
        <v>0</v>
      </c>
      <c r="W1939" s="3">
        <f>SUM(L1939:O1939)</f>
        <v>0</v>
      </c>
      <c r="Y1939" t="s">
        <v>1697</v>
      </c>
      <c r="Z1939" t="s">
        <v>1698</v>
      </c>
      <c r="AA1939" t="s">
        <v>1699</v>
      </c>
      <c r="AB1939" t="s">
        <v>1732</v>
      </c>
      <c r="AC1939" t="s">
        <v>1733</v>
      </c>
      <c r="AH1939">
        <f>FIND(" en ",C1939)</f>
        <v>5</v>
      </c>
      <c r="AI1939" t="str">
        <f>MID(C1939,AH1939+4,9999)</f>
        <v>calle Angelita Cavero</v>
      </c>
      <c r="AJ1939" t="str">
        <f>AI1939&amp;" "&amp;D1939&amp;", Madrid, Spain"</f>
        <v>calle Angelita Cavero 5, Madrid, Spain</v>
      </c>
    </row>
    <row r="1940" spans="1:36" x14ac:dyDescent="0.35">
      <c r="A1940" s="3">
        <v>223</v>
      </c>
      <c r="B1940" t="s">
        <v>237</v>
      </c>
      <c r="C1940" t="s">
        <v>240</v>
      </c>
      <c r="E1940" t="s">
        <v>241</v>
      </c>
      <c r="F1940" s="3">
        <v>1250</v>
      </c>
      <c r="G1940" s="3">
        <v>1</v>
      </c>
      <c r="H1940" s="3">
        <v>83</v>
      </c>
      <c r="I1940" s="2">
        <v>6</v>
      </c>
      <c r="J1940" s="3">
        <v>1</v>
      </c>
      <c r="K1940" s="3">
        <v>1</v>
      </c>
      <c r="L1940" s="3">
        <v>1</v>
      </c>
      <c r="M1940" s="3">
        <v>0</v>
      </c>
      <c r="N1940" s="3">
        <v>0</v>
      </c>
      <c r="O1940" s="3">
        <v>0</v>
      </c>
      <c r="P1940" t="b">
        <f>ISBLANK(E1940)</f>
        <v>0</v>
      </c>
      <c r="Q1940" t="b">
        <f>ISERROR(J1940)</f>
        <v>0</v>
      </c>
      <c r="R1940" t="b">
        <f>ISERROR(K1940)</f>
        <v>0</v>
      </c>
      <c r="S1940" t="b">
        <f>ISERROR(G1940)</f>
        <v>0</v>
      </c>
      <c r="T1940" t="b">
        <f>ISERROR(I1940)</f>
        <v>0</v>
      </c>
      <c r="U1940" t="b">
        <f>OR(P1940:T1940)</f>
        <v>0</v>
      </c>
      <c r="W1940" s="3">
        <f>SUM(L1940:O1940)</f>
        <v>1</v>
      </c>
      <c r="Y1940" t="s">
        <v>1710</v>
      </c>
      <c r="Z1940" t="s">
        <v>1698</v>
      </c>
      <c r="AA1940" t="s">
        <v>241</v>
      </c>
      <c r="AH1940">
        <f>FIND(" en ",C1940)</f>
        <v>6</v>
      </c>
      <c r="AI1940" t="str">
        <f>MID(C1940,AH1940+4,9999)</f>
        <v>Sanchinarro</v>
      </c>
      <c r="AJ1940" t="str">
        <f>AI1940&amp;" "&amp;D1940&amp;", Madrid, Spain"</f>
        <v>Sanchinarro , Madrid, Spain</v>
      </c>
    </row>
    <row r="1941" spans="1:36" x14ac:dyDescent="0.35">
      <c r="A1941" s="3">
        <v>228</v>
      </c>
      <c r="B1941" t="s">
        <v>237</v>
      </c>
      <c r="C1941" t="s">
        <v>248</v>
      </c>
      <c r="E1941" t="s">
        <v>241</v>
      </c>
      <c r="F1941" s="3">
        <v>2150</v>
      </c>
      <c r="G1941" s="3">
        <v>5</v>
      </c>
      <c r="H1941" s="3">
        <v>211</v>
      </c>
      <c r="I1941" s="2">
        <v>3</v>
      </c>
      <c r="J1941" s="3">
        <v>1</v>
      </c>
      <c r="K1941" s="3">
        <v>1</v>
      </c>
      <c r="L1941" s="3">
        <v>0</v>
      </c>
      <c r="M1941" s="3">
        <v>0</v>
      </c>
      <c r="N1941" s="3">
        <v>1</v>
      </c>
      <c r="O1941" s="3">
        <v>0</v>
      </c>
      <c r="P1941" t="b">
        <f>ISBLANK(E1941)</f>
        <v>0</v>
      </c>
      <c r="Q1941" t="b">
        <f>ISERROR(J1941)</f>
        <v>0</v>
      </c>
      <c r="R1941" t="b">
        <f>ISERROR(K1941)</f>
        <v>0</v>
      </c>
      <c r="S1941" t="b">
        <f>ISERROR(G1941)</f>
        <v>0</v>
      </c>
      <c r="T1941" t="b">
        <f>ISERROR(I1941)</f>
        <v>0</v>
      </c>
      <c r="U1941" t="b">
        <f>OR(P1941:T1941)</f>
        <v>0</v>
      </c>
      <c r="W1941" s="3">
        <f>SUM(L1941:O1941)</f>
        <v>1</v>
      </c>
      <c r="Y1941" t="s">
        <v>1718</v>
      </c>
      <c r="Z1941" t="s">
        <v>1698</v>
      </c>
      <c r="AA1941" t="s">
        <v>1762</v>
      </c>
      <c r="AB1941" t="s">
        <v>1905</v>
      </c>
      <c r="AC1941" t="s">
        <v>1700</v>
      </c>
      <c r="AD1941" t="s">
        <v>1906</v>
      </c>
      <c r="AH1941">
        <f>FIND(" en ",C1941)</f>
        <v>7</v>
      </c>
      <c r="AI1941" t="str">
        <f>MID(C1941,AH1941+4,9999)</f>
        <v>avenida Isabel de Valois</v>
      </c>
      <c r="AJ1941" t="str">
        <f>AI1941&amp;" "&amp;D1941&amp;", Madrid, Spain"</f>
        <v>avenida Isabel de Valois , Madrid, Spain</v>
      </c>
    </row>
    <row r="1942" spans="1:36" x14ac:dyDescent="0.35">
      <c r="A1942" s="3">
        <v>232</v>
      </c>
      <c r="B1942" t="s">
        <v>237</v>
      </c>
      <c r="C1942" t="s">
        <v>253</v>
      </c>
      <c r="E1942" t="s">
        <v>241</v>
      </c>
      <c r="F1942" s="3">
        <v>1500</v>
      </c>
      <c r="G1942" s="3">
        <v>3</v>
      </c>
      <c r="H1942" s="3">
        <v>150</v>
      </c>
      <c r="I1942" s="2">
        <v>3</v>
      </c>
      <c r="J1942" s="3">
        <v>1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  <c r="P1942" t="b">
        <f>ISBLANK(E1942)</f>
        <v>0</v>
      </c>
      <c r="Q1942" t="b">
        <f>ISERROR(J1942)</f>
        <v>0</v>
      </c>
      <c r="R1942" t="b">
        <f>ISERROR(K1942)</f>
        <v>0</v>
      </c>
      <c r="S1942" t="b">
        <f>ISERROR(G1942)</f>
        <v>0</v>
      </c>
      <c r="T1942" t="b">
        <f>ISERROR(I1942)</f>
        <v>0</v>
      </c>
      <c r="U1942" t="b">
        <f>OR(P1942:T1942)</f>
        <v>0</v>
      </c>
      <c r="W1942" s="3">
        <f>SUM(L1942:O1942)</f>
        <v>0</v>
      </c>
      <c r="Y1942" t="s">
        <v>1697</v>
      </c>
      <c r="Z1942" t="s">
        <v>1698</v>
      </c>
      <c r="AA1942" t="s">
        <v>241</v>
      </c>
      <c r="AH1942">
        <f>FIND(" en ",C1942)</f>
        <v>5</v>
      </c>
      <c r="AI1942" t="str">
        <f>MID(C1942,AH1942+4,9999)</f>
        <v>Sanchinarro</v>
      </c>
      <c r="AJ1942" t="str">
        <f>AI1942&amp;" "&amp;D1942&amp;", Madrid, Spain"</f>
        <v>Sanchinarro , Madrid, Spain</v>
      </c>
    </row>
    <row r="1943" spans="1:36" x14ac:dyDescent="0.35">
      <c r="A1943" s="3">
        <v>235</v>
      </c>
      <c r="B1943" t="s">
        <v>237</v>
      </c>
      <c r="C1943" t="s">
        <v>256</v>
      </c>
      <c r="D1943" t="s">
        <v>257</v>
      </c>
      <c r="E1943" t="s">
        <v>241</v>
      </c>
      <c r="F1943" s="3">
        <v>1100</v>
      </c>
      <c r="G1943" s="3">
        <v>1</v>
      </c>
      <c r="H1943" s="3">
        <v>75</v>
      </c>
      <c r="I1943" s="2">
        <v>6</v>
      </c>
      <c r="J1943" s="3">
        <v>1</v>
      </c>
      <c r="K1943" s="3">
        <v>1</v>
      </c>
      <c r="L1943" s="3">
        <v>1</v>
      </c>
      <c r="M1943" s="3">
        <v>0</v>
      </c>
      <c r="N1943" s="3">
        <v>0</v>
      </c>
      <c r="O1943" s="3">
        <v>0</v>
      </c>
      <c r="P1943" t="b">
        <f>ISBLANK(E1943)</f>
        <v>0</v>
      </c>
      <c r="Q1943" t="b">
        <f>ISERROR(J1943)</f>
        <v>0</v>
      </c>
      <c r="R1943" t="b">
        <f>ISERROR(K1943)</f>
        <v>0</v>
      </c>
      <c r="S1943" t="b">
        <f>ISERROR(G1943)</f>
        <v>0</v>
      </c>
      <c r="T1943" t="b">
        <f>ISERROR(I1943)</f>
        <v>0</v>
      </c>
      <c r="U1943" t="b">
        <f>OR(P1943:T1943)</f>
        <v>0</v>
      </c>
      <c r="W1943" s="3">
        <f>SUM(L1943:O1943)</f>
        <v>1</v>
      </c>
      <c r="Y1943" t="s">
        <v>1710</v>
      </c>
      <c r="Z1943" t="s">
        <v>1698</v>
      </c>
      <c r="AA1943" t="s">
        <v>1699</v>
      </c>
      <c r="AB1943" t="s">
        <v>1700</v>
      </c>
      <c r="AC1943" t="s">
        <v>1916</v>
      </c>
      <c r="AD1943" t="s">
        <v>1700</v>
      </c>
      <c r="AE1943" t="s">
        <v>1917</v>
      </c>
      <c r="AH1943">
        <f>FIND(" en ",C1943)</f>
        <v>6</v>
      </c>
      <c r="AI1943" t="str">
        <f>MID(C1943,AH1943+4,9999)</f>
        <v>calle de Ana de Austria</v>
      </c>
      <c r="AJ1943" t="str">
        <f>AI1943&amp;" "&amp;D1943&amp;", Madrid, Spain"</f>
        <v>calle de Ana de Austria 52, Madrid, Spain</v>
      </c>
    </row>
    <row r="1944" spans="1:36" x14ac:dyDescent="0.35">
      <c r="A1944" s="3">
        <v>236</v>
      </c>
      <c r="B1944" t="s">
        <v>237</v>
      </c>
      <c r="C1944" t="s">
        <v>258</v>
      </c>
      <c r="E1944" t="s">
        <v>241</v>
      </c>
      <c r="F1944" s="3">
        <v>950</v>
      </c>
      <c r="G1944" s="3">
        <v>1</v>
      </c>
      <c r="H1944" s="3">
        <v>50</v>
      </c>
      <c r="I1944" s="2">
        <v>1</v>
      </c>
      <c r="J1944" s="3">
        <v>1</v>
      </c>
      <c r="K1944" s="3">
        <v>1</v>
      </c>
      <c r="L1944" s="3">
        <v>0</v>
      </c>
      <c r="M1944" s="3">
        <v>0</v>
      </c>
      <c r="N1944" s="3">
        <v>0</v>
      </c>
      <c r="O1944" s="3">
        <v>0</v>
      </c>
      <c r="P1944" t="b">
        <f>ISBLANK(E1944)</f>
        <v>0</v>
      </c>
      <c r="Q1944" t="b">
        <f>ISERROR(J1944)</f>
        <v>0</v>
      </c>
      <c r="R1944" t="b">
        <f>ISERROR(K1944)</f>
        <v>0</v>
      </c>
      <c r="S1944" t="b">
        <f>ISERROR(G1944)</f>
        <v>0</v>
      </c>
      <c r="T1944" t="b">
        <f>ISERROR(I1944)</f>
        <v>0</v>
      </c>
      <c r="U1944" t="b">
        <f>OR(P1944:T1944)</f>
        <v>0</v>
      </c>
      <c r="W1944" s="3">
        <f>SUM(L1944:O1944)</f>
        <v>0</v>
      </c>
      <c r="Y1944" t="s">
        <v>1697</v>
      </c>
      <c r="Z1944" t="s">
        <v>1698</v>
      </c>
      <c r="AA1944" t="s">
        <v>1762</v>
      </c>
      <c r="AB1944" t="s">
        <v>1700</v>
      </c>
      <c r="AC1944" t="s">
        <v>1773</v>
      </c>
      <c r="AD1944" t="s">
        <v>1918</v>
      </c>
      <c r="AE1944" t="s">
        <v>1919</v>
      </c>
      <c r="AF1944" t="s">
        <v>1920</v>
      </c>
      <c r="AH1944">
        <f>FIND(" en ",C1944)</f>
        <v>5</v>
      </c>
      <c r="AI1944" t="str">
        <f>MID(C1944,AH1944+4,9999)</f>
        <v>avenida de Francisco Pi y Margall</v>
      </c>
      <c r="AJ1944" t="str">
        <f>AI1944&amp;" "&amp;D1944&amp;", Madrid, Spain"</f>
        <v>avenida de Francisco Pi y Margall , Madrid, Spain</v>
      </c>
    </row>
    <row r="1945" spans="1:36" x14ac:dyDescent="0.35">
      <c r="A1945" s="3">
        <v>241</v>
      </c>
      <c r="B1945" t="s">
        <v>237</v>
      </c>
      <c r="C1945" t="s">
        <v>265</v>
      </c>
      <c r="D1945" t="s">
        <v>40</v>
      </c>
      <c r="E1945" t="s">
        <v>241</v>
      </c>
      <c r="F1945" s="3">
        <v>1500</v>
      </c>
      <c r="G1945" s="3">
        <v>3</v>
      </c>
      <c r="H1945" s="3">
        <v>105</v>
      </c>
      <c r="I1945" s="2">
        <v>1</v>
      </c>
      <c r="J1945" s="3">
        <v>1</v>
      </c>
      <c r="K1945" s="3">
        <v>1</v>
      </c>
      <c r="L1945" s="3">
        <v>0</v>
      </c>
      <c r="M1945" s="3">
        <v>0</v>
      </c>
      <c r="N1945" s="3">
        <v>1</v>
      </c>
      <c r="O1945" s="3">
        <v>0</v>
      </c>
      <c r="P1945" t="b">
        <f>ISBLANK(E1945)</f>
        <v>0</v>
      </c>
      <c r="Q1945" t="b">
        <f>ISERROR(J1945)</f>
        <v>0</v>
      </c>
      <c r="R1945" t="b">
        <f>ISERROR(K1945)</f>
        <v>0</v>
      </c>
      <c r="S1945" t="b">
        <f>ISERROR(G1945)</f>
        <v>0</v>
      </c>
      <c r="T1945" t="b">
        <f>ISERROR(I1945)</f>
        <v>0</v>
      </c>
      <c r="U1945" t="b">
        <f>OR(P1945:T1945)</f>
        <v>0</v>
      </c>
      <c r="W1945" s="3">
        <f>SUM(L1945:O1945)</f>
        <v>1</v>
      </c>
      <c r="Y1945" t="s">
        <v>1718</v>
      </c>
      <c r="Z1945" t="s">
        <v>1698</v>
      </c>
      <c r="AA1945" t="s">
        <v>1924</v>
      </c>
      <c r="AB1945" t="s">
        <v>1925</v>
      </c>
      <c r="AC1945" t="s">
        <v>1700</v>
      </c>
      <c r="AD1945" t="s">
        <v>1729</v>
      </c>
      <c r="AE1945" t="s">
        <v>1926</v>
      </c>
      <c r="AH1945">
        <f>FIND(" en ",C1945)</f>
        <v>7</v>
      </c>
      <c r="AI1945" t="str">
        <f>MID(C1945,AH1945+4,9999)</f>
        <v>c/alcalde henche de la plata</v>
      </c>
      <c r="AJ1945" t="str">
        <f>AI1945&amp;" "&amp;D1945&amp;", Madrid, Spain"</f>
        <v>c/alcalde henche de la plata 1, Madrid, Spain</v>
      </c>
    </row>
    <row r="1946" spans="1:36" x14ac:dyDescent="0.35">
      <c r="A1946" s="3">
        <v>242</v>
      </c>
      <c r="B1946" t="s">
        <v>237</v>
      </c>
      <c r="C1946" t="s">
        <v>253</v>
      </c>
      <c r="E1946" t="s">
        <v>241</v>
      </c>
      <c r="F1946" s="3">
        <v>1600</v>
      </c>
      <c r="G1946" s="3">
        <v>4</v>
      </c>
      <c r="H1946" s="3">
        <v>120</v>
      </c>
      <c r="I1946" s="2">
        <v>3</v>
      </c>
      <c r="J1946" s="3">
        <v>1</v>
      </c>
      <c r="K1946" s="3">
        <v>1</v>
      </c>
      <c r="L1946" s="3">
        <v>0</v>
      </c>
      <c r="M1946" s="3">
        <v>0</v>
      </c>
      <c r="N1946" s="3">
        <v>0</v>
      </c>
      <c r="O1946" s="3">
        <v>0</v>
      </c>
      <c r="P1946" t="b">
        <f>ISBLANK(E1946)</f>
        <v>0</v>
      </c>
      <c r="Q1946" t="b">
        <f>ISERROR(J1946)</f>
        <v>0</v>
      </c>
      <c r="R1946" t="b">
        <f>ISERROR(K1946)</f>
        <v>0</v>
      </c>
      <c r="S1946" t="b">
        <f>ISERROR(G1946)</f>
        <v>0</v>
      </c>
      <c r="T1946" t="b">
        <f>ISERROR(I1946)</f>
        <v>0</v>
      </c>
      <c r="U1946" t="b">
        <f>OR(P1946:T1946)</f>
        <v>0</v>
      </c>
      <c r="W1946" s="3">
        <f>SUM(L1946:O1946)</f>
        <v>0</v>
      </c>
      <c r="Y1946" t="s">
        <v>1697</v>
      </c>
      <c r="Z1946" t="s">
        <v>1698</v>
      </c>
      <c r="AA1946" t="s">
        <v>241</v>
      </c>
      <c r="AH1946">
        <f>FIND(" en ",C1946)</f>
        <v>5</v>
      </c>
      <c r="AI1946" t="str">
        <f>MID(C1946,AH1946+4,9999)</f>
        <v>Sanchinarro</v>
      </c>
      <c r="AJ1946" t="str">
        <f>AI1946&amp;" "&amp;D1946&amp;", Madrid, Spain"</f>
        <v>Sanchinarro , Madrid, Spain</v>
      </c>
    </row>
    <row r="1947" spans="1:36" x14ac:dyDescent="0.35">
      <c r="A1947" s="3">
        <v>243</v>
      </c>
      <c r="B1947" t="s">
        <v>237</v>
      </c>
      <c r="C1947" t="s">
        <v>240</v>
      </c>
      <c r="E1947" t="s">
        <v>241</v>
      </c>
      <c r="F1947" s="3">
        <v>1850</v>
      </c>
      <c r="G1947" s="3">
        <v>2</v>
      </c>
      <c r="H1947" s="3">
        <v>150</v>
      </c>
      <c r="I1947" s="2">
        <v>5</v>
      </c>
      <c r="J1947" s="3">
        <v>1</v>
      </c>
      <c r="K1947" s="3">
        <v>1</v>
      </c>
      <c r="L1947" s="3">
        <v>1</v>
      </c>
      <c r="M1947" s="3">
        <v>0</v>
      </c>
      <c r="N1947" s="3">
        <v>0</v>
      </c>
      <c r="O1947" s="3">
        <v>0</v>
      </c>
      <c r="P1947" t="b">
        <f>ISBLANK(E1947)</f>
        <v>0</v>
      </c>
      <c r="Q1947" t="b">
        <f>ISERROR(J1947)</f>
        <v>0</v>
      </c>
      <c r="R1947" t="b">
        <f>ISERROR(K1947)</f>
        <v>0</v>
      </c>
      <c r="S1947" t="b">
        <f>ISERROR(G1947)</f>
        <v>0</v>
      </c>
      <c r="T1947" t="b">
        <f>ISERROR(I1947)</f>
        <v>0</v>
      </c>
      <c r="U1947" t="b">
        <f>OR(P1947:T1947)</f>
        <v>0</v>
      </c>
      <c r="W1947" s="3">
        <f>SUM(L1947:O1947)</f>
        <v>1</v>
      </c>
      <c r="Y1947" t="s">
        <v>1710</v>
      </c>
      <c r="Z1947" t="s">
        <v>1698</v>
      </c>
      <c r="AA1947" t="s">
        <v>241</v>
      </c>
      <c r="AH1947">
        <f>FIND(" en ",C1947)</f>
        <v>6</v>
      </c>
      <c r="AI1947" t="str">
        <f>MID(C1947,AH1947+4,9999)</f>
        <v>Sanchinarro</v>
      </c>
      <c r="AJ1947" t="str">
        <f>AI1947&amp;" "&amp;D1947&amp;", Madrid, Spain"</f>
        <v>Sanchinarro , Madrid, Spain</v>
      </c>
    </row>
    <row r="1948" spans="1:36" x14ac:dyDescent="0.35">
      <c r="A1948" s="3">
        <v>247</v>
      </c>
      <c r="B1948" t="s">
        <v>237</v>
      </c>
      <c r="C1948" t="s">
        <v>269</v>
      </c>
      <c r="D1948" t="s">
        <v>270</v>
      </c>
      <c r="E1948" t="s">
        <v>241</v>
      </c>
      <c r="F1948" s="3">
        <v>1550</v>
      </c>
      <c r="G1948" s="3">
        <v>3</v>
      </c>
      <c r="H1948" s="3">
        <v>120</v>
      </c>
      <c r="I1948" s="2">
        <v>6</v>
      </c>
      <c r="J1948" s="3">
        <v>1</v>
      </c>
      <c r="K1948" s="3">
        <v>1</v>
      </c>
      <c r="L1948" s="3">
        <v>1</v>
      </c>
      <c r="M1948" s="3">
        <v>0</v>
      </c>
      <c r="N1948" s="3">
        <v>0</v>
      </c>
      <c r="O1948" s="3">
        <v>0</v>
      </c>
      <c r="P1948" t="b">
        <f>ISBLANK(E1948)</f>
        <v>0</v>
      </c>
      <c r="Q1948" t="b">
        <f>ISERROR(J1948)</f>
        <v>0</v>
      </c>
      <c r="R1948" t="b">
        <f>ISERROR(K1948)</f>
        <v>0</v>
      </c>
      <c r="S1948" t="b">
        <f>ISERROR(G1948)</f>
        <v>0</v>
      </c>
      <c r="T1948" t="b">
        <f>ISERROR(I1948)</f>
        <v>0</v>
      </c>
      <c r="U1948" t="b">
        <f>OR(P1948:T1948)</f>
        <v>0</v>
      </c>
      <c r="W1948" s="3">
        <f>SUM(L1948:O1948)</f>
        <v>1</v>
      </c>
      <c r="Y1948" t="s">
        <v>1710</v>
      </c>
      <c r="Z1948" t="s">
        <v>1698</v>
      </c>
      <c r="AA1948" t="s">
        <v>1699</v>
      </c>
      <c r="AB1948" t="s">
        <v>1930</v>
      </c>
      <c r="AC1948" t="s">
        <v>1931</v>
      </c>
      <c r="AH1948">
        <f>FIND(" en ",C1948)</f>
        <v>6</v>
      </c>
      <c r="AI1948" t="str">
        <f>MID(C1948,AH1948+4,9999)</f>
        <v>calle Americo Castro</v>
      </c>
      <c r="AJ1948" t="str">
        <f>AI1948&amp;" "&amp;D1948&amp;", Madrid, Spain"</f>
        <v>calle Americo Castro 90, Madrid, Spain</v>
      </c>
    </row>
    <row r="1949" spans="1:36" x14ac:dyDescent="0.35">
      <c r="A1949" s="3">
        <v>250</v>
      </c>
      <c r="B1949" t="s">
        <v>237</v>
      </c>
      <c r="C1949" t="s">
        <v>272</v>
      </c>
      <c r="D1949" t="s">
        <v>102</v>
      </c>
      <c r="E1949" t="s">
        <v>241</v>
      </c>
      <c r="F1949" s="3">
        <v>1200</v>
      </c>
      <c r="G1949" s="3">
        <v>3</v>
      </c>
      <c r="H1949" s="3">
        <v>104</v>
      </c>
      <c r="I1949" s="2">
        <v>1</v>
      </c>
      <c r="J1949" s="3">
        <v>1</v>
      </c>
      <c r="K1949" s="3">
        <v>1</v>
      </c>
      <c r="L1949" s="3">
        <v>0</v>
      </c>
      <c r="M1949" s="3">
        <v>0</v>
      </c>
      <c r="N1949" s="3">
        <v>0</v>
      </c>
      <c r="O1949" s="3">
        <v>0</v>
      </c>
      <c r="P1949" t="b">
        <f>ISBLANK(E1949)</f>
        <v>0</v>
      </c>
      <c r="Q1949" t="b">
        <f>ISERROR(J1949)</f>
        <v>0</v>
      </c>
      <c r="R1949" t="b">
        <f>ISERROR(K1949)</f>
        <v>0</v>
      </c>
      <c r="S1949" t="b">
        <f>ISERROR(G1949)</f>
        <v>0</v>
      </c>
      <c r="T1949" t="b">
        <f>ISERROR(I1949)</f>
        <v>0</v>
      </c>
      <c r="U1949" t="b">
        <f>OR(P1949:T1949)</f>
        <v>0</v>
      </c>
      <c r="W1949" s="3">
        <f>SUM(L1949:O1949)</f>
        <v>0</v>
      </c>
      <c r="Y1949" t="s">
        <v>1697</v>
      </c>
      <c r="Z1949" t="s">
        <v>1698</v>
      </c>
      <c r="AA1949" t="s">
        <v>1699</v>
      </c>
      <c r="AB1949" t="s">
        <v>1934</v>
      </c>
      <c r="AC1949" t="s">
        <v>1935</v>
      </c>
      <c r="AH1949">
        <f>FIND(" en ",C1949)</f>
        <v>5</v>
      </c>
      <c r="AI1949" t="str">
        <f>MID(C1949,AH1949+4,9999)</f>
        <v>calle Infante Fernando</v>
      </c>
      <c r="AJ1949" t="str">
        <f>AI1949&amp;" "&amp;D1949&amp;", Madrid, Spain"</f>
        <v>calle Infante Fernando 6, Madrid, Spain</v>
      </c>
    </row>
    <row r="1950" spans="1:36" x14ac:dyDescent="0.35">
      <c r="A1950" s="3">
        <v>256</v>
      </c>
      <c r="B1950" t="s">
        <v>237</v>
      </c>
      <c r="C1950" t="s">
        <v>279</v>
      </c>
      <c r="D1950" t="s">
        <v>88</v>
      </c>
      <c r="E1950" t="s">
        <v>241</v>
      </c>
      <c r="F1950" s="3">
        <v>1900</v>
      </c>
      <c r="G1950" s="3">
        <v>3</v>
      </c>
      <c r="H1950" s="3">
        <v>138</v>
      </c>
      <c r="I1950" s="2">
        <v>1</v>
      </c>
      <c r="J1950" s="3">
        <v>1</v>
      </c>
      <c r="K1950" s="3">
        <v>1</v>
      </c>
      <c r="L1950" s="3">
        <v>0</v>
      </c>
      <c r="M1950" s="3">
        <v>0</v>
      </c>
      <c r="N1950" s="3">
        <v>0</v>
      </c>
      <c r="O1950" s="3">
        <v>0</v>
      </c>
      <c r="P1950" t="b">
        <f>ISBLANK(E1950)</f>
        <v>0</v>
      </c>
      <c r="Q1950" t="b">
        <f>ISERROR(J1950)</f>
        <v>0</v>
      </c>
      <c r="R1950" t="b">
        <f>ISERROR(K1950)</f>
        <v>0</v>
      </c>
      <c r="S1950" t="b">
        <f>ISERROR(G1950)</f>
        <v>0</v>
      </c>
      <c r="T1950" t="b">
        <f>ISERROR(I1950)</f>
        <v>0</v>
      </c>
      <c r="U1950" t="b">
        <f>OR(P1950:T1950)</f>
        <v>0</v>
      </c>
      <c r="W1950" s="3">
        <f>SUM(L1950:O1950)</f>
        <v>0</v>
      </c>
      <c r="Y1950" t="s">
        <v>1697</v>
      </c>
      <c r="Z1950" t="s">
        <v>1698</v>
      </c>
      <c r="AA1950" t="s">
        <v>1699</v>
      </c>
      <c r="AB1950" t="s">
        <v>1703</v>
      </c>
      <c r="AC1950" t="s">
        <v>1943</v>
      </c>
      <c r="AD1950" t="s">
        <v>1944</v>
      </c>
      <c r="AH1950">
        <f>FIND(" en ",C1950)</f>
        <v>5</v>
      </c>
      <c r="AI1950" t="str">
        <f>MID(C1950,AH1950+4,9999)</f>
        <v>calle Vicente Blasco Ibañez</v>
      </c>
      <c r="AJ1950" t="str">
        <f>AI1950&amp;" "&amp;D1950&amp;", Madrid, Spain"</f>
        <v>calle Vicente Blasco Ibañez 31, Madrid, Spain</v>
      </c>
    </row>
    <row r="1951" spans="1:36" x14ac:dyDescent="0.35">
      <c r="A1951" s="3">
        <v>257</v>
      </c>
      <c r="B1951" t="s">
        <v>237</v>
      </c>
      <c r="C1951" t="s">
        <v>280</v>
      </c>
      <c r="D1951" t="s">
        <v>182</v>
      </c>
      <c r="E1951" t="s">
        <v>241</v>
      </c>
      <c r="F1951" s="3">
        <v>1400</v>
      </c>
      <c r="G1951" s="3">
        <v>3</v>
      </c>
      <c r="H1951" s="3">
        <v>110</v>
      </c>
      <c r="I1951" s="2">
        <v>1</v>
      </c>
      <c r="J1951" s="3">
        <v>1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  <c r="P1951" t="b">
        <f>ISBLANK(E1951)</f>
        <v>0</v>
      </c>
      <c r="Q1951" t="b">
        <f>ISERROR(J1951)</f>
        <v>0</v>
      </c>
      <c r="R1951" t="b">
        <f>ISERROR(K1951)</f>
        <v>0</v>
      </c>
      <c r="S1951" t="b">
        <f>ISERROR(G1951)</f>
        <v>0</v>
      </c>
      <c r="T1951" t="b">
        <f>ISERROR(I1951)</f>
        <v>0</v>
      </c>
      <c r="U1951" t="b">
        <f>OR(P1951:T1951)</f>
        <v>0</v>
      </c>
      <c r="W1951" s="3">
        <f>SUM(L1951:O1951)</f>
        <v>0</v>
      </c>
      <c r="Y1951" t="s">
        <v>1697</v>
      </c>
      <c r="Z1951" t="s">
        <v>1698</v>
      </c>
      <c r="AA1951" t="s">
        <v>1762</v>
      </c>
      <c r="AB1951" t="s">
        <v>1905</v>
      </c>
      <c r="AC1951" t="s">
        <v>1700</v>
      </c>
      <c r="AD1951" t="s">
        <v>1906</v>
      </c>
      <c r="AH1951">
        <f>FIND(" en ",C1951)</f>
        <v>5</v>
      </c>
      <c r="AI1951" t="str">
        <f>MID(C1951,AH1951+4,9999)</f>
        <v>avenida Isabel de Valois</v>
      </c>
      <c r="AJ1951" t="str">
        <f>AI1951&amp;" "&amp;D1951&amp;", Madrid, Spain"</f>
        <v>avenida Isabel de Valois 80, Madrid, Spain</v>
      </c>
    </row>
    <row r="1952" spans="1:36" x14ac:dyDescent="0.35">
      <c r="A1952" s="3">
        <v>262</v>
      </c>
      <c r="B1952" t="s">
        <v>237</v>
      </c>
      <c r="C1952" t="s">
        <v>285</v>
      </c>
      <c r="D1952" t="s">
        <v>286</v>
      </c>
      <c r="E1952" t="s">
        <v>241</v>
      </c>
      <c r="F1952" s="3">
        <v>2300</v>
      </c>
      <c r="G1952" s="3">
        <v>3</v>
      </c>
      <c r="H1952" s="3">
        <v>175</v>
      </c>
      <c r="I1952" s="2">
        <v>6</v>
      </c>
      <c r="J1952" s="3">
        <v>1</v>
      </c>
      <c r="K1952" s="3">
        <v>1</v>
      </c>
      <c r="L1952" s="3">
        <v>0</v>
      </c>
      <c r="M1952" s="3">
        <v>0</v>
      </c>
      <c r="N1952" s="3">
        <v>1</v>
      </c>
      <c r="O1952" s="3">
        <v>0</v>
      </c>
      <c r="P1952" t="b">
        <f>ISBLANK(E1952)</f>
        <v>0</v>
      </c>
      <c r="Q1952" t="b">
        <f>ISERROR(J1952)</f>
        <v>0</v>
      </c>
      <c r="R1952" t="b">
        <f>ISERROR(K1952)</f>
        <v>0</v>
      </c>
      <c r="S1952" t="b">
        <f>ISERROR(G1952)</f>
        <v>0</v>
      </c>
      <c r="T1952" t="b">
        <f>ISERROR(I1952)</f>
        <v>0</v>
      </c>
      <c r="U1952" t="b">
        <f>OR(P1952:T1952)</f>
        <v>0</v>
      </c>
      <c r="W1952" s="3">
        <f>SUM(L1952:O1952)</f>
        <v>1</v>
      </c>
      <c r="Y1952" t="s">
        <v>1718</v>
      </c>
      <c r="Z1952" t="s">
        <v>1698</v>
      </c>
      <c r="AA1952" t="s">
        <v>1699</v>
      </c>
      <c r="AB1952" t="s">
        <v>1700</v>
      </c>
      <c r="AC1952" t="s">
        <v>1703</v>
      </c>
      <c r="AD1952" t="s">
        <v>1943</v>
      </c>
      <c r="AE1952" t="s">
        <v>1948</v>
      </c>
      <c r="AH1952">
        <f>FIND(" en ",C1952)</f>
        <v>7</v>
      </c>
      <c r="AI1952" t="str">
        <f>MID(C1952,AH1952+4,9999)</f>
        <v>calle de Vicente Blasco Ibáñez</v>
      </c>
      <c r="AJ1952" t="str">
        <f>AI1952&amp;" "&amp;D1952&amp;", Madrid, Spain"</f>
        <v>calle de Vicente Blasco Ibáñez 47, Madrid, Spain</v>
      </c>
    </row>
    <row r="1953" spans="1:36" x14ac:dyDescent="0.35">
      <c r="A1953" s="3">
        <v>264</v>
      </c>
      <c r="B1953" t="s">
        <v>237</v>
      </c>
      <c r="C1953" t="s">
        <v>288</v>
      </c>
      <c r="E1953" t="s">
        <v>241</v>
      </c>
      <c r="F1953" s="3">
        <v>1300</v>
      </c>
      <c r="G1953" s="3">
        <v>2</v>
      </c>
      <c r="H1953" s="3">
        <v>80</v>
      </c>
      <c r="I1953" s="2">
        <v>3</v>
      </c>
      <c r="J1953" s="3">
        <v>1</v>
      </c>
      <c r="K1953" s="3">
        <v>1</v>
      </c>
      <c r="L1953" s="3">
        <v>0</v>
      </c>
      <c r="M1953" s="3">
        <v>0</v>
      </c>
      <c r="N1953" s="3">
        <v>0</v>
      </c>
      <c r="O1953" s="3">
        <v>0</v>
      </c>
      <c r="P1953" t="b">
        <f>ISBLANK(E1953)</f>
        <v>0</v>
      </c>
      <c r="Q1953" t="b">
        <f>ISERROR(J1953)</f>
        <v>0</v>
      </c>
      <c r="R1953" t="b">
        <f>ISERROR(K1953)</f>
        <v>0</v>
      </c>
      <c r="S1953" t="b">
        <f>ISERROR(G1953)</f>
        <v>0</v>
      </c>
      <c r="T1953" t="b">
        <f>ISERROR(I1953)</f>
        <v>0</v>
      </c>
      <c r="U1953" t="b">
        <f>OR(P1953:T1953)</f>
        <v>0</v>
      </c>
      <c r="W1953" s="3">
        <f>SUM(L1953:O1953)</f>
        <v>0</v>
      </c>
      <c r="Y1953" t="s">
        <v>1697</v>
      </c>
      <c r="Z1953" t="s">
        <v>1698</v>
      </c>
      <c r="AA1953" t="s">
        <v>1699</v>
      </c>
      <c r="AB1953" t="s">
        <v>1930</v>
      </c>
      <c r="AC1953" t="s">
        <v>1931</v>
      </c>
      <c r="AH1953">
        <f>FIND(" en ",C1953)</f>
        <v>5</v>
      </c>
      <c r="AI1953" t="str">
        <f>MID(C1953,AH1953+4,9999)</f>
        <v>calle Americo Castro</v>
      </c>
      <c r="AJ1953" t="str">
        <f>AI1953&amp;" "&amp;D1953&amp;", Madrid, Spain"</f>
        <v>calle Americo Castro , Madrid, Spain</v>
      </c>
    </row>
    <row r="1954" spans="1:36" x14ac:dyDescent="0.35">
      <c r="A1954" s="3">
        <v>265</v>
      </c>
      <c r="B1954" t="s">
        <v>237</v>
      </c>
      <c r="C1954" t="s">
        <v>289</v>
      </c>
      <c r="E1954" t="s">
        <v>241</v>
      </c>
      <c r="F1954" s="3">
        <v>1200</v>
      </c>
      <c r="G1954" s="3">
        <v>1</v>
      </c>
      <c r="H1954" s="3">
        <v>76</v>
      </c>
      <c r="I1954" s="2">
        <v>3</v>
      </c>
      <c r="J1954" s="3">
        <v>1</v>
      </c>
      <c r="K1954" s="3">
        <v>1</v>
      </c>
      <c r="L1954" s="3">
        <v>0</v>
      </c>
      <c r="M1954" s="3">
        <v>0</v>
      </c>
      <c r="N1954" s="3">
        <v>0</v>
      </c>
      <c r="O1954" s="3">
        <v>0</v>
      </c>
      <c r="P1954" t="b">
        <f>ISBLANK(E1954)</f>
        <v>0</v>
      </c>
      <c r="Q1954" t="b">
        <f>ISERROR(J1954)</f>
        <v>0</v>
      </c>
      <c r="R1954" t="b">
        <f>ISERROR(K1954)</f>
        <v>0</v>
      </c>
      <c r="S1954" t="b">
        <f>ISERROR(G1954)</f>
        <v>0</v>
      </c>
      <c r="T1954" t="b">
        <f>ISERROR(I1954)</f>
        <v>0</v>
      </c>
      <c r="U1954" t="b">
        <f>OR(P1954:T1954)</f>
        <v>0</v>
      </c>
      <c r="W1954" s="3">
        <f>SUM(L1954:O1954)</f>
        <v>0</v>
      </c>
      <c r="Y1954" t="s">
        <v>1697</v>
      </c>
      <c r="Z1954" t="s">
        <v>1698</v>
      </c>
      <c r="AA1954" t="s">
        <v>1699</v>
      </c>
      <c r="AB1954" t="s">
        <v>1905</v>
      </c>
      <c r="AC1954" t="s">
        <v>1700</v>
      </c>
      <c r="AD1954" t="s">
        <v>1906</v>
      </c>
      <c r="AH1954">
        <f>FIND(" en ",C1954)</f>
        <v>5</v>
      </c>
      <c r="AI1954" t="str">
        <f>MID(C1954,AH1954+4,9999)</f>
        <v>calle Isabel de Valois</v>
      </c>
      <c r="AJ1954" t="str">
        <f>AI1954&amp;" "&amp;D1954&amp;", Madrid, Spain"</f>
        <v>calle Isabel de Valois , Madrid, Spain</v>
      </c>
    </row>
    <row r="1955" spans="1:36" x14ac:dyDescent="0.35">
      <c r="A1955" s="3">
        <v>268</v>
      </c>
      <c r="B1955" t="s">
        <v>237</v>
      </c>
      <c r="C1955" t="s">
        <v>292</v>
      </c>
      <c r="E1955" t="s">
        <v>241</v>
      </c>
      <c r="F1955" s="3">
        <v>1200</v>
      </c>
      <c r="G1955" s="3">
        <v>3</v>
      </c>
      <c r="H1955" s="3">
        <v>115</v>
      </c>
      <c r="I1955" s="2">
        <v>1</v>
      </c>
      <c r="J1955" s="3">
        <v>1</v>
      </c>
      <c r="K1955" s="3">
        <v>1</v>
      </c>
      <c r="L1955" s="3">
        <v>0</v>
      </c>
      <c r="M1955" s="3">
        <v>0</v>
      </c>
      <c r="N1955" s="3">
        <v>0</v>
      </c>
      <c r="O1955" s="3">
        <v>0</v>
      </c>
      <c r="P1955" t="b">
        <f>ISBLANK(E1955)</f>
        <v>0</v>
      </c>
      <c r="Q1955" t="b">
        <f>ISERROR(J1955)</f>
        <v>0</v>
      </c>
      <c r="R1955" t="b">
        <f>ISERROR(K1955)</f>
        <v>0</v>
      </c>
      <c r="S1955" t="b">
        <f>ISERROR(G1955)</f>
        <v>0</v>
      </c>
      <c r="T1955" t="b">
        <f>ISERROR(I1955)</f>
        <v>0</v>
      </c>
      <c r="U1955" t="b">
        <f>OR(P1955:T1955)</f>
        <v>0</v>
      </c>
      <c r="W1955" s="3">
        <f>SUM(L1955:O1955)</f>
        <v>0</v>
      </c>
      <c r="Y1955" t="s">
        <v>1697</v>
      </c>
      <c r="Z1955" t="s">
        <v>1698</v>
      </c>
      <c r="AA1955" t="s">
        <v>1762</v>
      </c>
      <c r="AB1955" t="s">
        <v>1951</v>
      </c>
      <c r="AC1955" t="s">
        <v>1952</v>
      </c>
      <c r="AD1955" t="s">
        <v>1953</v>
      </c>
      <c r="AH1955">
        <f>FIND(" en ",C1955)</f>
        <v>5</v>
      </c>
      <c r="AI1955" t="str">
        <f>MID(C1955,AH1955+4,9999)</f>
        <v>avenida Niceto Alcalá Zamora</v>
      </c>
      <c r="AJ1955" t="str">
        <f>AI1955&amp;" "&amp;D1955&amp;", Madrid, Spain"</f>
        <v>avenida Niceto Alcalá Zamora , Madrid, Spain</v>
      </c>
    </row>
    <row r="1956" spans="1:36" x14ac:dyDescent="0.35">
      <c r="A1956" s="3">
        <v>274</v>
      </c>
      <c r="B1956" t="s">
        <v>237</v>
      </c>
      <c r="C1956" t="s">
        <v>296</v>
      </c>
      <c r="E1956" t="s">
        <v>241</v>
      </c>
      <c r="F1956" s="3">
        <v>1200</v>
      </c>
      <c r="G1956" s="3">
        <v>2</v>
      </c>
      <c r="H1956" s="3">
        <v>91</v>
      </c>
      <c r="I1956" s="2">
        <v>1</v>
      </c>
      <c r="J1956" s="3">
        <v>1</v>
      </c>
      <c r="K1956" s="3">
        <v>1</v>
      </c>
      <c r="L1956" s="3">
        <v>0</v>
      </c>
      <c r="M1956" s="3">
        <v>0</v>
      </c>
      <c r="N1956" s="3">
        <v>0</v>
      </c>
      <c r="O1956" s="3">
        <v>0</v>
      </c>
      <c r="P1956" t="b">
        <f>ISBLANK(E1956)</f>
        <v>0</v>
      </c>
      <c r="Q1956" t="b">
        <f>ISERROR(J1956)</f>
        <v>0</v>
      </c>
      <c r="R1956" t="b">
        <f>ISERROR(K1956)</f>
        <v>0</v>
      </c>
      <c r="S1956" t="b">
        <f>ISERROR(G1956)</f>
        <v>0</v>
      </c>
      <c r="T1956" t="b">
        <f>ISERROR(I1956)</f>
        <v>0</v>
      </c>
      <c r="U1956" t="b">
        <f>OR(P1956:T1956)</f>
        <v>0</v>
      </c>
      <c r="W1956" s="3">
        <f>SUM(L1956:O1956)</f>
        <v>0</v>
      </c>
      <c r="Y1956" t="s">
        <v>1697</v>
      </c>
      <c r="Z1956" t="s">
        <v>1698</v>
      </c>
      <c r="AA1956" t="s">
        <v>1762</v>
      </c>
      <c r="AB1956" t="s">
        <v>1700</v>
      </c>
      <c r="AC1956" t="s">
        <v>1951</v>
      </c>
      <c r="AD1956" t="s">
        <v>1952</v>
      </c>
      <c r="AE1956" t="s">
        <v>1953</v>
      </c>
      <c r="AH1956">
        <f>FIND(" en ",C1956)</f>
        <v>5</v>
      </c>
      <c r="AI1956" t="str">
        <f>MID(C1956,AH1956+4,9999)</f>
        <v>avenida de Niceto Alcalá Zamora</v>
      </c>
      <c r="AJ1956" t="str">
        <f>AI1956&amp;" "&amp;D1956&amp;", Madrid, Spain"</f>
        <v>avenida de Niceto Alcalá Zamora , Madrid, Spain</v>
      </c>
    </row>
    <row r="1957" spans="1:36" x14ac:dyDescent="0.35">
      <c r="A1957" s="3">
        <v>291</v>
      </c>
      <c r="B1957" t="s">
        <v>237</v>
      </c>
      <c r="C1957" t="s">
        <v>306</v>
      </c>
      <c r="E1957" t="s">
        <v>241</v>
      </c>
      <c r="F1957" s="3">
        <v>900</v>
      </c>
      <c r="G1957" s="3">
        <v>1</v>
      </c>
      <c r="H1957" s="3">
        <v>67</v>
      </c>
      <c r="I1957" s="2">
        <v>2</v>
      </c>
      <c r="J1957" s="3">
        <v>1</v>
      </c>
      <c r="K1957" s="3">
        <v>1</v>
      </c>
      <c r="L1957" s="3">
        <v>0</v>
      </c>
      <c r="M1957" s="3">
        <v>0</v>
      </c>
      <c r="N1957" s="3">
        <v>1</v>
      </c>
      <c r="O1957" s="3">
        <v>0</v>
      </c>
      <c r="P1957" t="b">
        <f>ISBLANK(E1957)</f>
        <v>0</v>
      </c>
      <c r="Q1957" t="b">
        <f>ISERROR(J1957)</f>
        <v>0</v>
      </c>
      <c r="R1957" t="b">
        <f>ISERROR(K1957)</f>
        <v>0</v>
      </c>
      <c r="S1957" t="b">
        <f>ISERROR(G1957)</f>
        <v>0</v>
      </c>
      <c r="T1957" t="b">
        <f>ISERROR(I1957)</f>
        <v>0</v>
      </c>
      <c r="U1957" t="b">
        <f>OR(P1957:T1957)</f>
        <v>0</v>
      </c>
      <c r="W1957" s="3">
        <f>SUM(L1957:O1957)</f>
        <v>1</v>
      </c>
      <c r="Y1957" t="s">
        <v>1718</v>
      </c>
      <c r="Z1957" t="s">
        <v>1698</v>
      </c>
      <c r="AA1957" t="s">
        <v>1699</v>
      </c>
      <c r="AB1957" t="s">
        <v>1932</v>
      </c>
      <c r="AC1957" t="s">
        <v>1964</v>
      </c>
      <c r="AD1957" t="s">
        <v>1965</v>
      </c>
      <c r="AH1957">
        <f>FIND(" en ",C1957)</f>
        <v>7</v>
      </c>
      <c r="AI1957" t="str">
        <f>MID(C1957,AH1957+4,9999)</f>
        <v>calle Manuel Pombo Angulo</v>
      </c>
      <c r="AJ1957" t="str">
        <f>AI1957&amp;" "&amp;D1957&amp;", Madrid, Spain"</f>
        <v>calle Manuel Pombo Angulo , Madrid, Spain</v>
      </c>
    </row>
    <row r="1958" spans="1:36" x14ac:dyDescent="0.35">
      <c r="A1958" s="3">
        <v>304</v>
      </c>
      <c r="B1958" t="s">
        <v>237</v>
      </c>
      <c r="C1958" t="s">
        <v>317</v>
      </c>
      <c r="D1958" t="s">
        <v>75</v>
      </c>
      <c r="E1958" t="s">
        <v>241</v>
      </c>
      <c r="F1958" s="3">
        <v>999</v>
      </c>
      <c r="G1958" s="3">
        <v>1</v>
      </c>
      <c r="H1958" s="3">
        <v>90</v>
      </c>
      <c r="I1958" s="2">
        <v>3</v>
      </c>
      <c r="J1958" s="3">
        <v>1</v>
      </c>
      <c r="K1958" s="3">
        <v>1</v>
      </c>
      <c r="L1958" s="3">
        <v>0</v>
      </c>
      <c r="M1958" s="3">
        <v>0</v>
      </c>
      <c r="N1958" s="3">
        <v>0</v>
      </c>
      <c r="O1958" s="3">
        <v>0</v>
      </c>
      <c r="P1958" t="b">
        <f>ISBLANK(E1958)</f>
        <v>0</v>
      </c>
      <c r="Q1958" t="b">
        <f>ISERROR(J1958)</f>
        <v>0</v>
      </c>
      <c r="R1958" t="b">
        <f>ISERROR(K1958)</f>
        <v>0</v>
      </c>
      <c r="S1958" t="b">
        <f>ISERROR(G1958)</f>
        <v>0</v>
      </c>
      <c r="T1958" t="b">
        <f>ISERROR(I1958)</f>
        <v>0</v>
      </c>
      <c r="U1958" t="b">
        <f>OR(P1958:T1958)</f>
        <v>0</v>
      </c>
      <c r="W1958" s="3">
        <f>SUM(L1958:O1958)</f>
        <v>0</v>
      </c>
      <c r="Y1958" t="s">
        <v>1697</v>
      </c>
      <c r="Z1958" t="s">
        <v>1698</v>
      </c>
      <c r="AA1958" t="s">
        <v>1976</v>
      </c>
      <c r="AB1958" t="s">
        <v>1977</v>
      </c>
      <c r="AC1958" t="s">
        <v>1978</v>
      </c>
      <c r="AH1958">
        <f>FIND(" en ",C1958)</f>
        <v>5</v>
      </c>
      <c r="AI1958" t="str">
        <f>MID(C1958,AH1958+4,9999)</f>
        <v>ISABEL CLARA EUGENIA</v>
      </c>
      <c r="AJ1958" t="str">
        <f>AI1958&amp;" "&amp;D1958&amp;", Madrid, Spain"</f>
        <v>ISABEL CLARA EUGENIA 62, Madrid, Spain</v>
      </c>
    </row>
    <row r="1959" spans="1:36" x14ac:dyDescent="0.35">
      <c r="A1959" s="3">
        <v>306</v>
      </c>
      <c r="B1959" t="s">
        <v>237</v>
      </c>
      <c r="C1959" t="s">
        <v>253</v>
      </c>
      <c r="E1959" t="s">
        <v>241</v>
      </c>
      <c r="F1959" s="3">
        <v>1400</v>
      </c>
      <c r="G1959" s="3">
        <v>3</v>
      </c>
      <c r="H1959" s="3">
        <v>113</v>
      </c>
      <c r="I1959" s="2">
        <v>4</v>
      </c>
      <c r="J1959" s="3">
        <v>1</v>
      </c>
      <c r="K1959" s="3">
        <v>1</v>
      </c>
      <c r="L1959" s="3">
        <v>0</v>
      </c>
      <c r="M1959" s="3">
        <v>0</v>
      </c>
      <c r="N1959" s="3">
        <v>0</v>
      </c>
      <c r="O1959" s="3">
        <v>0</v>
      </c>
      <c r="P1959" t="b">
        <f>ISBLANK(E1959)</f>
        <v>0</v>
      </c>
      <c r="Q1959" t="b">
        <f>ISERROR(J1959)</f>
        <v>0</v>
      </c>
      <c r="R1959" t="b">
        <f>ISERROR(K1959)</f>
        <v>0</v>
      </c>
      <c r="S1959" t="b">
        <f>ISERROR(G1959)</f>
        <v>0</v>
      </c>
      <c r="T1959" t="b">
        <f>ISERROR(I1959)</f>
        <v>0</v>
      </c>
      <c r="U1959" t="b">
        <f>OR(P1959:T1959)</f>
        <v>0</v>
      </c>
      <c r="W1959" s="3">
        <f>SUM(L1959:O1959)</f>
        <v>0</v>
      </c>
      <c r="Y1959" t="s">
        <v>1697</v>
      </c>
      <c r="Z1959" t="s">
        <v>1698</v>
      </c>
      <c r="AA1959" t="s">
        <v>241</v>
      </c>
      <c r="AH1959">
        <f>FIND(" en ",C1959)</f>
        <v>5</v>
      </c>
      <c r="AI1959" t="str">
        <f>MID(C1959,AH1959+4,9999)</f>
        <v>Sanchinarro</v>
      </c>
      <c r="AJ1959" t="str">
        <f>AI1959&amp;" "&amp;D1959&amp;", Madrid, Spain"</f>
        <v>Sanchinarro , Madrid, Spain</v>
      </c>
    </row>
    <row r="1960" spans="1:36" x14ac:dyDescent="0.35">
      <c r="A1960" s="3">
        <v>312</v>
      </c>
      <c r="B1960" t="s">
        <v>237</v>
      </c>
      <c r="C1960" t="s">
        <v>280</v>
      </c>
      <c r="E1960" t="s">
        <v>241</v>
      </c>
      <c r="F1960" s="3">
        <v>825</v>
      </c>
      <c r="G1960" s="3">
        <v>1</v>
      </c>
      <c r="H1960" s="3">
        <v>50</v>
      </c>
      <c r="I1960" s="2">
        <v>3</v>
      </c>
      <c r="J1960" s="3">
        <v>1</v>
      </c>
      <c r="K1960" s="3">
        <v>1</v>
      </c>
      <c r="L1960" s="3">
        <v>0</v>
      </c>
      <c r="M1960" s="3">
        <v>0</v>
      </c>
      <c r="N1960" s="3">
        <v>0</v>
      </c>
      <c r="O1960" s="3">
        <v>0</v>
      </c>
      <c r="P1960" t="b">
        <f>ISBLANK(E1960)</f>
        <v>0</v>
      </c>
      <c r="Q1960" t="b">
        <f>ISERROR(J1960)</f>
        <v>0</v>
      </c>
      <c r="R1960" t="b">
        <f>ISERROR(K1960)</f>
        <v>0</v>
      </c>
      <c r="S1960" t="b">
        <f>ISERROR(G1960)</f>
        <v>0</v>
      </c>
      <c r="T1960" t="b">
        <f>ISERROR(I1960)</f>
        <v>0</v>
      </c>
      <c r="U1960" t="b">
        <f>OR(P1960:T1960)</f>
        <v>0</v>
      </c>
      <c r="W1960" s="3">
        <f>SUM(L1960:O1960)</f>
        <v>0</v>
      </c>
      <c r="Y1960" t="s">
        <v>1697</v>
      </c>
      <c r="Z1960" t="s">
        <v>1698</v>
      </c>
      <c r="AA1960" t="s">
        <v>1762</v>
      </c>
      <c r="AB1960" t="s">
        <v>1905</v>
      </c>
      <c r="AC1960" t="s">
        <v>1700</v>
      </c>
      <c r="AD1960" t="s">
        <v>1906</v>
      </c>
      <c r="AH1960">
        <f>FIND(" en ",C1960)</f>
        <v>5</v>
      </c>
      <c r="AI1960" t="str">
        <f>MID(C1960,AH1960+4,9999)</f>
        <v>avenida Isabel de Valois</v>
      </c>
      <c r="AJ1960" t="str">
        <f>AI1960&amp;" "&amp;D1960&amp;", Madrid, Spain"</f>
        <v>avenida Isabel de Valois , Madrid, Spain</v>
      </c>
    </row>
    <row r="1961" spans="1:36" x14ac:dyDescent="0.35">
      <c r="A1961" s="3">
        <v>315</v>
      </c>
      <c r="B1961" t="s">
        <v>237</v>
      </c>
      <c r="C1961" t="s">
        <v>323</v>
      </c>
      <c r="D1961" t="s">
        <v>257</v>
      </c>
      <c r="E1961" t="s">
        <v>241</v>
      </c>
      <c r="F1961" s="3">
        <v>900</v>
      </c>
      <c r="G1961" s="3">
        <v>1</v>
      </c>
      <c r="H1961" s="3">
        <v>64</v>
      </c>
      <c r="I1961" s="2">
        <v>5</v>
      </c>
      <c r="J1961" s="1" t="e">
        <v>#NULL!</v>
      </c>
      <c r="K1961" s="1" t="e">
        <v>#NULL!</v>
      </c>
      <c r="L1961" s="3">
        <v>0</v>
      </c>
      <c r="M1961" s="3">
        <v>0</v>
      </c>
      <c r="N1961" s="3">
        <v>0</v>
      </c>
      <c r="O1961" s="3">
        <v>0</v>
      </c>
      <c r="P1961" t="b">
        <f>ISBLANK(E1961)</f>
        <v>0</v>
      </c>
      <c r="Q1961" t="b">
        <f>ISERROR(J1961)</f>
        <v>1</v>
      </c>
      <c r="R1961" t="b">
        <f>ISERROR(K1961)</f>
        <v>1</v>
      </c>
      <c r="S1961" t="b">
        <f>ISERROR(G1961)</f>
        <v>0</v>
      </c>
      <c r="T1961" t="b">
        <f>ISERROR(I1961)</f>
        <v>0</v>
      </c>
      <c r="U1961" t="b">
        <f>OR(P1961:T1961)</f>
        <v>1</v>
      </c>
      <c r="W1961" s="3">
        <f>SUM(L1961:O1961)</f>
        <v>0</v>
      </c>
      <c r="Y1961" t="s">
        <v>1697</v>
      </c>
      <c r="Z1961" t="s">
        <v>1698</v>
      </c>
      <c r="AA1961" t="s">
        <v>1699</v>
      </c>
      <c r="AB1961" t="s">
        <v>1700</v>
      </c>
      <c r="AC1961" t="s">
        <v>1983</v>
      </c>
      <c r="AD1961" t="s">
        <v>1700</v>
      </c>
      <c r="AE1961" t="s">
        <v>1984</v>
      </c>
      <c r="AH1961">
        <f>FIND(" en ",C1961)</f>
        <v>5</v>
      </c>
      <c r="AI1961" t="str">
        <f>MID(C1961,AH1961+4,9999)</f>
        <v>calle de ana de austria</v>
      </c>
      <c r="AJ1961" t="str">
        <f>AI1961&amp;" "&amp;D1961&amp;", Madrid, Spain"</f>
        <v>calle de ana de austria 52, Madrid, Spain</v>
      </c>
    </row>
    <row r="1962" spans="1:36" x14ac:dyDescent="0.35">
      <c r="A1962" s="3">
        <v>321</v>
      </c>
      <c r="B1962" t="s">
        <v>237</v>
      </c>
      <c r="C1962" t="s">
        <v>253</v>
      </c>
      <c r="E1962" t="s">
        <v>241</v>
      </c>
      <c r="F1962" s="3">
        <v>1200</v>
      </c>
      <c r="G1962" s="3">
        <v>2</v>
      </c>
      <c r="H1962" s="3">
        <v>91</v>
      </c>
      <c r="I1962" s="2">
        <v>1</v>
      </c>
      <c r="J1962" s="3">
        <v>1</v>
      </c>
      <c r="K1962" s="3">
        <v>1</v>
      </c>
      <c r="L1962" s="3">
        <v>0</v>
      </c>
      <c r="M1962" s="3">
        <v>0</v>
      </c>
      <c r="N1962" s="3">
        <v>0</v>
      </c>
      <c r="O1962" s="3">
        <v>0</v>
      </c>
      <c r="P1962" t="b">
        <f>ISBLANK(E1962)</f>
        <v>0</v>
      </c>
      <c r="Q1962" t="b">
        <f>ISERROR(J1962)</f>
        <v>0</v>
      </c>
      <c r="R1962" t="b">
        <f>ISERROR(K1962)</f>
        <v>0</v>
      </c>
      <c r="S1962" t="b">
        <f>ISERROR(G1962)</f>
        <v>0</v>
      </c>
      <c r="T1962" t="b">
        <f>ISERROR(I1962)</f>
        <v>0</v>
      </c>
      <c r="U1962" t="b">
        <f>OR(P1962:T1962)</f>
        <v>0</v>
      </c>
      <c r="W1962" s="3">
        <f>SUM(L1962:O1962)</f>
        <v>0</v>
      </c>
      <c r="Y1962" t="s">
        <v>1697</v>
      </c>
      <c r="Z1962" t="s">
        <v>1698</v>
      </c>
      <c r="AA1962" t="s">
        <v>241</v>
      </c>
      <c r="AH1962">
        <f>FIND(" en ",C1962)</f>
        <v>5</v>
      </c>
      <c r="AI1962" t="str">
        <f>MID(C1962,AH1962+4,9999)</f>
        <v>Sanchinarro</v>
      </c>
      <c r="AJ1962" t="str">
        <f>AI1962&amp;" "&amp;D1962&amp;", Madrid, Spain"</f>
        <v>Sanchinarro , Madrid, Spain</v>
      </c>
    </row>
    <row r="1963" spans="1:36" x14ac:dyDescent="0.35">
      <c r="A1963" s="3">
        <v>322</v>
      </c>
      <c r="B1963" t="s">
        <v>237</v>
      </c>
      <c r="C1963" t="s">
        <v>253</v>
      </c>
      <c r="E1963" t="s">
        <v>241</v>
      </c>
      <c r="F1963" s="3">
        <v>1099</v>
      </c>
      <c r="G1963" s="3">
        <v>1</v>
      </c>
      <c r="H1963" s="3">
        <v>60</v>
      </c>
      <c r="I1963" s="2">
        <v>4</v>
      </c>
      <c r="J1963" s="3">
        <v>1</v>
      </c>
      <c r="K1963" s="3">
        <v>1</v>
      </c>
      <c r="L1963" s="3">
        <v>0</v>
      </c>
      <c r="M1963" s="3">
        <v>0</v>
      </c>
      <c r="N1963" s="3">
        <v>0</v>
      </c>
      <c r="O1963" s="3">
        <v>0</v>
      </c>
      <c r="P1963" t="b">
        <f>ISBLANK(E1963)</f>
        <v>0</v>
      </c>
      <c r="Q1963" t="b">
        <f>ISERROR(J1963)</f>
        <v>0</v>
      </c>
      <c r="R1963" t="b">
        <f>ISERROR(K1963)</f>
        <v>0</v>
      </c>
      <c r="S1963" t="b">
        <f>ISERROR(G1963)</f>
        <v>0</v>
      </c>
      <c r="T1963" t="b">
        <f>ISERROR(I1963)</f>
        <v>0</v>
      </c>
      <c r="U1963" t="b">
        <f>OR(P1963:T1963)</f>
        <v>0</v>
      </c>
      <c r="W1963" s="3">
        <f>SUM(L1963:O1963)</f>
        <v>0</v>
      </c>
      <c r="Y1963" t="s">
        <v>1697</v>
      </c>
      <c r="Z1963" t="s">
        <v>1698</v>
      </c>
      <c r="AA1963" t="s">
        <v>241</v>
      </c>
      <c r="AH1963">
        <f>FIND(" en ",C1963)</f>
        <v>5</v>
      </c>
      <c r="AI1963" t="str">
        <f>MID(C1963,AH1963+4,9999)</f>
        <v>Sanchinarro</v>
      </c>
      <c r="AJ1963" t="str">
        <f>AI1963&amp;" "&amp;D1963&amp;", Madrid, Spain"</f>
        <v>Sanchinarro , Madrid, Spain</v>
      </c>
    </row>
    <row r="1964" spans="1:36" x14ac:dyDescent="0.35">
      <c r="A1964" s="3">
        <v>324</v>
      </c>
      <c r="B1964" t="s">
        <v>237</v>
      </c>
      <c r="C1964" t="s">
        <v>326</v>
      </c>
      <c r="D1964" t="s">
        <v>186</v>
      </c>
      <c r="E1964" t="s">
        <v>241</v>
      </c>
      <c r="F1964" s="3">
        <v>800</v>
      </c>
      <c r="G1964" s="3">
        <v>1</v>
      </c>
      <c r="H1964" s="3">
        <v>60</v>
      </c>
      <c r="I1964" s="2">
        <v>0</v>
      </c>
      <c r="J1964" s="3">
        <v>1</v>
      </c>
      <c r="K1964" s="3">
        <v>1</v>
      </c>
      <c r="L1964" s="3">
        <v>0</v>
      </c>
      <c r="M1964" s="3">
        <v>0</v>
      </c>
      <c r="N1964" s="3">
        <v>0</v>
      </c>
      <c r="O1964" s="3">
        <v>0</v>
      </c>
      <c r="P1964" t="b">
        <f>ISBLANK(E1964)</f>
        <v>0</v>
      </c>
      <c r="Q1964" t="b">
        <f>ISERROR(J1964)</f>
        <v>0</v>
      </c>
      <c r="R1964" t="b">
        <f>ISERROR(K1964)</f>
        <v>0</v>
      </c>
      <c r="S1964" t="b">
        <f>ISERROR(G1964)</f>
        <v>0</v>
      </c>
      <c r="T1964" t="b">
        <f>ISERROR(I1964)</f>
        <v>0</v>
      </c>
      <c r="U1964" t="b">
        <f>OR(P1964:T1964)</f>
        <v>0</v>
      </c>
      <c r="W1964" s="3">
        <f>SUM(L1964:O1964)</f>
        <v>0</v>
      </c>
      <c r="Y1964" t="s">
        <v>1697</v>
      </c>
      <c r="Z1964" t="s">
        <v>1698</v>
      </c>
      <c r="AA1964" t="s">
        <v>1699</v>
      </c>
      <c r="AB1964" t="s">
        <v>1711</v>
      </c>
      <c r="AC1964" t="s">
        <v>1986</v>
      </c>
      <c r="AH1964">
        <f>FIND(" en ",C1964)</f>
        <v>5</v>
      </c>
      <c r="AI1964" t="str">
        <f>MID(C1964,AH1964+4,9999)</f>
        <v>calle José Donoso</v>
      </c>
      <c r="AJ1964" t="str">
        <f>AI1964&amp;" "&amp;D1964&amp;", Madrid, Spain"</f>
        <v>calle José Donoso 10, Madrid, Spain</v>
      </c>
    </row>
    <row r="1965" spans="1:36" x14ac:dyDescent="0.35">
      <c r="A1965" s="3">
        <v>331</v>
      </c>
      <c r="B1965" t="s">
        <v>237</v>
      </c>
      <c r="C1965" t="s">
        <v>332</v>
      </c>
      <c r="E1965" t="s">
        <v>241</v>
      </c>
      <c r="F1965" s="3">
        <v>1350</v>
      </c>
      <c r="G1965" s="3">
        <v>3</v>
      </c>
      <c r="H1965" s="3">
        <v>100</v>
      </c>
      <c r="I1965" s="2">
        <v>5</v>
      </c>
      <c r="J1965" s="3">
        <v>1</v>
      </c>
      <c r="K1965" s="3">
        <v>1</v>
      </c>
      <c r="L1965" s="3">
        <v>0</v>
      </c>
      <c r="M1965" s="3">
        <v>0</v>
      </c>
      <c r="N1965" s="3">
        <v>0</v>
      </c>
      <c r="O1965" s="3">
        <v>0</v>
      </c>
      <c r="P1965" t="b">
        <f>ISBLANK(E1965)</f>
        <v>0</v>
      </c>
      <c r="Q1965" t="b">
        <f>ISERROR(J1965)</f>
        <v>0</v>
      </c>
      <c r="R1965" t="b">
        <f>ISERROR(K1965)</f>
        <v>0</v>
      </c>
      <c r="S1965" t="b">
        <f>ISERROR(G1965)</f>
        <v>0</v>
      </c>
      <c r="T1965" t="b">
        <f>ISERROR(I1965)</f>
        <v>0</v>
      </c>
      <c r="U1965" t="b">
        <f>OR(P1965:T1965)</f>
        <v>0</v>
      </c>
      <c r="W1965" s="3">
        <f>SUM(L1965:O1965)</f>
        <v>0</v>
      </c>
      <c r="Y1965" t="s">
        <v>1697</v>
      </c>
      <c r="Z1965" t="s">
        <v>1698</v>
      </c>
      <c r="AA1965" t="s">
        <v>1699</v>
      </c>
      <c r="AB1965" t="s">
        <v>1916</v>
      </c>
      <c r="AC1965" t="s">
        <v>1700</v>
      </c>
      <c r="AD1965" t="s">
        <v>1917</v>
      </c>
      <c r="AH1965">
        <f>FIND(" en ",C1965)</f>
        <v>5</v>
      </c>
      <c r="AI1965" t="str">
        <f>MID(C1965,AH1965+4,9999)</f>
        <v>calle Ana de Austria</v>
      </c>
      <c r="AJ1965" t="str">
        <f>AI1965&amp;" "&amp;D1965&amp;", Madrid, Spain"</f>
        <v>calle Ana de Austria , Madrid, Spain</v>
      </c>
    </row>
    <row r="1966" spans="1:36" x14ac:dyDescent="0.35">
      <c r="A1966" s="3">
        <v>335</v>
      </c>
      <c r="B1966" t="s">
        <v>237</v>
      </c>
      <c r="C1966" t="s">
        <v>334</v>
      </c>
      <c r="D1966" t="s">
        <v>75</v>
      </c>
      <c r="E1966" t="s">
        <v>241</v>
      </c>
      <c r="F1966" s="3">
        <v>1100</v>
      </c>
      <c r="G1966" s="3">
        <v>2</v>
      </c>
      <c r="H1966" s="3">
        <v>93</v>
      </c>
      <c r="I1966" s="2">
        <v>3</v>
      </c>
      <c r="J1966" s="3">
        <v>1</v>
      </c>
      <c r="K1966" s="3">
        <v>1</v>
      </c>
      <c r="L1966" s="3">
        <v>0</v>
      </c>
      <c r="M1966" s="3">
        <v>0</v>
      </c>
      <c r="N1966" s="3">
        <v>0</v>
      </c>
      <c r="O1966" s="3">
        <v>0</v>
      </c>
      <c r="P1966" t="b">
        <f>ISBLANK(E1966)</f>
        <v>0</v>
      </c>
      <c r="Q1966" t="b">
        <f>ISERROR(J1966)</f>
        <v>0</v>
      </c>
      <c r="R1966" t="b">
        <f>ISERROR(K1966)</f>
        <v>0</v>
      </c>
      <c r="S1966" t="b">
        <f>ISERROR(G1966)</f>
        <v>0</v>
      </c>
      <c r="T1966" t="b">
        <f>ISERROR(I1966)</f>
        <v>0</v>
      </c>
      <c r="U1966" t="b">
        <f>OR(P1966:T1966)</f>
        <v>0</v>
      </c>
      <c r="W1966" s="3">
        <f>SUM(L1966:O1966)</f>
        <v>0</v>
      </c>
      <c r="Y1966" t="s">
        <v>1697</v>
      </c>
      <c r="Z1966" t="s">
        <v>1698</v>
      </c>
      <c r="AA1966" t="s">
        <v>1699</v>
      </c>
      <c r="AB1966" t="s">
        <v>1905</v>
      </c>
      <c r="AC1966" t="s">
        <v>1993</v>
      </c>
      <c r="AD1966" t="s">
        <v>1994</v>
      </c>
      <c r="AH1966">
        <f>FIND(" en ",C1966)</f>
        <v>5</v>
      </c>
      <c r="AI1966" t="str">
        <f>MID(C1966,AH1966+4,9999)</f>
        <v>calle Isabel Clara Eugenia</v>
      </c>
      <c r="AJ1966" t="str">
        <f>AI1966&amp;" "&amp;D1966&amp;", Madrid, Spain"</f>
        <v>calle Isabel Clara Eugenia 62, Madrid, Spain</v>
      </c>
    </row>
    <row r="1967" spans="1:36" x14ac:dyDescent="0.35">
      <c r="A1967" s="3">
        <v>339</v>
      </c>
      <c r="B1967" t="s">
        <v>237</v>
      </c>
      <c r="C1967" t="s">
        <v>337</v>
      </c>
      <c r="D1967" t="s">
        <v>176</v>
      </c>
      <c r="E1967" t="s">
        <v>241</v>
      </c>
      <c r="F1967" s="3">
        <v>2000</v>
      </c>
      <c r="G1967" s="3">
        <v>2</v>
      </c>
      <c r="H1967" s="3">
        <v>150</v>
      </c>
      <c r="I1967" s="2">
        <v>6</v>
      </c>
      <c r="J1967" s="3">
        <v>1</v>
      </c>
      <c r="K1967" s="3">
        <v>1</v>
      </c>
      <c r="L1967" s="3">
        <v>1</v>
      </c>
      <c r="M1967" s="3">
        <v>0</v>
      </c>
      <c r="N1967" s="3">
        <v>0</v>
      </c>
      <c r="O1967" s="3">
        <v>0</v>
      </c>
      <c r="P1967" t="b">
        <f>ISBLANK(E1967)</f>
        <v>0</v>
      </c>
      <c r="Q1967" t="b">
        <f>ISERROR(J1967)</f>
        <v>0</v>
      </c>
      <c r="R1967" t="b">
        <f>ISERROR(K1967)</f>
        <v>0</v>
      </c>
      <c r="S1967" t="b">
        <f>ISERROR(G1967)</f>
        <v>0</v>
      </c>
      <c r="T1967" t="b">
        <f>ISERROR(I1967)</f>
        <v>0</v>
      </c>
      <c r="U1967" t="b">
        <f>OR(P1967:T1967)</f>
        <v>0</v>
      </c>
      <c r="W1967" s="3">
        <f>SUM(L1967:O1967)</f>
        <v>1</v>
      </c>
      <c r="Y1967" t="s">
        <v>1710</v>
      </c>
      <c r="Z1967" t="s">
        <v>1698</v>
      </c>
      <c r="AA1967" t="s">
        <v>1699</v>
      </c>
      <c r="AB1967" t="s">
        <v>1724</v>
      </c>
      <c r="AC1967" t="s">
        <v>1996</v>
      </c>
      <c r="AD1967" t="s">
        <v>1700</v>
      </c>
      <c r="AE1967" t="s">
        <v>1997</v>
      </c>
      <c r="AH1967">
        <f>FIND(" en ",C1967)</f>
        <v>6</v>
      </c>
      <c r="AI1967" t="str">
        <f>MID(C1967,AH1967+4,9999)</f>
        <v>calle Diego Hurtado de Mendoza</v>
      </c>
      <c r="AJ1967" t="str">
        <f>AI1967&amp;" "&amp;D1967&amp;", Madrid, Spain"</f>
        <v>calle Diego Hurtado de Mendoza 13, Madrid, Spain</v>
      </c>
    </row>
    <row r="1968" spans="1:36" x14ac:dyDescent="0.35">
      <c r="A1968" s="3">
        <v>340</v>
      </c>
      <c r="B1968" t="s">
        <v>237</v>
      </c>
      <c r="C1968" t="s">
        <v>338</v>
      </c>
      <c r="D1968" t="s">
        <v>232</v>
      </c>
      <c r="E1968" t="s">
        <v>241</v>
      </c>
      <c r="F1968" s="3">
        <v>1250</v>
      </c>
      <c r="G1968" s="3">
        <v>1</v>
      </c>
      <c r="H1968" s="3">
        <v>70</v>
      </c>
      <c r="I1968" s="2">
        <v>3</v>
      </c>
      <c r="J1968" s="3">
        <v>1</v>
      </c>
      <c r="K1968" s="3">
        <v>1</v>
      </c>
      <c r="L1968" s="3">
        <v>1</v>
      </c>
      <c r="M1968" s="3">
        <v>0</v>
      </c>
      <c r="N1968" s="3">
        <v>0</v>
      </c>
      <c r="O1968" s="3">
        <v>0</v>
      </c>
      <c r="P1968" t="b">
        <f>ISBLANK(E1968)</f>
        <v>0</v>
      </c>
      <c r="Q1968" t="b">
        <f>ISERROR(J1968)</f>
        <v>0</v>
      </c>
      <c r="R1968" t="b">
        <f>ISERROR(K1968)</f>
        <v>0</v>
      </c>
      <c r="S1968" t="b">
        <f>ISERROR(G1968)</f>
        <v>0</v>
      </c>
      <c r="T1968" t="b">
        <f>ISERROR(I1968)</f>
        <v>0</v>
      </c>
      <c r="U1968" t="b">
        <f>OR(P1968:T1968)</f>
        <v>0</v>
      </c>
      <c r="W1968" s="3">
        <f>SUM(L1968:O1968)</f>
        <v>1</v>
      </c>
      <c r="Y1968" t="s">
        <v>1710</v>
      </c>
      <c r="Z1968" t="s">
        <v>1698</v>
      </c>
      <c r="AA1968" t="s">
        <v>1699</v>
      </c>
      <c r="AB1968" t="s">
        <v>1932</v>
      </c>
      <c r="AC1968" t="s">
        <v>1964</v>
      </c>
      <c r="AD1968" t="s">
        <v>1965</v>
      </c>
      <c r="AH1968">
        <f>FIND(" en ",C1968)</f>
        <v>6</v>
      </c>
      <c r="AI1968" t="str">
        <f>MID(C1968,AH1968+4,9999)</f>
        <v>calle Manuel Pombo Angulo</v>
      </c>
      <c r="AJ1968" t="str">
        <f>AI1968&amp;" "&amp;D1968&amp;", Madrid, Spain"</f>
        <v>calle Manuel Pombo Angulo 18, Madrid, Spain</v>
      </c>
    </row>
    <row r="1969" spans="1:36" x14ac:dyDescent="0.35">
      <c r="A1969" s="3">
        <v>344</v>
      </c>
      <c r="B1969" t="s">
        <v>237</v>
      </c>
      <c r="C1969" t="s">
        <v>253</v>
      </c>
      <c r="E1969" t="s">
        <v>241</v>
      </c>
      <c r="F1969" s="3">
        <v>1800</v>
      </c>
      <c r="G1969" s="3">
        <v>4</v>
      </c>
      <c r="H1969" s="3">
        <v>150</v>
      </c>
      <c r="I1969" s="2">
        <v>5</v>
      </c>
      <c r="J1969" s="3">
        <v>1</v>
      </c>
      <c r="K1969" s="3">
        <v>1</v>
      </c>
      <c r="L1969" s="3">
        <v>0</v>
      </c>
      <c r="M1969" s="3">
        <v>0</v>
      </c>
      <c r="N1969" s="3">
        <v>0</v>
      </c>
      <c r="O1969" s="3">
        <v>0</v>
      </c>
      <c r="P1969" t="b">
        <f>ISBLANK(E1969)</f>
        <v>0</v>
      </c>
      <c r="Q1969" t="b">
        <f>ISERROR(J1969)</f>
        <v>0</v>
      </c>
      <c r="R1969" t="b">
        <f>ISERROR(K1969)</f>
        <v>0</v>
      </c>
      <c r="S1969" t="b">
        <f>ISERROR(G1969)</f>
        <v>0</v>
      </c>
      <c r="T1969" t="b">
        <f>ISERROR(I1969)</f>
        <v>0</v>
      </c>
      <c r="U1969" t="b">
        <f>OR(P1969:T1969)</f>
        <v>0</v>
      </c>
      <c r="W1969" s="3">
        <f>SUM(L1969:O1969)</f>
        <v>0</v>
      </c>
      <c r="Y1969" t="s">
        <v>1697</v>
      </c>
      <c r="Z1969" t="s">
        <v>1698</v>
      </c>
      <c r="AA1969" t="s">
        <v>241</v>
      </c>
      <c r="AH1969">
        <f>FIND(" en ",C1969)</f>
        <v>5</v>
      </c>
      <c r="AI1969" t="str">
        <f>MID(C1969,AH1969+4,9999)</f>
        <v>Sanchinarro</v>
      </c>
      <c r="AJ1969" t="str">
        <f>AI1969&amp;" "&amp;D1969&amp;", Madrid, Spain"</f>
        <v>Sanchinarro , Madrid, Spain</v>
      </c>
    </row>
    <row r="1970" spans="1:36" x14ac:dyDescent="0.35">
      <c r="A1970" s="3">
        <v>1884</v>
      </c>
      <c r="B1970" t="s">
        <v>1430</v>
      </c>
      <c r="C1970" t="s">
        <v>1433</v>
      </c>
      <c r="D1970" t="s">
        <v>104</v>
      </c>
      <c r="E1970" t="s">
        <v>1434</v>
      </c>
      <c r="F1970" s="3">
        <v>900</v>
      </c>
      <c r="G1970" s="3">
        <v>1</v>
      </c>
      <c r="H1970" s="3">
        <v>79</v>
      </c>
      <c r="I1970" s="2">
        <v>1</v>
      </c>
      <c r="J1970" s="3">
        <v>0</v>
      </c>
      <c r="K1970" s="3">
        <v>1</v>
      </c>
      <c r="L1970" s="3">
        <v>0</v>
      </c>
      <c r="M1970" s="3">
        <v>0</v>
      </c>
      <c r="N1970" s="3">
        <v>0</v>
      </c>
      <c r="O1970" s="3">
        <v>0</v>
      </c>
      <c r="P1970" t="b">
        <f>ISBLANK(E1970)</f>
        <v>0</v>
      </c>
      <c r="Q1970" t="b">
        <f>ISERROR(J1970)</f>
        <v>0</v>
      </c>
      <c r="R1970" t="b">
        <f>ISERROR(K1970)</f>
        <v>0</v>
      </c>
      <c r="S1970" t="b">
        <f>ISERROR(G1970)</f>
        <v>0</v>
      </c>
      <c r="T1970" t="b">
        <f>ISERROR(I1970)</f>
        <v>0</v>
      </c>
      <c r="U1970" t="b">
        <f>OR(P1970:T1970)</f>
        <v>0</v>
      </c>
      <c r="W1970" s="3">
        <f>SUM(L1970:O1970)</f>
        <v>0</v>
      </c>
      <c r="Y1970" t="s">
        <v>1697</v>
      </c>
      <c r="Z1970" t="s">
        <v>1698</v>
      </c>
      <c r="AA1970" t="s">
        <v>1699</v>
      </c>
      <c r="AB1970" t="s">
        <v>2101</v>
      </c>
      <c r="AC1970" t="s">
        <v>2809</v>
      </c>
      <c r="AH1970">
        <f>FIND(" en ",C1970)</f>
        <v>5</v>
      </c>
      <c r="AI1970" t="str">
        <f>MID(C1970,AH1970+4,9999)</f>
        <v>calle fernando vii</v>
      </c>
      <c r="AJ1970" t="str">
        <f>AI1970&amp;" "&amp;D1970&amp;", Madrid, Spain"</f>
        <v>calle fernando vii 5, Madrid, Spain</v>
      </c>
    </row>
    <row r="1971" spans="1:36" x14ac:dyDescent="0.35">
      <c r="A1971" s="3">
        <v>1896</v>
      </c>
      <c r="B1971" t="s">
        <v>1430</v>
      </c>
      <c r="C1971" t="s">
        <v>1448</v>
      </c>
      <c r="E1971" t="s">
        <v>1434</v>
      </c>
      <c r="F1971" s="3">
        <v>1300</v>
      </c>
      <c r="G1971" s="3">
        <v>3</v>
      </c>
      <c r="H1971" s="3">
        <v>110</v>
      </c>
      <c r="I1971" s="2">
        <v>4</v>
      </c>
      <c r="J1971" s="3">
        <v>1</v>
      </c>
      <c r="K1971" s="3">
        <v>1</v>
      </c>
      <c r="L1971" s="3">
        <v>0</v>
      </c>
      <c r="M1971" s="3">
        <v>0</v>
      </c>
      <c r="N1971" s="3">
        <v>0</v>
      </c>
      <c r="O1971" s="3">
        <v>0</v>
      </c>
      <c r="P1971" t="b">
        <f>ISBLANK(E1971)</f>
        <v>0</v>
      </c>
      <c r="Q1971" t="b">
        <f>ISERROR(J1971)</f>
        <v>0</v>
      </c>
      <c r="R1971" t="b">
        <f>ISERROR(K1971)</f>
        <v>0</v>
      </c>
      <c r="S1971" t="b">
        <f>ISERROR(G1971)</f>
        <v>0</v>
      </c>
      <c r="T1971" t="b">
        <f>ISERROR(I1971)</f>
        <v>0</v>
      </c>
      <c r="U1971" t="b">
        <f>OR(P1971:T1971)</f>
        <v>0</v>
      </c>
      <c r="W1971" s="3">
        <f>SUM(L1971:O1971)</f>
        <v>0</v>
      </c>
      <c r="Y1971" t="s">
        <v>1697</v>
      </c>
      <c r="Z1971" t="s">
        <v>1698</v>
      </c>
      <c r="AA1971" t="s">
        <v>1699</v>
      </c>
      <c r="AB1971" t="s">
        <v>1909</v>
      </c>
      <c r="AC1971" t="s">
        <v>2034</v>
      </c>
      <c r="AD1971" t="s">
        <v>2819</v>
      </c>
      <c r="AE1971" t="s">
        <v>2820</v>
      </c>
      <c r="AH1971">
        <f>FIND(" en ",C1971)</f>
        <v>5</v>
      </c>
      <c r="AI1971" t="str">
        <f>MID(C1971,AH1971+4,9999)</f>
        <v>calle Luis Sánchez Polack Tip</v>
      </c>
      <c r="AJ1971" t="str">
        <f>AI1971&amp;" "&amp;D1971&amp;", Madrid, Spain"</f>
        <v>calle Luis Sánchez Polack Tip , Madrid, Spain</v>
      </c>
    </row>
    <row r="1972" spans="1:36" x14ac:dyDescent="0.35">
      <c r="A1972" s="3">
        <v>1898</v>
      </c>
      <c r="B1972" t="s">
        <v>1430</v>
      </c>
      <c r="C1972" t="s">
        <v>1450</v>
      </c>
      <c r="E1972" t="s">
        <v>1434</v>
      </c>
      <c r="F1972" s="3">
        <v>1000</v>
      </c>
      <c r="G1972" s="3">
        <v>3</v>
      </c>
      <c r="H1972" s="3">
        <v>90</v>
      </c>
      <c r="I1972" s="2">
        <v>3</v>
      </c>
      <c r="J1972" s="3">
        <v>1</v>
      </c>
      <c r="K1972" s="3">
        <v>1</v>
      </c>
      <c r="L1972" s="3">
        <v>0</v>
      </c>
      <c r="M1972" s="3">
        <v>0</v>
      </c>
      <c r="N1972" s="3">
        <v>0</v>
      </c>
      <c r="O1972" s="3">
        <v>0</v>
      </c>
      <c r="P1972" t="b">
        <f>ISBLANK(E1972)</f>
        <v>0</v>
      </c>
      <c r="Q1972" t="b">
        <f>ISERROR(J1972)</f>
        <v>0</v>
      </c>
      <c r="R1972" t="b">
        <f>ISERROR(K1972)</f>
        <v>0</v>
      </c>
      <c r="S1972" t="b">
        <f>ISERROR(G1972)</f>
        <v>0</v>
      </c>
      <c r="T1972" t="b">
        <f>ISERROR(I1972)</f>
        <v>0</v>
      </c>
      <c r="U1972" t="b">
        <f>OR(P1972:T1972)</f>
        <v>0</v>
      </c>
      <c r="W1972" s="3">
        <f>SUM(L1972:O1972)</f>
        <v>0</v>
      </c>
      <c r="Y1972" t="s">
        <v>1697</v>
      </c>
      <c r="Z1972" t="s">
        <v>1698</v>
      </c>
      <c r="AA1972" t="s">
        <v>1699</v>
      </c>
      <c r="AB1972" t="s">
        <v>2822</v>
      </c>
      <c r="AC1972" t="s">
        <v>2823</v>
      </c>
      <c r="AD1972" t="s">
        <v>2824</v>
      </c>
      <c r="AH1972">
        <f>FIND(" en ",C1972)</f>
        <v>5</v>
      </c>
      <c r="AI1972" t="str">
        <f>MID(C1972,AH1972+4,9999)</f>
        <v>calle hermanos garcÁ­a noblejas</v>
      </c>
      <c r="AJ1972" t="str">
        <f>AI1972&amp;" "&amp;D1972&amp;", Madrid, Spain"</f>
        <v>calle hermanos garcÁ­a noblejas , Madrid, Spain</v>
      </c>
    </row>
    <row r="1973" spans="1:36" x14ac:dyDescent="0.35">
      <c r="A1973" s="3">
        <v>1900</v>
      </c>
      <c r="B1973" t="s">
        <v>1430</v>
      </c>
      <c r="C1973" t="s">
        <v>1452</v>
      </c>
      <c r="E1973" t="s">
        <v>1434</v>
      </c>
      <c r="F1973" s="3">
        <v>2200</v>
      </c>
      <c r="G1973" s="3">
        <v>4</v>
      </c>
      <c r="H1973" s="3">
        <v>205</v>
      </c>
      <c r="I1973" s="2">
        <v>2</v>
      </c>
      <c r="J1973" s="3">
        <v>1</v>
      </c>
      <c r="K1973" s="3">
        <v>1</v>
      </c>
      <c r="L1973" s="3">
        <v>0</v>
      </c>
      <c r="M1973" s="3">
        <v>0</v>
      </c>
      <c r="N1973" s="3">
        <v>0</v>
      </c>
      <c r="O1973" s="3">
        <v>0</v>
      </c>
      <c r="P1973" t="b">
        <f>ISBLANK(E1973)</f>
        <v>0</v>
      </c>
      <c r="Q1973" t="b">
        <f>ISERROR(J1973)</f>
        <v>0</v>
      </c>
      <c r="R1973" t="b">
        <f>ISERROR(K1973)</f>
        <v>0</v>
      </c>
      <c r="S1973" t="b">
        <f>ISERROR(G1973)</f>
        <v>0</v>
      </c>
      <c r="T1973" t="b">
        <f>ISERROR(I1973)</f>
        <v>0</v>
      </c>
      <c r="U1973" t="b">
        <f>OR(P1973:T1973)</f>
        <v>0</v>
      </c>
      <c r="W1973" s="3">
        <f>SUM(L1973:O1973)</f>
        <v>0</v>
      </c>
      <c r="Y1973" t="s">
        <v>1697</v>
      </c>
      <c r="Z1973" t="s">
        <v>1698</v>
      </c>
      <c r="AA1973" t="s">
        <v>1699</v>
      </c>
      <c r="AB1973" t="s">
        <v>1935</v>
      </c>
      <c r="AC1973" t="s">
        <v>2826</v>
      </c>
      <c r="AH1973">
        <f>FIND(" en ",C1973)</f>
        <v>5</v>
      </c>
      <c r="AI1973" t="str">
        <f>MID(C1973,AH1973+4,9999)</f>
        <v>calle Fernando VII</v>
      </c>
      <c r="AJ1973" t="str">
        <f>AI1973&amp;" "&amp;D1973&amp;", Madrid, Spain"</f>
        <v>calle Fernando VII , Madrid, Spain</v>
      </c>
    </row>
    <row r="1974" spans="1:36" x14ac:dyDescent="0.35">
      <c r="A1974" s="3">
        <v>1905</v>
      </c>
      <c r="B1974" t="s">
        <v>1430</v>
      </c>
      <c r="C1974" t="s">
        <v>1457</v>
      </c>
      <c r="D1974" t="s">
        <v>33</v>
      </c>
      <c r="E1974" t="s">
        <v>1434</v>
      </c>
      <c r="F1974" s="3">
        <v>1000</v>
      </c>
      <c r="G1974" s="3">
        <v>1</v>
      </c>
      <c r="H1974" s="3">
        <v>115</v>
      </c>
      <c r="I1974" s="2">
        <v>3</v>
      </c>
      <c r="J1974" s="3">
        <v>1</v>
      </c>
      <c r="K1974" s="3">
        <v>1</v>
      </c>
      <c r="L1974" s="3">
        <v>0</v>
      </c>
      <c r="M1974" s="3">
        <v>0</v>
      </c>
      <c r="N1974" s="3">
        <v>0</v>
      </c>
      <c r="O1974" s="3">
        <v>0</v>
      </c>
      <c r="P1974" t="b">
        <f>ISBLANK(E1974)</f>
        <v>0</v>
      </c>
      <c r="Q1974" t="b">
        <f>ISERROR(J1974)</f>
        <v>0</v>
      </c>
      <c r="R1974" t="b">
        <f>ISERROR(K1974)</f>
        <v>0</v>
      </c>
      <c r="S1974" t="b">
        <f>ISERROR(G1974)</f>
        <v>0</v>
      </c>
      <c r="T1974" t="b">
        <f>ISERROR(I1974)</f>
        <v>0</v>
      </c>
      <c r="U1974" t="b">
        <f>OR(P1974:T1974)</f>
        <v>0</v>
      </c>
      <c r="W1974" s="3">
        <f>SUM(L1974:O1974)</f>
        <v>0</v>
      </c>
      <c r="Y1974" t="s">
        <v>1697</v>
      </c>
      <c r="Z1974" t="s">
        <v>1698</v>
      </c>
      <c r="AA1974" t="s">
        <v>1699</v>
      </c>
      <c r="AB1974" t="s">
        <v>1700</v>
      </c>
      <c r="AC1974" t="s">
        <v>2830</v>
      </c>
      <c r="AD1974" t="s">
        <v>2831</v>
      </c>
      <c r="AH1974">
        <f>FIND(" en ",C1974)</f>
        <v>5</v>
      </c>
      <c r="AI1974" t="str">
        <f>MID(C1974,AH1974+4,9999)</f>
        <v>calle de alfonso gomez</v>
      </c>
      <c r="AJ1974" t="str">
        <f>AI1974&amp;" "&amp;D1974&amp;", Madrid, Spain"</f>
        <v>calle de alfonso gomez 17, Madrid, Spain</v>
      </c>
    </row>
    <row r="1975" spans="1:36" x14ac:dyDescent="0.35">
      <c r="A1975" s="3">
        <v>1914</v>
      </c>
      <c r="B1975" t="s">
        <v>1430</v>
      </c>
      <c r="C1975" t="s">
        <v>1464</v>
      </c>
      <c r="E1975" t="s">
        <v>1434</v>
      </c>
      <c r="F1975" s="3">
        <v>830</v>
      </c>
      <c r="G1975" s="3">
        <v>1</v>
      </c>
      <c r="H1975" s="3">
        <v>79</v>
      </c>
      <c r="I1975" s="2">
        <v>0</v>
      </c>
      <c r="J1975" s="3">
        <v>1</v>
      </c>
      <c r="K1975" s="3">
        <v>1</v>
      </c>
      <c r="L1975" s="3">
        <v>0</v>
      </c>
      <c r="M1975" s="3">
        <v>0</v>
      </c>
      <c r="N1975" s="3">
        <v>0</v>
      </c>
      <c r="O1975" s="3">
        <v>0</v>
      </c>
      <c r="P1975" t="b">
        <f>ISBLANK(E1975)</f>
        <v>0</v>
      </c>
      <c r="Q1975" t="b">
        <f>ISERROR(J1975)</f>
        <v>0</v>
      </c>
      <c r="R1975" t="b">
        <f>ISERROR(K1975)</f>
        <v>0</v>
      </c>
      <c r="S1975" t="b">
        <f>ISERROR(G1975)</f>
        <v>0</v>
      </c>
      <c r="T1975" t="b">
        <f>ISERROR(I1975)</f>
        <v>0</v>
      </c>
      <c r="U1975" t="b">
        <f>OR(P1975:T1975)</f>
        <v>0</v>
      </c>
      <c r="W1975" s="3">
        <f>SUM(L1975:O1975)</f>
        <v>0</v>
      </c>
      <c r="Y1975" t="s">
        <v>1697</v>
      </c>
      <c r="Z1975" t="s">
        <v>1698</v>
      </c>
      <c r="AA1975" t="s">
        <v>1434</v>
      </c>
      <c r="AH1975">
        <f>FIND(" en ",C1975)</f>
        <v>5</v>
      </c>
      <c r="AI1975" t="str">
        <f>MID(C1975,AH1975+4,9999)</f>
        <v>Simancas</v>
      </c>
      <c r="AJ1975" t="str">
        <f>AI1975&amp;" "&amp;D1975&amp;", Madrid, Spain"</f>
        <v>Simancas , Madrid, Spain</v>
      </c>
    </row>
    <row r="1976" spans="1:36" x14ac:dyDescent="0.35">
      <c r="A1976" s="3">
        <v>1917</v>
      </c>
      <c r="B1976" t="s">
        <v>1430</v>
      </c>
      <c r="C1976" t="s">
        <v>1448</v>
      </c>
      <c r="D1976" t="s">
        <v>379</v>
      </c>
      <c r="E1976" t="s">
        <v>1434</v>
      </c>
      <c r="F1976" s="3">
        <v>1200</v>
      </c>
      <c r="G1976" s="3">
        <v>3</v>
      </c>
      <c r="H1976" s="3">
        <v>111</v>
      </c>
      <c r="I1976" s="2">
        <v>3</v>
      </c>
      <c r="J1976" s="3">
        <v>1</v>
      </c>
      <c r="K1976" s="3">
        <v>1</v>
      </c>
      <c r="L1976" s="3">
        <v>0</v>
      </c>
      <c r="M1976" s="3">
        <v>0</v>
      </c>
      <c r="N1976" s="3">
        <v>0</v>
      </c>
      <c r="O1976" s="3">
        <v>0</v>
      </c>
      <c r="P1976" t="b">
        <f>ISBLANK(E1976)</f>
        <v>0</v>
      </c>
      <c r="Q1976" t="b">
        <f>ISERROR(J1976)</f>
        <v>0</v>
      </c>
      <c r="R1976" t="b">
        <f>ISERROR(K1976)</f>
        <v>0</v>
      </c>
      <c r="S1976" t="b">
        <f>ISERROR(G1976)</f>
        <v>0</v>
      </c>
      <c r="T1976" t="b">
        <f>ISERROR(I1976)</f>
        <v>0</v>
      </c>
      <c r="U1976" t="b">
        <f>OR(P1976:T1976)</f>
        <v>0</v>
      </c>
      <c r="W1976" s="3">
        <f>SUM(L1976:O1976)</f>
        <v>0</v>
      </c>
      <c r="Y1976" t="s">
        <v>1697</v>
      </c>
      <c r="Z1976" t="s">
        <v>1698</v>
      </c>
      <c r="AA1976" t="s">
        <v>1699</v>
      </c>
      <c r="AB1976" t="s">
        <v>1909</v>
      </c>
      <c r="AC1976" t="s">
        <v>2034</v>
      </c>
      <c r="AD1976" t="s">
        <v>2819</v>
      </c>
      <c r="AE1976" t="s">
        <v>2820</v>
      </c>
      <c r="AH1976">
        <f>FIND(" en ",C1976)</f>
        <v>5</v>
      </c>
      <c r="AI1976" t="str">
        <f>MID(C1976,AH1976+4,9999)</f>
        <v>calle Luis Sánchez Polack Tip</v>
      </c>
      <c r="AJ1976" t="str">
        <f>AI1976&amp;" "&amp;D1976&amp;", Madrid, Spain"</f>
        <v>calle Luis Sánchez Polack Tip 8, Madrid, Spain</v>
      </c>
    </row>
    <row r="1977" spans="1:36" x14ac:dyDescent="0.35">
      <c r="A1977" s="3">
        <v>1927</v>
      </c>
      <c r="B1977" t="s">
        <v>1430</v>
      </c>
      <c r="C1977" t="s">
        <v>1464</v>
      </c>
      <c r="E1977" t="s">
        <v>1434</v>
      </c>
      <c r="F1977" s="3">
        <v>1075</v>
      </c>
      <c r="G1977" s="3">
        <v>3</v>
      </c>
      <c r="H1977" s="3">
        <v>98</v>
      </c>
      <c r="I1977" s="1" t="e">
        <v>#NULL!</v>
      </c>
      <c r="J1977" s="3">
        <v>0</v>
      </c>
      <c r="K1977" s="3">
        <v>1</v>
      </c>
      <c r="L1977" s="3">
        <v>0</v>
      </c>
      <c r="M1977" s="3">
        <v>0</v>
      </c>
      <c r="N1977" s="3">
        <v>0</v>
      </c>
      <c r="O1977" s="3">
        <v>0</v>
      </c>
      <c r="P1977" t="b">
        <f>ISBLANK(E1977)</f>
        <v>0</v>
      </c>
      <c r="Q1977" t="b">
        <f>ISERROR(J1977)</f>
        <v>0</v>
      </c>
      <c r="R1977" t="b">
        <f>ISERROR(K1977)</f>
        <v>0</v>
      </c>
      <c r="S1977" t="b">
        <f>ISERROR(G1977)</f>
        <v>0</v>
      </c>
      <c r="T1977" t="b">
        <f>ISERROR(I1977)</f>
        <v>1</v>
      </c>
      <c r="U1977" t="b">
        <f>OR(P1977:T1977)</f>
        <v>1</v>
      </c>
      <c r="W1977" s="3">
        <f>SUM(L1977:O1977)</f>
        <v>0</v>
      </c>
      <c r="Y1977" t="s">
        <v>1697</v>
      </c>
      <c r="Z1977" t="s">
        <v>1698</v>
      </c>
      <c r="AA1977" t="s">
        <v>1434</v>
      </c>
      <c r="AH1977">
        <f>FIND(" en ",C1977)</f>
        <v>5</v>
      </c>
      <c r="AI1977" t="str">
        <f>MID(C1977,AH1977+4,9999)</f>
        <v>Simancas</v>
      </c>
      <c r="AJ1977" t="str">
        <f>AI1977&amp;" "&amp;D1977&amp;", Madrid, Spain"</f>
        <v>Simancas , Madrid, Spain</v>
      </c>
    </row>
    <row r="1978" spans="1:36" x14ac:dyDescent="0.35">
      <c r="A1978" s="3">
        <v>1929</v>
      </c>
      <c r="B1978" t="s">
        <v>1430</v>
      </c>
      <c r="C1978" t="s">
        <v>1473</v>
      </c>
      <c r="D1978" t="s">
        <v>729</v>
      </c>
      <c r="E1978" t="s">
        <v>1434</v>
      </c>
      <c r="F1978" s="3">
        <v>1000</v>
      </c>
      <c r="G1978" s="3">
        <v>2</v>
      </c>
      <c r="H1978" s="3">
        <v>85</v>
      </c>
      <c r="I1978" s="2">
        <v>6</v>
      </c>
      <c r="J1978" s="3">
        <v>1</v>
      </c>
      <c r="K1978" s="3">
        <v>1</v>
      </c>
      <c r="L1978" s="3">
        <v>0</v>
      </c>
      <c r="M1978" s="3">
        <v>0</v>
      </c>
      <c r="N1978" s="3">
        <v>0</v>
      </c>
      <c r="O1978" s="3">
        <v>0</v>
      </c>
      <c r="P1978" t="b">
        <f>ISBLANK(E1978)</f>
        <v>0</v>
      </c>
      <c r="Q1978" t="b">
        <f>ISERROR(J1978)</f>
        <v>0</v>
      </c>
      <c r="R1978" t="b">
        <f>ISERROR(K1978)</f>
        <v>0</v>
      </c>
      <c r="S1978" t="b">
        <f>ISERROR(G1978)</f>
        <v>0</v>
      </c>
      <c r="T1978" t="b">
        <f>ISERROR(I1978)</f>
        <v>0</v>
      </c>
      <c r="U1978" t="b">
        <f>OR(P1978:T1978)</f>
        <v>0</v>
      </c>
      <c r="W1978" s="3">
        <f>SUM(L1978:O1978)</f>
        <v>0</v>
      </c>
      <c r="Y1978" t="s">
        <v>1697</v>
      </c>
      <c r="Z1978" t="s">
        <v>1698</v>
      </c>
      <c r="AA1978" t="s">
        <v>1699</v>
      </c>
      <c r="AB1978" t="s">
        <v>1700</v>
      </c>
      <c r="AC1978" t="s">
        <v>2151</v>
      </c>
      <c r="AD1978" t="s">
        <v>2839</v>
      </c>
      <c r="AH1978">
        <f>FIND(" en ",C1978)</f>
        <v>5</v>
      </c>
      <c r="AI1978" t="str">
        <f>MID(C1978,AH1978+4,9999)</f>
        <v>calle de Alfonso Gomez</v>
      </c>
      <c r="AJ1978" t="str">
        <f>AI1978&amp;" "&amp;D1978&amp;", Madrid, Spain"</f>
        <v>calle de Alfonso Gomez 57, Madrid, Spain</v>
      </c>
    </row>
    <row r="1979" spans="1:36" x14ac:dyDescent="0.35">
      <c r="A1979" s="3">
        <v>1934</v>
      </c>
      <c r="B1979" t="s">
        <v>1430</v>
      </c>
      <c r="C1979" t="s">
        <v>1476</v>
      </c>
      <c r="E1979" t="s">
        <v>1434</v>
      </c>
      <c r="F1979" s="3">
        <v>995</v>
      </c>
      <c r="G1979" s="3">
        <v>0</v>
      </c>
      <c r="H1979" s="3">
        <v>90</v>
      </c>
      <c r="I1979" s="2">
        <v>0</v>
      </c>
      <c r="J1979" s="3">
        <v>1</v>
      </c>
      <c r="K1979" s="3">
        <v>1</v>
      </c>
      <c r="L1979" s="3">
        <v>0</v>
      </c>
      <c r="M1979" s="3">
        <v>0</v>
      </c>
      <c r="N1979" s="3">
        <v>0</v>
      </c>
      <c r="O1979" s="3">
        <v>0</v>
      </c>
      <c r="P1979" t="b">
        <f>ISBLANK(E1979)</f>
        <v>0</v>
      </c>
      <c r="Q1979" t="b">
        <f>ISERROR(J1979)</f>
        <v>0</v>
      </c>
      <c r="R1979" t="b">
        <f>ISERROR(K1979)</f>
        <v>0</v>
      </c>
      <c r="S1979" t="b">
        <f>ISERROR(G1979)</f>
        <v>0</v>
      </c>
      <c r="T1979" t="b">
        <f>ISERROR(I1979)</f>
        <v>0</v>
      </c>
      <c r="U1979" t="b">
        <f>OR(P1979:T1979)</f>
        <v>0</v>
      </c>
      <c r="W1979" s="3">
        <f>SUM(L1979:O1979)</f>
        <v>0</v>
      </c>
      <c r="Y1979" t="s">
        <v>1721</v>
      </c>
      <c r="Z1979" t="s">
        <v>1698</v>
      </c>
      <c r="AA1979" t="s">
        <v>1699</v>
      </c>
      <c r="AB1979" t="s">
        <v>1700</v>
      </c>
      <c r="AC1979" t="s">
        <v>2842</v>
      </c>
      <c r="AH1979">
        <f>FIND(" en ",C1979)</f>
        <v>8</v>
      </c>
      <c r="AI1979" t="str">
        <f>MID(C1979,AH1979+4,9999)</f>
        <v>calle de Cronos</v>
      </c>
      <c r="AJ1979" t="str">
        <f>AI1979&amp;" "&amp;D1979&amp;", Madrid, Spain"</f>
        <v>calle de Cronos , Madrid, Spain</v>
      </c>
    </row>
    <row r="1980" spans="1:36" x14ac:dyDescent="0.35">
      <c r="A1980" s="3">
        <v>1936</v>
      </c>
      <c r="B1980" t="s">
        <v>1430</v>
      </c>
      <c r="C1980" t="s">
        <v>1478</v>
      </c>
      <c r="E1980" t="s">
        <v>1434</v>
      </c>
      <c r="F1980" s="3">
        <v>695</v>
      </c>
      <c r="G1980" s="3">
        <v>3</v>
      </c>
      <c r="H1980" s="3">
        <v>73</v>
      </c>
      <c r="I1980" s="2">
        <v>2</v>
      </c>
      <c r="J1980" s="3">
        <v>1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t="b">
        <f>ISBLANK(E1980)</f>
        <v>0</v>
      </c>
      <c r="Q1980" t="b">
        <f>ISERROR(J1980)</f>
        <v>0</v>
      </c>
      <c r="R1980" t="b">
        <f>ISERROR(K1980)</f>
        <v>0</v>
      </c>
      <c r="S1980" t="b">
        <f>ISERROR(G1980)</f>
        <v>0</v>
      </c>
      <c r="T1980" t="b">
        <f>ISERROR(I1980)</f>
        <v>0</v>
      </c>
      <c r="U1980" t="b">
        <f>OR(P1980:T1980)</f>
        <v>0</v>
      </c>
      <c r="W1980" s="3">
        <f>SUM(L1980:O1980)</f>
        <v>0</v>
      </c>
      <c r="Y1980" t="s">
        <v>1697</v>
      </c>
      <c r="Z1980" t="s">
        <v>1698</v>
      </c>
      <c r="AA1980" t="s">
        <v>2844</v>
      </c>
      <c r="AH1980">
        <f>FIND(" en ",C1980)</f>
        <v>5</v>
      </c>
      <c r="AI1980" t="str">
        <f>MID(C1980,AH1980+4,9999)</f>
        <v>movinda</v>
      </c>
      <c r="AJ1980" t="str">
        <f>AI1980&amp;" "&amp;D1980&amp;", Madrid, Spain"</f>
        <v>movinda , Madrid, Spain</v>
      </c>
    </row>
    <row r="1981" spans="1:36" x14ac:dyDescent="0.35">
      <c r="A1981" s="3">
        <v>1944</v>
      </c>
      <c r="B1981" t="s">
        <v>1430</v>
      </c>
      <c r="C1981" t="s">
        <v>684</v>
      </c>
      <c r="E1981" t="s">
        <v>1434</v>
      </c>
      <c r="F1981" s="3">
        <v>800</v>
      </c>
      <c r="G1981" s="3">
        <v>1</v>
      </c>
      <c r="H1981" s="3">
        <v>56</v>
      </c>
      <c r="I1981" s="2">
        <v>2</v>
      </c>
      <c r="J1981" s="3">
        <v>1</v>
      </c>
      <c r="K1981" s="3">
        <v>1</v>
      </c>
      <c r="L1981" s="3">
        <v>0</v>
      </c>
      <c r="M1981" s="3">
        <v>0</v>
      </c>
      <c r="N1981" s="3">
        <v>0</v>
      </c>
      <c r="O1981" s="3">
        <v>0</v>
      </c>
      <c r="P1981" t="b">
        <f>ISBLANK(E1981)</f>
        <v>0</v>
      </c>
      <c r="Q1981" t="b">
        <f>ISERROR(J1981)</f>
        <v>0</v>
      </c>
      <c r="R1981" t="b">
        <f>ISERROR(K1981)</f>
        <v>0</v>
      </c>
      <c r="S1981" t="b">
        <f>ISERROR(G1981)</f>
        <v>0</v>
      </c>
      <c r="T1981" t="b">
        <f>ISERROR(I1981)</f>
        <v>0</v>
      </c>
      <c r="U1981" t="b">
        <f>OR(P1981:T1981)</f>
        <v>0</v>
      </c>
      <c r="W1981" s="3">
        <f>SUM(L1981:O1981)</f>
        <v>0</v>
      </c>
      <c r="Y1981" t="s">
        <v>1697</v>
      </c>
      <c r="Z1981" t="s">
        <v>1698</v>
      </c>
      <c r="AA1981" t="s">
        <v>1699</v>
      </c>
      <c r="AB1981" t="s">
        <v>1700</v>
      </c>
      <c r="AC1981" t="s">
        <v>1952</v>
      </c>
      <c r="AH1981">
        <f>FIND(" en ",C1981)</f>
        <v>5</v>
      </c>
      <c r="AI1981" t="str">
        <f>MID(C1981,AH1981+4,9999)</f>
        <v>calle de Alcalá</v>
      </c>
      <c r="AJ1981" t="str">
        <f>AI1981&amp;" "&amp;D1981&amp;", Madrid, Spain"</f>
        <v>calle de Alcalá , Madrid, Spain</v>
      </c>
    </row>
    <row r="1982" spans="1:36" x14ac:dyDescent="0.35">
      <c r="A1982" s="3">
        <v>1082</v>
      </c>
      <c r="B1982" t="s">
        <v>793</v>
      </c>
      <c r="C1982" t="s">
        <v>847</v>
      </c>
      <c r="D1982" t="s">
        <v>40</v>
      </c>
      <c r="E1982" t="s">
        <v>848</v>
      </c>
      <c r="F1982" s="3">
        <v>1300</v>
      </c>
      <c r="G1982" s="3">
        <v>2</v>
      </c>
      <c r="H1982" s="3">
        <v>80</v>
      </c>
      <c r="I1982" s="2">
        <v>1</v>
      </c>
      <c r="J1982" s="3">
        <v>1</v>
      </c>
      <c r="K1982" s="3">
        <v>1</v>
      </c>
      <c r="L1982" s="3">
        <v>0</v>
      </c>
      <c r="M1982" s="3">
        <v>0</v>
      </c>
      <c r="N1982" s="3">
        <v>0</v>
      </c>
      <c r="O1982" s="3">
        <v>0</v>
      </c>
      <c r="P1982" t="b">
        <f>ISBLANK(E1982)</f>
        <v>0</v>
      </c>
      <c r="Q1982" t="b">
        <f>ISERROR(J1982)</f>
        <v>0</v>
      </c>
      <c r="R1982" t="b">
        <f>ISERROR(K1982)</f>
        <v>0</v>
      </c>
      <c r="S1982" t="b">
        <f>ISERROR(G1982)</f>
        <v>0</v>
      </c>
      <c r="T1982" t="b">
        <f>ISERROR(I1982)</f>
        <v>0</v>
      </c>
      <c r="U1982" t="b">
        <f>OR(P1982:T1982)</f>
        <v>0</v>
      </c>
      <c r="W1982" s="3">
        <f>SUM(L1982:O1982)</f>
        <v>0</v>
      </c>
      <c r="Y1982" t="s">
        <v>1697</v>
      </c>
      <c r="Z1982" t="s">
        <v>1698</v>
      </c>
      <c r="AA1982" t="s">
        <v>1699</v>
      </c>
      <c r="AB1982" t="s">
        <v>1700</v>
      </c>
      <c r="AC1982" t="s">
        <v>848</v>
      </c>
      <c r="AH1982">
        <f>FIND(" en ",C1982)</f>
        <v>5</v>
      </c>
      <c r="AI1982" t="str">
        <f>MID(C1982,AH1982+4,9999)</f>
        <v>calle de Sodio</v>
      </c>
      <c r="AJ1982" t="str">
        <f>AI1982&amp;" "&amp;D1982&amp;", Madrid, Spain"</f>
        <v>calle de Sodio 1, Madrid, Spain</v>
      </c>
    </row>
    <row r="1983" spans="1:36" x14ac:dyDescent="0.35">
      <c r="A1983" s="3">
        <v>1114</v>
      </c>
      <c r="B1983" t="s">
        <v>872</v>
      </c>
      <c r="C1983" t="s">
        <v>884</v>
      </c>
      <c r="E1983" t="s">
        <v>885</v>
      </c>
      <c r="F1983" s="3">
        <v>1400</v>
      </c>
      <c r="G1983" s="3">
        <v>2</v>
      </c>
      <c r="H1983" s="3">
        <v>65</v>
      </c>
      <c r="I1983" s="2">
        <v>6</v>
      </c>
      <c r="J1983" s="3">
        <v>1</v>
      </c>
      <c r="K1983" s="3">
        <v>1</v>
      </c>
      <c r="L1983" s="3">
        <v>1</v>
      </c>
      <c r="M1983" s="3">
        <v>0</v>
      </c>
      <c r="N1983" s="3">
        <v>0</v>
      </c>
      <c r="O1983" s="3">
        <v>0</v>
      </c>
      <c r="P1983" t="b">
        <f>ISBLANK(E1983)</f>
        <v>0</v>
      </c>
      <c r="Q1983" t="b">
        <f>ISERROR(J1983)</f>
        <v>0</v>
      </c>
      <c r="R1983" t="b">
        <f>ISERROR(K1983)</f>
        <v>0</v>
      </c>
      <c r="S1983" t="b">
        <f>ISERROR(G1983)</f>
        <v>0</v>
      </c>
      <c r="T1983" t="b">
        <f>ISERROR(I1983)</f>
        <v>0</v>
      </c>
      <c r="U1983" t="b">
        <f>OR(P1983:T1983)</f>
        <v>0</v>
      </c>
      <c r="W1983" s="3">
        <f>SUM(L1983:O1983)</f>
        <v>1</v>
      </c>
      <c r="Y1983" t="s">
        <v>1710</v>
      </c>
      <c r="Z1983" t="s">
        <v>1698</v>
      </c>
      <c r="AA1983" t="s">
        <v>1699</v>
      </c>
      <c r="AB1983" t="s">
        <v>1700</v>
      </c>
      <c r="AC1983" t="s">
        <v>2402</v>
      </c>
      <c r="AH1983">
        <f>FIND(" en ",C1983)</f>
        <v>6</v>
      </c>
      <c r="AI1983" t="str">
        <f>MID(C1983,AH1983+4,9999)</f>
        <v>calle de cedaceros</v>
      </c>
      <c r="AJ1983" t="str">
        <f>AI1983&amp;" "&amp;D1983&amp;", Madrid, Spain"</f>
        <v>calle de cedaceros , Madrid, Spain</v>
      </c>
    </row>
    <row r="1984" spans="1:36" x14ac:dyDescent="0.35">
      <c r="A1984" s="3">
        <v>1130</v>
      </c>
      <c r="B1984" t="s">
        <v>872</v>
      </c>
      <c r="C1984" t="s">
        <v>900</v>
      </c>
      <c r="E1984" t="s">
        <v>885</v>
      </c>
      <c r="F1984" s="3">
        <v>1500</v>
      </c>
      <c r="G1984" s="3">
        <v>2</v>
      </c>
      <c r="H1984" s="3">
        <v>91</v>
      </c>
      <c r="I1984" s="2">
        <v>3</v>
      </c>
      <c r="J1984" s="3">
        <v>1</v>
      </c>
      <c r="K1984" s="3">
        <v>1</v>
      </c>
      <c r="L1984" s="3">
        <v>0</v>
      </c>
      <c r="M1984" s="3">
        <v>0</v>
      </c>
      <c r="N1984" s="3">
        <v>0</v>
      </c>
      <c r="O1984" s="3">
        <v>0</v>
      </c>
      <c r="P1984" t="b">
        <f>ISBLANK(E1984)</f>
        <v>0</v>
      </c>
      <c r="Q1984" t="b">
        <f>ISERROR(J1984)</f>
        <v>0</v>
      </c>
      <c r="R1984" t="b">
        <f>ISERROR(K1984)</f>
        <v>0</v>
      </c>
      <c r="S1984" t="b">
        <f>ISERROR(G1984)</f>
        <v>0</v>
      </c>
      <c r="T1984" t="b">
        <f>ISERROR(I1984)</f>
        <v>0</v>
      </c>
      <c r="U1984" t="b">
        <f>OR(P1984:T1984)</f>
        <v>0</v>
      </c>
      <c r="W1984" s="3">
        <f>SUM(L1984:O1984)</f>
        <v>0</v>
      </c>
      <c r="Y1984" t="s">
        <v>1697</v>
      </c>
      <c r="Z1984" t="s">
        <v>1698</v>
      </c>
      <c r="AA1984" t="s">
        <v>2413</v>
      </c>
      <c r="AB1984" t="s">
        <v>1700</v>
      </c>
      <c r="AC1984" t="s">
        <v>1722</v>
      </c>
      <c r="AD1984" t="s">
        <v>2414</v>
      </c>
      <c r="AH1984">
        <f>FIND(" en ",C1984)</f>
        <v>5</v>
      </c>
      <c r="AI1984" t="str">
        <f>MID(C1984,AH1984+4,9999)</f>
        <v>costanilla de los Átngeles</v>
      </c>
      <c r="AJ1984" t="str">
        <f>AI1984&amp;" "&amp;D1984&amp;", Madrid, Spain"</f>
        <v>costanilla de los Átngeles , Madrid, Spain</v>
      </c>
    </row>
    <row r="1985" spans="1:36" x14ac:dyDescent="0.35">
      <c r="A1985" s="3">
        <v>1143</v>
      </c>
      <c r="B1985" t="s">
        <v>872</v>
      </c>
      <c r="C1985" t="s">
        <v>911</v>
      </c>
      <c r="D1985" t="s">
        <v>88</v>
      </c>
      <c r="E1985" t="s">
        <v>885</v>
      </c>
      <c r="F1985" s="3">
        <v>1500</v>
      </c>
      <c r="G1985" s="3">
        <v>3</v>
      </c>
      <c r="H1985" s="3">
        <v>114</v>
      </c>
      <c r="I1985" s="2">
        <v>3</v>
      </c>
      <c r="J1985" s="3">
        <v>1</v>
      </c>
      <c r="K1985" s="3">
        <v>1</v>
      </c>
      <c r="L1985" s="3">
        <v>0</v>
      </c>
      <c r="M1985" s="3">
        <v>0</v>
      </c>
      <c r="N1985" s="3">
        <v>0</v>
      </c>
      <c r="O1985" s="3">
        <v>0</v>
      </c>
      <c r="P1985" t="b">
        <f>ISBLANK(E1985)</f>
        <v>0</v>
      </c>
      <c r="Q1985" t="b">
        <f>ISERROR(J1985)</f>
        <v>0</v>
      </c>
      <c r="R1985" t="b">
        <f>ISERROR(K1985)</f>
        <v>0</v>
      </c>
      <c r="S1985" t="b">
        <f>ISERROR(G1985)</f>
        <v>0</v>
      </c>
      <c r="T1985" t="b">
        <f>ISERROR(I1985)</f>
        <v>0</v>
      </c>
      <c r="U1985" t="b">
        <f>OR(P1985:T1985)</f>
        <v>0</v>
      </c>
      <c r="W1985" s="3">
        <f>SUM(L1985:O1985)</f>
        <v>0</v>
      </c>
      <c r="Y1985" t="s">
        <v>1697</v>
      </c>
      <c r="Z1985" t="s">
        <v>1698</v>
      </c>
      <c r="AA1985" t="s">
        <v>1699</v>
      </c>
      <c r="AB1985" t="s">
        <v>1700</v>
      </c>
      <c r="AC1985" t="s">
        <v>2422</v>
      </c>
      <c r="AH1985">
        <f>FIND(" en ",C1985)</f>
        <v>5</v>
      </c>
      <c r="AI1985" t="str">
        <f>MID(C1985,AH1985+4,9999)</f>
        <v>calle de carretas</v>
      </c>
      <c r="AJ1985" t="str">
        <f>AI1985&amp;" "&amp;D1985&amp;", Madrid, Spain"</f>
        <v>calle de carretas 31, Madrid, Spain</v>
      </c>
    </row>
    <row r="1986" spans="1:36" x14ac:dyDescent="0.35">
      <c r="A1986" s="3">
        <v>1144</v>
      </c>
      <c r="B1986" t="s">
        <v>872</v>
      </c>
      <c r="C1986" t="s">
        <v>912</v>
      </c>
      <c r="D1986" t="s">
        <v>51</v>
      </c>
      <c r="E1986" t="s">
        <v>885</v>
      </c>
      <c r="F1986" s="3">
        <v>2000</v>
      </c>
      <c r="G1986" s="3">
        <v>2</v>
      </c>
      <c r="H1986" s="3">
        <v>95</v>
      </c>
      <c r="I1986" s="2">
        <v>2</v>
      </c>
      <c r="J1986" s="3">
        <v>1</v>
      </c>
      <c r="K1986" s="3">
        <v>1</v>
      </c>
      <c r="L1986" s="3">
        <v>0</v>
      </c>
      <c r="M1986" s="3">
        <v>0</v>
      </c>
      <c r="N1986" s="3">
        <v>0</v>
      </c>
      <c r="O1986" s="3">
        <v>0</v>
      </c>
      <c r="P1986" t="b">
        <f>ISBLANK(E1986)</f>
        <v>0</v>
      </c>
      <c r="Q1986" t="b">
        <f>ISERROR(J1986)</f>
        <v>0</v>
      </c>
      <c r="R1986" t="b">
        <f>ISERROR(K1986)</f>
        <v>0</v>
      </c>
      <c r="S1986" t="b">
        <f>ISERROR(G1986)</f>
        <v>0</v>
      </c>
      <c r="T1986" t="b">
        <f>ISERROR(I1986)</f>
        <v>0</v>
      </c>
      <c r="U1986" t="b">
        <f>OR(P1986:T1986)</f>
        <v>0</v>
      </c>
      <c r="W1986" s="3">
        <f>SUM(L1986:O1986)</f>
        <v>0</v>
      </c>
      <c r="Y1986" t="s">
        <v>1697</v>
      </c>
      <c r="Z1986" t="s">
        <v>1698</v>
      </c>
      <c r="AA1986" t="s">
        <v>2423</v>
      </c>
      <c r="AH1986">
        <f>FIND(" en ",C1986)</f>
        <v>5</v>
      </c>
      <c r="AI1986" t="str">
        <f>MID(C1986,AH1986+4,9999)</f>
        <v>alameda</v>
      </c>
      <c r="AJ1986" t="str">
        <f>AI1986&amp;" "&amp;D1986&amp;", Madrid, Spain"</f>
        <v>alameda 12, Madrid, Spain</v>
      </c>
    </row>
    <row r="1987" spans="1:36" x14ac:dyDescent="0.35">
      <c r="A1987" s="3">
        <v>1152</v>
      </c>
      <c r="B1987" t="s">
        <v>872</v>
      </c>
      <c r="C1987" t="s">
        <v>920</v>
      </c>
      <c r="D1987" t="s">
        <v>379</v>
      </c>
      <c r="E1987" t="s">
        <v>885</v>
      </c>
      <c r="F1987" s="3">
        <v>1500</v>
      </c>
      <c r="G1987" s="3">
        <v>3</v>
      </c>
      <c r="H1987" s="3">
        <v>77</v>
      </c>
      <c r="I1987" s="2">
        <v>4</v>
      </c>
      <c r="J1987" s="3">
        <v>0</v>
      </c>
      <c r="K1987" s="3">
        <v>1</v>
      </c>
      <c r="L1987" s="3">
        <v>0</v>
      </c>
      <c r="M1987" s="3">
        <v>0</v>
      </c>
      <c r="N1987" s="3">
        <v>0</v>
      </c>
      <c r="O1987" s="3">
        <v>0</v>
      </c>
      <c r="P1987" t="b">
        <f>ISBLANK(E1987)</f>
        <v>0</v>
      </c>
      <c r="Q1987" t="b">
        <f>ISERROR(J1987)</f>
        <v>0</v>
      </c>
      <c r="R1987" t="b">
        <f>ISERROR(K1987)</f>
        <v>0</v>
      </c>
      <c r="S1987" t="b">
        <f>ISERROR(G1987)</f>
        <v>0</v>
      </c>
      <c r="T1987" t="b">
        <f>ISERROR(I1987)</f>
        <v>0</v>
      </c>
      <c r="U1987" t="b">
        <f>OR(P1987:T1987)</f>
        <v>0</v>
      </c>
      <c r="W1987" s="3">
        <f>SUM(L1987:O1987)</f>
        <v>0</v>
      </c>
      <c r="Y1987" t="s">
        <v>1697</v>
      </c>
      <c r="Z1987" t="s">
        <v>1698</v>
      </c>
      <c r="AA1987" t="s">
        <v>1699</v>
      </c>
      <c r="AB1987" t="s">
        <v>1700</v>
      </c>
      <c r="AC1987" t="s">
        <v>2433</v>
      </c>
      <c r="AH1987">
        <f>FIND(" en ",C1987)</f>
        <v>5</v>
      </c>
      <c r="AI1987" t="str">
        <f>MID(C1987,AH1987+4,9999)</f>
        <v>calle de Esparteros</v>
      </c>
      <c r="AJ1987" t="str">
        <f>AI1987&amp;" "&amp;D1987&amp;", Madrid, Spain"</f>
        <v>calle de Esparteros 8, Madrid, Spain</v>
      </c>
    </row>
    <row r="1988" spans="1:36" x14ac:dyDescent="0.35">
      <c r="A1988" s="3">
        <v>1160</v>
      </c>
      <c r="B1988" t="s">
        <v>872</v>
      </c>
      <c r="C1988" t="s">
        <v>927</v>
      </c>
      <c r="E1988" t="s">
        <v>885</v>
      </c>
      <c r="F1988" s="3">
        <v>3000</v>
      </c>
      <c r="G1988" s="3">
        <v>2</v>
      </c>
      <c r="H1988" s="3">
        <v>90</v>
      </c>
      <c r="I1988" s="2">
        <v>2</v>
      </c>
      <c r="J1988" s="3">
        <v>1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t="b">
        <f>ISBLANK(E1988)</f>
        <v>0</v>
      </c>
      <c r="Q1988" t="b">
        <f>ISERROR(J1988)</f>
        <v>0</v>
      </c>
      <c r="R1988" t="b">
        <f>ISERROR(K1988)</f>
        <v>0</v>
      </c>
      <c r="S1988" t="b">
        <f>ISERROR(G1988)</f>
        <v>0</v>
      </c>
      <c r="T1988" t="b">
        <f>ISERROR(I1988)</f>
        <v>0</v>
      </c>
      <c r="U1988" t="b">
        <f>OR(P1988:T1988)</f>
        <v>0</v>
      </c>
      <c r="W1988" s="3">
        <f>SUM(L1988:O1988)</f>
        <v>0</v>
      </c>
      <c r="Y1988" t="s">
        <v>1697</v>
      </c>
      <c r="Z1988" t="s">
        <v>1698</v>
      </c>
      <c r="AA1988" t="s">
        <v>2441</v>
      </c>
      <c r="AB1988" t="s">
        <v>1700</v>
      </c>
      <c r="AC1988" t="s">
        <v>2442</v>
      </c>
      <c r="AH1988">
        <f>FIND(" en ",C1988)</f>
        <v>5</v>
      </c>
      <c r="AI1988" t="str">
        <f>MID(C1988,AH1988+4,9999)</f>
        <v>Siete de julio</v>
      </c>
      <c r="AJ1988" t="str">
        <f>AI1988&amp;" "&amp;D1988&amp;", Madrid, Spain"</f>
        <v>Siete de julio , Madrid, Spain</v>
      </c>
    </row>
    <row r="1989" spans="1:36" x14ac:dyDescent="0.35">
      <c r="A1989" s="3">
        <v>1167</v>
      </c>
      <c r="B1989" t="s">
        <v>872</v>
      </c>
      <c r="C1989" t="s">
        <v>933</v>
      </c>
      <c r="E1989" t="s">
        <v>885</v>
      </c>
      <c r="F1989" s="3">
        <v>2700</v>
      </c>
      <c r="G1989" s="3">
        <v>2</v>
      </c>
      <c r="H1989" s="3">
        <v>135</v>
      </c>
      <c r="I1989" s="2">
        <v>3</v>
      </c>
      <c r="J1989" s="3">
        <v>1</v>
      </c>
      <c r="K1989" s="3">
        <v>1</v>
      </c>
      <c r="L1989" s="3">
        <v>0</v>
      </c>
      <c r="M1989" s="3">
        <v>0</v>
      </c>
      <c r="N1989" s="3">
        <v>0</v>
      </c>
      <c r="O1989" s="3">
        <v>0</v>
      </c>
      <c r="P1989" t="b">
        <f>ISBLANK(E1989)</f>
        <v>0</v>
      </c>
      <c r="Q1989" t="b">
        <f>ISERROR(J1989)</f>
        <v>0</v>
      </c>
      <c r="R1989" t="b">
        <f>ISERROR(K1989)</f>
        <v>0</v>
      </c>
      <c r="S1989" t="b">
        <f>ISERROR(G1989)</f>
        <v>0</v>
      </c>
      <c r="T1989" t="b">
        <f>ISERROR(I1989)</f>
        <v>0</v>
      </c>
      <c r="U1989" t="b">
        <f>OR(P1989:T1989)</f>
        <v>0</v>
      </c>
      <c r="W1989" s="3">
        <f>SUM(L1989:O1989)</f>
        <v>0</v>
      </c>
      <c r="Y1989" t="s">
        <v>1697</v>
      </c>
      <c r="Z1989" t="s">
        <v>1698</v>
      </c>
      <c r="AA1989" t="s">
        <v>1699</v>
      </c>
      <c r="AB1989" t="s">
        <v>1713</v>
      </c>
      <c r="AC1989" t="s">
        <v>1700</v>
      </c>
      <c r="AD1989" t="s">
        <v>1722</v>
      </c>
      <c r="AE1989" t="s">
        <v>2448</v>
      </c>
      <c r="AH1989">
        <f>FIND(" en ",C1989)</f>
        <v>5</v>
      </c>
      <c r="AI1989" t="str">
        <f>MID(C1989,AH1989+4,9999)</f>
        <v>calle Virgen de los Peligros</v>
      </c>
      <c r="AJ1989" t="str">
        <f>AI1989&amp;" "&amp;D1989&amp;", Madrid, Spain"</f>
        <v>calle Virgen de los Peligros , Madrid, Spain</v>
      </c>
    </row>
    <row r="1990" spans="1:36" x14ac:dyDescent="0.35">
      <c r="A1990" s="3">
        <v>1174</v>
      </c>
      <c r="B1990" t="s">
        <v>872</v>
      </c>
      <c r="C1990" t="s">
        <v>940</v>
      </c>
      <c r="D1990" t="s">
        <v>176</v>
      </c>
      <c r="E1990" t="s">
        <v>885</v>
      </c>
      <c r="F1990" s="3">
        <v>1000</v>
      </c>
      <c r="G1990" s="3">
        <v>1</v>
      </c>
      <c r="H1990" s="3">
        <v>45</v>
      </c>
      <c r="I1990" s="2">
        <v>3</v>
      </c>
      <c r="J1990" s="3">
        <v>1</v>
      </c>
      <c r="K1990" s="3">
        <v>1</v>
      </c>
      <c r="L1990" s="3">
        <v>0</v>
      </c>
      <c r="M1990" s="3">
        <v>0</v>
      </c>
      <c r="N1990" s="3">
        <v>0</v>
      </c>
      <c r="O1990" s="3">
        <v>0</v>
      </c>
      <c r="P1990" t="b">
        <f>ISBLANK(E1990)</f>
        <v>0</v>
      </c>
      <c r="Q1990" t="b">
        <f>ISERROR(J1990)</f>
        <v>0</v>
      </c>
      <c r="R1990" t="b">
        <f>ISERROR(K1990)</f>
        <v>0</v>
      </c>
      <c r="S1990" t="b">
        <f>ISERROR(G1990)</f>
        <v>0</v>
      </c>
      <c r="T1990" t="b">
        <f>ISERROR(I1990)</f>
        <v>0</v>
      </c>
      <c r="U1990" t="b">
        <f>OR(P1990:T1990)</f>
        <v>0</v>
      </c>
      <c r="W1990" s="3">
        <f>SUM(L1990:O1990)</f>
        <v>0</v>
      </c>
      <c r="Y1990" t="s">
        <v>1697</v>
      </c>
      <c r="Z1990" t="s">
        <v>1698</v>
      </c>
      <c r="AA1990" t="s">
        <v>1699</v>
      </c>
      <c r="AB1990" t="s">
        <v>1700</v>
      </c>
      <c r="AC1990" t="s">
        <v>1729</v>
      </c>
      <c r="AD1990" t="s">
        <v>2457</v>
      </c>
      <c r="AH1990">
        <f>FIND(" en ",C1990)</f>
        <v>5</v>
      </c>
      <c r="AI1990" t="str">
        <f>MID(C1990,AH1990+4,9999)</f>
        <v>calle de la Montera</v>
      </c>
      <c r="AJ1990" t="str">
        <f>AI1990&amp;" "&amp;D1990&amp;", Madrid, Spain"</f>
        <v>calle de la Montera 13, Madrid, Spain</v>
      </c>
    </row>
    <row r="1991" spans="1:36" x14ac:dyDescent="0.35">
      <c r="A1991" s="3">
        <v>1176</v>
      </c>
      <c r="B1991" t="s">
        <v>872</v>
      </c>
      <c r="C1991" t="s">
        <v>942</v>
      </c>
      <c r="E1991" t="s">
        <v>885</v>
      </c>
      <c r="F1991" s="3">
        <v>2000</v>
      </c>
      <c r="G1991" s="3">
        <v>2</v>
      </c>
      <c r="H1991" s="3">
        <v>113</v>
      </c>
      <c r="I1991" s="2">
        <v>4</v>
      </c>
      <c r="J1991" s="3">
        <v>1</v>
      </c>
      <c r="K1991" s="3">
        <v>1</v>
      </c>
      <c r="L1991" s="3">
        <v>0</v>
      </c>
      <c r="M1991" s="3">
        <v>0</v>
      </c>
      <c r="N1991" s="3">
        <v>0</v>
      </c>
      <c r="O1991" s="3">
        <v>0</v>
      </c>
      <c r="P1991" t="b">
        <f>ISBLANK(E1991)</f>
        <v>0</v>
      </c>
      <c r="Q1991" t="b">
        <f>ISERROR(J1991)</f>
        <v>0</v>
      </c>
      <c r="R1991" t="b">
        <f>ISERROR(K1991)</f>
        <v>0</v>
      </c>
      <c r="S1991" t="b">
        <f>ISERROR(G1991)</f>
        <v>0</v>
      </c>
      <c r="T1991" t="b">
        <f>ISERROR(I1991)</f>
        <v>0</v>
      </c>
      <c r="U1991" t="b">
        <f>OR(P1991:T1991)</f>
        <v>0</v>
      </c>
      <c r="W1991" s="3">
        <f>SUM(L1991:O1991)</f>
        <v>0</v>
      </c>
      <c r="Y1991" t="s">
        <v>1697</v>
      </c>
      <c r="Z1991" t="s">
        <v>1698</v>
      </c>
      <c r="AA1991" t="s">
        <v>2460</v>
      </c>
      <c r="AB1991" t="s">
        <v>1700</v>
      </c>
      <c r="AC1991" t="s">
        <v>1758</v>
      </c>
      <c r="AD1991" t="s">
        <v>2461</v>
      </c>
      <c r="AH1991">
        <f>FIND(" en ",C1991)</f>
        <v>5</v>
      </c>
      <c r="AI1991" t="str">
        <f>MID(C1991,AH1991+4,9999)</f>
        <v>Carrera de San Jerónimo</v>
      </c>
      <c r="AJ1991" t="str">
        <f>AI1991&amp;" "&amp;D1991&amp;", Madrid, Spain"</f>
        <v>Carrera de San Jerónimo , Madrid, Spain</v>
      </c>
    </row>
    <row r="1992" spans="1:36" x14ac:dyDescent="0.35">
      <c r="A1992" s="3">
        <v>1178</v>
      </c>
      <c r="B1992" t="s">
        <v>872</v>
      </c>
      <c r="C1992" t="s">
        <v>943</v>
      </c>
      <c r="D1992" t="s">
        <v>476</v>
      </c>
      <c r="E1992" t="s">
        <v>885</v>
      </c>
      <c r="F1992" s="3">
        <v>3600</v>
      </c>
      <c r="G1992" s="3">
        <v>3</v>
      </c>
      <c r="H1992" s="3">
        <v>160</v>
      </c>
      <c r="I1992" s="2">
        <v>2</v>
      </c>
      <c r="J1992" s="3">
        <v>1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t="b">
        <f>ISBLANK(E1992)</f>
        <v>0</v>
      </c>
      <c r="Q1992" t="b">
        <f>ISERROR(J1992)</f>
        <v>0</v>
      </c>
      <c r="R1992" t="b">
        <f>ISERROR(K1992)</f>
        <v>0</v>
      </c>
      <c r="S1992" t="b">
        <f>ISERROR(G1992)</f>
        <v>0</v>
      </c>
      <c r="T1992" t="b">
        <f>ISERROR(I1992)</f>
        <v>0</v>
      </c>
      <c r="U1992" t="b">
        <f>OR(P1992:T1992)</f>
        <v>0</v>
      </c>
      <c r="W1992" s="3">
        <f>SUM(L1992:O1992)</f>
        <v>0</v>
      </c>
      <c r="Y1992" t="s">
        <v>1697</v>
      </c>
      <c r="Z1992" t="s">
        <v>1698</v>
      </c>
      <c r="AA1992" t="s">
        <v>1780</v>
      </c>
      <c r="AB1992" t="s">
        <v>2462</v>
      </c>
      <c r="AH1992">
        <f>FIND(" en ",C1992)</f>
        <v>5</v>
      </c>
      <c r="AI1992" t="str">
        <f>MID(C1992,AH1992+4,9999)</f>
        <v>plaza Mayor</v>
      </c>
      <c r="AJ1992" t="str">
        <f>AI1992&amp;" "&amp;D1992&amp;", Madrid, Spain"</f>
        <v>plaza Mayor 26, Madrid, Spain</v>
      </c>
    </row>
    <row r="1993" spans="1:36" x14ac:dyDescent="0.35">
      <c r="A1993" s="3">
        <v>1179</v>
      </c>
      <c r="B1993" t="s">
        <v>872</v>
      </c>
      <c r="C1993" t="s">
        <v>944</v>
      </c>
      <c r="D1993" t="s">
        <v>26</v>
      </c>
      <c r="E1993" t="s">
        <v>885</v>
      </c>
      <c r="F1993" s="3">
        <v>1990</v>
      </c>
      <c r="G1993" s="3">
        <v>2</v>
      </c>
      <c r="H1993" s="3">
        <v>126</v>
      </c>
      <c r="I1993" s="2">
        <v>2</v>
      </c>
      <c r="J1993" s="3">
        <v>1</v>
      </c>
      <c r="K1993" s="3">
        <v>1</v>
      </c>
      <c r="L1993" s="3">
        <v>0</v>
      </c>
      <c r="M1993" s="3">
        <v>0</v>
      </c>
      <c r="N1993" s="3">
        <v>0</v>
      </c>
      <c r="O1993" s="3">
        <v>0</v>
      </c>
      <c r="P1993" t="b">
        <f>ISBLANK(E1993)</f>
        <v>0</v>
      </c>
      <c r="Q1993" t="b">
        <f>ISERROR(J1993)</f>
        <v>0</v>
      </c>
      <c r="R1993" t="b">
        <f>ISERROR(K1993)</f>
        <v>0</v>
      </c>
      <c r="S1993" t="b">
        <f>ISERROR(G1993)</f>
        <v>0</v>
      </c>
      <c r="T1993" t="b">
        <f>ISERROR(I1993)</f>
        <v>0</v>
      </c>
      <c r="U1993" t="b">
        <f>OR(P1993:T1993)</f>
        <v>0</v>
      </c>
      <c r="W1993" s="3">
        <f>SUM(L1993:O1993)</f>
        <v>0</v>
      </c>
      <c r="Y1993" t="s">
        <v>1697</v>
      </c>
      <c r="Z1993" t="s">
        <v>1698</v>
      </c>
      <c r="AA1993" t="s">
        <v>1699</v>
      </c>
      <c r="AB1993" t="s">
        <v>1700</v>
      </c>
      <c r="AC1993" t="s">
        <v>1967</v>
      </c>
      <c r="AD1993" t="s">
        <v>2463</v>
      </c>
      <c r="AE1993" t="s">
        <v>1700</v>
      </c>
      <c r="AF1993" t="s">
        <v>2464</v>
      </c>
      <c r="AH1993">
        <f>FIND(" en ",C1993)</f>
        <v>5</v>
      </c>
      <c r="AI1993" t="str">
        <f>MID(C1993,AH1993+4,9999)</f>
        <v>calle de las navas de tolosa</v>
      </c>
      <c r="AJ1993" t="str">
        <f>AI1993&amp;" "&amp;D1993&amp;", Madrid, Spain"</f>
        <v>calle de las navas de tolosa 9, Madrid, Spain</v>
      </c>
    </row>
    <row r="1994" spans="1:36" x14ac:dyDescent="0.35">
      <c r="A1994" s="3">
        <v>1189</v>
      </c>
      <c r="B1994" t="s">
        <v>872</v>
      </c>
      <c r="C1994" t="s">
        <v>800</v>
      </c>
      <c r="D1994" t="s">
        <v>200</v>
      </c>
      <c r="E1994" t="s">
        <v>885</v>
      </c>
      <c r="F1994" s="3">
        <v>1700</v>
      </c>
      <c r="G1994" s="3">
        <v>3</v>
      </c>
      <c r="H1994" s="3">
        <v>97</v>
      </c>
      <c r="I1994" s="2">
        <v>3</v>
      </c>
      <c r="J1994" s="3">
        <v>1</v>
      </c>
      <c r="K1994" s="3">
        <v>1</v>
      </c>
      <c r="L1994" s="3">
        <v>0</v>
      </c>
      <c r="M1994" s="3">
        <v>0</v>
      </c>
      <c r="N1994" s="3">
        <v>0</v>
      </c>
      <c r="O1994" s="3">
        <v>0</v>
      </c>
      <c r="P1994" t="b">
        <f>ISBLANK(E1994)</f>
        <v>0</v>
      </c>
      <c r="Q1994" t="b">
        <f>ISERROR(J1994)</f>
        <v>0</v>
      </c>
      <c r="R1994" t="b">
        <f>ISERROR(K1994)</f>
        <v>0</v>
      </c>
      <c r="S1994" t="b">
        <f>ISERROR(G1994)</f>
        <v>0</v>
      </c>
      <c r="T1994" t="b">
        <f>ISERROR(I1994)</f>
        <v>0</v>
      </c>
      <c r="U1994" t="b">
        <f>OR(P1994:T1994)</f>
        <v>0</v>
      </c>
      <c r="W1994" s="3">
        <f>SUM(L1994:O1994)</f>
        <v>0</v>
      </c>
      <c r="Y1994" t="s">
        <v>1697</v>
      </c>
      <c r="Z1994" t="s">
        <v>1698</v>
      </c>
      <c r="AA1994" t="s">
        <v>801</v>
      </c>
      <c r="AH1994">
        <f>FIND(" en ",C1994)</f>
        <v>5</v>
      </c>
      <c r="AI1994" t="str">
        <f>MID(C1994,AH1994+4,9999)</f>
        <v>Imperial</v>
      </c>
      <c r="AJ1994" t="str">
        <f>AI1994&amp;" "&amp;D1994&amp;", Madrid, Spain"</f>
        <v>Imperial 7, Madrid, Spain</v>
      </c>
    </row>
    <row r="1995" spans="1:36" x14ac:dyDescent="0.35">
      <c r="A1995" s="3">
        <v>1190</v>
      </c>
      <c r="B1995" t="s">
        <v>872</v>
      </c>
      <c r="C1995" t="s">
        <v>954</v>
      </c>
      <c r="E1995" t="s">
        <v>885</v>
      </c>
      <c r="F1995" s="3">
        <v>990</v>
      </c>
      <c r="G1995" s="3">
        <v>1</v>
      </c>
      <c r="H1995" s="3">
        <v>40</v>
      </c>
      <c r="I1995" s="2">
        <v>4</v>
      </c>
      <c r="J1995" s="3">
        <v>1</v>
      </c>
      <c r="K1995" s="3">
        <v>1</v>
      </c>
      <c r="L1995" s="3">
        <v>0</v>
      </c>
      <c r="M1995" s="3">
        <v>0</v>
      </c>
      <c r="N1995" s="3">
        <v>0</v>
      </c>
      <c r="O1995" s="3">
        <v>0</v>
      </c>
      <c r="P1995" t="b">
        <f>ISBLANK(E1995)</f>
        <v>0</v>
      </c>
      <c r="Q1995" t="b">
        <f>ISERROR(J1995)</f>
        <v>0</v>
      </c>
      <c r="R1995" t="b">
        <f>ISERROR(K1995)</f>
        <v>0</v>
      </c>
      <c r="S1995" t="b">
        <f>ISERROR(G1995)</f>
        <v>0</v>
      </c>
      <c r="T1995" t="b">
        <f>ISERROR(I1995)</f>
        <v>0</v>
      </c>
      <c r="U1995" t="b">
        <f>OR(P1995:T1995)</f>
        <v>0</v>
      </c>
      <c r="W1995" s="3">
        <f>SUM(L1995:O1995)</f>
        <v>0</v>
      </c>
      <c r="Y1995" t="s">
        <v>1697</v>
      </c>
      <c r="Z1995" t="s">
        <v>1698</v>
      </c>
      <c r="AA1995" t="s">
        <v>1699</v>
      </c>
      <c r="AB1995" t="s">
        <v>2462</v>
      </c>
      <c r="AH1995">
        <f>FIND(" en ",C1995)</f>
        <v>5</v>
      </c>
      <c r="AI1995" t="str">
        <f>MID(C1995,AH1995+4,9999)</f>
        <v>calle Mayor</v>
      </c>
      <c r="AJ1995" t="str">
        <f>AI1995&amp;" "&amp;D1995&amp;", Madrid, Spain"</f>
        <v>calle Mayor , Madrid, Spain</v>
      </c>
    </row>
    <row r="1996" spans="1:36" x14ac:dyDescent="0.35">
      <c r="A1996" s="3">
        <v>1199</v>
      </c>
      <c r="B1996" t="s">
        <v>872</v>
      </c>
      <c r="C1996" t="s">
        <v>963</v>
      </c>
      <c r="E1996" t="s">
        <v>885</v>
      </c>
      <c r="F1996" s="3">
        <v>1850</v>
      </c>
      <c r="G1996" s="3">
        <v>2</v>
      </c>
      <c r="H1996" s="3">
        <v>120</v>
      </c>
      <c r="I1996" s="2">
        <v>4</v>
      </c>
      <c r="J1996" s="3">
        <v>1</v>
      </c>
      <c r="K1996" s="3">
        <v>1</v>
      </c>
      <c r="L1996" s="3">
        <v>0</v>
      </c>
      <c r="M1996" s="3">
        <v>0</v>
      </c>
      <c r="N1996" s="3">
        <v>0</v>
      </c>
      <c r="O1996" s="3">
        <v>0</v>
      </c>
      <c r="P1996" t="b">
        <f>ISBLANK(E1996)</f>
        <v>0</v>
      </c>
      <c r="Q1996" t="b">
        <f>ISERROR(J1996)</f>
        <v>0</v>
      </c>
      <c r="R1996" t="b">
        <f>ISERROR(K1996)</f>
        <v>0</v>
      </c>
      <c r="S1996" t="b">
        <f>ISERROR(G1996)</f>
        <v>0</v>
      </c>
      <c r="T1996" t="b">
        <f>ISERROR(I1996)</f>
        <v>0</v>
      </c>
      <c r="U1996" t="b">
        <f>OR(P1996:T1996)</f>
        <v>0</v>
      </c>
      <c r="W1996" s="3">
        <f>SUM(L1996:O1996)</f>
        <v>0</v>
      </c>
      <c r="Y1996" t="s">
        <v>1697</v>
      </c>
      <c r="Z1996" t="s">
        <v>1698</v>
      </c>
      <c r="AA1996" t="s">
        <v>885</v>
      </c>
      <c r="AH1996">
        <f>FIND(" en ",C1996)</f>
        <v>5</v>
      </c>
      <c r="AI1996" t="str">
        <f>MID(C1996,AH1996+4,9999)</f>
        <v>Sol</v>
      </c>
      <c r="AJ1996" t="str">
        <f>AI1996&amp;" "&amp;D1996&amp;", Madrid, Spain"</f>
        <v>Sol , Madrid, Spain</v>
      </c>
    </row>
    <row r="1997" spans="1:36" x14ac:dyDescent="0.35">
      <c r="A1997" s="3">
        <v>1210</v>
      </c>
      <c r="B1997" t="s">
        <v>872</v>
      </c>
      <c r="C1997" t="s">
        <v>963</v>
      </c>
      <c r="E1997" t="s">
        <v>885</v>
      </c>
      <c r="F1997" s="3">
        <v>1700</v>
      </c>
      <c r="G1997" s="3">
        <v>1</v>
      </c>
      <c r="H1997" s="3">
        <v>90</v>
      </c>
      <c r="I1997" s="2">
        <v>5</v>
      </c>
      <c r="J1997" s="1" t="e">
        <v>#NULL!</v>
      </c>
      <c r="K1997" s="1" t="e">
        <v>#NULL!</v>
      </c>
      <c r="L1997" s="3">
        <v>0</v>
      </c>
      <c r="M1997" s="3">
        <v>0</v>
      </c>
      <c r="N1997" s="3">
        <v>0</v>
      </c>
      <c r="O1997" s="3">
        <v>0</v>
      </c>
      <c r="P1997" t="b">
        <f>ISBLANK(E1997)</f>
        <v>0</v>
      </c>
      <c r="Q1997" t="b">
        <f>ISERROR(J1997)</f>
        <v>1</v>
      </c>
      <c r="R1997" t="b">
        <f>ISERROR(K1997)</f>
        <v>1</v>
      </c>
      <c r="S1997" t="b">
        <f>ISERROR(G1997)</f>
        <v>0</v>
      </c>
      <c r="T1997" t="b">
        <f>ISERROR(I1997)</f>
        <v>0</v>
      </c>
      <c r="U1997" t="b">
        <f>OR(P1997:T1997)</f>
        <v>1</v>
      </c>
      <c r="W1997" s="3">
        <f>SUM(L1997:O1997)</f>
        <v>0</v>
      </c>
      <c r="Y1997" t="s">
        <v>1697</v>
      </c>
      <c r="Z1997" t="s">
        <v>1698</v>
      </c>
      <c r="AA1997" t="s">
        <v>885</v>
      </c>
      <c r="AH1997">
        <f>FIND(" en ",C1997)</f>
        <v>5</v>
      </c>
      <c r="AI1997" t="str">
        <f>MID(C1997,AH1997+4,9999)</f>
        <v>Sol</v>
      </c>
      <c r="AJ1997" t="str">
        <f>AI1997&amp;" "&amp;D1997&amp;", Madrid, Spain"</f>
        <v>Sol , Madrid, Spain</v>
      </c>
    </row>
    <row r="1998" spans="1:36" x14ac:dyDescent="0.35">
      <c r="A1998" s="3">
        <v>1212</v>
      </c>
      <c r="B1998" t="s">
        <v>872</v>
      </c>
      <c r="C1998" t="s">
        <v>972</v>
      </c>
      <c r="E1998" t="s">
        <v>885</v>
      </c>
      <c r="F1998" s="3">
        <v>1700</v>
      </c>
      <c r="G1998" s="3">
        <v>1</v>
      </c>
      <c r="H1998" s="3">
        <v>89</v>
      </c>
      <c r="I1998" s="2">
        <v>5</v>
      </c>
      <c r="J1998" s="3">
        <v>1</v>
      </c>
      <c r="K1998" s="3">
        <v>1</v>
      </c>
      <c r="L1998" s="3">
        <v>0</v>
      </c>
      <c r="M1998" s="3">
        <v>0</v>
      </c>
      <c r="N1998" s="3">
        <v>1</v>
      </c>
      <c r="O1998" s="3">
        <v>0</v>
      </c>
      <c r="P1998" t="b">
        <f>ISBLANK(E1998)</f>
        <v>0</v>
      </c>
      <c r="Q1998" t="b">
        <f>ISERROR(J1998)</f>
        <v>0</v>
      </c>
      <c r="R1998" t="b">
        <f>ISERROR(K1998)</f>
        <v>0</v>
      </c>
      <c r="S1998" t="b">
        <f>ISERROR(G1998)</f>
        <v>0</v>
      </c>
      <c r="T1998" t="b">
        <f>ISERROR(I1998)</f>
        <v>0</v>
      </c>
      <c r="U1998" t="b">
        <f>OR(P1998:T1998)</f>
        <v>0</v>
      </c>
      <c r="W1998" s="3">
        <f>SUM(L1998:O1998)</f>
        <v>1</v>
      </c>
      <c r="Y1998" t="s">
        <v>1718</v>
      </c>
      <c r="Z1998" t="s">
        <v>1698</v>
      </c>
      <c r="AA1998" t="s">
        <v>885</v>
      </c>
      <c r="AH1998">
        <f>FIND(" en ",C1998)</f>
        <v>7</v>
      </c>
      <c r="AI1998" t="str">
        <f>MID(C1998,AH1998+4,9999)</f>
        <v>Sol</v>
      </c>
      <c r="AJ1998" t="str">
        <f>AI1998&amp;" "&amp;D1998&amp;", Madrid, Spain"</f>
        <v>Sol , Madrid, Spain</v>
      </c>
    </row>
    <row r="1999" spans="1:36" x14ac:dyDescent="0.35">
      <c r="A1999" s="3">
        <v>1216</v>
      </c>
      <c r="B1999" t="s">
        <v>872</v>
      </c>
      <c r="C1999" t="s">
        <v>963</v>
      </c>
      <c r="E1999" t="s">
        <v>885</v>
      </c>
      <c r="F1999" s="3">
        <v>2500</v>
      </c>
      <c r="G1999" s="3">
        <v>3</v>
      </c>
      <c r="H1999" s="3">
        <v>194</v>
      </c>
      <c r="I1999" s="2">
        <v>4</v>
      </c>
      <c r="J1999" s="3">
        <v>1</v>
      </c>
      <c r="K1999" s="3">
        <v>1</v>
      </c>
      <c r="L1999" s="3">
        <v>0</v>
      </c>
      <c r="M1999" s="3">
        <v>0</v>
      </c>
      <c r="N1999" s="3">
        <v>0</v>
      </c>
      <c r="O1999" s="3">
        <v>0</v>
      </c>
      <c r="P1999" t="b">
        <f>ISBLANK(E1999)</f>
        <v>0</v>
      </c>
      <c r="Q1999" t="b">
        <f>ISERROR(J1999)</f>
        <v>0</v>
      </c>
      <c r="R1999" t="b">
        <f>ISERROR(K1999)</f>
        <v>0</v>
      </c>
      <c r="S1999" t="b">
        <f>ISERROR(G1999)</f>
        <v>0</v>
      </c>
      <c r="T1999" t="b">
        <f>ISERROR(I1999)</f>
        <v>0</v>
      </c>
      <c r="U1999" t="b">
        <f>OR(P1999:T1999)</f>
        <v>0</v>
      </c>
      <c r="W1999" s="3">
        <f>SUM(L1999:O1999)</f>
        <v>0</v>
      </c>
      <c r="Y1999" t="s">
        <v>1697</v>
      </c>
      <c r="Z1999" t="s">
        <v>1698</v>
      </c>
      <c r="AA1999" t="s">
        <v>885</v>
      </c>
      <c r="AH1999">
        <f>FIND(" en ",C1999)</f>
        <v>5</v>
      </c>
      <c r="AI1999" t="str">
        <f>MID(C1999,AH1999+4,9999)</f>
        <v>Sol</v>
      </c>
      <c r="AJ1999" t="str">
        <f>AI1999&amp;" "&amp;D1999&amp;", Madrid, Spain"</f>
        <v>Sol , Madrid, Spain</v>
      </c>
    </row>
    <row r="2000" spans="1:36" x14ac:dyDescent="0.35">
      <c r="A2000" s="3">
        <v>1223</v>
      </c>
      <c r="B2000" t="s">
        <v>872</v>
      </c>
      <c r="C2000" t="s">
        <v>981</v>
      </c>
      <c r="E2000" t="s">
        <v>885</v>
      </c>
      <c r="F2000" s="3">
        <v>1500</v>
      </c>
      <c r="G2000" s="3">
        <v>2</v>
      </c>
      <c r="H2000" s="3">
        <v>122</v>
      </c>
      <c r="I2000" s="2">
        <v>3</v>
      </c>
      <c r="J2000" s="3">
        <v>1</v>
      </c>
      <c r="K2000" s="3">
        <v>1</v>
      </c>
      <c r="L2000" s="3">
        <v>0</v>
      </c>
      <c r="M2000" s="3">
        <v>0</v>
      </c>
      <c r="N2000" s="3">
        <v>0</v>
      </c>
      <c r="O2000" s="3">
        <v>0</v>
      </c>
      <c r="P2000" t="b">
        <f>ISBLANK(E2000)</f>
        <v>0</v>
      </c>
      <c r="Q2000" t="b">
        <f>ISERROR(J2000)</f>
        <v>0</v>
      </c>
      <c r="R2000" t="b">
        <f>ISERROR(K2000)</f>
        <v>0</v>
      </c>
      <c r="S2000" t="b">
        <f>ISERROR(G2000)</f>
        <v>0</v>
      </c>
      <c r="T2000" t="b">
        <f>ISERROR(I2000)</f>
        <v>0</v>
      </c>
      <c r="U2000" t="b">
        <f>OR(P2000:T2000)</f>
        <v>0</v>
      </c>
      <c r="W2000" s="3">
        <f>SUM(L2000:O2000)</f>
        <v>0</v>
      </c>
      <c r="Y2000" t="s">
        <v>1697</v>
      </c>
      <c r="Z2000" t="s">
        <v>1698</v>
      </c>
      <c r="AA2000" t="s">
        <v>1699</v>
      </c>
      <c r="AB2000" t="s">
        <v>1708</v>
      </c>
      <c r="AC2000" t="s">
        <v>2497</v>
      </c>
      <c r="AH2000">
        <f>FIND(" en ",C2000)</f>
        <v>5</v>
      </c>
      <c r="AI2000" t="str">
        <f>MID(C2000,AH2000+4,9999)</f>
        <v>calle del carmen</v>
      </c>
      <c r="AJ2000" t="str">
        <f>AI2000&amp;" "&amp;D2000&amp;", Madrid, Spain"</f>
        <v>calle del carmen , Madrid, Spain</v>
      </c>
    </row>
    <row r="2001" spans="1:36" x14ac:dyDescent="0.35">
      <c r="A2001" s="3">
        <v>1228</v>
      </c>
      <c r="B2001" t="s">
        <v>872</v>
      </c>
      <c r="C2001" t="s">
        <v>985</v>
      </c>
      <c r="D2001" t="s">
        <v>186</v>
      </c>
      <c r="E2001" t="s">
        <v>885</v>
      </c>
      <c r="F2001" s="3">
        <v>1200</v>
      </c>
      <c r="G2001" s="3">
        <v>2</v>
      </c>
      <c r="H2001" s="3">
        <v>70</v>
      </c>
      <c r="I2001" s="2">
        <v>3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t="b">
        <f>ISBLANK(E2001)</f>
        <v>0</v>
      </c>
      <c r="Q2001" t="b">
        <f>ISERROR(J2001)</f>
        <v>0</v>
      </c>
      <c r="R2001" t="b">
        <f>ISERROR(K2001)</f>
        <v>0</v>
      </c>
      <c r="S2001" t="b">
        <f>ISERROR(G2001)</f>
        <v>0</v>
      </c>
      <c r="T2001" t="b">
        <f>ISERROR(I2001)</f>
        <v>0</v>
      </c>
      <c r="U2001" t="b">
        <f>OR(P2001:T2001)</f>
        <v>0</v>
      </c>
      <c r="W2001" s="3">
        <f>SUM(L2001:O2001)</f>
        <v>0</v>
      </c>
      <c r="Y2001" t="s">
        <v>1697</v>
      </c>
      <c r="Z2001" t="s">
        <v>1698</v>
      </c>
      <c r="AA2001" t="s">
        <v>1699</v>
      </c>
      <c r="AB2001" t="s">
        <v>1700</v>
      </c>
      <c r="AC2001" t="s">
        <v>1729</v>
      </c>
      <c r="AD2001" t="s">
        <v>2500</v>
      </c>
      <c r="AH2001">
        <f>FIND(" en ",C2001)</f>
        <v>5</v>
      </c>
      <c r="AI2001" t="str">
        <f>MID(C2001,AH2001+4,9999)</f>
        <v>calle de la Bolsa</v>
      </c>
      <c r="AJ2001" t="str">
        <f>AI2001&amp;" "&amp;D2001&amp;", Madrid, Spain"</f>
        <v>calle de la Bolsa 10, Madrid, Spain</v>
      </c>
    </row>
    <row r="2002" spans="1:36" x14ac:dyDescent="0.35">
      <c r="A2002" s="3">
        <v>1235</v>
      </c>
      <c r="B2002" t="s">
        <v>872</v>
      </c>
      <c r="C2002" t="s">
        <v>989</v>
      </c>
      <c r="D2002" t="s">
        <v>176</v>
      </c>
      <c r="E2002" t="s">
        <v>885</v>
      </c>
      <c r="F2002" s="3">
        <v>1890</v>
      </c>
      <c r="G2002" s="3">
        <v>1</v>
      </c>
      <c r="H2002" s="3">
        <v>40</v>
      </c>
      <c r="I2002" s="2">
        <v>5</v>
      </c>
      <c r="J2002" s="3">
        <v>1</v>
      </c>
      <c r="K2002" s="3">
        <v>1</v>
      </c>
      <c r="L2002" s="3">
        <v>0</v>
      </c>
      <c r="M2002" s="3">
        <v>0</v>
      </c>
      <c r="N2002" s="3">
        <v>0</v>
      </c>
      <c r="O2002" s="3">
        <v>0</v>
      </c>
      <c r="P2002" t="b">
        <f>ISBLANK(E2002)</f>
        <v>0</v>
      </c>
      <c r="Q2002" t="b">
        <f>ISERROR(J2002)</f>
        <v>0</v>
      </c>
      <c r="R2002" t="b">
        <f>ISERROR(K2002)</f>
        <v>0</v>
      </c>
      <c r="S2002" t="b">
        <f>ISERROR(G2002)</f>
        <v>0</v>
      </c>
      <c r="T2002" t="b">
        <f>ISERROR(I2002)</f>
        <v>0</v>
      </c>
      <c r="U2002" t="b">
        <f>OR(P2002:T2002)</f>
        <v>0</v>
      </c>
      <c r="W2002" s="3">
        <f>SUM(L2002:O2002)</f>
        <v>0</v>
      </c>
      <c r="Y2002" t="s">
        <v>1697</v>
      </c>
      <c r="Z2002" t="s">
        <v>1698</v>
      </c>
      <c r="AA2002" t="s">
        <v>2505</v>
      </c>
      <c r="AB2002" t="s">
        <v>1708</v>
      </c>
      <c r="AC2002" t="s">
        <v>885</v>
      </c>
      <c r="AH2002">
        <f>FIND(" en ",C2002)</f>
        <v>5</v>
      </c>
      <c r="AI2002" t="str">
        <f>MID(C2002,AH2002+4,9999)</f>
        <v>puerta del Sol</v>
      </c>
      <c r="AJ2002" t="str">
        <f>AI2002&amp;" "&amp;D2002&amp;", Madrid, Spain"</f>
        <v>puerta del Sol 13, Madrid, Spain</v>
      </c>
    </row>
    <row r="2003" spans="1:36" x14ac:dyDescent="0.35">
      <c r="A2003" s="3">
        <v>1239</v>
      </c>
      <c r="B2003" t="s">
        <v>872</v>
      </c>
      <c r="C2003" t="s">
        <v>963</v>
      </c>
      <c r="E2003" t="s">
        <v>885</v>
      </c>
      <c r="F2003" s="3">
        <v>1900</v>
      </c>
      <c r="G2003" s="3">
        <v>2</v>
      </c>
      <c r="H2003" s="3">
        <v>124</v>
      </c>
      <c r="I2003" s="2">
        <v>2</v>
      </c>
      <c r="J2003" s="3">
        <v>1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  <c r="P2003" t="b">
        <f>ISBLANK(E2003)</f>
        <v>0</v>
      </c>
      <c r="Q2003" t="b">
        <f>ISERROR(J2003)</f>
        <v>0</v>
      </c>
      <c r="R2003" t="b">
        <f>ISERROR(K2003)</f>
        <v>0</v>
      </c>
      <c r="S2003" t="b">
        <f>ISERROR(G2003)</f>
        <v>0</v>
      </c>
      <c r="T2003" t="b">
        <f>ISERROR(I2003)</f>
        <v>0</v>
      </c>
      <c r="U2003" t="b">
        <f>OR(P2003:T2003)</f>
        <v>0</v>
      </c>
      <c r="W2003" s="3">
        <f>SUM(L2003:O2003)</f>
        <v>0</v>
      </c>
      <c r="Y2003" t="s">
        <v>1697</v>
      </c>
      <c r="Z2003" t="s">
        <v>1698</v>
      </c>
      <c r="AA2003" t="s">
        <v>885</v>
      </c>
      <c r="AH2003">
        <f>FIND(" en ",C2003)</f>
        <v>5</v>
      </c>
      <c r="AI2003" t="str">
        <f>MID(C2003,AH2003+4,9999)</f>
        <v>Sol</v>
      </c>
      <c r="AJ2003" t="str">
        <f>AI2003&amp;" "&amp;D2003&amp;", Madrid, Spain"</f>
        <v>Sol , Madrid, Spain</v>
      </c>
    </row>
    <row r="2004" spans="1:36" x14ac:dyDescent="0.35">
      <c r="A2004" s="3">
        <v>1262</v>
      </c>
      <c r="B2004" t="s">
        <v>872</v>
      </c>
      <c r="C2004" t="s">
        <v>963</v>
      </c>
      <c r="E2004" t="s">
        <v>885</v>
      </c>
      <c r="F2004" s="3">
        <v>1500</v>
      </c>
      <c r="G2004" s="3">
        <v>2</v>
      </c>
      <c r="H2004" s="3">
        <v>70</v>
      </c>
      <c r="I2004" s="1" t="e">
        <v>#NULL!</v>
      </c>
      <c r="J2004" s="1" t="e">
        <v>#NULL!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t="b">
        <f>ISBLANK(E2004)</f>
        <v>0</v>
      </c>
      <c r="Q2004" t="b">
        <f>ISERROR(J2004)</f>
        <v>1</v>
      </c>
      <c r="R2004" t="b">
        <f>ISERROR(K2004)</f>
        <v>0</v>
      </c>
      <c r="S2004" t="b">
        <f>ISERROR(G2004)</f>
        <v>0</v>
      </c>
      <c r="T2004" t="b">
        <f>ISERROR(I2004)</f>
        <v>1</v>
      </c>
      <c r="U2004" t="b">
        <f>OR(P2004:T2004)</f>
        <v>1</v>
      </c>
      <c r="W2004" s="3">
        <f>SUM(L2004:O2004)</f>
        <v>0</v>
      </c>
      <c r="Y2004" t="s">
        <v>1697</v>
      </c>
      <c r="Z2004" t="s">
        <v>1698</v>
      </c>
      <c r="AA2004" t="s">
        <v>885</v>
      </c>
      <c r="AH2004">
        <f>FIND(" en ",C2004)</f>
        <v>5</v>
      </c>
      <c r="AI2004" t="str">
        <f>MID(C2004,AH2004+4,9999)</f>
        <v>Sol</v>
      </c>
      <c r="AJ2004" t="str">
        <f>AI2004&amp;" "&amp;D2004&amp;", Madrid, Spain"</f>
        <v>Sol , Madrid, Spain</v>
      </c>
    </row>
    <row r="2005" spans="1:36" x14ac:dyDescent="0.35">
      <c r="A2005" s="3">
        <v>1264</v>
      </c>
      <c r="B2005" t="s">
        <v>872</v>
      </c>
      <c r="C2005" t="s">
        <v>940</v>
      </c>
      <c r="D2005" t="s">
        <v>1008</v>
      </c>
      <c r="E2005" t="s">
        <v>885</v>
      </c>
      <c r="F2005" s="3">
        <v>1290</v>
      </c>
      <c r="G2005" s="3">
        <v>2</v>
      </c>
      <c r="H2005" s="3">
        <v>87</v>
      </c>
      <c r="I2005" s="2">
        <v>4</v>
      </c>
      <c r="J2005" s="3">
        <v>0</v>
      </c>
      <c r="K2005" s="3">
        <v>1</v>
      </c>
      <c r="L2005" s="3">
        <v>0</v>
      </c>
      <c r="M2005" s="3">
        <v>0</v>
      </c>
      <c r="N2005" s="3">
        <v>0</v>
      </c>
      <c r="O2005" s="3">
        <v>0</v>
      </c>
      <c r="P2005" t="b">
        <f>ISBLANK(E2005)</f>
        <v>0</v>
      </c>
      <c r="Q2005" t="b">
        <f>ISERROR(J2005)</f>
        <v>0</v>
      </c>
      <c r="R2005" t="b">
        <f>ISERROR(K2005)</f>
        <v>0</v>
      </c>
      <c r="S2005" t="b">
        <f>ISERROR(G2005)</f>
        <v>0</v>
      </c>
      <c r="T2005" t="b">
        <f>ISERROR(I2005)</f>
        <v>0</v>
      </c>
      <c r="U2005" t="b">
        <f>OR(P2005:T2005)</f>
        <v>0</v>
      </c>
      <c r="W2005" s="3">
        <f>SUM(L2005:O2005)</f>
        <v>0</v>
      </c>
      <c r="Y2005" t="s">
        <v>1697</v>
      </c>
      <c r="Z2005" t="s">
        <v>1698</v>
      </c>
      <c r="AA2005" t="s">
        <v>1699</v>
      </c>
      <c r="AB2005" t="s">
        <v>1700</v>
      </c>
      <c r="AC2005" t="s">
        <v>1729</v>
      </c>
      <c r="AD2005" t="s">
        <v>2457</v>
      </c>
      <c r="AH2005">
        <f>FIND(" en ",C2005)</f>
        <v>5</v>
      </c>
      <c r="AI2005" t="str">
        <f>MID(C2005,AH2005+4,9999)</f>
        <v>calle de la Montera</v>
      </c>
      <c r="AJ2005" t="str">
        <f>AI2005&amp;" "&amp;D2005&amp;", Madrid, Spain"</f>
        <v>calle de la Montera 36, Madrid, Spain</v>
      </c>
    </row>
    <row r="2006" spans="1:36" x14ac:dyDescent="0.35">
      <c r="A2006" s="3">
        <v>1269</v>
      </c>
      <c r="B2006" t="s">
        <v>872</v>
      </c>
      <c r="C2006" t="s">
        <v>963</v>
      </c>
      <c r="E2006" t="s">
        <v>885</v>
      </c>
      <c r="F2006" s="3">
        <v>1500</v>
      </c>
      <c r="G2006" s="3">
        <v>1</v>
      </c>
      <c r="H2006" s="3">
        <v>52</v>
      </c>
      <c r="I2006" s="2">
        <v>5</v>
      </c>
      <c r="J2006" s="3">
        <v>1</v>
      </c>
      <c r="K2006" s="3">
        <v>1</v>
      </c>
      <c r="L2006" s="3">
        <v>0</v>
      </c>
      <c r="M2006" s="3">
        <v>0</v>
      </c>
      <c r="N2006" s="3">
        <v>0</v>
      </c>
      <c r="O2006" s="3">
        <v>0</v>
      </c>
      <c r="P2006" t="b">
        <f>ISBLANK(E2006)</f>
        <v>0</v>
      </c>
      <c r="Q2006" t="b">
        <f>ISERROR(J2006)</f>
        <v>0</v>
      </c>
      <c r="R2006" t="b">
        <f>ISERROR(K2006)</f>
        <v>0</v>
      </c>
      <c r="S2006" t="b">
        <f>ISERROR(G2006)</f>
        <v>0</v>
      </c>
      <c r="T2006" t="b">
        <f>ISERROR(I2006)</f>
        <v>0</v>
      </c>
      <c r="U2006" t="b">
        <f>OR(P2006:T2006)</f>
        <v>0</v>
      </c>
      <c r="W2006" s="3">
        <f>SUM(L2006:O2006)</f>
        <v>0</v>
      </c>
      <c r="Y2006" t="s">
        <v>1697</v>
      </c>
      <c r="Z2006" t="s">
        <v>1698</v>
      </c>
      <c r="AA2006" t="s">
        <v>885</v>
      </c>
      <c r="AH2006">
        <f>FIND(" en ",C2006)</f>
        <v>5</v>
      </c>
      <c r="AI2006" t="str">
        <f>MID(C2006,AH2006+4,9999)</f>
        <v>Sol</v>
      </c>
      <c r="AJ2006" t="str">
        <f>AI2006&amp;" "&amp;D2006&amp;", Madrid, Spain"</f>
        <v>Sol , Madrid, Spain</v>
      </c>
    </row>
    <row r="2007" spans="1:36" x14ac:dyDescent="0.35">
      <c r="A2007" s="3">
        <v>1304</v>
      </c>
      <c r="B2007" t="s">
        <v>872</v>
      </c>
      <c r="C2007" t="s">
        <v>1034</v>
      </c>
      <c r="E2007" t="s">
        <v>885</v>
      </c>
      <c r="F2007" s="3">
        <v>3800</v>
      </c>
      <c r="G2007" s="3">
        <v>3</v>
      </c>
      <c r="H2007" s="3">
        <v>300</v>
      </c>
      <c r="I2007" s="2">
        <v>4</v>
      </c>
      <c r="J2007" s="3">
        <v>1</v>
      </c>
      <c r="K2007" s="3">
        <v>1</v>
      </c>
      <c r="L2007" s="3">
        <v>1</v>
      </c>
      <c r="M2007" s="3">
        <v>0</v>
      </c>
      <c r="N2007" s="3">
        <v>0</v>
      </c>
      <c r="O2007" s="3">
        <v>0</v>
      </c>
      <c r="P2007" t="b">
        <f>ISBLANK(E2007)</f>
        <v>0</v>
      </c>
      <c r="Q2007" t="b">
        <f>ISERROR(J2007)</f>
        <v>0</v>
      </c>
      <c r="R2007" t="b">
        <f>ISERROR(K2007)</f>
        <v>0</v>
      </c>
      <c r="S2007" t="b">
        <f>ISERROR(G2007)</f>
        <v>0</v>
      </c>
      <c r="T2007" t="b">
        <f>ISERROR(I2007)</f>
        <v>0</v>
      </c>
      <c r="U2007" t="b">
        <f>OR(P2007:T2007)</f>
        <v>0</v>
      </c>
      <c r="W2007" s="3">
        <f>SUM(L2007:O2007)</f>
        <v>1</v>
      </c>
      <c r="Y2007" t="s">
        <v>1710</v>
      </c>
      <c r="Z2007" t="s">
        <v>1698</v>
      </c>
      <c r="AA2007" t="s">
        <v>885</v>
      </c>
      <c r="AH2007">
        <f>FIND(" en ",C2007)</f>
        <v>6</v>
      </c>
      <c r="AI2007" t="str">
        <f>MID(C2007,AH2007+4,9999)</f>
        <v>Sol</v>
      </c>
      <c r="AJ2007" t="str">
        <f>AI2007&amp;" "&amp;D2007&amp;", Madrid, Spain"</f>
        <v>Sol , Madrid, Spain</v>
      </c>
    </row>
    <row r="2008" spans="1:36" x14ac:dyDescent="0.35">
      <c r="A2008" s="3">
        <v>1314</v>
      </c>
      <c r="B2008" t="s">
        <v>872</v>
      </c>
      <c r="C2008" t="s">
        <v>963</v>
      </c>
      <c r="E2008" t="s">
        <v>885</v>
      </c>
      <c r="F2008" s="3">
        <v>2000</v>
      </c>
      <c r="G2008" s="3">
        <v>2</v>
      </c>
      <c r="H2008" s="3">
        <v>120</v>
      </c>
      <c r="I2008" s="2">
        <v>4</v>
      </c>
      <c r="J2008" s="3">
        <v>1</v>
      </c>
      <c r="K2008" s="3">
        <v>1</v>
      </c>
      <c r="L2008" s="3">
        <v>0</v>
      </c>
      <c r="M2008" s="3">
        <v>0</v>
      </c>
      <c r="N2008" s="3">
        <v>0</v>
      </c>
      <c r="O2008" s="3">
        <v>0</v>
      </c>
      <c r="P2008" t="b">
        <f>ISBLANK(E2008)</f>
        <v>0</v>
      </c>
      <c r="Q2008" t="b">
        <f>ISERROR(J2008)</f>
        <v>0</v>
      </c>
      <c r="R2008" t="b">
        <f>ISERROR(K2008)</f>
        <v>0</v>
      </c>
      <c r="S2008" t="b">
        <f>ISERROR(G2008)</f>
        <v>0</v>
      </c>
      <c r="T2008" t="b">
        <f>ISERROR(I2008)</f>
        <v>0</v>
      </c>
      <c r="U2008" t="b">
        <f>OR(P2008:T2008)</f>
        <v>0</v>
      </c>
      <c r="W2008" s="3">
        <f>SUM(L2008:O2008)</f>
        <v>0</v>
      </c>
      <c r="Y2008" t="s">
        <v>1697</v>
      </c>
      <c r="Z2008" t="s">
        <v>1698</v>
      </c>
      <c r="AA2008" t="s">
        <v>885</v>
      </c>
      <c r="AH2008">
        <f>FIND(" en ",C2008)</f>
        <v>5</v>
      </c>
      <c r="AI2008" t="str">
        <f>MID(C2008,AH2008+4,9999)</f>
        <v>Sol</v>
      </c>
      <c r="AJ2008" t="str">
        <f>AI2008&amp;" "&amp;D2008&amp;", Madrid, Spain"</f>
        <v>Sol , Madrid, Spain</v>
      </c>
    </row>
    <row r="2009" spans="1:36" x14ac:dyDescent="0.35">
      <c r="A2009" s="3">
        <v>1325</v>
      </c>
      <c r="B2009" t="s">
        <v>872</v>
      </c>
      <c r="C2009" t="s">
        <v>1042</v>
      </c>
      <c r="E2009" t="s">
        <v>885</v>
      </c>
      <c r="F2009" s="3">
        <v>1350</v>
      </c>
      <c r="G2009" s="1" t="e">
        <v>#NULL!</v>
      </c>
      <c r="H2009" s="3">
        <v>40</v>
      </c>
      <c r="I2009" s="2">
        <v>2</v>
      </c>
      <c r="J2009" s="3">
        <v>1</v>
      </c>
      <c r="K2009" s="3">
        <v>1</v>
      </c>
      <c r="L2009" s="3">
        <v>0</v>
      </c>
      <c r="M2009" s="3">
        <v>0</v>
      </c>
      <c r="N2009" s="3">
        <v>0</v>
      </c>
      <c r="O2009" s="3">
        <v>0</v>
      </c>
      <c r="P2009" t="b">
        <f>ISBLANK(E2009)</f>
        <v>0</v>
      </c>
      <c r="Q2009" t="b">
        <f>ISERROR(J2009)</f>
        <v>0</v>
      </c>
      <c r="R2009" t="b">
        <f>ISERROR(K2009)</f>
        <v>0</v>
      </c>
      <c r="S2009" t="b">
        <f>ISERROR(G2009)</f>
        <v>1</v>
      </c>
      <c r="T2009" t="b">
        <f>ISERROR(I2009)</f>
        <v>0</v>
      </c>
      <c r="U2009" t="b">
        <f>OR(P2009:T2009)</f>
        <v>1</v>
      </c>
      <c r="W2009" s="3">
        <f>SUM(L2009:O2009)</f>
        <v>0</v>
      </c>
      <c r="Y2009" t="s">
        <v>1721</v>
      </c>
      <c r="Z2009" t="s">
        <v>1698</v>
      </c>
      <c r="AA2009" t="s">
        <v>885</v>
      </c>
      <c r="AH2009">
        <f>FIND(" en ",C2009)</f>
        <v>8</v>
      </c>
      <c r="AI2009" t="str">
        <f>MID(C2009,AH2009+4,9999)</f>
        <v>Sol</v>
      </c>
      <c r="AJ2009" t="str">
        <f>AI2009&amp;" "&amp;D2009&amp;", Madrid, Spain"</f>
        <v>Sol , Madrid, Spain</v>
      </c>
    </row>
    <row r="2010" spans="1:36" x14ac:dyDescent="0.35">
      <c r="A2010" s="3">
        <v>1333</v>
      </c>
      <c r="B2010" t="s">
        <v>872</v>
      </c>
      <c r="C2010" t="s">
        <v>1045</v>
      </c>
      <c r="D2010" t="s">
        <v>26</v>
      </c>
      <c r="E2010" t="s">
        <v>885</v>
      </c>
      <c r="F2010" s="3">
        <v>1250</v>
      </c>
      <c r="G2010" s="3">
        <v>1</v>
      </c>
      <c r="H2010" s="3">
        <v>52</v>
      </c>
      <c r="I2010" s="2">
        <v>3</v>
      </c>
      <c r="J2010" s="3">
        <v>1</v>
      </c>
      <c r="K2010" s="3">
        <v>1</v>
      </c>
      <c r="L2010" s="3">
        <v>0</v>
      </c>
      <c r="M2010" s="3">
        <v>0</v>
      </c>
      <c r="N2010" s="3">
        <v>0</v>
      </c>
      <c r="O2010" s="3">
        <v>0</v>
      </c>
      <c r="P2010" t="b">
        <f>ISBLANK(E2010)</f>
        <v>0</v>
      </c>
      <c r="Q2010" t="b">
        <f>ISERROR(J2010)</f>
        <v>0</v>
      </c>
      <c r="R2010" t="b">
        <f>ISERROR(K2010)</f>
        <v>0</v>
      </c>
      <c r="S2010" t="b">
        <f>ISERROR(G2010)</f>
        <v>0</v>
      </c>
      <c r="T2010" t="b">
        <f>ISERROR(I2010)</f>
        <v>0</v>
      </c>
      <c r="U2010" t="b">
        <f>OR(P2010:T2010)</f>
        <v>0</v>
      </c>
      <c r="W2010" s="3">
        <f>SUM(L2010:O2010)</f>
        <v>0</v>
      </c>
      <c r="Y2010" t="s">
        <v>1697</v>
      </c>
      <c r="Z2010" t="s">
        <v>1698</v>
      </c>
      <c r="AA2010" t="s">
        <v>1699</v>
      </c>
      <c r="AB2010" t="s">
        <v>2037</v>
      </c>
      <c r="AC2010" t="s">
        <v>2538</v>
      </c>
      <c r="AD2010" t="s">
        <v>1700</v>
      </c>
      <c r="AE2010" t="s">
        <v>2539</v>
      </c>
      <c r="AH2010">
        <f>FIND(" en ",C2010)</f>
        <v>5</v>
      </c>
      <c r="AI2010" t="str">
        <f>MID(C2010,AH2010+4,9999)</f>
        <v>calle Marqués Viudo de Pontejos</v>
      </c>
      <c r="AJ2010" t="str">
        <f>AI2010&amp;" "&amp;D2010&amp;", Madrid, Spain"</f>
        <v>calle Marqués Viudo de Pontejos 9, Madrid, Spain</v>
      </c>
    </row>
    <row r="2011" spans="1:36" x14ac:dyDescent="0.35">
      <c r="A2011" s="3">
        <v>1362</v>
      </c>
      <c r="B2011" t="s">
        <v>872</v>
      </c>
      <c r="C2011" t="s">
        <v>963</v>
      </c>
      <c r="E2011" t="s">
        <v>885</v>
      </c>
      <c r="F2011" s="3">
        <v>1300</v>
      </c>
      <c r="G2011" s="3">
        <v>2</v>
      </c>
      <c r="H2011" s="3">
        <v>72</v>
      </c>
      <c r="I2011" s="2">
        <v>3</v>
      </c>
      <c r="J2011" s="3">
        <v>1</v>
      </c>
      <c r="K2011" s="3">
        <v>1</v>
      </c>
      <c r="L2011" s="3">
        <v>0</v>
      </c>
      <c r="M2011" s="3">
        <v>0</v>
      </c>
      <c r="N2011" s="3">
        <v>0</v>
      </c>
      <c r="O2011" s="3">
        <v>0</v>
      </c>
      <c r="P2011" t="b">
        <f>ISBLANK(E2011)</f>
        <v>0</v>
      </c>
      <c r="Q2011" t="b">
        <f>ISERROR(J2011)</f>
        <v>0</v>
      </c>
      <c r="R2011" t="b">
        <f>ISERROR(K2011)</f>
        <v>0</v>
      </c>
      <c r="S2011" t="b">
        <f>ISERROR(G2011)</f>
        <v>0</v>
      </c>
      <c r="T2011" t="b">
        <f>ISERROR(I2011)</f>
        <v>0</v>
      </c>
      <c r="U2011" t="b">
        <f>OR(P2011:T2011)</f>
        <v>0</v>
      </c>
      <c r="W2011" s="3">
        <f>SUM(L2011:O2011)</f>
        <v>0</v>
      </c>
      <c r="Y2011" t="s">
        <v>1697</v>
      </c>
      <c r="Z2011" t="s">
        <v>1698</v>
      </c>
      <c r="AA2011" t="s">
        <v>885</v>
      </c>
      <c r="AH2011">
        <f>FIND(" en ",C2011)</f>
        <v>5</v>
      </c>
      <c r="AI2011" t="str">
        <f>MID(C2011,AH2011+4,9999)</f>
        <v>Sol</v>
      </c>
      <c r="AJ2011" t="str">
        <f>AI2011&amp;" "&amp;D2011&amp;", Madrid, Spain"</f>
        <v>Sol , Madrid, Spain</v>
      </c>
    </row>
    <row r="2012" spans="1:36" x14ac:dyDescent="0.35">
      <c r="A2012" s="3">
        <v>1372</v>
      </c>
      <c r="B2012" t="s">
        <v>872</v>
      </c>
      <c r="C2012" t="s">
        <v>1063</v>
      </c>
      <c r="D2012" t="s">
        <v>313</v>
      </c>
      <c r="E2012" t="s">
        <v>885</v>
      </c>
      <c r="F2012" s="3">
        <v>1700</v>
      </c>
      <c r="G2012" s="3">
        <v>1</v>
      </c>
      <c r="H2012" s="3">
        <v>80</v>
      </c>
      <c r="I2012" s="2">
        <v>5</v>
      </c>
      <c r="J2012" s="3">
        <v>1</v>
      </c>
      <c r="K2012" s="3">
        <v>1</v>
      </c>
      <c r="L2012" s="3">
        <v>1</v>
      </c>
      <c r="M2012" s="3">
        <v>0</v>
      </c>
      <c r="N2012" s="3">
        <v>0</v>
      </c>
      <c r="O2012" s="3">
        <v>0</v>
      </c>
      <c r="P2012" t="b">
        <f>ISBLANK(E2012)</f>
        <v>0</v>
      </c>
      <c r="Q2012" t="b">
        <f>ISERROR(J2012)</f>
        <v>0</v>
      </c>
      <c r="R2012" t="b">
        <f>ISERROR(K2012)</f>
        <v>0</v>
      </c>
      <c r="S2012" t="b">
        <f>ISERROR(G2012)</f>
        <v>0</v>
      </c>
      <c r="T2012" t="b">
        <f>ISERROR(I2012)</f>
        <v>0</v>
      </c>
      <c r="U2012" t="b">
        <f>OR(P2012:T2012)</f>
        <v>0</v>
      </c>
      <c r="W2012" s="3">
        <f>SUM(L2012:O2012)</f>
        <v>1</v>
      </c>
      <c r="Y2012" t="s">
        <v>1710</v>
      </c>
      <c r="Z2012" t="s">
        <v>1698</v>
      </c>
      <c r="AA2012" t="s">
        <v>1699</v>
      </c>
      <c r="AB2012" t="s">
        <v>1700</v>
      </c>
      <c r="AC2012" t="s">
        <v>2548</v>
      </c>
      <c r="AH2012">
        <f>FIND(" en ",C2012)</f>
        <v>6</v>
      </c>
      <c r="AI2012" t="str">
        <f>MID(C2012,AH2012+4,9999)</f>
        <v>calle de Preciados</v>
      </c>
      <c r="AJ2012" t="str">
        <f>AI2012&amp;" "&amp;D2012&amp;", Madrid, Spain"</f>
        <v>calle de Preciados 27, Madrid, Spain</v>
      </c>
    </row>
    <row r="2013" spans="1:36" x14ac:dyDescent="0.35">
      <c r="A2013" s="3">
        <v>1373</v>
      </c>
      <c r="B2013" t="s">
        <v>872</v>
      </c>
      <c r="C2013" t="s">
        <v>1064</v>
      </c>
      <c r="D2013" t="s">
        <v>786</v>
      </c>
      <c r="E2013" t="s">
        <v>885</v>
      </c>
      <c r="F2013" s="3">
        <v>900</v>
      </c>
      <c r="G2013" s="3">
        <v>1</v>
      </c>
      <c r="H2013" s="3">
        <v>53</v>
      </c>
      <c r="I2013" s="2">
        <v>0</v>
      </c>
      <c r="J2013" s="3">
        <v>0</v>
      </c>
      <c r="K2013" s="3">
        <v>1</v>
      </c>
      <c r="L2013" s="3">
        <v>0</v>
      </c>
      <c r="M2013" s="3">
        <v>0</v>
      </c>
      <c r="N2013" s="3">
        <v>0</v>
      </c>
      <c r="O2013" s="3">
        <v>0</v>
      </c>
      <c r="P2013" t="b">
        <f>ISBLANK(E2013)</f>
        <v>0</v>
      </c>
      <c r="Q2013" t="b">
        <f>ISERROR(J2013)</f>
        <v>0</v>
      </c>
      <c r="R2013" t="b">
        <f>ISERROR(K2013)</f>
        <v>0</v>
      </c>
      <c r="S2013" t="b">
        <f>ISERROR(G2013)</f>
        <v>0</v>
      </c>
      <c r="T2013" t="b">
        <f>ISERROR(I2013)</f>
        <v>0</v>
      </c>
      <c r="U2013" t="b">
        <f>OR(P2013:T2013)</f>
        <v>0</v>
      </c>
      <c r="W2013" s="3">
        <f>SUM(L2013:O2013)</f>
        <v>0</v>
      </c>
      <c r="Y2013" t="s">
        <v>1697</v>
      </c>
      <c r="Z2013" t="s">
        <v>1698</v>
      </c>
      <c r="AA2013" t="s">
        <v>1699</v>
      </c>
      <c r="AB2013" t="s">
        <v>2549</v>
      </c>
      <c r="AH2013">
        <f>FIND(" en ",C2013)</f>
        <v>5</v>
      </c>
      <c r="AI2013" t="str">
        <f>MID(C2013,AH2013+4,9999)</f>
        <v>calle Jardines</v>
      </c>
      <c r="AJ2013" t="str">
        <f>AI2013&amp;" "&amp;D2013&amp;", Madrid, Spain"</f>
        <v>calle Jardines 29, Madrid, Spain</v>
      </c>
    </row>
    <row r="2014" spans="1:36" x14ac:dyDescent="0.35">
      <c r="A2014" s="3">
        <v>1375</v>
      </c>
      <c r="B2014" t="s">
        <v>872</v>
      </c>
      <c r="C2014" t="s">
        <v>1066</v>
      </c>
      <c r="D2014" t="s">
        <v>786</v>
      </c>
      <c r="E2014" t="s">
        <v>885</v>
      </c>
      <c r="F2014" s="3">
        <v>1300</v>
      </c>
      <c r="G2014" s="3">
        <v>1</v>
      </c>
      <c r="H2014" s="3">
        <v>35</v>
      </c>
      <c r="I2014" s="2">
        <v>5</v>
      </c>
      <c r="J2014" s="3">
        <v>1</v>
      </c>
      <c r="K2014" s="3">
        <v>0</v>
      </c>
      <c r="L2014" s="3">
        <v>1</v>
      </c>
      <c r="M2014" s="3">
        <v>0</v>
      </c>
      <c r="N2014" s="3">
        <v>0</v>
      </c>
      <c r="O2014" s="3">
        <v>0</v>
      </c>
      <c r="P2014" t="b">
        <f>ISBLANK(E2014)</f>
        <v>0</v>
      </c>
      <c r="Q2014" t="b">
        <f>ISERROR(J2014)</f>
        <v>0</v>
      </c>
      <c r="R2014" t="b">
        <f>ISERROR(K2014)</f>
        <v>0</v>
      </c>
      <c r="S2014" t="b">
        <f>ISERROR(G2014)</f>
        <v>0</v>
      </c>
      <c r="T2014" t="b">
        <f>ISERROR(I2014)</f>
        <v>0</v>
      </c>
      <c r="U2014" t="b">
        <f>OR(P2014:T2014)</f>
        <v>0</v>
      </c>
      <c r="W2014" s="3">
        <f>SUM(L2014:O2014)</f>
        <v>1</v>
      </c>
      <c r="Y2014" t="s">
        <v>1710</v>
      </c>
      <c r="Z2014" t="s">
        <v>1698</v>
      </c>
      <c r="AA2014" t="s">
        <v>1699</v>
      </c>
      <c r="AB2014" t="s">
        <v>1700</v>
      </c>
      <c r="AC2014" t="s">
        <v>2551</v>
      </c>
      <c r="AH2014">
        <f>FIND(" en ",C2014)</f>
        <v>6</v>
      </c>
      <c r="AI2014" t="str">
        <f>MID(C2014,AH2014+4,9999)</f>
        <v>calle de Carretas</v>
      </c>
      <c r="AJ2014" t="str">
        <f>AI2014&amp;" "&amp;D2014&amp;", Madrid, Spain"</f>
        <v>calle de Carretas 29, Madrid, Spain</v>
      </c>
    </row>
    <row r="2015" spans="1:36" x14ac:dyDescent="0.35">
      <c r="A2015" s="3">
        <v>1393</v>
      </c>
      <c r="B2015" t="s">
        <v>872</v>
      </c>
      <c r="C2015" t="s">
        <v>1075</v>
      </c>
      <c r="D2015" t="s">
        <v>71</v>
      </c>
      <c r="E2015" t="s">
        <v>885</v>
      </c>
      <c r="F2015" s="3">
        <v>2000</v>
      </c>
      <c r="G2015" s="3">
        <v>2</v>
      </c>
      <c r="H2015" s="3">
        <v>120</v>
      </c>
      <c r="I2015" s="2">
        <v>4</v>
      </c>
      <c r="J2015" s="3">
        <v>1</v>
      </c>
      <c r="K2015" s="3">
        <v>1</v>
      </c>
      <c r="L2015" s="3">
        <v>0</v>
      </c>
      <c r="M2015" s="3">
        <v>0</v>
      </c>
      <c r="N2015" s="3">
        <v>0</v>
      </c>
      <c r="O2015" s="3">
        <v>0</v>
      </c>
      <c r="P2015" t="b">
        <f>ISBLANK(E2015)</f>
        <v>0</v>
      </c>
      <c r="Q2015" t="b">
        <f>ISERROR(J2015)</f>
        <v>0</v>
      </c>
      <c r="R2015" t="b">
        <f>ISERROR(K2015)</f>
        <v>0</v>
      </c>
      <c r="S2015" t="b">
        <f>ISERROR(G2015)</f>
        <v>0</v>
      </c>
      <c r="T2015" t="b">
        <f>ISERROR(I2015)</f>
        <v>0</v>
      </c>
      <c r="U2015" t="b">
        <f>OR(P2015:T2015)</f>
        <v>0</v>
      </c>
      <c r="W2015" s="3">
        <f>SUM(L2015:O2015)</f>
        <v>0</v>
      </c>
      <c r="Y2015" t="s">
        <v>1697</v>
      </c>
      <c r="Z2015" t="s">
        <v>1698</v>
      </c>
      <c r="AA2015" t="s">
        <v>2460</v>
      </c>
      <c r="AB2015" t="s">
        <v>1700</v>
      </c>
      <c r="AC2015" t="s">
        <v>1758</v>
      </c>
      <c r="AD2015" t="s">
        <v>2558</v>
      </c>
      <c r="AH2015">
        <f>FIND(" en ",C2015)</f>
        <v>5</v>
      </c>
      <c r="AI2015" t="str">
        <f>MID(C2015,AH2015+4,9999)</f>
        <v>Carrera de San Jeronimo</v>
      </c>
      <c r="AJ2015" t="str">
        <f>AI2015&amp;" "&amp;D2015&amp;", Madrid, Spain"</f>
        <v>Carrera de San Jeronimo 14, Madrid, Spain</v>
      </c>
    </row>
    <row r="2016" spans="1:36" x14ac:dyDescent="0.35">
      <c r="A2016" s="3">
        <v>1398</v>
      </c>
      <c r="B2016" t="s">
        <v>872</v>
      </c>
      <c r="C2016" t="s">
        <v>1079</v>
      </c>
      <c r="D2016" t="s">
        <v>313</v>
      </c>
      <c r="E2016" t="s">
        <v>885</v>
      </c>
      <c r="F2016" s="3">
        <v>1350</v>
      </c>
      <c r="G2016" s="1" t="e">
        <v>#NULL!</v>
      </c>
      <c r="H2016" s="3">
        <v>90</v>
      </c>
      <c r="I2016" s="2">
        <v>4</v>
      </c>
      <c r="J2016" s="3">
        <v>1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t="b">
        <f>ISBLANK(E2016)</f>
        <v>0</v>
      </c>
      <c r="Q2016" t="b">
        <f>ISERROR(J2016)</f>
        <v>0</v>
      </c>
      <c r="R2016" t="b">
        <f>ISERROR(K2016)</f>
        <v>0</v>
      </c>
      <c r="S2016" t="b">
        <f>ISERROR(G2016)</f>
        <v>1</v>
      </c>
      <c r="T2016" t="b">
        <f>ISERROR(I2016)</f>
        <v>0</v>
      </c>
      <c r="U2016" t="b">
        <f>OR(P2016:T2016)</f>
        <v>1</v>
      </c>
      <c r="W2016" s="3">
        <f>SUM(L2016:O2016)</f>
        <v>0</v>
      </c>
      <c r="Y2016" t="s">
        <v>1721</v>
      </c>
      <c r="Z2016" t="s">
        <v>1698</v>
      </c>
      <c r="AA2016" t="s">
        <v>1699</v>
      </c>
      <c r="AB2016" t="s">
        <v>2564</v>
      </c>
      <c r="AH2016">
        <f>FIND(" en ",C2016)</f>
        <v>8</v>
      </c>
      <c r="AI2016" t="str">
        <f>MID(C2016,AH2016+4,9999)</f>
        <v>calle Aduana</v>
      </c>
      <c r="AJ2016" t="str">
        <f>AI2016&amp;" "&amp;D2016&amp;", Madrid, Spain"</f>
        <v>calle Aduana 27, Madrid, Spain</v>
      </c>
    </row>
    <row r="2017" spans="1:36" x14ac:dyDescent="0.35">
      <c r="A2017" s="3">
        <v>1083</v>
      </c>
      <c r="B2017" t="s">
        <v>793</v>
      </c>
      <c r="C2017" t="s">
        <v>849</v>
      </c>
      <c r="D2017" t="s">
        <v>850</v>
      </c>
      <c r="E2017" t="s">
        <v>851</v>
      </c>
      <c r="F2017" s="3">
        <v>750</v>
      </c>
      <c r="G2017" s="1" t="e">
        <v>#NULL!</v>
      </c>
      <c r="H2017" s="3">
        <v>50</v>
      </c>
      <c r="I2017" s="2">
        <v>1</v>
      </c>
      <c r="J2017" s="3">
        <v>0</v>
      </c>
      <c r="K2017" s="3">
        <v>1</v>
      </c>
      <c r="L2017" s="3">
        <v>0</v>
      </c>
      <c r="M2017" s="3">
        <v>0</v>
      </c>
      <c r="N2017" s="3">
        <v>0</v>
      </c>
      <c r="O2017" s="3">
        <v>0</v>
      </c>
      <c r="P2017" t="b">
        <f>ISBLANK(E2017)</f>
        <v>0</v>
      </c>
      <c r="Q2017" t="b">
        <f>ISERROR(J2017)</f>
        <v>0</v>
      </c>
      <c r="R2017" t="b">
        <f>ISERROR(K2017)</f>
        <v>0</v>
      </c>
      <c r="S2017" t="b">
        <f>ISERROR(G2017)</f>
        <v>1</v>
      </c>
      <c r="T2017" t="b">
        <f>ISERROR(I2017)</f>
        <v>0</v>
      </c>
      <c r="U2017" t="b">
        <f>OR(P2017:T2017)</f>
        <v>1</v>
      </c>
      <c r="W2017" s="3">
        <f>SUM(L2017:O2017)</f>
        <v>0</v>
      </c>
      <c r="Y2017" t="s">
        <v>1721</v>
      </c>
      <c r="Z2017" t="s">
        <v>1698</v>
      </c>
      <c r="AA2017" t="s">
        <v>1699</v>
      </c>
      <c r="AB2017" t="s">
        <v>2371</v>
      </c>
      <c r="AH2017">
        <f>FIND(" en ",C2017)</f>
        <v>8</v>
      </c>
      <c r="AI2017" t="str">
        <f>MID(C2017,AH2017+4,9999)</f>
        <v>calle toledo</v>
      </c>
      <c r="AJ2017" t="str">
        <f>AI2017&amp;" "&amp;D2017&amp;", Madrid, Spain"</f>
        <v>calle toledo 120, Madrid, Spain</v>
      </c>
    </row>
    <row r="2018" spans="1:36" x14ac:dyDescent="0.35">
      <c r="A2018" s="3">
        <v>1695</v>
      </c>
      <c r="B2018" t="s">
        <v>1292</v>
      </c>
      <c r="C2018" t="s">
        <v>1313</v>
      </c>
      <c r="E2018" t="s">
        <v>1314</v>
      </c>
      <c r="F2018" s="3">
        <v>975</v>
      </c>
      <c r="G2018" s="3">
        <v>1</v>
      </c>
      <c r="H2018" s="3">
        <v>55</v>
      </c>
      <c r="I2018" s="2">
        <v>5</v>
      </c>
      <c r="J2018" s="3">
        <v>1</v>
      </c>
      <c r="K2018" s="3">
        <v>1</v>
      </c>
      <c r="L2018" s="3">
        <v>0</v>
      </c>
      <c r="M2018" s="3">
        <v>0</v>
      </c>
      <c r="N2018" s="3">
        <v>0</v>
      </c>
      <c r="O2018" s="3">
        <v>0</v>
      </c>
      <c r="P2018" t="b">
        <f>ISBLANK(E2018)</f>
        <v>0</v>
      </c>
      <c r="Q2018" t="b">
        <f>ISERROR(J2018)</f>
        <v>0</v>
      </c>
      <c r="R2018" t="b">
        <f>ISERROR(K2018)</f>
        <v>0</v>
      </c>
      <c r="S2018" t="b">
        <f>ISERROR(G2018)</f>
        <v>0</v>
      </c>
      <c r="T2018" t="b">
        <f>ISERROR(I2018)</f>
        <v>0</v>
      </c>
      <c r="U2018" t="b">
        <f>OR(P2018:T2018)</f>
        <v>0</v>
      </c>
      <c r="W2018" s="3">
        <f>SUM(L2018:O2018)</f>
        <v>0</v>
      </c>
      <c r="Y2018" t="s">
        <v>1697</v>
      </c>
      <c r="Z2018" t="s">
        <v>1698</v>
      </c>
      <c r="AA2018" t="s">
        <v>2736</v>
      </c>
      <c r="AH2018">
        <f>FIND(" en ",C2018)</f>
        <v>5</v>
      </c>
      <c r="AI2018" t="str">
        <f>MID(C2018,AH2018+4,9999)</f>
        <v>Luchana</v>
      </c>
      <c r="AJ2018" t="str">
        <f>AI2018&amp;" "&amp;D2018&amp;", Madrid, Spain"</f>
        <v>Luchana , Madrid, Spain</v>
      </c>
    </row>
    <row r="2019" spans="1:36" x14ac:dyDescent="0.35">
      <c r="A2019" s="3">
        <v>1709</v>
      </c>
      <c r="B2019" t="s">
        <v>1292</v>
      </c>
      <c r="C2019" t="s">
        <v>1329</v>
      </c>
      <c r="D2019" t="s">
        <v>301</v>
      </c>
      <c r="E2019" t="s">
        <v>1314</v>
      </c>
      <c r="F2019" s="3">
        <v>2750</v>
      </c>
      <c r="G2019" s="3">
        <v>4</v>
      </c>
      <c r="H2019" s="3">
        <v>160</v>
      </c>
      <c r="I2019" s="2">
        <v>7</v>
      </c>
      <c r="J2019" s="3">
        <v>1</v>
      </c>
      <c r="K2019" s="3">
        <v>1</v>
      </c>
      <c r="L2019" s="3">
        <v>0</v>
      </c>
      <c r="M2019" s="3">
        <v>0</v>
      </c>
      <c r="N2019" s="3">
        <v>0</v>
      </c>
      <c r="O2019" s="3">
        <v>0</v>
      </c>
      <c r="P2019" t="b">
        <f>ISBLANK(E2019)</f>
        <v>0</v>
      </c>
      <c r="Q2019" t="b">
        <f>ISERROR(J2019)</f>
        <v>0</v>
      </c>
      <c r="R2019" t="b">
        <f>ISERROR(K2019)</f>
        <v>0</v>
      </c>
      <c r="S2019" t="b">
        <f>ISERROR(G2019)</f>
        <v>0</v>
      </c>
      <c r="T2019" t="b">
        <f>ISERROR(I2019)</f>
        <v>0</v>
      </c>
      <c r="U2019" t="b">
        <f>OR(P2019:T2019)</f>
        <v>0</v>
      </c>
      <c r="W2019" s="3">
        <f>SUM(L2019:O2019)</f>
        <v>0</v>
      </c>
      <c r="Y2019" t="s">
        <v>1697</v>
      </c>
      <c r="Z2019" t="s">
        <v>1698</v>
      </c>
      <c r="AA2019" t="s">
        <v>1699</v>
      </c>
      <c r="AB2019" t="s">
        <v>2736</v>
      </c>
      <c r="AH2019">
        <f>FIND(" en ",C2019)</f>
        <v>5</v>
      </c>
      <c r="AI2019" t="str">
        <f>MID(C2019,AH2019+4,9999)</f>
        <v>calle Luchana</v>
      </c>
      <c r="AJ2019" t="str">
        <f>AI2019&amp;" "&amp;D2019&amp;", Madrid, Spain"</f>
        <v>calle Luchana 30, Madrid, Spain</v>
      </c>
    </row>
    <row r="2020" spans="1:36" x14ac:dyDescent="0.35">
      <c r="A2020" s="3">
        <v>1713</v>
      </c>
      <c r="B2020" t="s">
        <v>1292</v>
      </c>
      <c r="C2020" t="s">
        <v>1333</v>
      </c>
      <c r="D2020" t="s">
        <v>54</v>
      </c>
      <c r="E2020" t="s">
        <v>1314</v>
      </c>
      <c r="F2020" s="3">
        <v>800</v>
      </c>
      <c r="G2020" s="1" t="e">
        <v>#NULL!</v>
      </c>
      <c r="H2020" s="3">
        <v>35</v>
      </c>
      <c r="I2020" s="2">
        <v>3</v>
      </c>
      <c r="J2020" s="3">
        <v>0</v>
      </c>
      <c r="K2020" s="3">
        <v>1</v>
      </c>
      <c r="L2020" s="3">
        <v>0</v>
      </c>
      <c r="M2020" s="3">
        <v>0</v>
      </c>
      <c r="N2020" s="3">
        <v>0</v>
      </c>
      <c r="O2020" s="3">
        <v>0</v>
      </c>
      <c r="P2020" t="b">
        <f>ISBLANK(E2020)</f>
        <v>0</v>
      </c>
      <c r="Q2020" t="b">
        <f>ISERROR(J2020)</f>
        <v>0</v>
      </c>
      <c r="R2020" t="b">
        <f>ISERROR(K2020)</f>
        <v>0</v>
      </c>
      <c r="S2020" t="b">
        <f>ISERROR(G2020)</f>
        <v>1</v>
      </c>
      <c r="T2020" t="b">
        <f>ISERROR(I2020)</f>
        <v>0</v>
      </c>
      <c r="U2020" t="b">
        <f>OR(P2020:T2020)</f>
        <v>1</v>
      </c>
      <c r="W2020" s="3">
        <f>SUM(L2020:O2020)</f>
        <v>0</v>
      </c>
      <c r="Y2020" t="s">
        <v>1721</v>
      </c>
      <c r="Z2020" t="s">
        <v>1698</v>
      </c>
      <c r="AA2020" t="s">
        <v>1699</v>
      </c>
      <c r="AB2020" t="s">
        <v>2739</v>
      </c>
      <c r="AH2020">
        <f>FIND(" en ",C2020)</f>
        <v>8</v>
      </c>
      <c r="AI2020" t="str">
        <f>MID(C2020,AH2020+4,9999)</f>
        <v>calle Monteleón</v>
      </c>
      <c r="AJ2020" t="str">
        <f>AI2020&amp;" "&amp;D2020&amp;", Madrid, Spain"</f>
        <v>calle Monteleón 48, Madrid, Spain</v>
      </c>
    </row>
    <row r="2021" spans="1:36" x14ac:dyDescent="0.35">
      <c r="A2021" s="3">
        <v>1717</v>
      </c>
      <c r="B2021" t="s">
        <v>1292</v>
      </c>
      <c r="C2021" t="s">
        <v>1337</v>
      </c>
      <c r="E2021" t="s">
        <v>1314</v>
      </c>
      <c r="F2021" s="3">
        <v>1150</v>
      </c>
      <c r="G2021" s="3">
        <v>1</v>
      </c>
      <c r="H2021" s="3">
        <v>77</v>
      </c>
      <c r="I2021" s="2">
        <v>4</v>
      </c>
      <c r="J2021" s="3">
        <v>1</v>
      </c>
      <c r="K2021" s="3">
        <v>1</v>
      </c>
      <c r="L2021" s="3">
        <v>0</v>
      </c>
      <c r="M2021" s="3">
        <v>0</v>
      </c>
      <c r="N2021" s="3">
        <v>0</v>
      </c>
      <c r="O2021" s="3">
        <v>0</v>
      </c>
      <c r="P2021" t="b">
        <f>ISBLANK(E2021)</f>
        <v>0</v>
      </c>
      <c r="Q2021" t="b">
        <f>ISERROR(J2021)</f>
        <v>0</v>
      </c>
      <c r="R2021" t="b">
        <f>ISERROR(K2021)</f>
        <v>0</v>
      </c>
      <c r="S2021" t="b">
        <f>ISERROR(G2021)</f>
        <v>0</v>
      </c>
      <c r="T2021" t="b">
        <f>ISERROR(I2021)</f>
        <v>0</v>
      </c>
      <c r="U2021" t="b">
        <f>OR(P2021:T2021)</f>
        <v>0</v>
      </c>
      <c r="W2021" s="3">
        <f>SUM(L2021:O2021)</f>
        <v>0</v>
      </c>
      <c r="Y2021" t="s">
        <v>1697</v>
      </c>
      <c r="Z2021" t="s">
        <v>1698</v>
      </c>
      <c r="AA2021" t="s">
        <v>1699</v>
      </c>
      <c r="AB2021" t="s">
        <v>2241</v>
      </c>
      <c r="AC2021" t="s">
        <v>2752</v>
      </c>
      <c r="AD2021" t="s">
        <v>1700</v>
      </c>
      <c r="AE2021" t="s">
        <v>1931</v>
      </c>
      <c r="AH2021">
        <f>FIND(" en ",C2021)</f>
        <v>5</v>
      </c>
      <c r="AI2021" t="str">
        <f>MID(C2021,AH2021+4,9999)</f>
        <v>calle General Alvarez de Castro</v>
      </c>
      <c r="AJ2021" t="str">
        <f>AI2021&amp;" "&amp;D2021&amp;", Madrid, Spain"</f>
        <v>calle General Alvarez de Castro , Madrid, Spain</v>
      </c>
    </row>
    <row r="2022" spans="1:36" x14ac:dyDescent="0.35">
      <c r="A2022" s="3">
        <v>1726</v>
      </c>
      <c r="B2022" t="s">
        <v>1292</v>
      </c>
      <c r="C2022" t="s">
        <v>1345</v>
      </c>
      <c r="E2022" t="s">
        <v>1314</v>
      </c>
      <c r="F2022" s="3">
        <v>2250</v>
      </c>
      <c r="G2022" s="3">
        <v>2</v>
      </c>
      <c r="H2022" s="3">
        <v>122</v>
      </c>
      <c r="I2022" s="2">
        <v>4</v>
      </c>
      <c r="J2022" s="3">
        <v>1</v>
      </c>
      <c r="K2022" s="3">
        <v>1</v>
      </c>
      <c r="L2022" s="3">
        <v>0</v>
      </c>
      <c r="M2022" s="3">
        <v>0</v>
      </c>
      <c r="N2022" s="3">
        <v>0</v>
      </c>
      <c r="O2022" s="3">
        <v>0</v>
      </c>
      <c r="P2022" t="b">
        <f>ISBLANK(E2022)</f>
        <v>0</v>
      </c>
      <c r="Q2022" t="b">
        <f>ISERROR(J2022)</f>
        <v>0</v>
      </c>
      <c r="R2022" t="b">
        <f>ISERROR(K2022)</f>
        <v>0</v>
      </c>
      <c r="S2022" t="b">
        <f>ISERROR(G2022)</f>
        <v>0</v>
      </c>
      <c r="T2022" t="b">
        <f>ISERROR(I2022)</f>
        <v>0</v>
      </c>
      <c r="U2022" t="b">
        <f>OR(P2022:T2022)</f>
        <v>0</v>
      </c>
      <c r="W2022" s="3">
        <f>SUM(L2022:O2022)</f>
        <v>0</v>
      </c>
      <c r="Y2022" t="s">
        <v>1697</v>
      </c>
      <c r="Z2022" t="s">
        <v>1698</v>
      </c>
      <c r="AA2022" t="s">
        <v>1699</v>
      </c>
      <c r="AB2022" t="s">
        <v>1700</v>
      </c>
      <c r="AC2022" t="s">
        <v>133</v>
      </c>
      <c r="AH2022">
        <f>FIND(" en ",C2022)</f>
        <v>5</v>
      </c>
      <c r="AI2022" t="str">
        <f>MID(C2022,AH2022+4,9999)</f>
        <v>calle de Fuencarral</v>
      </c>
      <c r="AJ2022" t="str">
        <f>AI2022&amp;" "&amp;D2022&amp;", Madrid, Spain"</f>
        <v>calle de Fuencarral , Madrid, Spain</v>
      </c>
    </row>
    <row r="2023" spans="1:36" x14ac:dyDescent="0.35">
      <c r="A2023" s="3">
        <v>1738</v>
      </c>
      <c r="B2023" t="s">
        <v>1292</v>
      </c>
      <c r="C2023" t="s">
        <v>1354</v>
      </c>
      <c r="E2023" t="s">
        <v>1314</v>
      </c>
      <c r="F2023" s="3">
        <v>1300</v>
      </c>
      <c r="G2023" s="3">
        <v>1</v>
      </c>
      <c r="H2023" s="3">
        <v>75</v>
      </c>
      <c r="I2023" s="2">
        <v>2</v>
      </c>
      <c r="J2023" s="3">
        <v>1</v>
      </c>
      <c r="K2023" s="3">
        <v>1</v>
      </c>
      <c r="L2023" s="3">
        <v>0</v>
      </c>
      <c r="M2023" s="3">
        <v>0</v>
      </c>
      <c r="N2023" s="3">
        <v>0</v>
      </c>
      <c r="O2023" s="3">
        <v>0</v>
      </c>
      <c r="P2023" t="b">
        <f>ISBLANK(E2023)</f>
        <v>0</v>
      </c>
      <c r="Q2023" t="b">
        <f>ISERROR(J2023)</f>
        <v>0</v>
      </c>
      <c r="R2023" t="b">
        <f>ISERROR(K2023)</f>
        <v>0</v>
      </c>
      <c r="S2023" t="b">
        <f>ISERROR(G2023)</f>
        <v>0</v>
      </c>
      <c r="T2023" t="b">
        <f>ISERROR(I2023)</f>
        <v>0</v>
      </c>
      <c r="U2023" t="b">
        <f>OR(P2023:T2023)</f>
        <v>0</v>
      </c>
      <c r="W2023" s="3">
        <f>SUM(L2023:O2023)</f>
        <v>0</v>
      </c>
      <c r="Y2023" t="s">
        <v>1697</v>
      </c>
      <c r="Z2023" t="s">
        <v>1698</v>
      </c>
      <c r="AA2023" t="s">
        <v>1314</v>
      </c>
      <c r="AH2023">
        <f>FIND(" en ",C2023)</f>
        <v>5</v>
      </c>
      <c r="AI2023" t="str">
        <f>MID(C2023,AH2023+4,9999)</f>
        <v>Trafalgar</v>
      </c>
      <c r="AJ2023" t="str">
        <f>AI2023&amp;" "&amp;D2023&amp;", Madrid, Spain"</f>
        <v>Trafalgar , Madrid, Spain</v>
      </c>
    </row>
    <row r="2024" spans="1:36" x14ac:dyDescent="0.35">
      <c r="A2024" s="3">
        <v>1742</v>
      </c>
      <c r="B2024" t="s">
        <v>1292</v>
      </c>
      <c r="C2024" t="s">
        <v>1358</v>
      </c>
      <c r="E2024" t="s">
        <v>1314</v>
      </c>
      <c r="F2024" s="3">
        <v>800</v>
      </c>
      <c r="G2024" s="1" t="e">
        <v>#NULL!</v>
      </c>
      <c r="H2024" s="3">
        <v>45</v>
      </c>
      <c r="I2024" s="2">
        <v>4</v>
      </c>
      <c r="J2024" s="3">
        <v>1</v>
      </c>
      <c r="K2024" s="3">
        <v>1</v>
      </c>
      <c r="L2024" s="3">
        <v>0</v>
      </c>
      <c r="M2024" s="3">
        <v>0</v>
      </c>
      <c r="N2024" s="3">
        <v>0</v>
      </c>
      <c r="O2024" s="3">
        <v>0</v>
      </c>
      <c r="P2024" t="b">
        <f>ISBLANK(E2024)</f>
        <v>0</v>
      </c>
      <c r="Q2024" t="b">
        <f>ISERROR(J2024)</f>
        <v>0</v>
      </c>
      <c r="R2024" t="b">
        <f>ISERROR(K2024)</f>
        <v>0</v>
      </c>
      <c r="S2024" t="b">
        <f>ISERROR(G2024)</f>
        <v>1</v>
      </c>
      <c r="T2024" t="b">
        <f>ISERROR(I2024)</f>
        <v>0</v>
      </c>
      <c r="U2024" t="b">
        <f>OR(P2024:T2024)</f>
        <v>1</v>
      </c>
      <c r="W2024" s="3">
        <f>SUM(L2024:O2024)</f>
        <v>0</v>
      </c>
      <c r="Y2024" t="s">
        <v>1721</v>
      </c>
      <c r="Z2024" t="s">
        <v>1698</v>
      </c>
      <c r="AA2024" t="s">
        <v>1699</v>
      </c>
      <c r="AB2024" t="s">
        <v>1700</v>
      </c>
      <c r="AC2024" t="s">
        <v>2288</v>
      </c>
      <c r="AD2024" t="s">
        <v>2761</v>
      </c>
      <c r="AH2024">
        <f>FIND(" en ",C2024)</f>
        <v>8</v>
      </c>
      <c r="AI2024" t="str">
        <f>MID(C2024,AH2024+4,9999)</f>
        <v>calle de Bravo Murillo</v>
      </c>
      <c r="AJ2024" t="str">
        <f>AI2024&amp;" "&amp;D2024&amp;", Madrid, Spain"</f>
        <v>calle de Bravo Murillo , Madrid, Spain</v>
      </c>
    </row>
    <row r="2025" spans="1:36" x14ac:dyDescent="0.35">
      <c r="A2025" s="3">
        <v>1756</v>
      </c>
      <c r="B2025" t="s">
        <v>1292</v>
      </c>
      <c r="C2025" t="s">
        <v>1367</v>
      </c>
      <c r="E2025" t="s">
        <v>1314</v>
      </c>
      <c r="F2025" s="3">
        <v>1800</v>
      </c>
      <c r="G2025" s="3">
        <v>4</v>
      </c>
      <c r="H2025" s="3">
        <v>140</v>
      </c>
      <c r="I2025" s="2">
        <v>6</v>
      </c>
      <c r="J2025" s="3">
        <v>1</v>
      </c>
      <c r="K2025" s="3">
        <v>1</v>
      </c>
      <c r="L2025" s="3">
        <v>0</v>
      </c>
      <c r="M2025" s="3">
        <v>0</v>
      </c>
      <c r="N2025" s="3">
        <v>0</v>
      </c>
      <c r="O2025" s="3">
        <v>0</v>
      </c>
      <c r="P2025" t="b">
        <f>ISBLANK(E2025)</f>
        <v>0</v>
      </c>
      <c r="Q2025" t="b">
        <f>ISERROR(J2025)</f>
        <v>0</v>
      </c>
      <c r="R2025" t="b">
        <f>ISERROR(K2025)</f>
        <v>0</v>
      </c>
      <c r="S2025" t="b">
        <f>ISERROR(G2025)</f>
        <v>0</v>
      </c>
      <c r="T2025" t="b">
        <f>ISERROR(I2025)</f>
        <v>0</v>
      </c>
      <c r="U2025" t="b">
        <f>OR(P2025:T2025)</f>
        <v>0</v>
      </c>
      <c r="W2025" s="3">
        <f>SUM(L2025:O2025)</f>
        <v>0</v>
      </c>
      <c r="Y2025" t="s">
        <v>1697</v>
      </c>
      <c r="Z2025" t="s">
        <v>1698</v>
      </c>
      <c r="AA2025" t="s">
        <v>1699</v>
      </c>
      <c r="AB2025" t="s">
        <v>1700</v>
      </c>
      <c r="AC2025" t="s">
        <v>2258</v>
      </c>
      <c r="AD2025" t="s">
        <v>2772</v>
      </c>
      <c r="AH2025">
        <f>FIND(" en ",C2025)</f>
        <v>5</v>
      </c>
      <c r="AI2025" t="str">
        <f>MID(C2025,AH2025+4,9999)</f>
        <v>calle de bravo murillo</v>
      </c>
      <c r="AJ2025" t="str">
        <f>AI2025&amp;" "&amp;D2025&amp;", Madrid, Spain"</f>
        <v>calle de bravo murillo , Madrid, Spain</v>
      </c>
    </row>
    <row r="2026" spans="1:36" x14ac:dyDescent="0.35">
      <c r="A2026" s="3">
        <v>1759</v>
      </c>
      <c r="B2026" t="s">
        <v>1292</v>
      </c>
      <c r="C2026" t="s">
        <v>1369</v>
      </c>
      <c r="D2026" t="s">
        <v>110</v>
      </c>
      <c r="E2026" t="s">
        <v>1314</v>
      </c>
      <c r="F2026" s="3">
        <v>1100</v>
      </c>
      <c r="G2026" s="3">
        <v>1</v>
      </c>
      <c r="H2026" s="3">
        <v>50</v>
      </c>
      <c r="I2026" s="2">
        <v>6</v>
      </c>
      <c r="J2026" s="3">
        <v>1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t="b">
        <f>ISBLANK(E2026)</f>
        <v>0</v>
      </c>
      <c r="Q2026" t="b">
        <f>ISERROR(J2026)</f>
        <v>0</v>
      </c>
      <c r="R2026" t="b">
        <f>ISERROR(K2026)</f>
        <v>0</v>
      </c>
      <c r="S2026" t="b">
        <f>ISERROR(G2026)</f>
        <v>0</v>
      </c>
      <c r="T2026" t="b">
        <f>ISERROR(I2026)</f>
        <v>0</v>
      </c>
      <c r="U2026" t="b">
        <f>OR(P2026:T2026)</f>
        <v>0</v>
      </c>
      <c r="W2026" s="3">
        <f>SUM(L2026:O2026)</f>
        <v>0</v>
      </c>
      <c r="Y2026" t="s">
        <v>1697</v>
      </c>
      <c r="Z2026" t="s">
        <v>1698</v>
      </c>
      <c r="AA2026" t="s">
        <v>1699</v>
      </c>
      <c r="AB2026" t="s">
        <v>1700</v>
      </c>
      <c r="AC2026" t="s">
        <v>2773</v>
      </c>
      <c r="AH2026">
        <f>FIND(" en ",C2026)</f>
        <v>5</v>
      </c>
      <c r="AI2026" t="str">
        <f>MID(C2026,AH2026+4,9999)</f>
        <v>calle de Carranza</v>
      </c>
      <c r="AJ2026" t="str">
        <f>AI2026&amp;" "&amp;D2026&amp;", Madrid, Spain"</f>
        <v>calle de Carranza 2, Madrid, Spain</v>
      </c>
    </row>
    <row r="2027" spans="1:36" x14ac:dyDescent="0.35">
      <c r="A2027" s="3">
        <v>1761</v>
      </c>
      <c r="B2027" t="s">
        <v>1292</v>
      </c>
      <c r="C2027" t="s">
        <v>1371</v>
      </c>
      <c r="D2027" t="s">
        <v>654</v>
      </c>
      <c r="E2027" t="s">
        <v>1314</v>
      </c>
      <c r="F2027" s="3">
        <v>1200</v>
      </c>
      <c r="G2027" s="3">
        <v>3</v>
      </c>
      <c r="H2027" s="3">
        <v>110</v>
      </c>
      <c r="I2027" s="2">
        <v>2</v>
      </c>
      <c r="J2027" s="3">
        <v>1</v>
      </c>
      <c r="K2027" s="3">
        <v>1</v>
      </c>
      <c r="L2027" s="3">
        <v>0</v>
      </c>
      <c r="M2027" s="3">
        <v>0</v>
      </c>
      <c r="N2027" s="3">
        <v>0</v>
      </c>
      <c r="O2027" s="3">
        <v>0</v>
      </c>
      <c r="P2027" t="b">
        <f>ISBLANK(E2027)</f>
        <v>0</v>
      </c>
      <c r="Q2027" t="b">
        <f>ISERROR(J2027)</f>
        <v>0</v>
      </c>
      <c r="R2027" t="b">
        <f>ISERROR(K2027)</f>
        <v>0</v>
      </c>
      <c r="S2027" t="b">
        <f>ISERROR(G2027)</f>
        <v>0</v>
      </c>
      <c r="T2027" t="b">
        <f>ISERROR(I2027)</f>
        <v>0</v>
      </c>
      <c r="U2027" t="b">
        <f>OR(P2027:T2027)</f>
        <v>0</v>
      </c>
      <c r="W2027" s="3">
        <f>SUM(L2027:O2027)</f>
        <v>0</v>
      </c>
      <c r="Y2027" t="s">
        <v>1697</v>
      </c>
      <c r="Z2027" t="s">
        <v>1698</v>
      </c>
      <c r="AA2027" t="s">
        <v>1699</v>
      </c>
      <c r="AB2027" t="s">
        <v>2776</v>
      </c>
      <c r="AH2027">
        <f>FIND(" en ",C2027)</f>
        <v>5</v>
      </c>
      <c r="AI2027" t="str">
        <f>MID(C2027,AH2027+4,9999)</f>
        <v>calle Viriato</v>
      </c>
      <c r="AJ2027" t="str">
        <f>AI2027&amp;" "&amp;D2027&amp;", Madrid, Spain"</f>
        <v>calle Viriato 38, Madrid, Spain</v>
      </c>
    </row>
    <row r="2028" spans="1:36" x14ac:dyDescent="0.35">
      <c r="A2028" s="3">
        <v>1762</v>
      </c>
      <c r="B2028" t="s">
        <v>1292</v>
      </c>
      <c r="C2028" t="s">
        <v>1372</v>
      </c>
      <c r="D2028" t="s">
        <v>188</v>
      </c>
      <c r="E2028" t="s">
        <v>1314</v>
      </c>
      <c r="F2028" s="3">
        <v>740</v>
      </c>
      <c r="G2028" s="3">
        <v>1</v>
      </c>
      <c r="H2028" s="3">
        <v>39</v>
      </c>
      <c r="I2028" s="2">
        <v>-0.5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t="b">
        <f>ISBLANK(E2028)</f>
        <v>0</v>
      </c>
      <c r="Q2028" t="b">
        <f>ISERROR(J2028)</f>
        <v>0</v>
      </c>
      <c r="R2028" t="b">
        <f>ISERROR(K2028)</f>
        <v>0</v>
      </c>
      <c r="S2028" t="b">
        <f>ISERROR(G2028)</f>
        <v>0</v>
      </c>
      <c r="T2028" t="b">
        <f>ISERROR(I2028)</f>
        <v>0</v>
      </c>
      <c r="U2028" t="b">
        <f>OR(P2028:T2028)</f>
        <v>0</v>
      </c>
      <c r="W2028" s="3">
        <f>SUM(L2028:O2028)</f>
        <v>0</v>
      </c>
      <c r="Y2028" t="s">
        <v>1697</v>
      </c>
      <c r="Z2028" t="s">
        <v>1698</v>
      </c>
      <c r="AA2028" t="s">
        <v>2777</v>
      </c>
      <c r="AH2028">
        <f>FIND(" en ",C2028)</f>
        <v>5</v>
      </c>
      <c r="AI2028" t="str">
        <f>MID(C2028,AH2028+4,9999)</f>
        <v>jordan</v>
      </c>
      <c r="AJ2028" t="str">
        <f>AI2028&amp;" "&amp;D2028&amp;", Madrid, Spain"</f>
        <v>jordan 3, Madrid, Spain</v>
      </c>
    </row>
    <row r="2029" spans="1:36" x14ac:dyDescent="0.35">
      <c r="A2029" s="3">
        <v>1770</v>
      </c>
      <c r="B2029" t="s">
        <v>1292</v>
      </c>
      <c r="C2029" t="s">
        <v>1378</v>
      </c>
      <c r="D2029" t="s">
        <v>1115</v>
      </c>
      <c r="E2029" t="s">
        <v>1314</v>
      </c>
      <c r="F2029" s="3">
        <v>1890</v>
      </c>
      <c r="G2029" s="3">
        <v>1</v>
      </c>
      <c r="H2029" s="3">
        <v>45</v>
      </c>
      <c r="I2029" s="2">
        <v>5</v>
      </c>
      <c r="J2029" s="3">
        <v>1</v>
      </c>
      <c r="K2029" s="3">
        <v>1</v>
      </c>
      <c r="L2029" s="3">
        <v>0</v>
      </c>
      <c r="M2029" s="3">
        <v>0</v>
      </c>
      <c r="N2029" s="3">
        <v>0</v>
      </c>
      <c r="O2029" s="3">
        <v>0</v>
      </c>
      <c r="P2029" t="b">
        <f>ISBLANK(E2029)</f>
        <v>0</v>
      </c>
      <c r="Q2029" t="b">
        <f>ISERROR(J2029)</f>
        <v>0</v>
      </c>
      <c r="R2029" t="b">
        <f>ISERROR(K2029)</f>
        <v>0</v>
      </c>
      <c r="S2029" t="b">
        <f>ISERROR(G2029)</f>
        <v>0</v>
      </c>
      <c r="T2029" t="b">
        <f>ISERROR(I2029)</f>
        <v>0</v>
      </c>
      <c r="U2029" t="b">
        <f>OR(P2029:T2029)</f>
        <v>0</v>
      </c>
      <c r="W2029" s="3">
        <f>SUM(L2029:O2029)</f>
        <v>0</v>
      </c>
      <c r="Y2029" t="s">
        <v>1697</v>
      </c>
      <c r="Z2029" t="s">
        <v>1698</v>
      </c>
      <c r="AA2029" t="s">
        <v>2443</v>
      </c>
      <c r="AH2029">
        <f>FIND(" en ",C2029)</f>
        <v>5</v>
      </c>
      <c r="AI2029" t="str">
        <f>MID(C2029,AH2029+4,9999)</f>
        <v>fuencarral</v>
      </c>
      <c r="AJ2029" t="str">
        <f>AI2029&amp;" "&amp;D2029&amp;", Madrid, Spain"</f>
        <v>fuencarral 114, Madrid, Spain</v>
      </c>
    </row>
    <row r="2030" spans="1:36" x14ac:dyDescent="0.35">
      <c r="A2030" s="3">
        <v>1771</v>
      </c>
      <c r="B2030" t="s">
        <v>1292</v>
      </c>
      <c r="C2030" t="s">
        <v>1378</v>
      </c>
      <c r="D2030" t="s">
        <v>1115</v>
      </c>
      <c r="E2030" t="s">
        <v>1314</v>
      </c>
      <c r="F2030" s="3">
        <v>1890</v>
      </c>
      <c r="G2030" s="3">
        <v>1</v>
      </c>
      <c r="H2030" s="3">
        <v>45</v>
      </c>
      <c r="I2030" s="2">
        <v>3</v>
      </c>
      <c r="J2030" s="3">
        <v>1</v>
      </c>
      <c r="K2030" s="3">
        <v>1</v>
      </c>
      <c r="L2030" s="3">
        <v>0</v>
      </c>
      <c r="M2030" s="3">
        <v>0</v>
      </c>
      <c r="N2030" s="3">
        <v>0</v>
      </c>
      <c r="O2030" s="3">
        <v>0</v>
      </c>
      <c r="P2030" t="b">
        <f>ISBLANK(E2030)</f>
        <v>0</v>
      </c>
      <c r="Q2030" t="b">
        <f>ISERROR(J2030)</f>
        <v>0</v>
      </c>
      <c r="R2030" t="b">
        <f>ISERROR(K2030)</f>
        <v>0</v>
      </c>
      <c r="S2030" t="b">
        <f>ISERROR(G2030)</f>
        <v>0</v>
      </c>
      <c r="T2030" t="b">
        <f>ISERROR(I2030)</f>
        <v>0</v>
      </c>
      <c r="U2030" t="b">
        <f>OR(P2030:T2030)</f>
        <v>0</v>
      </c>
      <c r="W2030" s="3">
        <f>SUM(L2030:O2030)</f>
        <v>0</v>
      </c>
      <c r="Y2030" t="s">
        <v>1697</v>
      </c>
      <c r="Z2030" t="s">
        <v>1698</v>
      </c>
      <c r="AA2030" t="s">
        <v>2443</v>
      </c>
      <c r="AH2030">
        <f>FIND(" en ",C2030)</f>
        <v>5</v>
      </c>
      <c r="AI2030" t="str">
        <f>MID(C2030,AH2030+4,9999)</f>
        <v>fuencarral</v>
      </c>
      <c r="AJ2030" t="str">
        <f>AI2030&amp;" "&amp;D2030&amp;", Madrid, Spain"</f>
        <v>fuencarral 114, Madrid, Spain</v>
      </c>
    </row>
    <row r="2031" spans="1:36" x14ac:dyDescent="0.35">
      <c r="A2031" s="3">
        <v>1777</v>
      </c>
      <c r="B2031" t="s">
        <v>1292</v>
      </c>
      <c r="C2031" t="s">
        <v>1381</v>
      </c>
      <c r="D2031" t="s">
        <v>206</v>
      </c>
      <c r="E2031" t="s">
        <v>1314</v>
      </c>
      <c r="F2031" s="3">
        <v>3100</v>
      </c>
      <c r="G2031" s="3">
        <v>2</v>
      </c>
      <c r="H2031" s="3">
        <v>120</v>
      </c>
      <c r="I2031" s="2">
        <v>8</v>
      </c>
      <c r="J2031" s="3">
        <v>1</v>
      </c>
      <c r="K2031" s="3">
        <v>1</v>
      </c>
      <c r="L2031" s="3">
        <v>1</v>
      </c>
      <c r="M2031" s="3">
        <v>0</v>
      </c>
      <c r="N2031" s="3">
        <v>0</v>
      </c>
      <c r="O2031" s="3">
        <v>0</v>
      </c>
      <c r="P2031" t="b">
        <f>ISBLANK(E2031)</f>
        <v>0</v>
      </c>
      <c r="Q2031" t="b">
        <f>ISERROR(J2031)</f>
        <v>0</v>
      </c>
      <c r="R2031" t="b">
        <f>ISERROR(K2031)</f>
        <v>0</v>
      </c>
      <c r="S2031" t="b">
        <f>ISERROR(G2031)</f>
        <v>0</v>
      </c>
      <c r="T2031" t="b">
        <f>ISERROR(I2031)</f>
        <v>0</v>
      </c>
      <c r="U2031" t="b">
        <f>OR(P2031:T2031)</f>
        <v>0</v>
      </c>
      <c r="W2031" s="3">
        <f>SUM(L2031:O2031)</f>
        <v>1</v>
      </c>
      <c r="Y2031" t="s">
        <v>1710</v>
      </c>
      <c r="Z2031" t="s">
        <v>1698</v>
      </c>
      <c r="AA2031" t="s">
        <v>1699</v>
      </c>
      <c r="AB2031" t="s">
        <v>1700</v>
      </c>
      <c r="AC2031" t="s">
        <v>1782</v>
      </c>
      <c r="AD2031" t="s">
        <v>2781</v>
      </c>
      <c r="AH2031">
        <f>FIND(" en ",C2031)</f>
        <v>6</v>
      </c>
      <c r="AI2031" t="str">
        <f>MID(C2031,AH2031+4,9999)</f>
        <v>calle de Santa Engracia</v>
      </c>
      <c r="AJ2031" t="str">
        <f>AI2031&amp;" "&amp;D2031&amp;", Madrid, Spain"</f>
        <v>calle de Santa Engracia 37, Madrid, Spain</v>
      </c>
    </row>
    <row r="2032" spans="1:36" x14ac:dyDescent="0.35">
      <c r="A2032" s="3">
        <v>1778</v>
      </c>
      <c r="B2032" t="s">
        <v>1292</v>
      </c>
      <c r="C2032" t="s">
        <v>1382</v>
      </c>
      <c r="D2032" t="s">
        <v>301</v>
      </c>
      <c r="E2032" t="s">
        <v>1314</v>
      </c>
      <c r="F2032" s="3">
        <v>2750</v>
      </c>
      <c r="G2032" s="3">
        <v>4</v>
      </c>
      <c r="H2032" s="3">
        <v>165</v>
      </c>
      <c r="I2032" s="2">
        <v>7</v>
      </c>
      <c r="J2032" s="3">
        <v>1</v>
      </c>
      <c r="K2032" s="3">
        <v>1</v>
      </c>
      <c r="L2032" s="3">
        <v>0</v>
      </c>
      <c r="M2032" s="3">
        <v>0</v>
      </c>
      <c r="N2032" s="3">
        <v>0</v>
      </c>
      <c r="O2032" s="3">
        <v>0</v>
      </c>
      <c r="P2032" t="b">
        <f>ISBLANK(E2032)</f>
        <v>0</v>
      </c>
      <c r="Q2032" t="b">
        <f>ISERROR(J2032)</f>
        <v>0</v>
      </c>
      <c r="R2032" t="b">
        <f>ISERROR(K2032)</f>
        <v>0</v>
      </c>
      <c r="S2032" t="b">
        <f>ISERROR(G2032)</f>
        <v>0</v>
      </c>
      <c r="T2032" t="b">
        <f>ISERROR(I2032)</f>
        <v>0</v>
      </c>
      <c r="U2032" t="b">
        <f>OR(P2032:T2032)</f>
        <v>0</v>
      </c>
      <c r="W2032" s="3">
        <f>SUM(L2032:O2032)</f>
        <v>0</v>
      </c>
      <c r="Y2032" t="s">
        <v>1697</v>
      </c>
      <c r="Z2032" t="s">
        <v>1698</v>
      </c>
      <c r="AA2032" t="s">
        <v>1699</v>
      </c>
      <c r="AB2032" t="s">
        <v>1700</v>
      </c>
      <c r="AC2032" t="s">
        <v>2736</v>
      </c>
      <c r="AH2032">
        <f>FIND(" en ",C2032)</f>
        <v>5</v>
      </c>
      <c r="AI2032" t="str">
        <f>MID(C2032,AH2032+4,9999)</f>
        <v>calle de Luchana</v>
      </c>
      <c r="AJ2032" t="str">
        <f>AI2032&amp;" "&amp;D2032&amp;", Madrid, Spain"</f>
        <v>calle de Luchana 30, Madrid, Spain</v>
      </c>
    </row>
    <row r="2033" spans="1:36" x14ac:dyDescent="0.35">
      <c r="A2033" s="3">
        <v>1780</v>
      </c>
      <c r="B2033" t="s">
        <v>1292</v>
      </c>
      <c r="C2033" t="s">
        <v>1369</v>
      </c>
      <c r="D2033" t="s">
        <v>21</v>
      </c>
      <c r="E2033" t="s">
        <v>1314</v>
      </c>
      <c r="F2033" s="3">
        <v>1100</v>
      </c>
      <c r="G2033" s="3">
        <v>1</v>
      </c>
      <c r="H2033" s="3">
        <v>50</v>
      </c>
      <c r="I2033" s="2">
        <v>6</v>
      </c>
      <c r="J2033" s="3">
        <v>1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t="b">
        <f>ISBLANK(E2033)</f>
        <v>0</v>
      </c>
      <c r="Q2033" t="b">
        <f>ISERROR(J2033)</f>
        <v>0</v>
      </c>
      <c r="R2033" t="b">
        <f>ISERROR(K2033)</f>
        <v>0</v>
      </c>
      <c r="S2033" t="b">
        <f>ISERROR(G2033)</f>
        <v>0</v>
      </c>
      <c r="T2033" t="b">
        <f>ISERROR(I2033)</f>
        <v>0</v>
      </c>
      <c r="U2033" t="b">
        <f>OR(P2033:T2033)</f>
        <v>0</v>
      </c>
      <c r="W2033" s="3">
        <f>SUM(L2033:O2033)</f>
        <v>0</v>
      </c>
      <c r="Y2033" t="s">
        <v>1697</v>
      </c>
      <c r="Z2033" t="s">
        <v>1698</v>
      </c>
      <c r="AA2033" t="s">
        <v>1699</v>
      </c>
      <c r="AB2033" t="s">
        <v>1700</v>
      </c>
      <c r="AC2033" t="s">
        <v>2773</v>
      </c>
      <c r="AH2033">
        <f>FIND(" en ",C2033)</f>
        <v>5</v>
      </c>
      <c r="AI2033" t="str">
        <f>MID(C2033,AH2033+4,9999)</f>
        <v>calle de Carranza</v>
      </c>
      <c r="AJ2033" t="str">
        <f>AI2033&amp;" "&amp;D2033&amp;", Madrid, Spain"</f>
        <v>calle de Carranza 4, Madrid, Spain</v>
      </c>
    </row>
    <row r="2034" spans="1:36" x14ac:dyDescent="0.35">
      <c r="A2034" s="3">
        <v>1785</v>
      </c>
      <c r="B2034" t="s">
        <v>1292</v>
      </c>
      <c r="C2034" t="s">
        <v>1386</v>
      </c>
      <c r="D2034" t="s">
        <v>223</v>
      </c>
      <c r="E2034" t="s">
        <v>1314</v>
      </c>
      <c r="F2034" s="3">
        <v>3915</v>
      </c>
      <c r="G2034" s="3">
        <v>3</v>
      </c>
      <c r="H2034" s="3">
        <v>80</v>
      </c>
      <c r="I2034" s="2">
        <v>6</v>
      </c>
      <c r="J2034" s="3">
        <v>1</v>
      </c>
      <c r="K2034" s="3">
        <v>1</v>
      </c>
      <c r="L2034" s="3">
        <v>0</v>
      </c>
      <c r="M2034" s="3">
        <v>0</v>
      </c>
      <c r="N2034" s="3">
        <v>0</v>
      </c>
      <c r="O2034" s="3">
        <v>0</v>
      </c>
      <c r="P2034" t="b">
        <f>ISBLANK(E2034)</f>
        <v>0</v>
      </c>
      <c r="Q2034" t="b">
        <f>ISERROR(J2034)</f>
        <v>0</v>
      </c>
      <c r="R2034" t="b">
        <f>ISERROR(K2034)</f>
        <v>0</v>
      </c>
      <c r="S2034" t="b">
        <f>ISERROR(G2034)</f>
        <v>0</v>
      </c>
      <c r="T2034" t="b">
        <f>ISERROR(I2034)</f>
        <v>0</v>
      </c>
      <c r="U2034" t="b">
        <f>OR(P2034:T2034)</f>
        <v>0</v>
      </c>
      <c r="W2034" s="3">
        <f>SUM(L2034:O2034)</f>
        <v>0</v>
      </c>
      <c r="Y2034" t="s">
        <v>1697</v>
      </c>
      <c r="Z2034" t="s">
        <v>1698</v>
      </c>
      <c r="AA2034" t="s">
        <v>1932</v>
      </c>
      <c r="AB2034" t="s">
        <v>2289</v>
      </c>
      <c r="AH2034">
        <f>FIND(" en ",C2034)</f>
        <v>5</v>
      </c>
      <c r="AI2034" t="str">
        <f>MID(C2034,AH2034+4,9999)</f>
        <v>Manuel Silvela</v>
      </c>
      <c r="AJ2034" t="str">
        <f>AI2034&amp;" "&amp;D2034&amp;", Madrid, Spain"</f>
        <v>Manuel Silvela 16, Madrid, Spain</v>
      </c>
    </row>
    <row r="2035" spans="1:36" x14ac:dyDescent="0.35">
      <c r="A2035" s="3">
        <v>1791</v>
      </c>
      <c r="B2035" t="s">
        <v>1292</v>
      </c>
      <c r="C2035" t="s">
        <v>1389</v>
      </c>
      <c r="D2035" t="s">
        <v>1115</v>
      </c>
      <c r="E2035" t="s">
        <v>1314</v>
      </c>
      <c r="F2035" s="3">
        <v>2565</v>
      </c>
      <c r="G2035" s="3">
        <v>2</v>
      </c>
      <c r="H2035" s="3">
        <v>65</v>
      </c>
      <c r="I2035" s="2">
        <v>2</v>
      </c>
      <c r="J2035" s="3">
        <v>1</v>
      </c>
      <c r="K2035" s="3">
        <v>1</v>
      </c>
      <c r="L2035" s="3">
        <v>0</v>
      </c>
      <c r="M2035" s="3">
        <v>0</v>
      </c>
      <c r="N2035" s="3">
        <v>0</v>
      </c>
      <c r="O2035" s="3">
        <v>0</v>
      </c>
      <c r="P2035" t="b">
        <f>ISBLANK(E2035)</f>
        <v>0</v>
      </c>
      <c r="Q2035" t="b">
        <f>ISERROR(J2035)</f>
        <v>0</v>
      </c>
      <c r="R2035" t="b">
        <f>ISERROR(K2035)</f>
        <v>0</v>
      </c>
      <c r="S2035" t="b">
        <f>ISERROR(G2035)</f>
        <v>0</v>
      </c>
      <c r="T2035" t="b">
        <f>ISERROR(I2035)</f>
        <v>0</v>
      </c>
      <c r="U2035" t="b">
        <f>OR(P2035:T2035)</f>
        <v>0</v>
      </c>
      <c r="W2035" s="3">
        <f>SUM(L2035:O2035)</f>
        <v>0</v>
      </c>
      <c r="Y2035" t="s">
        <v>1697</v>
      </c>
      <c r="Z2035" t="s">
        <v>1698</v>
      </c>
      <c r="AA2035" t="s">
        <v>1699</v>
      </c>
      <c r="AB2035" t="s">
        <v>1700</v>
      </c>
      <c r="AC2035" t="s">
        <v>2443</v>
      </c>
      <c r="AH2035">
        <f>FIND(" en ",C2035)</f>
        <v>5</v>
      </c>
      <c r="AI2035" t="str">
        <f>MID(C2035,AH2035+4,9999)</f>
        <v>calle de fuencarral</v>
      </c>
      <c r="AJ2035" t="str">
        <f>AI2035&amp;" "&amp;D2035&amp;", Madrid, Spain"</f>
        <v>calle de fuencarral 114, Madrid, Spain</v>
      </c>
    </row>
    <row r="2036" spans="1:36" x14ac:dyDescent="0.35">
      <c r="A2036" s="3">
        <v>1797</v>
      </c>
      <c r="B2036" t="s">
        <v>1292</v>
      </c>
      <c r="C2036" t="s">
        <v>1394</v>
      </c>
      <c r="D2036" t="s">
        <v>186</v>
      </c>
      <c r="E2036" t="s">
        <v>1314</v>
      </c>
      <c r="F2036" s="3">
        <v>1500</v>
      </c>
      <c r="G2036" s="3">
        <v>1</v>
      </c>
      <c r="H2036" s="3">
        <v>104</v>
      </c>
      <c r="I2036" s="2">
        <v>6</v>
      </c>
      <c r="J2036" s="3">
        <v>1</v>
      </c>
      <c r="K2036" s="3">
        <v>1</v>
      </c>
      <c r="L2036" s="3">
        <v>0</v>
      </c>
      <c r="M2036" s="3">
        <v>0</v>
      </c>
      <c r="N2036" s="3">
        <v>0</v>
      </c>
      <c r="O2036" s="3">
        <v>0</v>
      </c>
      <c r="P2036" t="b">
        <f>ISBLANK(E2036)</f>
        <v>0</v>
      </c>
      <c r="Q2036" t="b">
        <f>ISERROR(J2036)</f>
        <v>0</v>
      </c>
      <c r="R2036" t="b">
        <f>ISERROR(K2036)</f>
        <v>0</v>
      </c>
      <c r="S2036" t="b">
        <f>ISERROR(G2036)</f>
        <v>0</v>
      </c>
      <c r="T2036" t="b">
        <f>ISERROR(I2036)</f>
        <v>0</v>
      </c>
      <c r="U2036" t="b">
        <f>OR(P2036:T2036)</f>
        <v>0</v>
      </c>
      <c r="W2036" s="3">
        <f>SUM(L2036:O2036)</f>
        <v>0</v>
      </c>
      <c r="Y2036" t="s">
        <v>1697</v>
      </c>
      <c r="Z2036" t="s">
        <v>1698</v>
      </c>
      <c r="AA2036" t="s">
        <v>1699</v>
      </c>
      <c r="AB2036" t="s">
        <v>1711</v>
      </c>
      <c r="AC2036" t="s">
        <v>2789</v>
      </c>
      <c r="AH2036">
        <f>FIND(" en ",C2036)</f>
        <v>5</v>
      </c>
      <c r="AI2036" t="str">
        <f>MID(C2036,AH2036+4,9999)</f>
        <v>calle José Marañón</v>
      </c>
      <c r="AJ2036" t="str">
        <f>AI2036&amp;" "&amp;D2036&amp;", Madrid, Spain"</f>
        <v>calle José Marañón 10, Madrid, Spain</v>
      </c>
    </row>
    <row r="2037" spans="1:36" x14ac:dyDescent="0.35">
      <c r="A2037" s="3">
        <v>1808</v>
      </c>
      <c r="B2037" t="s">
        <v>1292</v>
      </c>
      <c r="C2037" t="s">
        <v>1398</v>
      </c>
      <c r="E2037" t="s">
        <v>1314</v>
      </c>
      <c r="F2037" s="3">
        <v>1100</v>
      </c>
      <c r="G2037" s="1" t="e">
        <v>#NULL!</v>
      </c>
      <c r="H2037" s="3">
        <v>65</v>
      </c>
      <c r="I2037" s="2">
        <v>8</v>
      </c>
      <c r="J2037" s="3">
        <v>1</v>
      </c>
      <c r="K2037" s="3">
        <v>1</v>
      </c>
      <c r="L2037" s="3">
        <v>0</v>
      </c>
      <c r="M2037" s="3">
        <v>0</v>
      </c>
      <c r="N2037" s="3">
        <v>0</v>
      </c>
      <c r="O2037" s="3">
        <v>0</v>
      </c>
      <c r="P2037" t="b">
        <f>ISBLANK(E2037)</f>
        <v>0</v>
      </c>
      <c r="Q2037" t="b">
        <f>ISERROR(J2037)</f>
        <v>0</v>
      </c>
      <c r="R2037" t="b">
        <f>ISERROR(K2037)</f>
        <v>0</v>
      </c>
      <c r="S2037" t="b">
        <f>ISERROR(G2037)</f>
        <v>1</v>
      </c>
      <c r="T2037" t="b">
        <f>ISERROR(I2037)</f>
        <v>0</v>
      </c>
      <c r="U2037" t="b">
        <f>OR(P2037:T2037)</f>
        <v>1</v>
      </c>
      <c r="W2037" s="3">
        <f>SUM(L2037:O2037)</f>
        <v>0</v>
      </c>
      <c r="Y2037" t="s">
        <v>1721</v>
      </c>
      <c r="Z2037" t="s">
        <v>1698</v>
      </c>
      <c r="AA2037" t="s">
        <v>1699</v>
      </c>
      <c r="AB2037" t="s">
        <v>1700</v>
      </c>
      <c r="AC2037" t="s">
        <v>2794</v>
      </c>
      <c r="AD2037" t="s">
        <v>1700</v>
      </c>
      <c r="AE2037" t="s">
        <v>2122</v>
      </c>
      <c r="AH2037">
        <f>FIND(" en ",C2037)</f>
        <v>8</v>
      </c>
      <c r="AI2037" t="str">
        <f>MID(C2037,AH2037+4,9999)</f>
        <v>calle de Gonzalo de Córdoba</v>
      </c>
      <c r="AJ2037" t="str">
        <f>AI2037&amp;" "&amp;D2037&amp;", Madrid, Spain"</f>
        <v>calle de Gonzalo de Córdoba , Madrid, Spain</v>
      </c>
    </row>
    <row r="2038" spans="1:36" x14ac:dyDescent="0.35">
      <c r="A2038" s="3">
        <v>1816</v>
      </c>
      <c r="B2038" t="s">
        <v>1292</v>
      </c>
      <c r="C2038" t="s">
        <v>1354</v>
      </c>
      <c r="E2038" t="s">
        <v>1314</v>
      </c>
      <c r="F2038" s="3">
        <v>920</v>
      </c>
      <c r="G2038" s="3">
        <v>2</v>
      </c>
      <c r="H2038" s="3">
        <v>73</v>
      </c>
      <c r="I2038" s="2">
        <v>0</v>
      </c>
      <c r="J2038" s="3">
        <v>0</v>
      </c>
      <c r="K2038" s="3">
        <v>1</v>
      </c>
      <c r="L2038" s="3">
        <v>0</v>
      </c>
      <c r="M2038" s="3">
        <v>0</v>
      </c>
      <c r="N2038" s="3">
        <v>0</v>
      </c>
      <c r="O2038" s="3">
        <v>0</v>
      </c>
      <c r="P2038" t="b">
        <f>ISBLANK(E2038)</f>
        <v>0</v>
      </c>
      <c r="Q2038" t="b">
        <f>ISERROR(J2038)</f>
        <v>0</v>
      </c>
      <c r="R2038" t="b">
        <f>ISERROR(K2038)</f>
        <v>0</v>
      </c>
      <c r="S2038" t="b">
        <f>ISERROR(G2038)</f>
        <v>0</v>
      </c>
      <c r="T2038" t="b">
        <f>ISERROR(I2038)</f>
        <v>0</v>
      </c>
      <c r="U2038" t="b">
        <f>OR(P2038:T2038)</f>
        <v>0</v>
      </c>
      <c r="W2038" s="3">
        <f>SUM(L2038:O2038)</f>
        <v>0</v>
      </c>
      <c r="Y2038" t="s">
        <v>1697</v>
      </c>
      <c r="Z2038" t="s">
        <v>1698</v>
      </c>
      <c r="AA2038" t="s">
        <v>1314</v>
      </c>
      <c r="AH2038">
        <f>FIND(" en ",C2038)</f>
        <v>5</v>
      </c>
      <c r="AI2038" t="str">
        <f>MID(C2038,AH2038+4,9999)</f>
        <v>Trafalgar</v>
      </c>
      <c r="AJ2038" t="str">
        <f>AI2038&amp;" "&amp;D2038&amp;", Madrid, Spain"</f>
        <v>Trafalgar , Madrid, Spain</v>
      </c>
    </row>
    <row r="2039" spans="1:36" x14ac:dyDescent="0.35">
      <c r="A2039" s="3">
        <v>1833</v>
      </c>
      <c r="B2039" t="s">
        <v>1292</v>
      </c>
      <c r="C2039" t="s">
        <v>1354</v>
      </c>
      <c r="E2039" t="s">
        <v>1314</v>
      </c>
      <c r="F2039" s="3">
        <v>2200</v>
      </c>
      <c r="G2039" s="3">
        <v>4</v>
      </c>
      <c r="H2039" s="3">
        <v>130</v>
      </c>
      <c r="I2039" s="2">
        <v>3</v>
      </c>
      <c r="J2039" s="3">
        <v>1</v>
      </c>
      <c r="K2039" s="3">
        <v>1</v>
      </c>
      <c r="L2039" s="3">
        <v>0</v>
      </c>
      <c r="M2039" s="3">
        <v>0</v>
      </c>
      <c r="N2039" s="3">
        <v>0</v>
      </c>
      <c r="O2039" s="3">
        <v>0</v>
      </c>
      <c r="P2039" t="b">
        <f>ISBLANK(E2039)</f>
        <v>0</v>
      </c>
      <c r="Q2039" t="b">
        <f>ISERROR(J2039)</f>
        <v>0</v>
      </c>
      <c r="R2039" t="b">
        <f>ISERROR(K2039)</f>
        <v>0</v>
      </c>
      <c r="S2039" t="b">
        <f>ISERROR(G2039)</f>
        <v>0</v>
      </c>
      <c r="T2039" t="b">
        <f>ISERROR(I2039)</f>
        <v>0</v>
      </c>
      <c r="U2039" t="b">
        <f>OR(P2039:T2039)</f>
        <v>0</v>
      </c>
      <c r="W2039" s="3">
        <f>SUM(L2039:O2039)</f>
        <v>0</v>
      </c>
      <c r="Y2039" t="s">
        <v>1697</v>
      </c>
      <c r="Z2039" t="s">
        <v>1698</v>
      </c>
      <c r="AA2039" t="s">
        <v>1314</v>
      </c>
      <c r="AH2039">
        <f>FIND(" en ",C2039)</f>
        <v>5</v>
      </c>
      <c r="AI2039" t="str">
        <f>MID(C2039,AH2039+4,9999)</f>
        <v>Trafalgar</v>
      </c>
      <c r="AJ2039" t="str">
        <f>AI2039&amp;" "&amp;D2039&amp;", Madrid, Spain"</f>
        <v>Trafalgar , Madrid, Spain</v>
      </c>
    </row>
    <row r="2040" spans="1:36" x14ac:dyDescent="0.35">
      <c r="A2040" s="3">
        <v>1834</v>
      </c>
      <c r="B2040" t="s">
        <v>1292</v>
      </c>
      <c r="C2040" t="s">
        <v>1354</v>
      </c>
      <c r="E2040" t="s">
        <v>1314</v>
      </c>
      <c r="F2040" s="3">
        <v>2750</v>
      </c>
      <c r="G2040" s="3">
        <v>4</v>
      </c>
      <c r="H2040" s="3">
        <v>192</v>
      </c>
      <c r="I2040" s="2">
        <v>7</v>
      </c>
      <c r="J2040" s="3">
        <v>1</v>
      </c>
      <c r="K2040" s="3">
        <v>1</v>
      </c>
      <c r="L2040" s="3">
        <v>0</v>
      </c>
      <c r="M2040" s="3">
        <v>0</v>
      </c>
      <c r="N2040" s="3">
        <v>0</v>
      </c>
      <c r="O2040" s="3">
        <v>0</v>
      </c>
      <c r="P2040" t="b">
        <f>ISBLANK(E2040)</f>
        <v>0</v>
      </c>
      <c r="Q2040" t="b">
        <f>ISERROR(J2040)</f>
        <v>0</v>
      </c>
      <c r="R2040" t="b">
        <f>ISERROR(K2040)</f>
        <v>0</v>
      </c>
      <c r="S2040" t="b">
        <f>ISERROR(G2040)</f>
        <v>0</v>
      </c>
      <c r="T2040" t="b">
        <f>ISERROR(I2040)</f>
        <v>0</v>
      </c>
      <c r="U2040" t="b">
        <f>OR(P2040:T2040)</f>
        <v>0</v>
      </c>
      <c r="W2040" s="3">
        <f>SUM(L2040:O2040)</f>
        <v>0</v>
      </c>
      <c r="Y2040" t="s">
        <v>1697</v>
      </c>
      <c r="Z2040" t="s">
        <v>1698</v>
      </c>
      <c r="AA2040" t="s">
        <v>1314</v>
      </c>
      <c r="AH2040">
        <f>FIND(" en ",C2040)</f>
        <v>5</v>
      </c>
      <c r="AI2040" t="str">
        <f>MID(C2040,AH2040+4,9999)</f>
        <v>Trafalgar</v>
      </c>
      <c r="AJ2040" t="str">
        <f>AI2040&amp;" "&amp;D2040&amp;", Madrid, Spain"</f>
        <v>Trafalgar , Madrid, Spain</v>
      </c>
    </row>
    <row r="2041" spans="1:36" x14ac:dyDescent="0.35">
      <c r="A2041" s="3">
        <v>1840</v>
      </c>
      <c r="B2041" t="s">
        <v>1292</v>
      </c>
      <c r="C2041" t="s">
        <v>1417</v>
      </c>
      <c r="E2041" t="s">
        <v>1314</v>
      </c>
      <c r="F2041" s="3">
        <v>1300</v>
      </c>
      <c r="G2041" s="3">
        <v>2</v>
      </c>
      <c r="H2041" s="3">
        <v>70</v>
      </c>
      <c r="I2041" s="2">
        <v>3</v>
      </c>
      <c r="J2041" s="3">
        <v>1</v>
      </c>
      <c r="K2041" s="3">
        <v>1</v>
      </c>
      <c r="L2041" s="3">
        <v>0</v>
      </c>
      <c r="M2041" s="3">
        <v>0</v>
      </c>
      <c r="N2041" s="3">
        <v>0</v>
      </c>
      <c r="O2041" s="3">
        <v>0</v>
      </c>
      <c r="P2041" t="b">
        <f>ISBLANK(E2041)</f>
        <v>0</v>
      </c>
      <c r="Q2041" t="b">
        <f>ISERROR(J2041)</f>
        <v>0</v>
      </c>
      <c r="R2041" t="b">
        <f>ISERROR(K2041)</f>
        <v>0</v>
      </c>
      <c r="S2041" t="b">
        <f>ISERROR(G2041)</f>
        <v>0</v>
      </c>
      <c r="T2041" t="b">
        <f>ISERROR(I2041)</f>
        <v>0</v>
      </c>
      <c r="U2041" t="b">
        <f>OR(P2041:T2041)</f>
        <v>0</v>
      </c>
      <c r="W2041" s="3">
        <f>SUM(L2041:O2041)</f>
        <v>0</v>
      </c>
      <c r="Y2041" t="s">
        <v>1697</v>
      </c>
      <c r="Z2041" t="s">
        <v>1698</v>
      </c>
      <c r="AA2041" t="s">
        <v>1699</v>
      </c>
      <c r="AB2041" t="s">
        <v>1700</v>
      </c>
      <c r="AC2041" t="s">
        <v>1751</v>
      </c>
      <c r="AD2041" t="s">
        <v>1700</v>
      </c>
      <c r="AE2041" t="s">
        <v>2445</v>
      </c>
      <c r="AH2041">
        <f>FIND(" en ",C2041)</f>
        <v>5</v>
      </c>
      <c r="AI2041" t="str">
        <f>MID(C2041,AH2041+4,9999)</f>
        <v>calle de García de Paredes</v>
      </c>
      <c r="AJ2041" t="str">
        <f>AI2041&amp;" "&amp;D2041&amp;", Madrid, Spain"</f>
        <v>calle de García de Paredes , Madrid, Spain</v>
      </c>
    </row>
    <row r="2042" spans="1:36" x14ac:dyDescent="0.35">
      <c r="A2042" s="3">
        <v>1842</v>
      </c>
      <c r="B2042" t="s">
        <v>1292</v>
      </c>
      <c r="C2042" t="s">
        <v>1354</v>
      </c>
      <c r="E2042" t="s">
        <v>1314</v>
      </c>
      <c r="F2042" s="3">
        <v>1600</v>
      </c>
      <c r="G2042" s="3">
        <v>2</v>
      </c>
      <c r="H2042" s="3">
        <v>80</v>
      </c>
      <c r="I2042" s="2">
        <v>3</v>
      </c>
      <c r="J2042" s="3">
        <v>1</v>
      </c>
      <c r="K2042" s="3">
        <v>1</v>
      </c>
      <c r="L2042" s="3">
        <v>0</v>
      </c>
      <c r="M2042" s="3">
        <v>0</v>
      </c>
      <c r="N2042" s="3">
        <v>0</v>
      </c>
      <c r="O2042" s="3">
        <v>0</v>
      </c>
      <c r="P2042" t="b">
        <f>ISBLANK(E2042)</f>
        <v>0</v>
      </c>
      <c r="Q2042" t="b">
        <f>ISERROR(J2042)</f>
        <v>0</v>
      </c>
      <c r="R2042" t="b">
        <f>ISERROR(K2042)</f>
        <v>0</v>
      </c>
      <c r="S2042" t="b">
        <f>ISERROR(G2042)</f>
        <v>0</v>
      </c>
      <c r="T2042" t="b">
        <f>ISERROR(I2042)</f>
        <v>0</v>
      </c>
      <c r="U2042" t="b">
        <f>OR(P2042:T2042)</f>
        <v>0</v>
      </c>
      <c r="W2042" s="3">
        <f>SUM(L2042:O2042)</f>
        <v>0</v>
      </c>
      <c r="Y2042" t="s">
        <v>1697</v>
      </c>
      <c r="Z2042" t="s">
        <v>1698</v>
      </c>
      <c r="AA2042" t="s">
        <v>1314</v>
      </c>
      <c r="AH2042">
        <f>FIND(" en ",C2042)</f>
        <v>5</v>
      </c>
      <c r="AI2042" t="str">
        <f>MID(C2042,AH2042+4,9999)</f>
        <v>Trafalgar</v>
      </c>
      <c r="AJ2042" t="str">
        <f>AI2042&amp;" "&amp;D2042&amp;", Madrid, Spain"</f>
        <v>Trafalgar , Madrid, Spain</v>
      </c>
    </row>
    <row r="2043" spans="1:36" x14ac:dyDescent="0.35">
      <c r="A2043" s="3">
        <v>1845</v>
      </c>
      <c r="B2043" t="s">
        <v>1292</v>
      </c>
      <c r="C2043" t="s">
        <v>1419</v>
      </c>
      <c r="E2043" t="s">
        <v>1314</v>
      </c>
      <c r="F2043" s="3">
        <v>2200</v>
      </c>
      <c r="G2043" s="3">
        <v>5</v>
      </c>
      <c r="H2043" s="3">
        <v>130</v>
      </c>
      <c r="I2043" s="2">
        <v>4</v>
      </c>
      <c r="J2043" s="3">
        <v>1</v>
      </c>
      <c r="K2043" s="3">
        <v>1</v>
      </c>
      <c r="L2043" s="3">
        <v>0</v>
      </c>
      <c r="M2043" s="3">
        <v>0</v>
      </c>
      <c r="N2043" s="3">
        <v>0</v>
      </c>
      <c r="O2043" s="3">
        <v>0</v>
      </c>
      <c r="P2043" t="b">
        <f>ISBLANK(E2043)</f>
        <v>0</v>
      </c>
      <c r="Q2043" t="b">
        <f>ISERROR(J2043)</f>
        <v>0</v>
      </c>
      <c r="R2043" t="b">
        <f>ISERROR(K2043)</f>
        <v>0</v>
      </c>
      <c r="S2043" t="b">
        <f>ISERROR(G2043)</f>
        <v>0</v>
      </c>
      <c r="T2043" t="b">
        <f>ISERROR(I2043)</f>
        <v>0</v>
      </c>
      <c r="U2043" t="b">
        <f>OR(P2043:T2043)</f>
        <v>0</v>
      </c>
      <c r="W2043" s="3">
        <f>SUM(L2043:O2043)</f>
        <v>0</v>
      </c>
      <c r="Y2043" t="s">
        <v>1697</v>
      </c>
      <c r="Z2043" t="s">
        <v>1698</v>
      </c>
      <c r="AA2043" t="s">
        <v>1699</v>
      </c>
      <c r="AB2043" t="s">
        <v>1708</v>
      </c>
      <c r="AC2043" t="s">
        <v>2709</v>
      </c>
      <c r="AD2043" t="s">
        <v>2803</v>
      </c>
      <c r="AH2043">
        <f>FIND(" en ",C2043)</f>
        <v>5</v>
      </c>
      <c r="AI2043" t="str">
        <f>MID(C2043,AH2043+4,9999)</f>
        <v>calle del Cardenal Cisneros</v>
      </c>
      <c r="AJ2043" t="str">
        <f>AI2043&amp;" "&amp;D2043&amp;", Madrid, Spain"</f>
        <v>calle del Cardenal Cisneros , Madrid, Spain</v>
      </c>
    </row>
    <row r="2044" spans="1:36" x14ac:dyDescent="0.35">
      <c r="A2044" s="3">
        <v>1856</v>
      </c>
      <c r="B2044" t="s">
        <v>1292</v>
      </c>
      <c r="C2044" t="s">
        <v>1394</v>
      </c>
      <c r="E2044" t="s">
        <v>1314</v>
      </c>
      <c r="F2044" s="3">
        <v>850</v>
      </c>
      <c r="G2044" s="3">
        <v>1</v>
      </c>
      <c r="H2044" s="3">
        <v>50</v>
      </c>
      <c r="I2044" s="2">
        <v>1</v>
      </c>
      <c r="J2044" s="3">
        <v>0</v>
      </c>
      <c r="K2044" s="3">
        <v>1</v>
      </c>
      <c r="L2044" s="3">
        <v>0</v>
      </c>
      <c r="M2044" s="3">
        <v>0</v>
      </c>
      <c r="N2044" s="3">
        <v>0</v>
      </c>
      <c r="O2044" s="3">
        <v>0</v>
      </c>
      <c r="P2044" t="b">
        <f>ISBLANK(E2044)</f>
        <v>0</v>
      </c>
      <c r="Q2044" t="b">
        <f>ISERROR(J2044)</f>
        <v>0</v>
      </c>
      <c r="R2044" t="b">
        <f>ISERROR(K2044)</f>
        <v>0</v>
      </c>
      <c r="S2044" t="b">
        <f>ISERROR(G2044)</f>
        <v>0</v>
      </c>
      <c r="T2044" t="b">
        <f>ISERROR(I2044)</f>
        <v>0</v>
      </c>
      <c r="U2044" t="b">
        <f>OR(P2044:T2044)</f>
        <v>0</v>
      </c>
      <c r="W2044" s="3">
        <f>SUM(L2044:O2044)</f>
        <v>0</v>
      </c>
      <c r="Y2044" t="s">
        <v>1697</v>
      </c>
      <c r="Z2044" t="s">
        <v>1698</v>
      </c>
      <c r="AA2044" t="s">
        <v>1699</v>
      </c>
      <c r="AB2044" t="s">
        <v>1711</v>
      </c>
      <c r="AC2044" t="s">
        <v>2789</v>
      </c>
      <c r="AH2044">
        <f>FIND(" en ",C2044)</f>
        <v>5</v>
      </c>
      <c r="AI2044" t="str">
        <f>MID(C2044,AH2044+4,9999)</f>
        <v>calle José Marañón</v>
      </c>
      <c r="AJ2044" t="str">
        <f>AI2044&amp;" "&amp;D2044&amp;", Madrid, Spain"</f>
        <v>calle José Marañón , Madrid, Spain</v>
      </c>
    </row>
    <row r="2045" spans="1:36" x14ac:dyDescent="0.35">
      <c r="A2045" s="3">
        <v>1857</v>
      </c>
      <c r="B2045" t="s">
        <v>1292</v>
      </c>
      <c r="C2045" t="s">
        <v>1424</v>
      </c>
      <c r="D2045" t="s">
        <v>95</v>
      </c>
      <c r="E2045" t="s">
        <v>1314</v>
      </c>
      <c r="F2045" s="3">
        <v>850</v>
      </c>
      <c r="G2045" s="3">
        <v>1</v>
      </c>
      <c r="H2045" s="3">
        <v>50</v>
      </c>
      <c r="I2045" s="2">
        <v>3</v>
      </c>
      <c r="J2045" s="3">
        <v>0</v>
      </c>
      <c r="K2045" s="3">
        <v>1</v>
      </c>
      <c r="L2045" s="3">
        <v>0</v>
      </c>
      <c r="M2045" s="3">
        <v>0</v>
      </c>
      <c r="N2045" s="3">
        <v>0</v>
      </c>
      <c r="O2045" s="3">
        <v>0</v>
      </c>
      <c r="P2045" t="b">
        <f>ISBLANK(E2045)</f>
        <v>0</v>
      </c>
      <c r="Q2045" t="b">
        <f>ISERROR(J2045)</f>
        <v>0</v>
      </c>
      <c r="R2045" t="b">
        <f>ISERROR(K2045)</f>
        <v>0</v>
      </c>
      <c r="S2045" t="b">
        <f>ISERROR(G2045)</f>
        <v>0</v>
      </c>
      <c r="T2045" t="b">
        <f>ISERROR(I2045)</f>
        <v>0</v>
      </c>
      <c r="U2045" t="b">
        <f>OR(P2045:T2045)</f>
        <v>0</v>
      </c>
      <c r="W2045" s="3">
        <f>SUM(L2045:O2045)</f>
        <v>0</v>
      </c>
      <c r="Y2045" t="s">
        <v>1697</v>
      </c>
      <c r="Z2045" t="s">
        <v>1698</v>
      </c>
      <c r="AA2045" t="s">
        <v>1699</v>
      </c>
      <c r="AB2045" t="s">
        <v>2806</v>
      </c>
      <c r="AH2045">
        <f>FIND(" en ",C2045)</f>
        <v>5</v>
      </c>
      <c r="AI2045" t="str">
        <f>MID(C2045,AH2045+4,9999)</f>
        <v>calle Covarrubias</v>
      </c>
      <c r="AJ2045" t="str">
        <f>AI2045&amp;" "&amp;D2045&amp;", Madrid, Spain"</f>
        <v>calle Covarrubias 11, Madrid, Spain</v>
      </c>
    </row>
    <row r="2046" spans="1:36" x14ac:dyDescent="0.35">
      <c r="A2046" s="3">
        <v>1864</v>
      </c>
      <c r="B2046" t="s">
        <v>1292</v>
      </c>
      <c r="C2046" t="s">
        <v>1354</v>
      </c>
      <c r="E2046" t="s">
        <v>1314</v>
      </c>
      <c r="F2046" s="3">
        <v>1290</v>
      </c>
      <c r="G2046" s="3">
        <v>1</v>
      </c>
      <c r="H2046" s="3">
        <v>63</v>
      </c>
      <c r="I2046" s="2">
        <v>0</v>
      </c>
      <c r="J2046" s="3">
        <v>1</v>
      </c>
      <c r="K2046" s="3">
        <v>1</v>
      </c>
      <c r="L2046" s="3">
        <v>0</v>
      </c>
      <c r="M2046" s="3">
        <v>0</v>
      </c>
      <c r="N2046" s="3">
        <v>0</v>
      </c>
      <c r="O2046" s="3">
        <v>0</v>
      </c>
      <c r="P2046" t="b">
        <f>ISBLANK(E2046)</f>
        <v>0</v>
      </c>
      <c r="Q2046" t="b">
        <f>ISERROR(J2046)</f>
        <v>0</v>
      </c>
      <c r="R2046" t="b">
        <f>ISERROR(K2046)</f>
        <v>0</v>
      </c>
      <c r="S2046" t="b">
        <f>ISERROR(G2046)</f>
        <v>0</v>
      </c>
      <c r="T2046" t="b">
        <f>ISERROR(I2046)</f>
        <v>0</v>
      </c>
      <c r="U2046" t="b">
        <f>OR(P2046:T2046)</f>
        <v>0</v>
      </c>
      <c r="W2046" s="3">
        <f>SUM(L2046:O2046)</f>
        <v>0</v>
      </c>
      <c r="Y2046" t="s">
        <v>1697</v>
      </c>
      <c r="Z2046" t="s">
        <v>1698</v>
      </c>
      <c r="AA2046" t="s">
        <v>1314</v>
      </c>
      <c r="AH2046">
        <f>FIND(" en ",C2046)</f>
        <v>5</v>
      </c>
      <c r="AI2046" t="str">
        <f>MID(C2046,AH2046+4,9999)</f>
        <v>Trafalgar</v>
      </c>
      <c r="AJ2046" t="str">
        <f>AI2046&amp;" "&amp;D2046&amp;", Madrid, Spain"</f>
        <v>Trafalgar , Madrid, Spain</v>
      </c>
    </row>
    <row r="2047" spans="1:36" x14ac:dyDescent="0.35">
      <c r="A2047" s="3">
        <v>1877</v>
      </c>
      <c r="B2047" t="s">
        <v>1292</v>
      </c>
      <c r="C2047" t="s">
        <v>1354</v>
      </c>
      <c r="E2047" t="s">
        <v>1314</v>
      </c>
      <c r="F2047" s="3">
        <v>2850</v>
      </c>
      <c r="G2047" s="3">
        <v>4</v>
      </c>
      <c r="H2047" s="3">
        <v>165</v>
      </c>
      <c r="I2047" s="2">
        <v>7</v>
      </c>
      <c r="J2047" s="3">
        <v>1</v>
      </c>
      <c r="K2047" s="3">
        <v>1</v>
      </c>
      <c r="L2047" s="3">
        <v>0</v>
      </c>
      <c r="M2047" s="3">
        <v>0</v>
      </c>
      <c r="N2047" s="3">
        <v>0</v>
      </c>
      <c r="O2047" s="3">
        <v>0</v>
      </c>
      <c r="P2047" t="b">
        <f>ISBLANK(E2047)</f>
        <v>0</v>
      </c>
      <c r="Q2047" t="b">
        <f>ISERROR(J2047)</f>
        <v>0</v>
      </c>
      <c r="R2047" t="b">
        <f>ISERROR(K2047)</f>
        <v>0</v>
      </c>
      <c r="S2047" t="b">
        <f>ISERROR(G2047)</f>
        <v>0</v>
      </c>
      <c r="T2047" t="b">
        <f>ISERROR(I2047)</f>
        <v>0</v>
      </c>
      <c r="U2047" t="b">
        <f>OR(P2047:T2047)</f>
        <v>0</v>
      </c>
      <c r="W2047" s="3">
        <f>SUM(L2047:O2047)</f>
        <v>0</v>
      </c>
      <c r="Y2047" t="s">
        <v>1697</v>
      </c>
      <c r="Z2047" t="s">
        <v>1698</v>
      </c>
      <c r="AA2047" t="s">
        <v>1314</v>
      </c>
      <c r="AH2047">
        <f>FIND(" en ",C2047)</f>
        <v>5</v>
      </c>
      <c r="AI2047" t="str">
        <f>MID(C2047,AH2047+4,9999)</f>
        <v>Trafalgar</v>
      </c>
      <c r="AJ2047" t="str">
        <f>AI2047&amp;" "&amp;D2047&amp;", Madrid, Spain"</f>
        <v>Trafalgar , Madrid, Spain</v>
      </c>
    </row>
    <row r="2048" spans="1:36" x14ac:dyDescent="0.35">
      <c r="A2048" s="3">
        <v>1962</v>
      </c>
      <c r="B2048" t="s">
        <v>1483</v>
      </c>
      <c r="C2048" t="s">
        <v>1502</v>
      </c>
      <c r="E2048" t="s">
        <v>1503</v>
      </c>
      <c r="F2048" s="3">
        <v>975</v>
      </c>
      <c r="G2048" s="3">
        <v>3</v>
      </c>
      <c r="H2048" s="3">
        <v>95</v>
      </c>
      <c r="I2048" s="2">
        <v>2</v>
      </c>
      <c r="J2048" s="3">
        <v>1</v>
      </c>
      <c r="K2048" s="3">
        <v>1</v>
      </c>
      <c r="L2048" s="3">
        <v>0</v>
      </c>
      <c r="M2048" s="3">
        <v>0</v>
      </c>
      <c r="N2048" s="3">
        <v>0</v>
      </c>
      <c r="O2048" s="3">
        <v>0</v>
      </c>
      <c r="P2048" t="b">
        <f>ISBLANK(E2048)</f>
        <v>0</v>
      </c>
      <c r="Q2048" t="b">
        <f>ISERROR(J2048)</f>
        <v>0</v>
      </c>
      <c r="R2048" t="b">
        <f>ISERROR(K2048)</f>
        <v>0</v>
      </c>
      <c r="S2048" t="b">
        <f>ISERROR(G2048)</f>
        <v>0</v>
      </c>
      <c r="T2048" t="b">
        <f>ISERROR(I2048)</f>
        <v>0</v>
      </c>
      <c r="U2048" t="b">
        <f>OR(P2048:T2048)</f>
        <v>0</v>
      </c>
      <c r="W2048" s="3">
        <f>SUM(L2048:O2048)</f>
        <v>0</v>
      </c>
      <c r="Y2048" t="s">
        <v>1697</v>
      </c>
      <c r="Z2048" t="s">
        <v>1698</v>
      </c>
      <c r="AA2048" t="s">
        <v>1699</v>
      </c>
      <c r="AB2048" t="s">
        <v>1723</v>
      </c>
      <c r="AC2048" t="s">
        <v>2860</v>
      </c>
      <c r="AH2048">
        <f>FIND(" en ",C2048)</f>
        <v>5</v>
      </c>
      <c r="AI2048" t="str">
        <f>MID(C2048,AH2048+4,9999)</f>
        <v>calle Reyes Aizquibel</v>
      </c>
      <c r="AJ2048" t="str">
        <f>AI2048&amp;" "&amp;D2048&amp;", Madrid, Spain"</f>
        <v>calle Reyes Aizquibel , Madrid, Spain</v>
      </c>
    </row>
    <row r="2049" spans="1:36" x14ac:dyDescent="0.35">
      <c r="A2049" s="3">
        <v>1968</v>
      </c>
      <c r="B2049" t="s">
        <v>1483</v>
      </c>
      <c r="C2049" t="s">
        <v>1502</v>
      </c>
      <c r="D2049" t="s">
        <v>126</v>
      </c>
      <c r="E2049" t="s">
        <v>1503</v>
      </c>
      <c r="F2049" s="3">
        <v>975</v>
      </c>
      <c r="G2049" s="3">
        <v>3</v>
      </c>
      <c r="H2049" s="3">
        <v>95</v>
      </c>
      <c r="I2049" s="2">
        <v>2</v>
      </c>
      <c r="J2049" s="3">
        <v>1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t="b">
        <f>ISBLANK(E2049)</f>
        <v>0</v>
      </c>
      <c r="Q2049" t="b">
        <f>ISERROR(J2049)</f>
        <v>0</v>
      </c>
      <c r="R2049" t="b">
        <f>ISERROR(K2049)</f>
        <v>0</v>
      </c>
      <c r="S2049" t="b">
        <f>ISERROR(G2049)</f>
        <v>0</v>
      </c>
      <c r="T2049" t="b">
        <f>ISERROR(I2049)</f>
        <v>0</v>
      </c>
      <c r="U2049" t="b">
        <f>OR(P2049:T2049)</f>
        <v>0</v>
      </c>
      <c r="W2049" s="3">
        <f>SUM(L2049:O2049)</f>
        <v>0</v>
      </c>
      <c r="Y2049" t="s">
        <v>1697</v>
      </c>
      <c r="Z2049" t="s">
        <v>1698</v>
      </c>
      <c r="AA2049" t="s">
        <v>1699</v>
      </c>
      <c r="AB2049" t="s">
        <v>1723</v>
      </c>
      <c r="AC2049" t="s">
        <v>2860</v>
      </c>
      <c r="AH2049">
        <f>FIND(" en ",C2049)</f>
        <v>5</v>
      </c>
      <c r="AI2049" t="str">
        <f>MID(C2049,AH2049+4,9999)</f>
        <v>calle Reyes Aizquibel</v>
      </c>
      <c r="AJ2049" t="str">
        <f>AI2049&amp;" "&amp;D2049&amp;", Madrid, Spain"</f>
        <v>calle Reyes Aizquibel 22, Madrid, Spain</v>
      </c>
    </row>
    <row r="2050" spans="1:36" x14ac:dyDescent="0.35">
      <c r="A2050" s="3">
        <v>1975</v>
      </c>
      <c r="B2050" t="s">
        <v>1483</v>
      </c>
      <c r="C2050" t="s">
        <v>1513</v>
      </c>
      <c r="D2050" t="s">
        <v>1514</v>
      </c>
      <c r="E2050" t="s">
        <v>1503</v>
      </c>
      <c r="F2050" s="3">
        <v>850</v>
      </c>
      <c r="G2050" s="3">
        <v>2</v>
      </c>
      <c r="H2050" s="3">
        <v>75</v>
      </c>
      <c r="I2050" s="2">
        <v>0</v>
      </c>
      <c r="J2050" s="3">
        <v>1</v>
      </c>
      <c r="K2050" s="3">
        <v>1</v>
      </c>
      <c r="L2050" s="3">
        <v>0</v>
      </c>
      <c r="M2050" s="3">
        <v>0</v>
      </c>
      <c r="N2050" s="3">
        <v>1</v>
      </c>
      <c r="O2050" s="3">
        <v>0</v>
      </c>
      <c r="P2050" t="b">
        <f>ISBLANK(E2050)</f>
        <v>0</v>
      </c>
      <c r="Q2050" t="b">
        <f>ISERROR(J2050)</f>
        <v>0</v>
      </c>
      <c r="R2050" t="b">
        <f>ISERROR(K2050)</f>
        <v>0</v>
      </c>
      <c r="S2050" t="b">
        <f>ISERROR(G2050)</f>
        <v>0</v>
      </c>
      <c r="T2050" t="b">
        <f>ISERROR(I2050)</f>
        <v>0</v>
      </c>
      <c r="U2050" t="b">
        <f>OR(P2050:T2050)</f>
        <v>0</v>
      </c>
      <c r="W2050" s="3">
        <f>SUM(L2050:O2050)</f>
        <v>1</v>
      </c>
      <c r="Y2050" t="s">
        <v>1718</v>
      </c>
      <c r="Z2050" t="s">
        <v>1698</v>
      </c>
      <c r="AA2050" t="s">
        <v>2014</v>
      </c>
      <c r="AB2050" t="s">
        <v>2354</v>
      </c>
      <c r="AC2050" t="s">
        <v>1700</v>
      </c>
      <c r="AD2050" t="s">
        <v>1729</v>
      </c>
      <c r="AE2050" t="s">
        <v>2868</v>
      </c>
      <c r="AH2050">
        <f>FIND(" en ",C2050)</f>
        <v>7</v>
      </c>
      <c r="AI2050" t="str">
        <f>MID(C2050,AH2050+4,9999)</f>
        <v>paseo Paseo de la Dirección</v>
      </c>
      <c r="AJ2050" t="str">
        <f>AI2050&amp;" "&amp;D2050&amp;", Madrid, Spain"</f>
        <v>paseo Paseo de la Dirección 176, Madrid, Spain</v>
      </c>
    </row>
    <row r="2051" spans="1:36" x14ac:dyDescent="0.35">
      <c r="A2051" s="3">
        <v>1982</v>
      </c>
      <c r="B2051" t="s">
        <v>1483</v>
      </c>
      <c r="C2051" t="s">
        <v>1522</v>
      </c>
      <c r="D2051" t="s">
        <v>625</v>
      </c>
      <c r="E2051" t="s">
        <v>1503</v>
      </c>
      <c r="F2051" s="3">
        <v>780</v>
      </c>
      <c r="G2051" s="3">
        <v>1</v>
      </c>
      <c r="H2051" s="3">
        <v>54</v>
      </c>
      <c r="I2051" s="2">
        <v>3</v>
      </c>
      <c r="J2051" s="3">
        <v>1</v>
      </c>
      <c r="K2051" s="3">
        <v>1</v>
      </c>
      <c r="L2051" s="3">
        <v>0</v>
      </c>
      <c r="M2051" s="3">
        <v>0</v>
      </c>
      <c r="N2051" s="3">
        <v>0</v>
      </c>
      <c r="O2051" s="3">
        <v>0</v>
      </c>
      <c r="P2051" t="b">
        <f>ISBLANK(E2051)</f>
        <v>0</v>
      </c>
      <c r="Q2051" t="b">
        <f>ISERROR(J2051)</f>
        <v>0</v>
      </c>
      <c r="R2051" t="b">
        <f>ISERROR(K2051)</f>
        <v>0</v>
      </c>
      <c r="S2051" t="b">
        <f>ISERROR(G2051)</f>
        <v>0</v>
      </c>
      <c r="T2051" t="b">
        <f>ISERROR(I2051)</f>
        <v>0</v>
      </c>
      <c r="U2051" t="b">
        <f>OR(P2051:T2051)</f>
        <v>0</v>
      </c>
      <c r="W2051" s="3">
        <f>SUM(L2051:O2051)</f>
        <v>0</v>
      </c>
      <c r="Y2051" t="s">
        <v>1697</v>
      </c>
      <c r="Z2051" t="s">
        <v>1698</v>
      </c>
      <c r="AA2051" t="s">
        <v>2874</v>
      </c>
      <c r="AH2051">
        <f>FIND(" en ",C2051)</f>
        <v>5</v>
      </c>
      <c r="AI2051" t="str">
        <f>MID(C2051,AH2051+4,9999)</f>
        <v>Miosotis</v>
      </c>
      <c r="AJ2051" t="str">
        <f>AI2051&amp;" "&amp;D2051&amp;", Madrid, Spain"</f>
        <v>Miosotis 46, Madrid, Spain</v>
      </c>
    </row>
    <row r="2052" spans="1:36" x14ac:dyDescent="0.35">
      <c r="A2052" s="3">
        <v>2001</v>
      </c>
      <c r="B2052" t="s">
        <v>1483</v>
      </c>
      <c r="C2052" t="s">
        <v>1534</v>
      </c>
      <c r="D2052" t="s">
        <v>40</v>
      </c>
      <c r="E2052" t="s">
        <v>1503</v>
      </c>
      <c r="F2052" s="3">
        <v>900</v>
      </c>
      <c r="G2052" s="3">
        <v>2</v>
      </c>
      <c r="H2052" s="3">
        <v>80</v>
      </c>
      <c r="I2052" s="2">
        <v>3</v>
      </c>
      <c r="J2052" s="3">
        <v>1</v>
      </c>
      <c r="K2052" s="3">
        <v>1</v>
      </c>
      <c r="L2052" s="3">
        <v>0</v>
      </c>
      <c r="M2052" s="3">
        <v>0</v>
      </c>
      <c r="N2052" s="3">
        <v>1</v>
      </c>
      <c r="O2052" s="3">
        <v>0</v>
      </c>
      <c r="P2052" t="b">
        <f>ISBLANK(E2052)</f>
        <v>0</v>
      </c>
      <c r="Q2052" t="b">
        <f>ISERROR(J2052)</f>
        <v>0</v>
      </c>
      <c r="R2052" t="b">
        <f>ISERROR(K2052)</f>
        <v>0</v>
      </c>
      <c r="S2052" t="b">
        <f>ISERROR(G2052)</f>
        <v>0</v>
      </c>
      <c r="T2052" t="b">
        <f>ISERROR(I2052)</f>
        <v>0</v>
      </c>
      <c r="U2052" t="b">
        <f>OR(P2052:T2052)</f>
        <v>0</v>
      </c>
      <c r="W2052" s="3">
        <f>SUM(L2052:O2052)</f>
        <v>1</v>
      </c>
      <c r="Y2052" t="s">
        <v>1718</v>
      </c>
      <c r="Z2052" t="s">
        <v>1698</v>
      </c>
      <c r="AA2052" t="s">
        <v>1699</v>
      </c>
      <c r="AB2052" t="s">
        <v>1700</v>
      </c>
      <c r="AC2052" t="s">
        <v>2883</v>
      </c>
      <c r="AH2052">
        <f>FIND(" en ",C2052)</f>
        <v>7</v>
      </c>
      <c r="AI2052" t="str">
        <f>MID(C2052,AH2052+4,9999)</f>
        <v>calle de cuevas</v>
      </c>
      <c r="AJ2052" t="str">
        <f>AI2052&amp;" "&amp;D2052&amp;", Madrid, Spain"</f>
        <v>calle de cuevas 1, Madrid, Spain</v>
      </c>
    </row>
    <row r="2053" spans="1:36" x14ac:dyDescent="0.35">
      <c r="A2053" s="3">
        <v>2011</v>
      </c>
      <c r="B2053" t="s">
        <v>1483</v>
      </c>
      <c r="C2053" t="s">
        <v>1536</v>
      </c>
      <c r="D2053" t="s">
        <v>203</v>
      </c>
      <c r="E2053" t="s">
        <v>1503</v>
      </c>
      <c r="F2053" s="3">
        <v>750</v>
      </c>
      <c r="G2053" s="3">
        <v>1</v>
      </c>
      <c r="H2053" s="3">
        <v>53</v>
      </c>
      <c r="I2053" s="2">
        <v>1</v>
      </c>
      <c r="J2053" s="3">
        <v>1</v>
      </c>
      <c r="K2053" s="3">
        <v>1</v>
      </c>
      <c r="L2053" s="3">
        <v>0</v>
      </c>
      <c r="M2053" s="3">
        <v>0</v>
      </c>
      <c r="N2053" s="3">
        <v>0</v>
      </c>
      <c r="O2053" s="3">
        <v>0</v>
      </c>
      <c r="P2053" t="b">
        <f>ISBLANK(E2053)</f>
        <v>0</v>
      </c>
      <c r="Q2053" t="b">
        <f>ISERROR(J2053)</f>
        <v>0</v>
      </c>
      <c r="R2053" t="b">
        <f>ISERROR(K2053)</f>
        <v>0</v>
      </c>
      <c r="S2053" t="b">
        <f>ISERROR(G2053)</f>
        <v>0</v>
      </c>
      <c r="T2053" t="b">
        <f>ISERROR(I2053)</f>
        <v>0</v>
      </c>
      <c r="U2053" t="b">
        <f>OR(P2053:T2053)</f>
        <v>0</v>
      </c>
      <c r="W2053" s="3">
        <f>SUM(L2053:O2053)</f>
        <v>0</v>
      </c>
      <c r="Y2053" t="s">
        <v>1697</v>
      </c>
      <c r="Z2053" t="s">
        <v>1698</v>
      </c>
      <c r="AA2053" t="s">
        <v>1699</v>
      </c>
      <c r="AB2053" t="s">
        <v>2874</v>
      </c>
      <c r="AH2053">
        <f>FIND(" en ",C2053)</f>
        <v>5</v>
      </c>
      <c r="AI2053" t="str">
        <f>MID(C2053,AH2053+4,9999)</f>
        <v>calle Miosotis</v>
      </c>
      <c r="AJ2053" t="str">
        <f>AI2053&amp;" "&amp;D2053&amp;", Madrid, Spain"</f>
        <v>calle Miosotis s/n, Madrid, Spain</v>
      </c>
    </row>
    <row r="2054" spans="1:36" x14ac:dyDescent="0.35">
      <c r="A2054" s="3">
        <v>2015</v>
      </c>
      <c r="B2054" t="s">
        <v>1483</v>
      </c>
      <c r="C2054" t="s">
        <v>1539</v>
      </c>
      <c r="D2054" t="s">
        <v>1469</v>
      </c>
      <c r="E2054" t="s">
        <v>1503</v>
      </c>
      <c r="F2054" s="3">
        <v>990</v>
      </c>
      <c r="G2054" s="3">
        <v>2</v>
      </c>
      <c r="H2054" s="3">
        <v>74</v>
      </c>
      <c r="I2054" s="2">
        <v>3</v>
      </c>
      <c r="J2054" s="3">
        <v>1</v>
      </c>
      <c r="K2054" s="3">
        <v>1</v>
      </c>
      <c r="L2054" s="3">
        <v>0</v>
      </c>
      <c r="M2054" s="3">
        <v>0</v>
      </c>
      <c r="N2054" s="3">
        <v>1</v>
      </c>
      <c r="O2054" s="3">
        <v>0</v>
      </c>
      <c r="P2054" t="b">
        <f>ISBLANK(E2054)</f>
        <v>0</v>
      </c>
      <c r="Q2054" t="b">
        <f>ISERROR(J2054)</f>
        <v>0</v>
      </c>
      <c r="R2054" t="b">
        <f>ISERROR(K2054)</f>
        <v>0</v>
      </c>
      <c r="S2054" t="b">
        <f>ISERROR(G2054)</f>
        <v>0</v>
      </c>
      <c r="T2054" t="b">
        <f>ISERROR(I2054)</f>
        <v>0</v>
      </c>
      <c r="U2054" t="b">
        <f>OR(P2054:T2054)</f>
        <v>0</v>
      </c>
      <c r="W2054" s="3">
        <f>SUM(L2054:O2054)</f>
        <v>1</v>
      </c>
      <c r="Y2054" t="s">
        <v>1718</v>
      </c>
      <c r="Z2054" t="s">
        <v>1698</v>
      </c>
      <c r="AA2054" t="s">
        <v>1699</v>
      </c>
      <c r="AB2054" t="s">
        <v>2886</v>
      </c>
      <c r="AH2054">
        <f>FIND(" en ",C2054)</f>
        <v>7</v>
      </c>
      <c r="AI2054" t="str">
        <f>MID(C2054,AH2054+4,9999)</f>
        <v>calle Cantueso</v>
      </c>
      <c r="AJ2054" t="str">
        <f>AI2054&amp;" "&amp;D2054&amp;", Madrid, Spain"</f>
        <v>calle Cantueso 43, Madrid, Spain</v>
      </c>
    </row>
    <row r="2055" spans="1:36" x14ac:dyDescent="0.35">
      <c r="A2055" s="3">
        <v>2027</v>
      </c>
      <c r="B2055" t="s">
        <v>1483</v>
      </c>
      <c r="C2055" t="s">
        <v>1543</v>
      </c>
      <c r="D2055" t="s">
        <v>21</v>
      </c>
      <c r="E2055" t="s">
        <v>1503</v>
      </c>
      <c r="F2055" s="3">
        <v>1050</v>
      </c>
      <c r="G2055" s="3">
        <v>1</v>
      </c>
      <c r="H2055" s="3">
        <v>65</v>
      </c>
      <c r="I2055" s="2">
        <v>5</v>
      </c>
      <c r="J2055" s="3">
        <v>1</v>
      </c>
      <c r="K2055" s="3">
        <v>1</v>
      </c>
      <c r="L2055" s="3">
        <v>0</v>
      </c>
      <c r="M2055" s="3">
        <v>0</v>
      </c>
      <c r="N2055" s="3">
        <v>0</v>
      </c>
      <c r="O2055" s="3">
        <v>0</v>
      </c>
      <c r="P2055" t="b">
        <f>ISBLANK(E2055)</f>
        <v>0</v>
      </c>
      <c r="Q2055" t="b">
        <f>ISERROR(J2055)</f>
        <v>0</v>
      </c>
      <c r="R2055" t="b">
        <f>ISERROR(K2055)</f>
        <v>0</v>
      </c>
      <c r="S2055" t="b">
        <f>ISERROR(G2055)</f>
        <v>0</v>
      </c>
      <c r="T2055" t="b">
        <f>ISERROR(I2055)</f>
        <v>0</v>
      </c>
      <c r="U2055" t="b">
        <f>OR(P2055:T2055)</f>
        <v>0</v>
      </c>
      <c r="W2055" s="3">
        <f>SUM(L2055:O2055)</f>
        <v>0</v>
      </c>
      <c r="Y2055" t="s">
        <v>1697</v>
      </c>
      <c r="Z2055" t="s">
        <v>1698</v>
      </c>
      <c r="AA2055" t="s">
        <v>1699</v>
      </c>
      <c r="AB2055" t="s">
        <v>2891</v>
      </c>
      <c r="AH2055">
        <f>FIND(" en ",C2055)</f>
        <v>5</v>
      </c>
      <c r="AI2055" t="str">
        <f>MID(C2055,AH2055+4,9999)</f>
        <v>calle Robledo</v>
      </c>
      <c r="AJ2055" t="str">
        <f>AI2055&amp;" "&amp;D2055&amp;", Madrid, Spain"</f>
        <v>calle Robledo 4, Madrid, Spain</v>
      </c>
    </row>
    <row r="2056" spans="1:36" x14ac:dyDescent="0.35">
      <c r="A2056" s="3">
        <v>2042</v>
      </c>
      <c r="B2056" t="s">
        <v>1483</v>
      </c>
      <c r="C2056" t="s">
        <v>1553</v>
      </c>
      <c r="D2056" t="s">
        <v>645</v>
      </c>
      <c r="E2056" t="s">
        <v>1503</v>
      </c>
      <c r="F2056" s="3">
        <v>750</v>
      </c>
      <c r="G2056" s="3">
        <v>1</v>
      </c>
      <c r="H2056" s="3">
        <v>55</v>
      </c>
      <c r="I2056" s="2">
        <v>2</v>
      </c>
      <c r="J2056" s="3">
        <v>1</v>
      </c>
      <c r="K2056" s="3">
        <v>1</v>
      </c>
      <c r="L2056" s="3">
        <v>0</v>
      </c>
      <c r="M2056" s="3">
        <v>0</v>
      </c>
      <c r="N2056" s="3">
        <v>0</v>
      </c>
      <c r="O2056" s="3">
        <v>0</v>
      </c>
      <c r="P2056" t="b">
        <f>ISBLANK(E2056)</f>
        <v>0</v>
      </c>
      <c r="Q2056" t="b">
        <f>ISERROR(J2056)</f>
        <v>0</v>
      </c>
      <c r="R2056" t="b">
        <f>ISERROR(K2056)</f>
        <v>0</v>
      </c>
      <c r="S2056" t="b">
        <f>ISERROR(G2056)</f>
        <v>0</v>
      </c>
      <c r="T2056" t="b">
        <f>ISERROR(I2056)</f>
        <v>0</v>
      </c>
      <c r="U2056" t="b">
        <f>OR(P2056:T2056)</f>
        <v>0</v>
      </c>
      <c r="W2056" s="3">
        <f>SUM(L2056:O2056)</f>
        <v>0</v>
      </c>
      <c r="Y2056" t="s">
        <v>1697</v>
      </c>
      <c r="Z2056" t="s">
        <v>1698</v>
      </c>
      <c r="AA2056" t="s">
        <v>1699</v>
      </c>
      <c r="AB2056" t="s">
        <v>2905</v>
      </c>
      <c r="AH2056">
        <f>FIND(" en ",C2056)</f>
        <v>5</v>
      </c>
      <c r="AI2056" t="str">
        <f>MID(C2056,AH2056+4,9999)</f>
        <v>calle Azucenas</v>
      </c>
      <c r="AJ2056" t="str">
        <f>AI2056&amp;" "&amp;D2056&amp;", Madrid, Spain"</f>
        <v>calle Azucenas 75, Madrid, Spain</v>
      </c>
    </row>
    <row r="2057" spans="1:36" x14ac:dyDescent="0.35">
      <c r="A2057" s="3">
        <v>2048</v>
      </c>
      <c r="B2057" t="s">
        <v>1483</v>
      </c>
      <c r="C2057" t="s">
        <v>1556</v>
      </c>
      <c r="E2057" t="s">
        <v>1503</v>
      </c>
      <c r="F2057" s="3">
        <v>750</v>
      </c>
      <c r="G2057" s="3">
        <v>1</v>
      </c>
      <c r="H2057" s="3">
        <v>44</v>
      </c>
      <c r="I2057" s="2">
        <v>1</v>
      </c>
      <c r="J2057" s="3">
        <v>1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t="b">
        <f>ISBLANK(E2057)</f>
        <v>0</v>
      </c>
      <c r="Q2057" t="b">
        <f>ISERROR(J2057)</f>
        <v>0</v>
      </c>
      <c r="R2057" t="b">
        <f>ISERROR(K2057)</f>
        <v>0</v>
      </c>
      <c r="S2057" t="b">
        <f>ISERROR(G2057)</f>
        <v>0</v>
      </c>
      <c r="T2057" t="b">
        <f>ISERROR(I2057)</f>
        <v>0</v>
      </c>
      <c r="U2057" t="b">
        <f>OR(P2057:T2057)</f>
        <v>0</v>
      </c>
      <c r="W2057" s="3">
        <f>SUM(L2057:O2057)</f>
        <v>0</v>
      </c>
      <c r="Y2057" t="s">
        <v>1697</v>
      </c>
      <c r="Z2057" t="s">
        <v>1698</v>
      </c>
      <c r="AA2057" t="s">
        <v>1699</v>
      </c>
      <c r="AB2057" t="s">
        <v>2908</v>
      </c>
      <c r="AC2057" t="s">
        <v>2909</v>
      </c>
      <c r="AH2057">
        <f>FIND(" en ",C2057)</f>
        <v>5</v>
      </c>
      <c r="AI2057" t="str">
        <f>MID(C2057,AH2057+4,9999)</f>
        <v>calle SANTA VALENTINA</v>
      </c>
      <c r="AJ2057" t="str">
        <f>AI2057&amp;" "&amp;D2057&amp;", Madrid, Spain"</f>
        <v>calle SANTA VALENTINA , Madrid, Spain</v>
      </c>
    </row>
    <row r="2058" spans="1:36" x14ac:dyDescent="0.35">
      <c r="A2058" s="3">
        <v>2049</v>
      </c>
      <c r="B2058" t="s">
        <v>1483</v>
      </c>
      <c r="C2058" t="s">
        <v>1557</v>
      </c>
      <c r="E2058" t="s">
        <v>1503</v>
      </c>
      <c r="F2058" s="3">
        <v>725</v>
      </c>
      <c r="G2058" s="3">
        <v>1</v>
      </c>
      <c r="H2058" s="3">
        <v>50</v>
      </c>
      <c r="I2058" s="2">
        <v>1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t="b">
        <f>ISBLANK(E2058)</f>
        <v>0</v>
      </c>
      <c r="Q2058" t="b">
        <f>ISERROR(J2058)</f>
        <v>0</v>
      </c>
      <c r="R2058" t="b">
        <f>ISERROR(K2058)</f>
        <v>0</v>
      </c>
      <c r="S2058" t="b">
        <f>ISERROR(G2058)</f>
        <v>0</v>
      </c>
      <c r="T2058" t="b">
        <f>ISERROR(I2058)</f>
        <v>0</v>
      </c>
      <c r="U2058" t="b">
        <f>OR(P2058:T2058)</f>
        <v>0</v>
      </c>
      <c r="W2058" s="3">
        <f>SUM(L2058:O2058)</f>
        <v>0</v>
      </c>
      <c r="Y2058" t="s">
        <v>1697</v>
      </c>
      <c r="Z2058" t="s">
        <v>1698</v>
      </c>
      <c r="AA2058" t="s">
        <v>1699</v>
      </c>
      <c r="AB2058" t="s">
        <v>1782</v>
      </c>
      <c r="AC2058" t="s">
        <v>2910</v>
      </c>
      <c r="AH2058">
        <f>FIND(" en ",C2058)</f>
        <v>5</v>
      </c>
      <c r="AI2058" t="str">
        <f>MID(C2058,AH2058+4,9999)</f>
        <v>calle Santa Valentina</v>
      </c>
      <c r="AJ2058" t="str">
        <f>AI2058&amp;" "&amp;D2058&amp;", Madrid, Spain"</f>
        <v>calle Santa Valentina , Madrid, Spain</v>
      </c>
    </row>
    <row r="2059" spans="1:36" x14ac:dyDescent="0.35">
      <c r="A2059" s="3">
        <v>2055</v>
      </c>
      <c r="B2059" t="s">
        <v>1483</v>
      </c>
      <c r="C2059" t="s">
        <v>1563</v>
      </c>
      <c r="D2059" t="s">
        <v>714</v>
      </c>
      <c r="E2059" t="s">
        <v>1503</v>
      </c>
      <c r="F2059" s="3">
        <v>1200</v>
      </c>
      <c r="G2059" s="3">
        <v>2</v>
      </c>
      <c r="H2059" s="3">
        <v>97</v>
      </c>
      <c r="I2059" s="2">
        <v>3</v>
      </c>
      <c r="J2059" s="3">
        <v>1</v>
      </c>
      <c r="K2059" s="3">
        <v>1</v>
      </c>
      <c r="L2059" s="3">
        <v>0</v>
      </c>
      <c r="M2059" s="3">
        <v>0</v>
      </c>
      <c r="N2059" s="3">
        <v>1</v>
      </c>
      <c r="O2059" s="3">
        <v>0</v>
      </c>
      <c r="P2059" t="b">
        <f>ISBLANK(E2059)</f>
        <v>0</v>
      </c>
      <c r="Q2059" t="b">
        <f>ISERROR(J2059)</f>
        <v>0</v>
      </c>
      <c r="R2059" t="b">
        <f>ISERROR(K2059)</f>
        <v>0</v>
      </c>
      <c r="S2059" t="b">
        <f>ISERROR(G2059)</f>
        <v>0</v>
      </c>
      <c r="T2059" t="b">
        <f>ISERROR(I2059)</f>
        <v>0</v>
      </c>
      <c r="U2059" t="b">
        <f>OR(P2059:T2059)</f>
        <v>0</v>
      </c>
      <c r="W2059" s="3">
        <f>SUM(L2059:O2059)</f>
        <v>1</v>
      </c>
      <c r="Y2059" t="s">
        <v>1718</v>
      </c>
      <c r="Z2059" t="s">
        <v>1698</v>
      </c>
      <c r="AA2059" t="s">
        <v>1699</v>
      </c>
      <c r="AB2059" t="s">
        <v>1700</v>
      </c>
      <c r="AC2059" t="s">
        <v>1967</v>
      </c>
      <c r="AD2059" t="s">
        <v>2917</v>
      </c>
      <c r="AE2059" t="s">
        <v>2918</v>
      </c>
      <c r="AH2059">
        <f>FIND(" en ",C2059)</f>
        <v>7</v>
      </c>
      <c r="AI2059" t="str">
        <f>MID(C2059,AH2059+4,9999)</f>
        <v>calle de las Voluntarios Catalanes</v>
      </c>
      <c r="AJ2059" t="str">
        <f>AI2059&amp;" "&amp;D2059&amp;", Madrid, Spain"</f>
        <v>calle de las Voluntarios Catalanes 74, Madrid, Spain</v>
      </c>
    </row>
    <row r="2060" spans="1:36" x14ac:dyDescent="0.35">
      <c r="A2060" s="3">
        <v>2060</v>
      </c>
      <c r="B2060" t="s">
        <v>1483</v>
      </c>
      <c r="C2060" t="s">
        <v>1567</v>
      </c>
      <c r="E2060" t="s">
        <v>1503</v>
      </c>
      <c r="F2060" s="3">
        <v>1500</v>
      </c>
      <c r="G2060" s="3">
        <v>1</v>
      </c>
      <c r="H2060" s="3">
        <v>90</v>
      </c>
      <c r="I2060" s="1" t="e">
        <v>#NULL!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t="b">
        <f>ISBLANK(E2060)</f>
        <v>0</v>
      </c>
      <c r="Q2060" t="b">
        <f>ISERROR(J2060)</f>
        <v>0</v>
      </c>
      <c r="R2060" t="b">
        <f>ISERROR(K2060)</f>
        <v>0</v>
      </c>
      <c r="S2060" t="b">
        <f>ISERROR(G2060)</f>
        <v>0</v>
      </c>
      <c r="T2060" t="b">
        <f>ISERROR(I2060)</f>
        <v>1</v>
      </c>
      <c r="U2060" t="b">
        <f>OR(P2060:T2060)</f>
        <v>1</v>
      </c>
      <c r="W2060" s="3">
        <f>SUM(L2060:O2060)</f>
        <v>0</v>
      </c>
      <c r="Y2060" t="s">
        <v>1697</v>
      </c>
      <c r="Z2060" t="s">
        <v>1698</v>
      </c>
      <c r="AA2060" t="s">
        <v>2920</v>
      </c>
      <c r="AB2060" t="s">
        <v>2921</v>
      </c>
      <c r="AH2060">
        <f>FIND(" en ",C2060)</f>
        <v>5</v>
      </c>
      <c r="AI2060" t="str">
        <f>MID(C2060,AH2060+4,9999)</f>
        <v>ANA MARIA</v>
      </c>
      <c r="AJ2060" t="str">
        <f>AI2060&amp;" "&amp;D2060&amp;", Madrid, Spain"</f>
        <v>ANA MARIA , Madrid, Spain</v>
      </c>
    </row>
    <row r="2061" spans="1:36" x14ac:dyDescent="0.35">
      <c r="A2061" s="3">
        <v>2063</v>
      </c>
      <c r="B2061" t="s">
        <v>1483</v>
      </c>
      <c r="C2061" t="s">
        <v>1569</v>
      </c>
      <c r="E2061" t="s">
        <v>1503</v>
      </c>
      <c r="F2061" s="3">
        <v>950</v>
      </c>
      <c r="G2061" s="3">
        <v>2</v>
      </c>
      <c r="H2061" s="3">
        <v>75</v>
      </c>
      <c r="I2061" s="2">
        <v>4</v>
      </c>
      <c r="J2061" s="3">
        <v>1</v>
      </c>
      <c r="K2061" s="3">
        <v>1</v>
      </c>
      <c r="L2061" s="3">
        <v>0</v>
      </c>
      <c r="M2061" s="3">
        <v>0</v>
      </c>
      <c r="N2061" s="3">
        <v>0</v>
      </c>
      <c r="O2061" s="3">
        <v>0</v>
      </c>
      <c r="P2061" t="b">
        <f>ISBLANK(E2061)</f>
        <v>0</v>
      </c>
      <c r="Q2061" t="b">
        <f>ISERROR(J2061)</f>
        <v>0</v>
      </c>
      <c r="R2061" t="b">
        <f>ISERROR(K2061)</f>
        <v>0</v>
      </c>
      <c r="S2061" t="b">
        <f>ISERROR(G2061)</f>
        <v>0</v>
      </c>
      <c r="T2061" t="b">
        <f>ISERROR(I2061)</f>
        <v>0</v>
      </c>
      <c r="U2061" t="b">
        <f>OR(P2061:T2061)</f>
        <v>0</v>
      </c>
      <c r="W2061" s="3">
        <f>SUM(L2061:O2061)</f>
        <v>0</v>
      </c>
      <c r="Y2061" t="s">
        <v>1697</v>
      </c>
      <c r="Z2061" t="s">
        <v>1698</v>
      </c>
      <c r="AA2061" t="s">
        <v>1699</v>
      </c>
      <c r="AB2061" t="s">
        <v>1708</v>
      </c>
      <c r="AC2061" t="s">
        <v>2922</v>
      </c>
      <c r="AD2061" t="s">
        <v>1700</v>
      </c>
      <c r="AE2061" t="s">
        <v>2923</v>
      </c>
      <c r="AH2061">
        <f>FIND(" en ",C2061)</f>
        <v>5</v>
      </c>
      <c r="AI2061" t="str">
        <f>MID(C2061,AH2061+4,9999)</f>
        <v>calle del MarquÁ©s de Viana</v>
      </c>
      <c r="AJ2061" t="str">
        <f>AI2061&amp;" "&amp;D2061&amp;", Madrid, Spain"</f>
        <v>calle del MarquÁ©s de Viana , Madrid, Spain</v>
      </c>
    </row>
    <row r="2062" spans="1:36" x14ac:dyDescent="0.35">
      <c r="A2062" s="3">
        <v>2074</v>
      </c>
      <c r="B2062" t="s">
        <v>1483</v>
      </c>
      <c r="C2062" t="s">
        <v>1543</v>
      </c>
      <c r="D2062" t="s">
        <v>40</v>
      </c>
      <c r="E2062" t="s">
        <v>1503</v>
      </c>
      <c r="F2062" s="3">
        <v>800</v>
      </c>
      <c r="G2062" s="3">
        <v>1</v>
      </c>
      <c r="H2062" s="3">
        <v>55</v>
      </c>
      <c r="I2062" s="2">
        <v>1</v>
      </c>
      <c r="J2062" s="3">
        <v>1</v>
      </c>
      <c r="K2062" s="3">
        <v>1</v>
      </c>
      <c r="L2062" s="3">
        <v>0</v>
      </c>
      <c r="M2062" s="3">
        <v>0</v>
      </c>
      <c r="N2062" s="3">
        <v>0</v>
      </c>
      <c r="O2062" s="3">
        <v>0</v>
      </c>
      <c r="P2062" t="b">
        <f>ISBLANK(E2062)</f>
        <v>0</v>
      </c>
      <c r="Q2062" t="b">
        <f>ISERROR(J2062)</f>
        <v>0</v>
      </c>
      <c r="R2062" t="b">
        <f>ISERROR(K2062)</f>
        <v>0</v>
      </c>
      <c r="S2062" t="b">
        <f>ISERROR(G2062)</f>
        <v>0</v>
      </c>
      <c r="T2062" t="b">
        <f>ISERROR(I2062)</f>
        <v>0</v>
      </c>
      <c r="U2062" t="b">
        <f>OR(P2062:T2062)</f>
        <v>0</v>
      </c>
      <c r="W2062" s="3">
        <f>SUM(L2062:O2062)</f>
        <v>0</v>
      </c>
      <c r="Y2062" t="s">
        <v>1697</v>
      </c>
      <c r="Z2062" t="s">
        <v>1698</v>
      </c>
      <c r="AA2062" t="s">
        <v>1699</v>
      </c>
      <c r="AB2062" t="s">
        <v>2891</v>
      </c>
      <c r="AH2062">
        <f>FIND(" en ",C2062)</f>
        <v>5</v>
      </c>
      <c r="AI2062" t="str">
        <f>MID(C2062,AH2062+4,9999)</f>
        <v>calle Robledo</v>
      </c>
      <c r="AJ2062" t="str">
        <f>AI2062&amp;" "&amp;D2062&amp;", Madrid, Spain"</f>
        <v>calle Robledo 1, Madrid, Spain</v>
      </c>
    </row>
    <row r="2063" spans="1:36" x14ac:dyDescent="0.35">
      <c r="A2063" s="3">
        <v>2095</v>
      </c>
      <c r="B2063" t="s">
        <v>1483</v>
      </c>
      <c r="C2063" t="s">
        <v>1589</v>
      </c>
      <c r="D2063" t="s">
        <v>200</v>
      </c>
      <c r="E2063" t="s">
        <v>1503</v>
      </c>
      <c r="F2063" s="3">
        <v>1200</v>
      </c>
      <c r="G2063" s="3">
        <v>2</v>
      </c>
      <c r="H2063" s="3">
        <v>110</v>
      </c>
      <c r="I2063" s="2">
        <v>1</v>
      </c>
      <c r="J2063" s="3">
        <v>1</v>
      </c>
      <c r="K2063" s="3">
        <v>1</v>
      </c>
      <c r="L2063" s="3">
        <v>0</v>
      </c>
      <c r="M2063" s="3">
        <v>0</v>
      </c>
      <c r="N2063" s="3">
        <v>0</v>
      </c>
      <c r="O2063" s="3">
        <v>0</v>
      </c>
      <c r="P2063" t="b">
        <f>ISBLANK(E2063)</f>
        <v>0</v>
      </c>
      <c r="Q2063" t="b">
        <f>ISERROR(J2063)</f>
        <v>0</v>
      </c>
      <c r="R2063" t="b">
        <f>ISERROR(K2063)</f>
        <v>0</v>
      </c>
      <c r="S2063" t="b">
        <f>ISERROR(G2063)</f>
        <v>0</v>
      </c>
      <c r="T2063" t="b">
        <f>ISERROR(I2063)</f>
        <v>0</v>
      </c>
      <c r="U2063" t="b">
        <f>OR(P2063:T2063)</f>
        <v>0</v>
      </c>
      <c r="W2063" s="3">
        <f>SUM(L2063:O2063)</f>
        <v>0</v>
      </c>
      <c r="Y2063" t="s">
        <v>1697</v>
      </c>
      <c r="Z2063" t="s">
        <v>1698</v>
      </c>
      <c r="AA2063" t="s">
        <v>1699</v>
      </c>
      <c r="AB2063" t="s">
        <v>2942</v>
      </c>
      <c r="AH2063">
        <f>FIND(" en ",C2063)</f>
        <v>5</v>
      </c>
      <c r="AI2063" t="str">
        <f>MID(C2063,AH2063+4,9999)</f>
        <v>calle Alfalfa</v>
      </c>
      <c r="AJ2063" t="str">
        <f>AI2063&amp;" "&amp;D2063&amp;", Madrid, Spain"</f>
        <v>calle Alfalfa 7, Madrid, Spain</v>
      </c>
    </row>
    <row r="2064" spans="1:36" x14ac:dyDescent="0.35">
      <c r="A2064" s="3">
        <v>2098</v>
      </c>
      <c r="B2064" t="s">
        <v>1483</v>
      </c>
      <c r="C2064" t="s">
        <v>1591</v>
      </c>
      <c r="D2064" t="s">
        <v>786</v>
      </c>
      <c r="E2064" t="s">
        <v>1503</v>
      </c>
      <c r="F2064" s="3">
        <v>2750</v>
      </c>
      <c r="G2064" s="3">
        <v>3</v>
      </c>
      <c r="H2064" s="3">
        <v>80</v>
      </c>
      <c r="I2064" s="2">
        <v>1</v>
      </c>
      <c r="J2064" s="3">
        <v>1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  <c r="P2064" t="b">
        <f>ISBLANK(E2064)</f>
        <v>0</v>
      </c>
      <c r="Q2064" t="b">
        <f>ISERROR(J2064)</f>
        <v>0</v>
      </c>
      <c r="R2064" t="b">
        <f>ISERROR(K2064)</f>
        <v>0</v>
      </c>
      <c r="S2064" t="b">
        <f>ISERROR(G2064)</f>
        <v>0</v>
      </c>
      <c r="T2064" t="b">
        <f>ISERROR(I2064)</f>
        <v>0</v>
      </c>
      <c r="U2064" t="b">
        <f>OR(P2064:T2064)</f>
        <v>0</v>
      </c>
      <c r="W2064" s="3">
        <f>SUM(L2064:O2064)</f>
        <v>0</v>
      </c>
      <c r="Y2064" t="s">
        <v>1697</v>
      </c>
      <c r="Z2064" t="s">
        <v>1698</v>
      </c>
      <c r="AA2064" t="s">
        <v>1699</v>
      </c>
      <c r="AB2064" t="s">
        <v>2943</v>
      </c>
      <c r="AH2064">
        <f>FIND(" en ",C2064)</f>
        <v>5</v>
      </c>
      <c r="AI2064" t="str">
        <f>MID(C2064,AH2064+4,9999)</f>
        <v>calle Genciana</v>
      </c>
      <c r="AJ2064" t="str">
        <f>AI2064&amp;" "&amp;D2064&amp;", Madrid, Spain"</f>
        <v>calle Genciana 29, Madrid, Spain</v>
      </c>
    </row>
    <row r="2065" spans="1:36" x14ac:dyDescent="0.35">
      <c r="A2065" s="3">
        <v>2105</v>
      </c>
      <c r="B2065" t="s">
        <v>1483</v>
      </c>
      <c r="C2065" t="s">
        <v>1597</v>
      </c>
      <c r="D2065" t="s">
        <v>51</v>
      </c>
      <c r="E2065" t="s">
        <v>1503</v>
      </c>
      <c r="F2065" s="3">
        <v>800</v>
      </c>
      <c r="G2065" s="3">
        <v>1</v>
      </c>
      <c r="H2065" s="3">
        <v>60</v>
      </c>
      <c r="I2065" s="2">
        <v>1</v>
      </c>
      <c r="J2065" s="3">
        <v>1</v>
      </c>
      <c r="K2065" s="3">
        <v>1</v>
      </c>
      <c r="L2065" s="3">
        <v>0</v>
      </c>
      <c r="M2065" s="3">
        <v>0</v>
      </c>
      <c r="N2065" s="3">
        <v>0</v>
      </c>
      <c r="O2065" s="3">
        <v>0</v>
      </c>
      <c r="P2065" t="b">
        <f>ISBLANK(E2065)</f>
        <v>0</v>
      </c>
      <c r="Q2065" t="b">
        <f>ISERROR(J2065)</f>
        <v>0</v>
      </c>
      <c r="R2065" t="b">
        <f>ISERROR(K2065)</f>
        <v>0</v>
      </c>
      <c r="S2065" t="b">
        <f>ISERROR(G2065)</f>
        <v>0</v>
      </c>
      <c r="T2065" t="b">
        <f>ISERROR(I2065)</f>
        <v>0</v>
      </c>
      <c r="U2065" t="b">
        <f>OR(P2065:T2065)</f>
        <v>0</v>
      </c>
      <c r="W2065" s="3">
        <f>SUM(L2065:O2065)</f>
        <v>0</v>
      </c>
      <c r="Y2065" t="s">
        <v>1697</v>
      </c>
      <c r="Z2065" t="s">
        <v>1698</v>
      </c>
      <c r="AA2065" t="s">
        <v>1699</v>
      </c>
      <c r="AB2065" t="s">
        <v>1916</v>
      </c>
      <c r="AC2065" t="s">
        <v>2854</v>
      </c>
      <c r="AH2065">
        <f>FIND(" en ",C2065)</f>
        <v>5</v>
      </c>
      <c r="AI2065" t="str">
        <f>MID(C2065,AH2065+4,9999)</f>
        <v>calle Ana MarÁ­a</v>
      </c>
      <c r="AJ2065" t="str">
        <f>AI2065&amp;" "&amp;D2065&amp;", Madrid, Spain"</f>
        <v>calle Ana MarÁ­a 12, Madrid, Spain</v>
      </c>
    </row>
    <row r="2066" spans="1:36" x14ac:dyDescent="0.35">
      <c r="A2066" s="3">
        <v>231</v>
      </c>
      <c r="B2066" t="s">
        <v>237</v>
      </c>
      <c r="C2066" t="s">
        <v>251</v>
      </c>
      <c r="D2066" t="s">
        <v>88</v>
      </c>
      <c r="E2066" t="s">
        <v>252</v>
      </c>
      <c r="F2066" s="3">
        <v>1000</v>
      </c>
      <c r="G2066" s="3">
        <v>2</v>
      </c>
      <c r="H2066" s="3">
        <v>76</v>
      </c>
      <c r="I2066" s="2">
        <v>1</v>
      </c>
      <c r="J2066" s="3">
        <v>1</v>
      </c>
      <c r="K2066" s="3">
        <v>1</v>
      </c>
      <c r="L2066" s="3">
        <v>0</v>
      </c>
      <c r="M2066" s="3">
        <v>0</v>
      </c>
      <c r="N2066" s="3">
        <v>0</v>
      </c>
      <c r="O2066" s="3">
        <v>0</v>
      </c>
      <c r="P2066" t="b">
        <f>ISBLANK(E2066)</f>
        <v>0</v>
      </c>
      <c r="Q2066" t="b">
        <f>ISERROR(J2066)</f>
        <v>0</v>
      </c>
      <c r="R2066" t="b">
        <f>ISERROR(K2066)</f>
        <v>0</v>
      </c>
      <c r="S2066" t="b">
        <f>ISERROR(G2066)</f>
        <v>0</v>
      </c>
      <c r="T2066" t="b">
        <f>ISERROR(I2066)</f>
        <v>0</v>
      </c>
      <c r="U2066" t="b">
        <f>OR(P2066:T2066)</f>
        <v>0</v>
      </c>
      <c r="W2066" s="3">
        <f>SUM(L2066:O2066)</f>
        <v>0</v>
      </c>
      <c r="Y2066" t="s">
        <v>1697</v>
      </c>
      <c r="Z2066" t="s">
        <v>1698</v>
      </c>
      <c r="AA2066" t="s">
        <v>1699</v>
      </c>
      <c r="AB2066" t="s">
        <v>1700</v>
      </c>
      <c r="AC2066" t="s">
        <v>1909</v>
      </c>
      <c r="AD2066" t="s">
        <v>1910</v>
      </c>
      <c r="AE2066" t="s">
        <v>1911</v>
      </c>
      <c r="AH2066">
        <f>FIND(" en ",C2066)</f>
        <v>5</v>
      </c>
      <c r="AI2066" t="str">
        <f>MID(C2066,AH2066+4,9999)</f>
        <v>calle de Luis Moya Blanco</v>
      </c>
      <c r="AJ2066" t="str">
        <f>AI2066&amp;" "&amp;D2066&amp;", Madrid, Spain"</f>
        <v>calle de Luis Moya Blanco 31, Madrid, Spain</v>
      </c>
    </row>
    <row r="2067" spans="1:36" x14ac:dyDescent="0.35">
      <c r="A2067" s="3">
        <v>240</v>
      </c>
      <c r="B2067" t="s">
        <v>237</v>
      </c>
      <c r="C2067" t="s">
        <v>264</v>
      </c>
      <c r="E2067" t="s">
        <v>252</v>
      </c>
      <c r="F2067" s="3">
        <v>5500</v>
      </c>
      <c r="G2067" s="3">
        <v>5</v>
      </c>
      <c r="H2067" s="3">
        <v>600</v>
      </c>
      <c r="I2067" s="1" t="e">
        <v>#NULL!</v>
      </c>
      <c r="J2067" s="1" t="e">
        <v>#NULL!</v>
      </c>
      <c r="K2067" s="1" t="e">
        <v>#NULL!</v>
      </c>
      <c r="L2067" s="3">
        <v>0</v>
      </c>
      <c r="M2067" s="3">
        <v>1</v>
      </c>
      <c r="N2067" s="3">
        <v>0</v>
      </c>
      <c r="O2067" s="3">
        <v>0</v>
      </c>
      <c r="P2067" t="b">
        <f>ISBLANK(E2067)</f>
        <v>0</v>
      </c>
      <c r="Q2067" t="b">
        <f>ISERROR(J2067)</f>
        <v>1</v>
      </c>
      <c r="R2067" t="b">
        <f>ISERROR(K2067)</f>
        <v>1</v>
      </c>
      <c r="S2067" t="b">
        <f>ISERROR(G2067)</f>
        <v>0</v>
      </c>
      <c r="T2067" t="b">
        <f>ISERROR(I2067)</f>
        <v>1</v>
      </c>
      <c r="U2067" t="b">
        <f>OR(P2067:T2067)</f>
        <v>1</v>
      </c>
      <c r="W2067" s="3">
        <f>SUM(L2067:O2067)</f>
        <v>1</v>
      </c>
      <c r="Y2067" t="s">
        <v>1856</v>
      </c>
      <c r="Z2067" t="s">
        <v>1857</v>
      </c>
      <c r="AA2067" t="s">
        <v>1858</v>
      </c>
      <c r="AB2067" t="s">
        <v>1859</v>
      </c>
      <c r="AC2067" t="s">
        <v>1698</v>
      </c>
      <c r="AD2067" t="s">
        <v>1922</v>
      </c>
      <c r="AE2067" t="s">
        <v>1882</v>
      </c>
      <c r="AF2067" t="s">
        <v>1923</v>
      </c>
      <c r="AH2067">
        <f>FIND(" en ",C2067)</f>
        <v>28</v>
      </c>
      <c r="AI2067" t="str">
        <f>MID(C2067,AH2067+4,9999)</f>
        <v>Valdebebas - Valdefuentes</v>
      </c>
      <c r="AJ2067" t="str">
        <f>AI2067&amp;" "&amp;D2067&amp;", Madrid, Spain"</f>
        <v>Valdebebas - Valdefuentes , Madrid, Spain</v>
      </c>
    </row>
    <row r="2068" spans="1:36" x14ac:dyDescent="0.35">
      <c r="A2068" s="3">
        <v>246</v>
      </c>
      <c r="B2068" t="s">
        <v>237</v>
      </c>
      <c r="C2068" t="s">
        <v>268</v>
      </c>
      <c r="D2068" t="s">
        <v>102</v>
      </c>
      <c r="E2068" t="s">
        <v>252</v>
      </c>
      <c r="F2068" s="3">
        <v>1600</v>
      </c>
      <c r="G2068" s="3">
        <v>3</v>
      </c>
      <c r="H2068" s="3">
        <v>117</v>
      </c>
      <c r="I2068" s="2">
        <v>4</v>
      </c>
      <c r="J2068" s="3">
        <v>1</v>
      </c>
      <c r="K2068" s="3">
        <v>1</v>
      </c>
      <c r="L2068" s="3">
        <v>0</v>
      </c>
      <c r="M2068" s="3">
        <v>0</v>
      </c>
      <c r="N2068" s="3">
        <v>0</v>
      </c>
      <c r="O2068" s="3">
        <v>0</v>
      </c>
      <c r="P2068" t="b">
        <f>ISBLANK(E2068)</f>
        <v>0</v>
      </c>
      <c r="Q2068" t="b">
        <f>ISERROR(J2068)</f>
        <v>0</v>
      </c>
      <c r="R2068" t="b">
        <f>ISERROR(K2068)</f>
        <v>0</v>
      </c>
      <c r="S2068" t="b">
        <f>ISERROR(G2068)</f>
        <v>0</v>
      </c>
      <c r="T2068" t="b">
        <f>ISERROR(I2068)</f>
        <v>0</v>
      </c>
      <c r="U2068" t="b">
        <f>OR(P2068:T2068)</f>
        <v>0</v>
      </c>
      <c r="W2068" s="3">
        <f>SUM(L2068:O2068)</f>
        <v>0</v>
      </c>
      <c r="Y2068" t="s">
        <v>1697</v>
      </c>
      <c r="Z2068" t="s">
        <v>1698</v>
      </c>
      <c r="AA2068" t="s">
        <v>1762</v>
      </c>
      <c r="AB2068" t="s">
        <v>1700</v>
      </c>
      <c r="AC2068" t="s">
        <v>1928</v>
      </c>
      <c r="AD2068" t="s">
        <v>1929</v>
      </c>
      <c r="AH2068">
        <f>FIND(" en ",C2068)</f>
        <v>5</v>
      </c>
      <c r="AI2068" t="str">
        <f>MID(C2068,AH2068+4,9999)</f>
        <v>avenida de Secundino Zuazo</v>
      </c>
      <c r="AJ2068" t="str">
        <f>AI2068&amp;" "&amp;D2068&amp;", Madrid, Spain"</f>
        <v>avenida de Secundino Zuazo 6, Madrid, Spain</v>
      </c>
    </row>
    <row r="2069" spans="1:36" x14ac:dyDescent="0.35">
      <c r="A2069" s="3">
        <v>248</v>
      </c>
      <c r="B2069" t="s">
        <v>237</v>
      </c>
      <c r="C2069" t="s">
        <v>268</v>
      </c>
      <c r="D2069" t="s">
        <v>73</v>
      </c>
      <c r="E2069" t="s">
        <v>252</v>
      </c>
      <c r="F2069" s="3">
        <v>1000</v>
      </c>
      <c r="G2069" s="3">
        <v>2</v>
      </c>
      <c r="H2069" s="3">
        <v>86</v>
      </c>
      <c r="I2069" s="2">
        <v>1</v>
      </c>
      <c r="J2069" s="3">
        <v>1</v>
      </c>
      <c r="K2069" s="3">
        <v>1</v>
      </c>
      <c r="L2069" s="3">
        <v>0</v>
      </c>
      <c r="M2069" s="3">
        <v>0</v>
      </c>
      <c r="N2069" s="3">
        <v>0</v>
      </c>
      <c r="O2069" s="3">
        <v>0</v>
      </c>
      <c r="P2069" t="b">
        <f>ISBLANK(E2069)</f>
        <v>0</v>
      </c>
      <c r="Q2069" t="b">
        <f>ISERROR(J2069)</f>
        <v>0</v>
      </c>
      <c r="R2069" t="b">
        <f>ISERROR(K2069)</f>
        <v>0</v>
      </c>
      <c r="S2069" t="b">
        <f>ISERROR(G2069)</f>
        <v>0</v>
      </c>
      <c r="T2069" t="b">
        <f>ISERROR(I2069)</f>
        <v>0</v>
      </c>
      <c r="U2069" t="b">
        <f>OR(P2069:T2069)</f>
        <v>0</v>
      </c>
      <c r="W2069" s="3">
        <f>SUM(L2069:O2069)</f>
        <v>0</v>
      </c>
      <c r="Y2069" t="s">
        <v>1697</v>
      </c>
      <c r="Z2069" t="s">
        <v>1698</v>
      </c>
      <c r="AA2069" t="s">
        <v>1762</v>
      </c>
      <c r="AB2069" t="s">
        <v>1700</v>
      </c>
      <c r="AC2069" t="s">
        <v>1928</v>
      </c>
      <c r="AD2069" t="s">
        <v>1929</v>
      </c>
      <c r="AH2069">
        <f>FIND(" en ",C2069)</f>
        <v>5</v>
      </c>
      <c r="AI2069" t="str">
        <f>MID(C2069,AH2069+4,9999)</f>
        <v>avenida de Secundino Zuazo</v>
      </c>
      <c r="AJ2069" t="str">
        <f>AI2069&amp;" "&amp;D2069&amp;", Madrid, Spain"</f>
        <v>avenida de Secundino Zuazo 44, Madrid, Spain</v>
      </c>
    </row>
    <row r="2070" spans="1:36" x14ac:dyDescent="0.35">
      <c r="A2070" s="3">
        <v>252</v>
      </c>
      <c r="B2070" t="s">
        <v>237</v>
      </c>
      <c r="C2070" t="s">
        <v>274</v>
      </c>
      <c r="E2070" t="s">
        <v>252</v>
      </c>
      <c r="F2070" s="3">
        <v>1500</v>
      </c>
      <c r="G2070" s="3">
        <v>3</v>
      </c>
      <c r="H2070" s="3">
        <v>125</v>
      </c>
      <c r="I2070" s="2">
        <v>2</v>
      </c>
      <c r="J2070" s="3">
        <v>1</v>
      </c>
      <c r="K2070" s="3">
        <v>1</v>
      </c>
      <c r="L2070" s="3">
        <v>0</v>
      </c>
      <c r="M2070" s="3">
        <v>0</v>
      </c>
      <c r="N2070" s="3">
        <v>0</v>
      </c>
      <c r="O2070" s="3">
        <v>0</v>
      </c>
      <c r="P2070" t="b">
        <f>ISBLANK(E2070)</f>
        <v>0</v>
      </c>
      <c r="Q2070" t="b">
        <f>ISERROR(J2070)</f>
        <v>0</v>
      </c>
      <c r="R2070" t="b">
        <f>ISERROR(K2070)</f>
        <v>0</v>
      </c>
      <c r="S2070" t="b">
        <f>ISERROR(G2070)</f>
        <v>0</v>
      </c>
      <c r="T2070" t="b">
        <f>ISERROR(I2070)</f>
        <v>0</v>
      </c>
      <c r="U2070" t="b">
        <f>OR(P2070:T2070)</f>
        <v>0</v>
      </c>
      <c r="W2070" s="3">
        <f>SUM(L2070:O2070)</f>
        <v>0</v>
      </c>
      <c r="Y2070" t="s">
        <v>1697</v>
      </c>
      <c r="Z2070" t="s">
        <v>1698</v>
      </c>
      <c r="AA2070" t="s">
        <v>1909</v>
      </c>
      <c r="AB2070" t="s">
        <v>1936</v>
      </c>
      <c r="AC2070" t="s">
        <v>1937</v>
      </c>
      <c r="AH2070">
        <f>FIND(" en ",C2070)</f>
        <v>5</v>
      </c>
      <c r="AI2070" t="str">
        <f>MID(C2070,AH2070+4,9999)</f>
        <v>Luis martinez feduchi</v>
      </c>
      <c r="AJ2070" t="str">
        <f>AI2070&amp;" "&amp;D2070&amp;", Madrid, Spain"</f>
        <v>Luis martinez feduchi , Madrid, Spain</v>
      </c>
    </row>
    <row r="2071" spans="1:36" x14ac:dyDescent="0.35">
      <c r="A2071" s="3">
        <v>253</v>
      </c>
      <c r="B2071" t="s">
        <v>237</v>
      </c>
      <c r="C2071" t="s">
        <v>275</v>
      </c>
      <c r="E2071" t="s">
        <v>252</v>
      </c>
      <c r="F2071" s="3">
        <v>900</v>
      </c>
      <c r="G2071" s="1" t="e">
        <v>#NULL!</v>
      </c>
      <c r="H2071" s="3">
        <v>45</v>
      </c>
      <c r="I2071" s="2">
        <v>2</v>
      </c>
      <c r="J2071" s="3">
        <v>1</v>
      </c>
      <c r="K2071" s="3">
        <v>1</v>
      </c>
      <c r="L2071" s="3">
        <v>0</v>
      </c>
      <c r="M2071" s="3">
        <v>0</v>
      </c>
      <c r="N2071" s="3">
        <v>0</v>
      </c>
      <c r="O2071" s="3">
        <v>0</v>
      </c>
      <c r="P2071" t="b">
        <f>ISBLANK(E2071)</f>
        <v>0</v>
      </c>
      <c r="Q2071" t="b">
        <f>ISERROR(J2071)</f>
        <v>0</v>
      </c>
      <c r="R2071" t="b">
        <f>ISERROR(K2071)</f>
        <v>0</v>
      </c>
      <c r="S2071" t="b">
        <f>ISERROR(G2071)</f>
        <v>1</v>
      </c>
      <c r="T2071" t="b">
        <f>ISERROR(I2071)</f>
        <v>0</v>
      </c>
      <c r="U2071" t="b">
        <f>OR(P2071:T2071)</f>
        <v>1</v>
      </c>
      <c r="W2071" s="3">
        <f>SUM(L2071:O2071)</f>
        <v>0</v>
      </c>
      <c r="Y2071" t="s">
        <v>1721</v>
      </c>
      <c r="Z2071" t="s">
        <v>1698</v>
      </c>
      <c r="AA2071" t="s">
        <v>1699</v>
      </c>
      <c r="AB2071" t="s">
        <v>1938</v>
      </c>
      <c r="AC2071" t="s">
        <v>1939</v>
      </c>
      <c r="AD2071" t="s">
        <v>1940</v>
      </c>
      <c r="AH2071">
        <f>FIND(" en ",C2071)</f>
        <v>8</v>
      </c>
      <c r="AI2071" t="str">
        <f>MID(C2071,AH2071+4,9999)</f>
        <v>calle César Cort Botí</v>
      </c>
      <c r="AJ2071" t="str">
        <f>AI2071&amp;" "&amp;D2071&amp;", Madrid, Spain"</f>
        <v>calle César Cort Botí , Madrid, Spain</v>
      </c>
    </row>
    <row r="2072" spans="1:36" x14ac:dyDescent="0.35">
      <c r="A2072" s="3">
        <v>278</v>
      </c>
      <c r="B2072" t="s">
        <v>237</v>
      </c>
      <c r="C2072" t="s">
        <v>299</v>
      </c>
      <c r="D2072" t="s">
        <v>21</v>
      </c>
      <c r="E2072" t="s">
        <v>252</v>
      </c>
      <c r="F2072" s="3">
        <v>1900</v>
      </c>
      <c r="G2072" s="3">
        <v>4</v>
      </c>
      <c r="H2072" s="3">
        <v>142</v>
      </c>
      <c r="I2072" s="2">
        <v>2</v>
      </c>
      <c r="J2072" s="3">
        <v>1</v>
      </c>
      <c r="K2072" s="3">
        <v>1</v>
      </c>
      <c r="L2072" s="3">
        <v>0</v>
      </c>
      <c r="M2072" s="3">
        <v>0</v>
      </c>
      <c r="N2072" s="3">
        <v>0</v>
      </c>
      <c r="O2072" s="3">
        <v>0</v>
      </c>
      <c r="P2072" t="b">
        <f>ISBLANK(E2072)</f>
        <v>0</v>
      </c>
      <c r="Q2072" t="b">
        <f>ISERROR(J2072)</f>
        <v>0</v>
      </c>
      <c r="R2072" t="b">
        <f>ISERROR(K2072)</f>
        <v>0</v>
      </c>
      <c r="S2072" t="b">
        <f>ISERROR(G2072)</f>
        <v>0</v>
      </c>
      <c r="T2072" t="b">
        <f>ISERROR(I2072)</f>
        <v>0</v>
      </c>
      <c r="U2072" t="b">
        <f>OR(P2072:T2072)</f>
        <v>0</v>
      </c>
      <c r="W2072" s="3">
        <f>SUM(L2072:O2072)</f>
        <v>0</v>
      </c>
      <c r="Y2072" t="s">
        <v>1697</v>
      </c>
      <c r="Z2072" t="s">
        <v>1698</v>
      </c>
      <c r="AA2072" t="s">
        <v>1699</v>
      </c>
      <c r="AB2072" t="s">
        <v>1700</v>
      </c>
      <c r="AC2072" t="s">
        <v>1956</v>
      </c>
      <c r="AD2072" t="s">
        <v>1957</v>
      </c>
      <c r="AH2072">
        <f>FIND(" en ",C2072)</f>
        <v>5</v>
      </c>
      <c r="AI2072" t="str">
        <f>MID(C2072,AH2072+4,9999)</f>
        <v>calle de María Reiche</v>
      </c>
      <c r="AJ2072" t="str">
        <f>AI2072&amp;" "&amp;D2072&amp;", Madrid, Spain"</f>
        <v>calle de María Reiche 4, Madrid, Spain</v>
      </c>
    </row>
    <row r="2073" spans="1:36" x14ac:dyDescent="0.35">
      <c r="A2073" s="3">
        <v>280</v>
      </c>
      <c r="B2073" t="s">
        <v>237</v>
      </c>
      <c r="C2073" t="s">
        <v>299</v>
      </c>
      <c r="D2073" t="s">
        <v>110</v>
      </c>
      <c r="E2073" t="s">
        <v>252</v>
      </c>
      <c r="F2073" s="3">
        <v>1700</v>
      </c>
      <c r="G2073" s="3">
        <v>4</v>
      </c>
      <c r="H2073" s="3">
        <v>142</v>
      </c>
      <c r="I2073" s="2">
        <v>1</v>
      </c>
      <c r="J2073" s="3">
        <v>1</v>
      </c>
      <c r="K2073" s="3">
        <v>1</v>
      </c>
      <c r="L2073" s="3">
        <v>0</v>
      </c>
      <c r="M2073" s="3">
        <v>0</v>
      </c>
      <c r="N2073" s="3">
        <v>0</v>
      </c>
      <c r="O2073" s="3">
        <v>0</v>
      </c>
      <c r="P2073" t="b">
        <f>ISBLANK(E2073)</f>
        <v>0</v>
      </c>
      <c r="Q2073" t="b">
        <f>ISERROR(J2073)</f>
        <v>0</v>
      </c>
      <c r="R2073" t="b">
        <f>ISERROR(K2073)</f>
        <v>0</v>
      </c>
      <c r="S2073" t="b">
        <f>ISERROR(G2073)</f>
        <v>0</v>
      </c>
      <c r="T2073" t="b">
        <f>ISERROR(I2073)</f>
        <v>0</v>
      </c>
      <c r="U2073" t="b">
        <f>OR(P2073:T2073)</f>
        <v>0</v>
      </c>
      <c r="W2073" s="3">
        <f>SUM(L2073:O2073)</f>
        <v>0</v>
      </c>
      <c r="Y2073" t="s">
        <v>1697</v>
      </c>
      <c r="Z2073" t="s">
        <v>1698</v>
      </c>
      <c r="AA2073" t="s">
        <v>1699</v>
      </c>
      <c r="AB2073" t="s">
        <v>1700</v>
      </c>
      <c r="AC2073" t="s">
        <v>1956</v>
      </c>
      <c r="AD2073" t="s">
        <v>1957</v>
      </c>
      <c r="AH2073">
        <f>FIND(" en ",C2073)</f>
        <v>5</v>
      </c>
      <c r="AI2073" t="str">
        <f>MID(C2073,AH2073+4,9999)</f>
        <v>calle de María Reiche</v>
      </c>
      <c r="AJ2073" t="str">
        <f>AI2073&amp;" "&amp;D2073&amp;", Madrid, Spain"</f>
        <v>calle de María Reiche 2, Madrid, Spain</v>
      </c>
    </row>
    <row r="2074" spans="1:36" x14ac:dyDescent="0.35">
      <c r="A2074" s="3">
        <v>281</v>
      </c>
      <c r="B2074" t="s">
        <v>237</v>
      </c>
      <c r="C2074" t="s">
        <v>302</v>
      </c>
      <c r="D2074" t="s">
        <v>110</v>
      </c>
      <c r="E2074" t="s">
        <v>252</v>
      </c>
      <c r="F2074" s="3">
        <v>2600</v>
      </c>
      <c r="G2074" s="3">
        <v>4</v>
      </c>
      <c r="H2074" s="3">
        <v>399</v>
      </c>
      <c r="I2074" s="1" t="e">
        <v>#NULL!</v>
      </c>
      <c r="J2074" s="1" t="e">
        <v>#NULL!</v>
      </c>
      <c r="K2074" s="1" t="e">
        <v>#NULL!</v>
      </c>
      <c r="L2074" s="3">
        <v>0</v>
      </c>
      <c r="M2074" s="3">
        <v>1</v>
      </c>
      <c r="N2074" s="3">
        <v>0</v>
      </c>
      <c r="O2074" s="3">
        <v>0</v>
      </c>
      <c r="P2074" t="b">
        <f>ISBLANK(E2074)</f>
        <v>0</v>
      </c>
      <c r="Q2074" t="b">
        <f>ISERROR(J2074)</f>
        <v>1</v>
      </c>
      <c r="R2074" t="b">
        <f>ISERROR(K2074)</f>
        <v>1</v>
      </c>
      <c r="S2074" t="b">
        <f>ISERROR(G2074)</f>
        <v>0</v>
      </c>
      <c r="T2074" t="b">
        <f>ISERROR(I2074)</f>
        <v>1</v>
      </c>
      <c r="U2074" t="b">
        <f>OR(P2074:T2074)</f>
        <v>1</v>
      </c>
      <c r="W2074" s="3">
        <f>SUM(L2074:O2074)</f>
        <v>1</v>
      </c>
      <c r="Y2074" t="s">
        <v>1767</v>
      </c>
      <c r="Z2074" t="s">
        <v>1768</v>
      </c>
      <c r="AA2074" t="s">
        <v>1698</v>
      </c>
      <c r="AB2074" t="s">
        <v>1795</v>
      </c>
      <c r="AC2074" t="s">
        <v>1960</v>
      </c>
      <c r="AD2074" t="s">
        <v>1961</v>
      </c>
      <c r="AE2074" t="s">
        <v>1962</v>
      </c>
      <c r="AH2074">
        <f>FIND(" en ",C2074)</f>
        <v>15</v>
      </c>
      <c r="AI2074" t="str">
        <f>MID(C2074,AH2074+4,9999)</f>
        <v>travesía Antonio López Torres</v>
      </c>
      <c r="AJ2074" t="str">
        <f>AI2074&amp;" "&amp;D2074&amp;", Madrid, Spain"</f>
        <v>travesía Antonio López Torres 2, Madrid, Spain</v>
      </c>
    </row>
    <row r="2075" spans="1:36" x14ac:dyDescent="0.35">
      <c r="A2075" s="3">
        <v>285</v>
      </c>
      <c r="B2075" t="s">
        <v>237</v>
      </c>
      <c r="C2075" t="s">
        <v>305</v>
      </c>
      <c r="E2075" t="s">
        <v>252</v>
      </c>
      <c r="F2075" s="3">
        <v>2000</v>
      </c>
      <c r="G2075" s="3">
        <v>3</v>
      </c>
      <c r="H2075" s="3">
        <v>290</v>
      </c>
      <c r="I2075" s="1" t="e">
        <v>#NULL!</v>
      </c>
      <c r="J2075" s="1" t="e">
        <v>#NULL!</v>
      </c>
      <c r="K2075" s="1" t="e">
        <v>#NULL!</v>
      </c>
      <c r="L2075" s="3">
        <v>0</v>
      </c>
      <c r="M2075" s="3">
        <v>1</v>
      </c>
      <c r="N2075" s="3">
        <v>0</v>
      </c>
      <c r="O2075" s="3">
        <v>0</v>
      </c>
      <c r="P2075" t="b">
        <f>ISBLANK(E2075)</f>
        <v>0</v>
      </c>
      <c r="Q2075" t="b">
        <f>ISERROR(J2075)</f>
        <v>1</v>
      </c>
      <c r="R2075" t="b">
        <f>ISERROR(K2075)</f>
        <v>1</v>
      </c>
      <c r="S2075" t="b">
        <f>ISERROR(G2075)</f>
        <v>0</v>
      </c>
      <c r="T2075" t="b">
        <f>ISERROR(I2075)</f>
        <v>1</v>
      </c>
      <c r="U2075" t="b">
        <f>OR(P2075:T2075)</f>
        <v>1</v>
      </c>
      <c r="W2075" s="3">
        <f>SUM(L2075:O2075)</f>
        <v>1</v>
      </c>
      <c r="Y2075" t="s">
        <v>1767</v>
      </c>
      <c r="Z2075" t="s">
        <v>1768</v>
      </c>
      <c r="AA2075" t="s">
        <v>1698</v>
      </c>
      <c r="AB2075" t="s">
        <v>1922</v>
      </c>
      <c r="AC2075" t="s">
        <v>1882</v>
      </c>
      <c r="AD2075" t="s">
        <v>1923</v>
      </c>
      <c r="AH2075">
        <f>FIND(" en ",C2075)</f>
        <v>15</v>
      </c>
      <c r="AI2075" t="str">
        <f>MID(C2075,AH2075+4,9999)</f>
        <v>Valdebebas - Valdefuentes</v>
      </c>
      <c r="AJ2075" t="str">
        <f>AI2075&amp;" "&amp;D2075&amp;", Madrid, Spain"</f>
        <v>Valdebebas - Valdefuentes , Madrid, Spain</v>
      </c>
    </row>
    <row r="2076" spans="1:36" x14ac:dyDescent="0.35">
      <c r="A2076" s="3">
        <v>296</v>
      </c>
      <c r="B2076" t="s">
        <v>237</v>
      </c>
      <c r="C2076" t="s">
        <v>310</v>
      </c>
      <c r="D2076" t="s">
        <v>311</v>
      </c>
      <c r="E2076" t="s">
        <v>252</v>
      </c>
      <c r="F2076" s="3">
        <v>1225</v>
      </c>
      <c r="G2076" s="3">
        <v>3</v>
      </c>
      <c r="H2076" s="3">
        <v>107</v>
      </c>
      <c r="I2076" s="2">
        <v>1</v>
      </c>
      <c r="J2076" s="3">
        <v>1</v>
      </c>
      <c r="K2076" s="3">
        <v>1</v>
      </c>
      <c r="L2076" s="3">
        <v>0</v>
      </c>
      <c r="M2076" s="3">
        <v>0</v>
      </c>
      <c r="N2076" s="3">
        <v>0</v>
      </c>
      <c r="O2076" s="3">
        <v>0</v>
      </c>
      <c r="P2076" t="b">
        <f>ISBLANK(E2076)</f>
        <v>0</v>
      </c>
      <c r="Q2076" t="b">
        <f>ISERROR(J2076)</f>
        <v>0</v>
      </c>
      <c r="R2076" t="b">
        <f>ISERROR(K2076)</f>
        <v>0</v>
      </c>
      <c r="S2076" t="b">
        <f>ISERROR(G2076)</f>
        <v>0</v>
      </c>
      <c r="T2076" t="b">
        <f>ISERROR(I2076)</f>
        <v>0</v>
      </c>
      <c r="U2076" t="b">
        <f>OR(P2076:T2076)</f>
        <v>0</v>
      </c>
      <c r="W2076" s="3">
        <f>SUM(L2076:O2076)</f>
        <v>0</v>
      </c>
      <c r="Y2076" t="s">
        <v>1697</v>
      </c>
      <c r="Z2076" t="s">
        <v>1698</v>
      </c>
      <c r="AA2076" t="s">
        <v>1699</v>
      </c>
      <c r="AB2076" t="s">
        <v>1700</v>
      </c>
      <c r="AC2076" t="s">
        <v>1956</v>
      </c>
      <c r="AD2076" t="s">
        <v>1700</v>
      </c>
      <c r="AE2076" t="s">
        <v>1967</v>
      </c>
      <c r="AF2076" t="s">
        <v>1968</v>
      </c>
      <c r="AG2076" t="s">
        <v>1700</v>
      </c>
      <c r="AH2076">
        <f>FIND(" en ",C2076)</f>
        <v>5</v>
      </c>
      <c r="AI2076" t="str">
        <f>MID(C2076,AH2076+4,9999)</f>
        <v>calle de María de las Mercedes de Borbón</v>
      </c>
      <c r="AJ2076" t="str">
        <f>AI2076&amp;" "&amp;D2076&amp;", Madrid, Spain"</f>
        <v>calle de María de las Mercedes de Borbón 236, Madrid, Spain</v>
      </c>
    </row>
    <row r="2077" spans="1:36" x14ac:dyDescent="0.35">
      <c r="A2077" s="3">
        <v>305</v>
      </c>
      <c r="B2077" t="s">
        <v>237</v>
      </c>
      <c r="C2077" t="s">
        <v>318</v>
      </c>
      <c r="E2077" t="s">
        <v>252</v>
      </c>
      <c r="F2077" s="3">
        <v>1600</v>
      </c>
      <c r="G2077" s="3">
        <v>4</v>
      </c>
      <c r="H2077" s="3">
        <v>94</v>
      </c>
      <c r="I2077" s="2">
        <v>4</v>
      </c>
      <c r="J2077" s="1" t="e">
        <v>#NULL!</v>
      </c>
      <c r="K2077" s="3">
        <v>1</v>
      </c>
      <c r="L2077" s="3">
        <v>0</v>
      </c>
      <c r="M2077" s="3">
        <v>0</v>
      </c>
      <c r="N2077" s="3">
        <v>0</v>
      </c>
      <c r="O2077" s="3">
        <v>0</v>
      </c>
      <c r="P2077" t="b">
        <f>ISBLANK(E2077)</f>
        <v>0</v>
      </c>
      <c r="Q2077" t="b">
        <f>ISERROR(J2077)</f>
        <v>1</v>
      </c>
      <c r="R2077" t="b">
        <f>ISERROR(K2077)</f>
        <v>0</v>
      </c>
      <c r="S2077" t="b">
        <f>ISERROR(G2077)</f>
        <v>0</v>
      </c>
      <c r="T2077" t="b">
        <f>ISERROR(I2077)</f>
        <v>0</v>
      </c>
      <c r="U2077" t="b">
        <f>OR(P2077:T2077)</f>
        <v>1</v>
      </c>
      <c r="W2077" s="3">
        <f>SUM(L2077:O2077)</f>
        <v>0</v>
      </c>
      <c r="Y2077" t="s">
        <v>1697</v>
      </c>
      <c r="Z2077" t="s">
        <v>1698</v>
      </c>
      <c r="AA2077" t="s">
        <v>1699</v>
      </c>
      <c r="AB2077" t="s">
        <v>1700</v>
      </c>
      <c r="AC2077" t="s">
        <v>1979</v>
      </c>
      <c r="AD2077" t="s">
        <v>1980</v>
      </c>
      <c r="AH2077">
        <f>FIND(" en ",C2077)</f>
        <v>5</v>
      </c>
      <c r="AI2077" t="str">
        <f>MID(C2077,AH2077+4,9999)</f>
        <v>calle de emma penella</v>
      </c>
      <c r="AJ2077" t="str">
        <f>AI2077&amp;" "&amp;D2077&amp;", Madrid, Spain"</f>
        <v>calle de emma penella , Madrid, Spain</v>
      </c>
    </row>
    <row r="2078" spans="1:36" x14ac:dyDescent="0.35">
      <c r="A2078" s="3">
        <v>310</v>
      </c>
      <c r="B2078" t="s">
        <v>237</v>
      </c>
      <c r="C2078" t="s">
        <v>321</v>
      </c>
      <c r="E2078" t="s">
        <v>252</v>
      </c>
      <c r="F2078" s="3">
        <v>3000</v>
      </c>
      <c r="G2078" s="3">
        <v>4</v>
      </c>
      <c r="H2078" s="3">
        <v>245</v>
      </c>
      <c r="I2078" s="2">
        <v>9</v>
      </c>
      <c r="J2078" s="3">
        <v>1</v>
      </c>
      <c r="K2078" s="3">
        <v>1</v>
      </c>
      <c r="L2078" s="3">
        <v>1</v>
      </c>
      <c r="M2078" s="3">
        <v>0</v>
      </c>
      <c r="N2078" s="3">
        <v>0</v>
      </c>
      <c r="O2078" s="3">
        <v>0</v>
      </c>
      <c r="P2078" t="b">
        <f>ISBLANK(E2078)</f>
        <v>0</v>
      </c>
      <c r="Q2078" t="b">
        <f>ISERROR(J2078)</f>
        <v>0</v>
      </c>
      <c r="R2078" t="b">
        <f>ISERROR(K2078)</f>
        <v>0</v>
      </c>
      <c r="S2078" t="b">
        <f>ISERROR(G2078)</f>
        <v>0</v>
      </c>
      <c r="T2078" t="b">
        <f>ISERROR(I2078)</f>
        <v>0</v>
      </c>
      <c r="U2078" t="b">
        <f>OR(P2078:T2078)</f>
        <v>0</v>
      </c>
      <c r="W2078" s="3">
        <f>SUM(L2078:O2078)</f>
        <v>1</v>
      </c>
      <c r="Y2078" t="s">
        <v>1710</v>
      </c>
      <c r="Z2078" t="s">
        <v>1698</v>
      </c>
      <c r="AA2078" t="s">
        <v>1956</v>
      </c>
      <c r="AB2078" t="s">
        <v>1700</v>
      </c>
      <c r="AC2078" t="s">
        <v>1967</v>
      </c>
      <c r="AD2078" t="s">
        <v>1968</v>
      </c>
      <c r="AE2078" t="s">
        <v>1700</v>
      </c>
      <c r="AF2078" t="s">
        <v>1969</v>
      </c>
      <c r="AH2078">
        <f>FIND(" en ",C2078)</f>
        <v>6</v>
      </c>
      <c r="AI2078" t="str">
        <f>MID(C2078,AH2078+4,9999)</f>
        <v>María de las Mercedes de Borbón</v>
      </c>
      <c r="AJ2078" t="str">
        <f>AI2078&amp;" "&amp;D2078&amp;", Madrid, Spain"</f>
        <v>María de las Mercedes de Borbón , Madrid, Spain</v>
      </c>
    </row>
    <row r="2079" spans="1:36" x14ac:dyDescent="0.35">
      <c r="A2079" s="3">
        <v>325</v>
      </c>
      <c r="B2079" t="s">
        <v>237</v>
      </c>
      <c r="C2079" t="s">
        <v>305</v>
      </c>
      <c r="E2079" t="s">
        <v>252</v>
      </c>
      <c r="F2079" s="3">
        <v>2600</v>
      </c>
      <c r="G2079" s="3">
        <v>4</v>
      </c>
      <c r="H2079" s="3">
        <v>415</v>
      </c>
      <c r="I2079" s="1" t="e">
        <v>#NULL!</v>
      </c>
      <c r="J2079" s="1" t="e">
        <v>#NULL!</v>
      </c>
      <c r="K2079" s="1" t="e">
        <v>#NULL!</v>
      </c>
      <c r="L2079" s="3">
        <v>0</v>
      </c>
      <c r="M2079" s="3">
        <v>1</v>
      </c>
      <c r="N2079" s="3">
        <v>0</v>
      </c>
      <c r="O2079" s="3">
        <v>0</v>
      </c>
      <c r="P2079" t="b">
        <f>ISBLANK(E2079)</f>
        <v>0</v>
      </c>
      <c r="Q2079" t="b">
        <f>ISERROR(J2079)</f>
        <v>1</v>
      </c>
      <c r="R2079" t="b">
        <f>ISERROR(K2079)</f>
        <v>1</v>
      </c>
      <c r="S2079" t="b">
        <f>ISERROR(G2079)</f>
        <v>0</v>
      </c>
      <c r="T2079" t="b">
        <f>ISERROR(I2079)</f>
        <v>1</v>
      </c>
      <c r="U2079" t="b">
        <f>OR(P2079:T2079)</f>
        <v>1</v>
      </c>
      <c r="W2079" s="3">
        <f>SUM(L2079:O2079)</f>
        <v>1</v>
      </c>
      <c r="Y2079" t="s">
        <v>1767</v>
      </c>
      <c r="Z2079" t="s">
        <v>1768</v>
      </c>
      <c r="AA2079" t="s">
        <v>1698</v>
      </c>
      <c r="AB2079" t="s">
        <v>1922</v>
      </c>
      <c r="AC2079" t="s">
        <v>1882</v>
      </c>
      <c r="AD2079" t="s">
        <v>1923</v>
      </c>
      <c r="AH2079">
        <f>FIND(" en ",C2079)</f>
        <v>15</v>
      </c>
      <c r="AI2079" t="str">
        <f>MID(C2079,AH2079+4,9999)</f>
        <v>Valdebebas - Valdefuentes</v>
      </c>
      <c r="AJ2079" t="str">
        <f>AI2079&amp;" "&amp;D2079&amp;", Madrid, Spain"</f>
        <v>Valdebebas - Valdefuentes , Madrid, Spain</v>
      </c>
    </row>
    <row r="2080" spans="1:36" x14ac:dyDescent="0.35">
      <c r="A2080" s="3">
        <v>347</v>
      </c>
      <c r="B2080" t="s">
        <v>237</v>
      </c>
      <c r="C2080" t="s">
        <v>342</v>
      </c>
      <c r="D2080" t="s">
        <v>343</v>
      </c>
      <c r="E2080" t="s">
        <v>252</v>
      </c>
      <c r="F2080" s="3">
        <v>2500</v>
      </c>
      <c r="G2080" s="3">
        <v>4</v>
      </c>
      <c r="H2080" s="3">
        <v>280</v>
      </c>
      <c r="I2080" s="1" t="e">
        <v>#NULL!</v>
      </c>
      <c r="J2080" s="1" t="e">
        <v>#NULL!</v>
      </c>
      <c r="K2080" s="1" t="e">
        <v>#NULL!</v>
      </c>
      <c r="L2080" s="3">
        <v>0</v>
      </c>
      <c r="M2080" s="3">
        <v>1</v>
      </c>
      <c r="N2080" s="3">
        <v>0</v>
      </c>
      <c r="O2080" s="3">
        <v>0</v>
      </c>
      <c r="P2080" t="b">
        <f>ISBLANK(E2080)</f>
        <v>0</v>
      </c>
      <c r="Q2080" t="b">
        <f>ISERROR(J2080)</f>
        <v>1</v>
      </c>
      <c r="R2080" t="b">
        <f>ISERROR(K2080)</f>
        <v>1</v>
      </c>
      <c r="S2080" t="b">
        <f>ISERROR(G2080)</f>
        <v>0</v>
      </c>
      <c r="T2080" t="b">
        <f>ISERROR(I2080)</f>
        <v>1</v>
      </c>
      <c r="U2080" t="b">
        <f>OR(P2080:T2080)</f>
        <v>1</v>
      </c>
      <c r="W2080" s="3">
        <f>SUM(L2080:O2080)</f>
        <v>1</v>
      </c>
      <c r="Y2080" t="s">
        <v>1856</v>
      </c>
      <c r="Z2080" t="s">
        <v>1857</v>
      </c>
      <c r="AA2080" t="s">
        <v>1858</v>
      </c>
      <c r="AB2080" t="s">
        <v>1859</v>
      </c>
      <c r="AC2080" t="s">
        <v>1698</v>
      </c>
      <c r="AD2080" t="s">
        <v>1699</v>
      </c>
      <c r="AE2080" t="s">
        <v>1750</v>
      </c>
      <c r="AF2080" t="s">
        <v>2000</v>
      </c>
      <c r="AH2080">
        <f>FIND(" en ",C2080)</f>
        <v>28</v>
      </c>
      <c r="AI2080" t="str">
        <f>MID(C2080,AH2080+4,9999)</f>
        <v>calle Hermanos Gascon</v>
      </c>
      <c r="AJ2080" t="str">
        <f>AI2080&amp;" "&amp;D2080&amp;", Madrid, Spain"</f>
        <v>calle Hermanos Gascon 60, Madrid, Spain</v>
      </c>
    </row>
    <row r="2081" spans="1:36" x14ac:dyDescent="0.35">
      <c r="A2081" s="3">
        <v>2130</v>
      </c>
      <c r="B2081" t="s">
        <v>1625</v>
      </c>
      <c r="C2081" t="s">
        <v>1626</v>
      </c>
      <c r="D2081" t="s">
        <v>605</v>
      </c>
      <c r="E2081" t="s">
        <v>1627</v>
      </c>
      <c r="F2081" s="3">
        <v>850</v>
      </c>
      <c r="G2081" s="3">
        <v>2</v>
      </c>
      <c r="H2081" s="3">
        <v>70</v>
      </c>
      <c r="I2081" s="2">
        <v>3</v>
      </c>
      <c r="J2081" s="3">
        <v>1</v>
      </c>
      <c r="K2081" s="3">
        <v>1</v>
      </c>
      <c r="L2081" s="3">
        <v>0</v>
      </c>
      <c r="M2081" s="3">
        <v>0</v>
      </c>
      <c r="N2081" s="3">
        <v>0</v>
      </c>
      <c r="O2081" s="3">
        <v>0</v>
      </c>
      <c r="P2081" t="b">
        <f>ISBLANK(E2081)</f>
        <v>0</v>
      </c>
      <c r="Q2081" t="b">
        <f>ISERROR(J2081)</f>
        <v>0</v>
      </c>
      <c r="R2081" t="b">
        <f>ISERROR(K2081)</f>
        <v>0</v>
      </c>
      <c r="S2081" t="b">
        <f>ISERROR(G2081)</f>
        <v>0</v>
      </c>
      <c r="T2081" t="b">
        <f>ISERROR(I2081)</f>
        <v>0</v>
      </c>
      <c r="U2081" t="b">
        <f>OR(P2081:T2081)</f>
        <v>0</v>
      </c>
      <c r="W2081" s="3">
        <f>SUM(L2081:O2081)</f>
        <v>0</v>
      </c>
      <c r="Y2081" t="s">
        <v>1697</v>
      </c>
      <c r="Z2081" t="s">
        <v>1698</v>
      </c>
      <c r="AA2081" t="s">
        <v>1699</v>
      </c>
      <c r="AB2081" t="s">
        <v>1700</v>
      </c>
      <c r="AC2081" t="s">
        <v>1758</v>
      </c>
      <c r="AD2081" t="s">
        <v>2966</v>
      </c>
      <c r="AH2081">
        <f>FIND(" en ",C2081)</f>
        <v>5</v>
      </c>
      <c r="AI2081" t="str">
        <f>MID(C2081,AH2081+4,9999)</f>
        <v>calle de San Cipriano</v>
      </c>
      <c r="AJ2081" t="str">
        <f>AI2081&amp;" "&amp;D2081&amp;", Madrid, Spain"</f>
        <v>calle de San Cipriano 67, Madrid, Spain</v>
      </c>
    </row>
    <row r="2082" spans="1:36" x14ac:dyDescent="0.35">
      <c r="A2082" s="3">
        <v>2131</v>
      </c>
      <c r="B2082" t="s">
        <v>1625</v>
      </c>
      <c r="C2082" t="s">
        <v>1628</v>
      </c>
      <c r="D2082" t="s">
        <v>1008</v>
      </c>
      <c r="E2082" t="s">
        <v>1627</v>
      </c>
      <c r="F2082" s="3">
        <v>850</v>
      </c>
      <c r="G2082" s="3">
        <v>2</v>
      </c>
      <c r="H2082" s="3">
        <v>75</v>
      </c>
      <c r="I2082" s="2">
        <v>6</v>
      </c>
      <c r="J2082" s="3">
        <v>0</v>
      </c>
      <c r="K2082" s="3">
        <v>1</v>
      </c>
      <c r="L2082" s="3">
        <v>0</v>
      </c>
      <c r="M2082" s="3">
        <v>0</v>
      </c>
      <c r="N2082" s="3">
        <v>0</v>
      </c>
      <c r="O2082" s="3">
        <v>0</v>
      </c>
      <c r="P2082" t="b">
        <f>ISBLANK(E2082)</f>
        <v>0</v>
      </c>
      <c r="Q2082" t="b">
        <f>ISERROR(J2082)</f>
        <v>0</v>
      </c>
      <c r="R2082" t="b">
        <f>ISERROR(K2082)</f>
        <v>0</v>
      </c>
      <c r="S2082" t="b">
        <f>ISERROR(G2082)</f>
        <v>0</v>
      </c>
      <c r="T2082" t="b">
        <f>ISERROR(I2082)</f>
        <v>0</v>
      </c>
      <c r="U2082" t="b">
        <f>OR(P2082:T2082)</f>
        <v>0</v>
      </c>
      <c r="W2082" s="3">
        <f>SUM(L2082:O2082)</f>
        <v>0</v>
      </c>
      <c r="Y2082" t="s">
        <v>1697</v>
      </c>
      <c r="Z2082" t="s">
        <v>1698</v>
      </c>
      <c r="AA2082" t="s">
        <v>1699</v>
      </c>
      <c r="AB2082" t="s">
        <v>1700</v>
      </c>
      <c r="AC2082" t="s">
        <v>2967</v>
      </c>
      <c r="AH2082">
        <f>FIND(" en ",C2082)</f>
        <v>5</v>
      </c>
      <c r="AI2082" t="str">
        <f>MID(C2082,AH2082+4,9999)</f>
        <v>calle de Omega</v>
      </c>
      <c r="AJ2082" t="str">
        <f>AI2082&amp;" "&amp;D2082&amp;", Madrid, Spain"</f>
        <v>calle de Omega 36, Madrid, Spain</v>
      </c>
    </row>
    <row r="2083" spans="1:36" x14ac:dyDescent="0.35">
      <c r="A2083" s="3">
        <v>2133</v>
      </c>
      <c r="B2083" t="s">
        <v>1625</v>
      </c>
      <c r="C2083" t="s">
        <v>1631</v>
      </c>
      <c r="D2083" t="s">
        <v>126</v>
      </c>
      <c r="E2083" t="s">
        <v>1627</v>
      </c>
      <c r="F2083" s="3">
        <v>1100</v>
      </c>
      <c r="G2083" s="3">
        <v>3</v>
      </c>
      <c r="H2083" s="3">
        <v>115</v>
      </c>
      <c r="I2083" s="2">
        <v>1</v>
      </c>
      <c r="J2083" s="3">
        <v>1</v>
      </c>
      <c r="K2083" s="3">
        <v>1</v>
      </c>
      <c r="L2083" s="3">
        <v>0</v>
      </c>
      <c r="M2083" s="3">
        <v>0</v>
      </c>
      <c r="N2083" s="3">
        <v>0</v>
      </c>
      <c r="O2083" s="3">
        <v>0</v>
      </c>
      <c r="P2083" t="b">
        <f>ISBLANK(E2083)</f>
        <v>0</v>
      </c>
      <c r="Q2083" t="b">
        <f>ISERROR(J2083)</f>
        <v>0</v>
      </c>
      <c r="R2083" t="b">
        <f>ISERROR(K2083)</f>
        <v>0</v>
      </c>
      <c r="S2083" t="b">
        <f>ISERROR(G2083)</f>
        <v>0</v>
      </c>
      <c r="T2083" t="b">
        <f>ISERROR(I2083)</f>
        <v>0</v>
      </c>
      <c r="U2083" t="b">
        <f>OR(P2083:T2083)</f>
        <v>0</v>
      </c>
      <c r="W2083" s="3">
        <f>SUM(L2083:O2083)</f>
        <v>0</v>
      </c>
      <c r="Y2083" t="s">
        <v>1697</v>
      </c>
      <c r="Z2083" t="s">
        <v>1698</v>
      </c>
      <c r="AA2083" t="s">
        <v>1699</v>
      </c>
      <c r="AB2083" t="s">
        <v>2968</v>
      </c>
      <c r="AH2083">
        <f>FIND(" en ",C2083)</f>
        <v>5</v>
      </c>
      <c r="AI2083" t="str">
        <f>MID(C2083,AH2083+4,9999)</f>
        <v>calle Marmolina</v>
      </c>
      <c r="AJ2083" t="str">
        <f>AI2083&amp;" "&amp;D2083&amp;", Madrid, Spain"</f>
        <v>calle Marmolina 22, Madrid, Spain</v>
      </c>
    </row>
    <row r="2084" spans="1:36" x14ac:dyDescent="0.35">
      <c r="A2084" s="3">
        <v>2135</v>
      </c>
      <c r="B2084" t="s">
        <v>1625</v>
      </c>
      <c r="C2084" t="s">
        <v>1626</v>
      </c>
      <c r="D2084" t="s">
        <v>605</v>
      </c>
      <c r="E2084" t="s">
        <v>1627</v>
      </c>
      <c r="F2084" s="3">
        <v>825</v>
      </c>
      <c r="G2084" s="3">
        <v>2</v>
      </c>
      <c r="H2084" s="3">
        <v>78</v>
      </c>
      <c r="I2084" s="2">
        <v>5</v>
      </c>
      <c r="J2084" s="3">
        <v>1</v>
      </c>
      <c r="K2084" s="3">
        <v>1</v>
      </c>
      <c r="L2084" s="3">
        <v>0</v>
      </c>
      <c r="M2084" s="3">
        <v>0</v>
      </c>
      <c r="N2084" s="3">
        <v>0</v>
      </c>
      <c r="O2084" s="3">
        <v>0</v>
      </c>
      <c r="P2084" t="b">
        <f>ISBLANK(E2084)</f>
        <v>0</v>
      </c>
      <c r="Q2084" t="b">
        <f>ISERROR(J2084)</f>
        <v>0</v>
      </c>
      <c r="R2084" t="b">
        <f>ISERROR(K2084)</f>
        <v>0</v>
      </c>
      <c r="S2084" t="b">
        <f>ISERROR(G2084)</f>
        <v>0</v>
      </c>
      <c r="T2084" t="b">
        <f>ISERROR(I2084)</f>
        <v>0</v>
      </c>
      <c r="U2084" t="b">
        <f>OR(P2084:T2084)</f>
        <v>0</v>
      </c>
      <c r="W2084" s="3">
        <f>SUM(L2084:O2084)</f>
        <v>0</v>
      </c>
      <c r="Y2084" t="s">
        <v>1697</v>
      </c>
      <c r="Z2084" t="s">
        <v>1698</v>
      </c>
      <c r="AA2084" t="s">
        <v>1699</v>
      </c>
      <c r="AB2084" t="s">
        <v>1700</v>
      </c>
      <c r="AC2084" t="s">
        <v>1758</v>
      </c>
      <c r="AD2084" t="s">
        <v>2966</v>
      </c>
      <c r="AH2084">
        <f>FIND(" en ",C2084)</f>
        <v>5</v>
      </c>
      <c r="AI2084" t="str">
        <f>MID(C2084,AH2084+4,9999)</f>
        <v>calle de San Cipriano</v>
      </c>
      <c r="AJ2084" t="str">
        <f>AI2084&amp;" "&amp;D2084&amp;", Madrid, Spain"</f>
        <v>calle de San Cipriano 67, Madrid, Spain</v>
      </c>
    </row>
    <row r="2085" spans="1:36" x14ac:dyDescent="0.35">
      <c r="A2085" s="3">
        <v>392</v>
      </c>
      <c r="B2085" t="s">
        <v>387</v>
      </c>
      <c r="C2085" t="s">
        <v>394</v>
      </c>
      <c r="E2085" t="s">
        <v>395</v>
      </c>
      <c r="F2085" s="3">
        <v>2690</v>
      </c>
      <c r="G2085" s="3">
        <v>4</v>
      </c>
      <c r="H2085" s="3">
        <v>250</v>
      </c>
      <c r="I2085" s="2">
        <v>2</v>
      </c>
      <c r="J2085" s="3">
        <v>1</v>
      </c>
      <c r="K2085" s="3">
        <v>0</v>
      </c>
      <c r="L2085" s="3">
        <v>1</v>
      </c>
      <c r="M2085" s="3">
        <v>0</v>
      </c>
      <c r="N2085" s="3">
        <v>0</v>
      </c>
      <c r="O2085" s="3">
        <v>0</v>
      </c>
      <c r="P2085" t="b">
        <f>ISBLANK(E2085)</f>
        <v>0</v>
      </c>
      <c r="Q2085" t="b">
        <f>ISERROR(J2085)</f>
        <v>0</v>
      </c>
      <c r="R2085" t="b">
        <f>ISERROR(K2085)</f>
        <v>0</v>
      </c>
      <c r="S2085" t="b">
        <f>ISERROR(G2085)</f>
        <v>0</v>
      </c>
      <c r="T2085" t="b">
        <f>ISERROR(I2085)</f>
        <v>0</v>
      </c>
      <c r="U2085" t="b">
        <f>OR(P2085:T2085)</f>
        <v>0</v>
      </c>
      <c r="W2085" s="3">
        <f>SUM(L2085:O2085)</f>
        <v>1</v>
      </c>
      <c r="Y2085" t="s">
        <v>1710</v>
      </c>
      <c r="Z2085" t="s">
        <v>1698</v>
      </c>
      <c r="AA2085" t="s">
        <v>395</v>
      </c>
      <c r="AH2085">
        <f>FIND(" en ",C2085)</f>
        <v>6</v>
      </c>
      <c r="AI2085" t="str">
        <f>MID(C2085,AH2085+4,9999)</f>
        <v>Valdemarín</v>
      </c>
      <c r="AJ2085" t="str">
        <f>AI2085&amp;" "&amp;D2085&amp;", Madrid, Spain"</f>
        <v>Valdemarín , Madrid, Spain</v>
      </c>
    </row>
    <row r="2086" spans="1:36" x14ac:dyDescent="0.35">
      <c r="A2086" s="3">
        <v>395</v>
      </c>
      <c r="B2086" t="s">
        <v>387</v>
      </c>
      <c r="C2086" t="s">
        <v>399</v>
      </c>
      <c r="E2086" t="s">
        <v>395</v>
      </c>
      <c r="F2086" s="3">
        <v>3700</v>
      </c>
      <c r="G2086" s="3">
        <v>3</v>
      </c>
      <c r="H2086" s="3">
        <v>320</v>
      </c>
      <c r="I2086" s="1" t="e">
        <v>#NULL!</v>
      </c>
      <c r="J2086" s="1" t="e">
        <v>#NULL!</v>
      </c>
      <c r="K2086" s="1" t="e">
        <v>#NULL!</v>
      </c>
      <c r="L2086" s="3">
        <v>0</v>
      </c>
      <c r="M2086" s="3">
        <v>1</v>
      </c>
      <c r="N2086" s="3">
        <v>0</v>
      </c>
      <c r="O2086" s="3">
        <v>0</v>
      </c>
      <c r="P2086" t="b">
        <f>ISBLANK(E2086)</f>
        <v>0</v>
      </c>
      <c r="Q2086" t="b">
        <f>ISERROR(J2086)</f>
        <v>1</v>
      </c>
      <c r="R2086" t="b">
        <f>ISERROR(K2086)</f>
        <v>1</v>
      </c>
      <c r="S2086" t="b">
        <f>ISERROR(G2086)</f>
        <v>0</v>
      </c>
      <c r="T2086" t="b">
        <f>ISERROR(I2086)</f>
        <v>1</v>
      </c>
      <c r="U2086" t="b">
        <f>OR(P2086:T2086)</f>
        <v>1</v>
      </c>
      <c r="W2086" s="3">
        <f>SUM(L2086:O2086)</f>
        <v>1</v>
      </c>
      <c r="Y2086" t="s">
        <v>1856</v>
      </c>
      <c r="Z2086" t="s">
        <v>1857</v>
      </c>
      <c r="AA2086" t="s">
        <v>1858</v>
      </c>
      <c r="AB2086" t="s">
        <v>1859</v>
      </c>
      <c r="AC2086" t="s">
        <v>1698</v>
      </c>
      <c r="AD2086" t="s">
        <v>395</v>
      </c>
      <c r="AH2086">
        <f>FIND(" en ",C2086)</f>
        <v>28</v>
      </c>
      <c r="AI2086" t="str">
        <f>MID(C2086,AH2086+4,9999)</f>
        <v>Valdemarín</v>
      </c>
      <c r="AJ2086" t="str">
        <f>AI2086&amp;" "&amp;D2086&amp;", Madrid, Spain"</f>
        <v>Valdemarín , Madrid, Spain</v>
      </c>
    </row>
    <row r="2087" spans="1:36" x14ac:dyDescent="0.35">
      <c r="A2087" s="3">
        <v>405</v>
      </c>
      <c r="B2087" t="s">
        <v>387</v>
      </c>
      <c r="C2087" t="s">
        <v>413</v>
      </c>
      <c r="E2087" t="s">
        <v>395</v>
      </c>
      <c r="F2087" s="3">
        <v>3600</v>
      </c>
      <c r="G2087" s="3">
        <v>4</v>
      </c>
      <c r="H2087" s="3">
        <v>222</v>
      </c>
      <c r="I2087" s="2">
        <v>0</v>
      </c>
      <c r="J2087" s="3">
        <v>1</v>
      </c>
      <c r="K2087" s="3">
        <v>1</v>
      </c>
      <c r="L2087" s="3">
        <v>0</v>
      </c>
      <c r="M2087" s="3">
        <v>0</v>
      </c>
      <c r="N2087" s="3">
        <v>0</v>
      </c>
      <c r="O2087" s="3">
        <v>0</v>
      </c>
      <c r="P2087" t="b">
        <f>ISBLANK(E2087)</f>
        <v>0</v>
      </c>
      <c r="Q2087" t="b">
        <f>ISERROR(J2087)</f>
        <v>0</v>
      </c>
      <c r="R2087" t="b">
        <f>ISERROR(K2087)</f>
        <v>0</v>
      </c>
      <c r="S2087" t="b">
        <f>ISERROR(G2087)</f>
        <v>0</v>
      </c>
      <c r="T2087" t="b">
        <f>ISERROR(I2087)</f>
        <v>0</v>
      </c>
      <c r="U2087" t="b">
        <f>OR(P2087:T2087)</f>
        <v>0</v>
      </c>
      <c r="W2087" s="3">
        <f>SUM(L2087:O2087)</f>
        <v>0</v>
      </c>
      <c r="Y2087" t="s">
        <v>1697</v>
      </c>
      <c r="Z2087" t="s">
        <v>1698</v>
      </c>
      <c r="AA2087" t="s">
        <v>395</v>
      </c>
      <c r="AH2087">
        <f>FIND(" en ",C2087)</f>
        <v>5</v>
      </c>
      <c r="AI2087" t="str">
        <f>MID(C2087,AH2087+4,9999)</f>
        <v>Valdemarín</v>
      </c>
      <c r="AJ2087" t="str">
        <f>AI2087&amp;" "&amp;D2087&amp;", Madrid, Spain"</f>
        <v>Valdemarín , Madrid, Spain</v>
      </c>
    </row>
    <row r="2088" spans="1:36" x14ac:dyDescent="0.35">
      <c r="A2088" s="3">
        <v>410</v>
      </c>
      <c r="B2088" t="s">
        <v>387</v>
      </c>
      <c r="C2088" t="s">
        <v>417</v>
      </c>
      <c r="E2088" t="s">
        <v>395</v>
      </c>
      <c r="F2088" s="3">
        <v>2400</v>
      </c>
      <c r="G2088" s="3">
        <v>3</v>
      </c>
      <c r="H2088" s="3">
        <v>170</v>
      </c>
      <c r="I2088" s="2">
        <v>3</v>
      </c>
      <c r="J2088" s="3">
        <v>1</v>
      </c>
      <c r="K2088" s="3">
        <v>1</v>
      </c>
      <c r="L2088" s="3">
        <v>1</v>
      </c>
      <c r="M2088" s="3">
        <v>0</v>
      </c>
      <c r="N2088" s="3">
        <v>0</v>
      </c>
      <c r="O2088" s="3">
        <v>0</v>
      </c>
      <c r="P2088" t="b">
        <f>ISBLANK(E2088)</f>
        <v>0</v>
      </c>
      <c r="Q2088" t="b">
        <f>ISERROR(J2088)</f>
        <v>0</v>
      </c>
      <c r="R2088" t="b">
        <f>ISERROR(K2088)</f>
        <v>0</v>
      </c>
      <c r="S2088" t="b">
        <f>ISERROR(G2088)</f>
        <v>0</v>
      </c>
      <c r="T2088" t="b">
        <f>ISERROR(I2088)</f>
        <v>0</v>
      </c>
      <c r="U2088" t="b">
        <f>OR(P2088:T2088)</f>
        <v>0</v>
      </c>
      <c r="W2088" s="3">
        <f>SUM(L2088:O2088)</f>
        <v>1</v>
      </c>
      <c r="Y2088" t="s">
        <v>1710</v>
      </c>
      <c r="Z2088" t="s">
        <v>1698</v>
      </c>
      <c r="AA2088" t="s">
        <v>1699</v>
      </c>
      <c r="AB2088" t="s">
        <v>2051</v>
      </c>
      <c r="AC2088" t="s">
        <v>1785</v>
      </c>
      <c r="AD2088" t="s">
        <v>2052</v>
      </c>
      <c r="AH2088">
        <f>FIND(" en ",C2088)</f>
        <v>6</v>
      </c>
      <c r="AI2088" t="str">
        <f>MID(C2088,AH2088+4,9999)</f>
        <v>calle CABELLERA DE BERENICE</v>
      </c>
      <c r="AJ2088" t="str">
        <f>AI2088&amp;" "&amp;D2088&amp;", Madrid, Spain"</f>
        <v>calle CABELLERA DE BERENICE , Madrid, Spain</v>
      </c>
    </row>
    <row r="2089" spans="1:36" x14ac:dyDescent="0.35">
      <c r="A2089" s="3">
        <v>411</v>
      </c>
      <c r="B2089" t="s">
        <v>387</v>
      </c>
      <c r="C2089" t="s">
        <v>399</v>
      </c>
      <c r="E2089" t="s">
        <v>395</v>
      </c>
      <c r="F2089" s="3">
        <v>3700</v>
      </c>
      <c r="G2089" s="3">
        <v>3</v>
      </c>
      <c r="H2089" s="3">
        <v>250</v>
      </c>
      <c r="I2089" s="1" t="e">
        <v>#NULL!</v>
      </c>
      <c r="J2089" s="1" t="e">
        <v>#NULL!</v>
      </c>
      <c r="K2089" s="1" t="e">
        <v>#NULL!</v>
      </c>
      <c r="L2089" s="3">
        <v>0</v>
      </c>
      <c r="M2089" s="3">
        <v>1</v>
      </c>
      <c r="N2089" s="3">
        <v>0</v>
      </c>
      <c r="O2089" s="3">
        <v>0</v>
      </c>
      <c r="P2089" t="b">
        <f>ISBLANK(E2089)</f>
        <v>0</v>
      </c>
      <c r="Q2089" t="b">
        <f>ISERROR(J2089)</f>
        <v>1</v>
      </c>
      <c r="R2089" t="b">
        <f>ISERROR(K2089)</f>
        <v>1</v>
      </c>
      <c r="S2089" t="b">
        <f>ISERROR(G2089)</f>
        <v>0</v>
      </c>
      <c r="T2089" t="b">
        <f>ISERROR(I2089)</f>
        <v>1</v>
      </c>
      <c r="U2089" t="b">
        <f>OR(P2089:T2089)</f>
        <v>1</v>
      </c>
      <c r="W2089" s="3">
        <f>SUM(L2089:O2089)</f>
        <v>1</v>
      </c>
      <c r="Y2089" t="s">
        <v>1856</v>
      </c>
      <c r="Z2089" t="s">
        <v>1857</v>
      </c>
      <c r="AA2089" t="s">
        <v>1858</v>
      </c>
      <c r="AB2089" t="s">
        <v>1859</v>
      </c>
      <c r="AC2089" t="s">
        <v>1698</v>
      </c>
      <c r="AD2089" t="s">
        <v>395</v>
      </c>
      <c r="AH2089">
        <f>FIND(" en ",C2089)</f>
        <v>28</v>
      </c>
      <c r="AI2089" t="str">
        <f>MID(C2089,AH2089+4,9999)</f>
        <v>Valdemarín</v>
      </c>
      <c r="AJ2089" t="str">
        <f>AI2089&amp;" "&amp;D2089&amp;", Madrid, Spain"</f>
        <v>Valdemarín , Madrid, Spain</v>
      </c>
    </row>
    <row r="2090" spans="1:36" x14ac:dyDescent="0.35">
      <c r="A2090" s="3">
        <v>414</v>
      </c>
      <c r="B2090" t="s">
        <v>387</v>
      </c>
      <c r="C2090" t="s">
        <v>420</v>
      </c>
      <c r="E2090" t="s">
        <v>395</v>
      </c>
      <c r="F2090" s="3">
        <v>2300</v>
      </c>
      <c r="G2090" s="3">
        <v>4</v>
      </c>
      <c r="H2090" s="3">
        <v>250</v>
      </c>
      <c r="I2090" s="2">
        <v>2</v>
      </c>
      <c r="J2090" s="3">
        <v>1</v>
      </c>
      <c r="K2090" s="3">
        <v>1</v>
      </c>
      <c r="L2090" s="3">
        <v>1</v>
      </c>
      <c r="M2090" s="3">
        <v>0</v>
      </c>
      <c r="N2090" s="3">
        <v>0</v>
      </c>
      <c r="O2090" s="3">
        <v>0</v>
      </c>
      <c r="P2090" t="b">
        <f>ISBLANK(E2090)</f>
        <v>0</v>
      </c>
      <c r="Q2090" t="b">
        <f>ISERROR(J2090)</f>
        <v>0</v>
      </c>
      <c r="R2090" t="b">
        <f>ISERROR(K2090)</f>
        <v>0</v>
      </c>
      <c r="S2090" t="b">
        <f>ISERROR(G2090)</f>
        <v>0</v>
      </c>
      <c r="T2090" t="b">
        <f>ISERROR(I2090)</f>
        <v>0</v>
      </c>
      <c r="U2090" t="b">
        <f>OR(P2090:T2090)</f>
        <v>0</v>
      </c>
      <c r="W2090" s="3">
        <f>SUM(L2090:O2090)</f>
        <v>1</v>
      </c>
      <c r="Y2090" t="s">
        <v>1710</v>
      </c>
      <c r="Z2090" t="s">
        <v>1698</v>
      </c>
      <c r="AA2090" t="s">
        <v>1762</v>
      </c>
      <c r="AB2090" t="s">
        <v>1700</v>
      </c>
      <c r="AC2090" t="s">
        <v>395</v>
      </c>
      <c r="AH2090">
        <f>FIND(" en ",C2090)</f>
        <v>6</v>
      </c>
      <c r="AI2090" t="str">
        <f>MID(C2090,AH2090+4,9999)</f>
        <v>avenida de Valdemarín</v>
      </c>
      <c r="AJ2090" t="str">
        <f>AI2090&amp;" "&amp;D2090&amp;", Madrid, Spain"</f>
        <v>avenida de Valdemarín , Madrid, Spain</v>
      </c>
    </row>
    <row r="2091" spans="1:36" x14ac:dyDescent="0.35">
      <c r="A2091" s="3">
        <v>430</v>
      </c>
      <c r="B2091" t="s">
        <v>387</v>
      </c>
      <c r="C2091" t="s">
        <v>399</v>
      </c>
      <c r="E2091" t="s">
        <v>395</v>
      </c>
      <c r="F2091" s="3">
        <v>8000</v>
      </c>
      <c r="G2091" s="3">
        <v>6</v>
      </c>
      <c r="H2091" s="3">
        <v>1160</v>
      </c>
      <c r="I2091" s="1" t="e">
        <v>#NULL!</v>
      </c>
      <c r="J2091" s="1" t="e">
        <v>#NULL!</v>
      </c>
      <c r="K2091" s="1" t="e">
        <v>#NULL!</v>
      </c>
      <c r="L2091" s="3">
        <v>0</v>
      </c>
      <c r="M2091" s="3">
        <v>1</v>
      </c>
      <c r="N2091" s="3">
        <v>0</v>
      </c>
      <c r="O2091" s="3">
        <v>0</v>
      </c>
      <c r="P2091" t="b">
        <f>ISBLANK(E2091)</f>
        <v>0</v>
      </c>
      <c r="Q2091" t="b">
        <f>ISERROR(J2091)</f>
        <v>1</v>
      </c>
      <c r="R2091" t="b">
        <f>ISERROR(K2091)</f>
        <v>1</v>
      </c>
      <c r="S2091" t="b">
        <f>ISERROR(G2091)</f>
        <v>0</v>
      </c>
      <c r="T2091" t="b">
        <f>ISERROR(I2091)</f>
        <v>1</v>
      </c>
      <c r="U2091" t="b">
        <f>OR(P2091:T2091)</f>
        <v>1</v>
      </c>
      <c r="W2091" s="3">
        <f>SUM(L2091:O2091)</f>
        <v>1</v>
      </c>
      <c r="Y2091" t="s">
        <v>1856</v>
      </c>
      <c r="Z2091" t="s">
        <v>1857</v>
      </c>
      <c r="AA2091" t="s">
        <v>1858</v>
      </c>
      <c r="AB2091" t="s">
        <v>1859</v>
      </c>
      <c r="AC2091" t="s">
        <v>1698</v>
      </c>
      <c r="AD2091" t="s">
        <v>395</v>
      </c>
      <c r="AH2091">
        <f>FIND(" en ",C2091)</f>
        <v>28</v>
      </c>
      <c r="AI2091" t="str">
        <f>MID(C2091,AH2091+4,9999)</f>
        <v>Valdemarín</v>
      </c>
      <c r="AJ2091" t="str">
        <f>AI2091&amp;" "&amp;D2091&amp;", Madrid, Spain"</f>
        <v>Valdemarín , Madrid, Spain</v>
      </c>
    </row>
    <row r="2092" spans="1:36" x14ac:dyDescent="0.35">
      <c r="A2092" s="3">
        <v>431</v>
      </c>
      <c r="B2092" t="s">
        <v>387</v>
      </c>
      <c r="C2092" t="s">
        <v>394</v>
      </c>
      <c r="E2092" t="s">
        <v>395</v>
      </c>
      <c r="F2092" s="3">
        <v>3000</v>
      </c>
      <c r="G2092" s="3">
        <v>5</v>
      </c>
      <c r="H2092" s="3">
        <v>270</v>
      </c>
      <c r="I2092" s="2">
        <v>2</v>
      </c>
      <c r="J2092" s="3">
        <v>1</v>
      </c>
      <c r="K2092" s="3">
        <v>1</v>
      </c>
      <c r="L2092" s="3">
        <v>1</v>
      </c>
      <c r="M2092" s="3">
        <v>0</v>
      </c>
      <c r="N2092" s="3">
        <v>0</v>
      </c>
      <c r="O2092" s="3">
        <v>0</v>
      </c>
      <c r="P2092" t="b">
        <f>ISBLANK(E2092)</f>
        <v>0</v>
      </c>
      <c r="Q2092" t="b">
        <f>ISERROR(J2092)</f>
        <v>0</v>
      </c>
      <c r="R2092" t="b">
        <f>ISERROR(K2092)</f>
        <v>0</v>
      </c>
      <c r="S2092" t="b">
        <f>ISERROR(G2092)</f>
        <v>0</v>
      </c>
      <c r="T2092" t="b">
        <f>ISERROR(I2092)</f>
        <v>0</v>
      </c>
      <c r="U2092" t="b">
        <f>OR(P2092:T2092)</f>
        <v>0</v>
      </c>
      <c r="W2092" s="3">
        <f>SUM(L2092:O2092)</f>
        <v>1</v>
      </c>
      <c r="Y2092" t="s">
        <v>1710</v>
      </c>
      <c r="Z2092" t="s">
        <v>1698</v>
      </c>
      <c r="AA2092" t="s">
        <v>395</v>
      </c>
      <c r="AH2092">
        <f>FIND(" en ",C2092)</f>
        <v>6</v>
      </c>
      <c r="AI2092" t="str">
        <f>MID(C2092,AH2092+4,9999)</f>
        <v>Valdemarín</v>
      </c>
      <c r="AJ2092" t="str">
        <f>AI2092&amp;" "&amp;D2092&amp;", Madrid, Spain"</f>
        <v>Valdemarín , Madrid, Spain</v>
      </c>
    </row>
    <row r="2093" spans="1:36" x14ac:dyDescent="0.35">
      <c r="A2093" s="3">
        <v>435</v>
      </c>
      <c r="B2093" t="s">
        <v>387</v>
      </c>
      <c r="C2093" t="s">
        <v>399</v>
      </c>
      <c r="E2093" t="s">
        <v>395</v>
      </c>
      <c r="F2093" s="3">
        <v>3700</v>
      </c>
      <c r="G2093" s="3">
        <v>3</v>
      </c>
      <c r="H2093" s="3">
        <v>350</v>
      </c>
      <c r="I2093" s="1" t="e">
        <v>#NULL!</v>
      </c>
      <c r="J2093" s="1" t="e">
        <v>#NULL!</v>
      </c>
      <c r="K2093" s="1" t="e">
        <v>#NULL!</v>
      </c>
      <c r="L2093" s="3">
        <v>0</v>
      </c>
      <c r="M2093" s="3">
        <v>1</v>
      </c>
      <c r="N2093" s="3">
        <v>0</v>
      </c>
      <c r="O2093" s="3">
        <v>0</v>
      </c>
      <c r="P2093" t="b">
        <f>ISBLANK(E2093)</f>
        <v>0</v>
      </c>
      <c r="Q2093" t="b">
        <f>ISERROR(J2093)</f>
        <v>1</v>
      </c>
      <c r="R2093" t="b">
        <f>ISERROR(K2093)</f>
        <v>1</v>
      </c>
      <c r="S2093" t="b">
        <f>ISERROR(G2093)</f>
        <v>0</v>
      </c>
      <c r="T2093" t="b">
        <f>ISERROR(I2093)</f>
        <v>1</v>
      </c>
      <c r="U2093" t="b">
        <f>OR(P2093:T2093)</f>
        <v>1</v>
      </c>
      <c r="W2093" s="3">
        <f>SUM(L2093:O2093)</f>
        <v>1</v>
      </c>
      <c r="Y2093" t="s">
        <v>1856</v>
      </c>
      <c r="Z2093" t="s">
        <v>1857</v>
      </c>
      <c r="AA2093" t="s">
        <v>1858</v>
      </c>
      <c r="AB2093" t="s">
        <v>1859</v>
      </c>
      <c r="AC2093" t="s">
        <v>1698</v>
      </c>
      <c r="AD2093" t="s">
        <v>395</v>
      </c>
      <c r="AH2093">
        <f>FIND(" en ",C2093)</f>
        <v>28</v>
      </c>
      <c r="AI2093" t="str">
        <f>MID(C2093,AH2093+4,9999)</f>
        <v>Valdemarín</v>
      </c>
      <c r="AJ2093" t="str">
        <f>AI2093&amp;" "&amp;D2093&amp;", Madrid, Spain"</f>
        <v>Valdemarín , Madrid, Spain</v>
      </c>
    </row>
    <row r="2094" spans="1:36" x14ac:dyDescent="0.35">
      <c r="A2094" s="3">
        <v>437</v>
      </c>
      <c r="B2094" t="s">
        <v>387</v>
      </c>
      <c r="C2094" t="s">
        <v>413</v>
      </c>
      <c r="E2094" t="s">
        <v>395</v>
      </c>
      <c r="F2094" s="3">
        <v>1500</v>
      </c>
      <c r="G2094" s="3">
        <v>2</v>
      </c>
      <c r="H2094" s="3">
        <v>105</v>
      </c>
      <c r="I2094" s="2">
        <v>1</v>
      </c>
      <c r="J2094" s="3">
        <v>1</v>
      </c>
      <c r="K2094" s="3">
        <v>1</v>
      </c>
      <c r="L2094" s="3">
        <v>0</v>
      </c>
      <c r="M2094" s="3">
        <v>0</v>
      </c>
      <c r="N2094" s="3">
        <v>0</v>
      </c>
      <c r="O2094" s="3">
        <v>0</v>
      </c>
      <c r="P2094" t="b">
        <f>ISBLANK(E2094)</f>
        <v>0</v>
      </c>
      <c r="Q2094" t="b">
        <f>ISERROR(J2094)</f>
        <v>0</v>
      </c>
      <c r="R2094" t="b">
        <f>ISERROR(K2094)</f>
        <v>0</v>
      </c>
      <c r="S2094" t="b">
        <f>ISERROR(G2094)</f>
        <v>0</v>
      </c>
      <c r="T2094" t="b">
        <f>ISERROR(I2094)</f>
        <v>0</v>
      </c>
      <c r="U2094" t="b">
        <f>OR(P2094:T2094)</f>
        <v>0</v>
      </c>
      <c r="W2094" s="3">
        <f>SUM(L2094:O2094)</f>
        <v>0</v>
      </c>
      <c r="Y2094" t="s">
        <v>1697</v>
      </c>
      <c r="Z2094" t="s">
        <v>1698</v>
      </c>
      <c r="AA2094" t="s">
        <v>395</v>
      </c>
      <c r="AH2094">
        <f>FIND(" en ",C2094)</f>
        <v>5</v>
      </c>
      <c r="AI2094" t="str">
        <f>MID(C2094,AH2094+4,9999)</f>
        <v>Valdemarín</v>
      </c>
      <c r="AJ2094" t="str">
        <f>AI2094&amp;" "&amp;D2094&amp;", Madrid, Spain"</f>
        <v>Valdemarín , Madrid, Spain</v>
      </c>
    </row>
    <row r="2095" spans="1:36" x14ac:dyDescent="0.35">
      <c r="A2095" s="3">
        <v>440</v>
      </c>
      <c r="B2095" t="s">
        <v>387</v>
      </c>
      <c r="C2095" t="s">
        <v>436</v>
      </c>
      <c r="E2095" t="s">
        <v>395</v>
      </c>
      <c r="F2095" s="3">
        <v>2300</v>
      </c>
      <c r="G2095" s="3">
        <v>4</v>
      </c>
      <c r="H2095" s="3">
        <v>185</v>
      </c>
      <c r="I2095" s="2">
        <v>1</v>
      </c>
      <c r="J2095" s="3">
        <v>1</v>
      </c>
      <c r="K2095" s="3">
        <v>1</v>
      </c>
      <c r="L2095" s="3">
        <v>1</v>
      </c>
      <c r="M2095" s="3">
        <v>0</v>
      </c>
      <c r="N2095" s="3">
        <v>0</v>
      </c>
      <c r="O2095" s="3">
        <v>0</v>
      </c>
      <c r="P2095" t="b">
        <f>ISBLANK(E2095)</f>
        <v>0</v>
      </c>
      <c r="Q2095" t="b">
        <f>ISERROR(J2095)</f>
        <v>0</v>
      </c>
      <c r="R2095" t="b">
        <f>ISERROR(K2095)</f>
        <v>0</v>
      </c>
      <c r="S2095" t="b">
        <f>ISERROR(G2095)</f>
        <v>0</v>
      </c>
      <c r="T2095" t="b">
        <f>ISERROR(I2095)</f>
        <v>0</v>
      </c>
      <c r="U2095" t="b">
        <f>OR(P2095:T2095)</f>
        <v>0</v>
      </c>
      <c r="W2095" s="3">
        <f>SUM(L2095:O2095)</f>
        <v>1</v>
      </c>
      <c r="Y2095" t="s">
        <v>1710</v>
      </c>
      <c r="Z2095" t="s">
        <v>1698</v>
      </c>
      <c r="AA2095" t="s">
        <v>1762</v>
      </c>
      <c r="AB2095" t="s">
        <v>395</v>
      </c>
      <c r="AH2095">
        <f>FIND(" en ",C2095)</f>
        <v>6</v>
      </c>
      <c r="AI2095" t="str">
        <f>MID(C2095,AH2095+4,9999)</f>
        <v>avenida Valdemarín</v>
      </c>
      <c r="AJ2095" t="str">
        <f>AI2095&amp;" "&amp;D2095&amp;", Madrid, Spain"</f>
        <v>avenida Valdemarín , Madrid, Spain</v>
      </c>
    </row>
    <row r="2096" spans="1:36" x14ac:dyDescent="0.35">
      <c r="A2096" s="3">
        <v>441</v>
      </c>
      <c r="B2096" t="s">
        <v>387</v>
      </c>
      <c r="C2096" t="s">
        <v>437</v>
      </c>
      <c r="E2096" t="s">
        <v>395</v>
      </c>
      <c r="F2096" s="3">
        <v>1600</v>
      </c>
      <c r="G2096" s="3">
        <v>2</v>
      </c>
      <c r="H2096" s="3">
        <v>110</v>
      </c>
      <c r="I2096" s="2">
        <v>1</v>
      </c>
      <c r="J2096" s="3">
        <v>1</v>
      </c>
      <c r="K2096" s="3">
        <v>1</v>
      </c>
      <c r="L2096" s="3">
        <v>0</v>
      </c>
      <c r="M2096" s="3">
        <v>0</v>
      </c>
      <c r="N2096" s="3">
        <v>0</v>
      </c>
      <c r="O2096" s="3">
        <v>0</v>
      </c>
      <c r="P2096" t="b">
        <f>ISBLANK(E2096)</f>
        <v>0</v>
      </c>
      <c r="Q2096" t="b">
        <f>ISERROR(J2096)</f>
        <v>0</v>
      </c>
      <c r="R2096" t="b">
        <f>ISERROR(K2096)</f>
        <v>0</v>
      </c>
      <c r="S2096" t="b">
        <f>ISERROR(G2096)</f>
        <v>0</v>
      </c>
      <c r="T2096" t="b">
        <f>ISERROR(I2096)</f>
        <v>0</v>
      </c>
      <c r="U2096" t="b">
        <f>OR(P2096:T2096)</f>
        <v>0</v>
      </c>
      <c r="W2096" s="3">
        <f>SUM(L2096:O2096)</f>
        <v>0</v>
      </c>
      <c r="Y2096" t="s">
        <v>1697</v>
      </c>
      <c r="Z2096" t="s">
        <v>1698</v>
      </c>
      <c r="AA2096" t="s">
        <v>1762</v>
      </c>
      <c r="AB2096" t="s">
        <v>1700</v>
      </c>
      <c r="AC2096" t="s">
        <v>2066</v>
      </c>
      <c r="AH2096">
        <f>FIND(" en ",C2096)</f>
        <v>5</v>
      </c>
      <c r="AI2096" t="str">
        <f>MID(C2096,AH2096+4,9999)</f>
        <v>avenida de Valdemarin</v>
      </c>
      <c r="AJ2096" t="str">
        <f>AI2096&amp;" "&amp;D2096&amp;", Madrid, Spain"</f>
        <v>avenida de Valdemarin , Madrid, Spain</v>
      </c>
    </row>
    <row r="2097" spans="1:36" x14ac:dyDescent="0.35">
      <c r="A2097" s="3">
        <v>450</v>
      </c>
      <c r="B2097" t="s">
        <v>387</v>
      </c>
      <c r="C2097" t="s">
        <v>444</v>
      </c>
      <c r="E2097" t="s">
        <v>395</v>
      </c>
      <c r="F2097" s="3">
        <v>3700</v>
      </c>
      <c r="G2097" s="3">
        <v>3</v>
      </c>
      <c r="H2097" s="3">
        <v>300</v>
      </c>
      <c r="I2097" s="1" t="e">
        <v>#NULL!</v>
      </c>
      <c r="J2097" s="1" t="e">
        <v>#NULL!</v>
      </c>
      <c r="K2097" s="1" t="e">
        <v>#NULL!</v>
      </c>
      <c r="L2097" s="3">
        <v>0</v>
      </c>
      <c r="M2097" s="3">
        <v>1</v>
      </c>
      <c r="N2097" s="3">
        <v>0</v>
      </c>
      <c r="O2097" s="3">
        <v>0</v>
      </c>
      <c r="P2097" t="b">
        <f>ISBLANK(E2097)</f>
        <v>0</v>
      </c>
      <c r="Q2097" t="b">
        <f>ISERROR(J2097)</f>
        <v>1</v>
      </c>
      <c r="R2097" t="b">
        <f>ISERROR(K2097)</f>
        <v>1</v>
      </c>
      <c r="S2097" t="b">
        <f>ISERROR(G2097)</f>
        <v>0</v>
      </c>
      <c r="T2097" t="b">
        <f>ISERROR(I2097)</f>
        <v>1</v>
      </c>
      <c r="U2097" t="b">
        <f>OR(P2097:T2097)</f>
        <v>1</v>
      </c>
      <c r="W2097" s="3">
        <f>SUM(L2097:O2097)</f>
        <v>1</v>
      </c>
      <c r="Y2097" t="s">
        <v>1856</v>
      </c>
      <c r="Z2097" t="s">
        <v>1857</v>
      </c>
      <c r="AA2097" t="s">
        <v>1858</v>
      </c>
      <c r="AB2097" t="s">
        <v>1859</v>
      </c>
      <c r="AC2097" t="s">
        <v>1698</v>
      </c>
      <c r="AD2097" t="s">
        <v>1699</v>
      </c>
      <c r="AE2097" t="s">
        <v>2072</v>
      </c>
      <c r="AF2097" t="s">
        <v>1700</v>
      </c>
      <c r="AG2097" t="s">
        <v>2073</v>
      </c>
      <c r="AH2097">
        <f>FIND(" en ",C2097)</f>
        <v>28</v>
      </c>
      <c r="AI2097" t="str">
        <f>MID(C2097,AH2097+4,9999)</f>
        <v>calle Tapia de Casariego</v>
      </c>
      <c r="AJ2097" t="str">
        <f>AI2097&amp;" "&amp;D2097&amp;", Madrid, Spain"</f>
        <v>calle Tapia de Casariego , Madrid, Spain</v>
      </c>
    </row>
    <row r="2098" spans="1:36" x14ac:dyDescent="0.35">
      <c r="A2098" s="3">
        <v>454</v>
      </c>
      <c r="B2098" t="s">
        <v>387</v>
      </c>
      <c r="C2098" t="s">
        <v>448</v>
      </c>
      <c r="D2098" t="s">
        <v>203</v>
      </c>
      <c r="E2098" t="s">
        <v>395</v>
      </c>
      <c r="F2098" s="3">
        <v>3500</v>
      </c>
      <c r="G2098" s="3">
        <v>4</v>
      </c>
      <c r="H2098" s="3">
        <v>250</v>
      </c>
      <c r="I2098" s="2">
        <v>2</v>
      </c>
      <c r="J2098" s="3">
        <v>1</v>
      </c>
      <c r="K2098" s="3">
        <v>1</v>
      </c>
      <c r="L2098" s="3">
        <v>0</v>
      </c>
      <c r="M2098" s="3">
        <v>0</v>
      </c>
      <c r="N2098" s="3">
        <v>0</v>
      </c>
      <c r="O2098" s="3">
        <v>0</v>
      </c>
      <c r="P2098" t="b">
        <f>ISBLANK(E2098)</f>
        <v>0</v>
      </c>
      <c r="Q2098" t="b">
        <f>ISERROR(J2098)</f>
        <v>0</v>
      </c>
      <c r="R2098" t="b">
        <f>ISERROR(K2098)</f>
        <v>0</v>
      </c>
      <c r="S2098" t="b">
        <f>ISERROR(G2098)</f>
        <v>0</v>
      </c>
      <c r="T2098" t="b">
        <f>ISERROR(I2098)</f>
        <v>0</v>
      </c>
      <c r="U2098" t="b">
        <f>OR(P2098:T2098)</f>
        <v>0</v>
      </c>
      <c r="W2098" s="3">
        <f>SUM(L2098:O2098)</f>
        <v>0</v>
      </c>
      <c r="Y2098" t="s">
        <v>1697</v>
      </c>
      <c r="Z2098" t="s">
        <v>1698</v>
      </c>
      <c r="AA2098" t="s">
        <v>2075</v>
      </c>
      <c r="AB2098" t="s">
        <v>2076</v>
      </c>
      <c r="AH2098">
        <f>FIND(" en ",C2098)</f>
        <v>5</v>
      </c>
      <c r="AI2098" t="str">
        <f>MID(C2098,AH2098+4,9999)</f>
        <v>puente Viesgo</v>
      </c>
      <c r="AJ2098" t="str">
        <f>AI2098&amp;" "&amp;D2098&amp;", Madrid, Spain"</f>
        <v>puente Viesgo s/n, Madrid, Spain</v>
      </c>
    </row>
    <row r="2099" spans="1:36" x14ac:dyDescent="0.35">
      <c r="A2099" s="3">
        <v>457</v>
      </c>
      <c r="B2099" t="s">
        <v>387</v>
      </c>
      <c r="C2099" t="s">
        <v>413</v>
      </c>
      <c r="E2099" t="s">
        <v>395</v>
      </c>
      <c r="F2099" s="3">
        <v>2300</v>
      </c>
      <c r="G2099" s="3">
        <v>3</v>
      </c>
      <c r="H2099" s="3">
        <v>145</v>
      </c>
      <c r="I2099" s="2">
        <v>1</v>
      </c>
      <c r="J2099" s="3">
        <v>1</v>
      </c>
      <c r="K2099" s="3">
        <v>1</v>
      </c>
      <c r="L2099" s="3">
        <v>0</v>
      </c>
      <c r="M2099" s="3">
        <v>0</v>
      </c>
      <c r="N2099" s="3">
        <v>0</v>
      </c>
      <c r="O2099" s="3">
        <v>0</v>
      </c>
      <c r="P2099" t="b">
        <f>ISBLANK(E2099)</f>
        <v>0</v>
      </c>
      <c r="Q2099" t="b">
        <f>ISERROR(J2099)</f>
        <v>0</v>
      </c>
      <c r="R2099" t="b">
        <f>ISERROR(K2099)</f>
        <v>0</v>
      </c>
      <c r="S2099" t="b">
        <f>ISERROR(G2099)</f>
        <v>0</v>
      </c>
      <c r="T2099" t="b">
        <f>ISERROR(I2099)</f>
        <v>0</v>
      </c>
      <c r="U2099" t="b">
        <f>OR(P2099:T2099)</f>
        <v>0</v>
      </c>
      <c r="W2099" s="3">
        <f>SUM(L2099:O2099)</f>
        <v>0</v>
      </c>
      <c r="Y2099" t="s">
        <v>1697</v>
      </c>
      <c r="Z2099" t="s">
        <v>1698</v>
      </c>
      <c r="AA2099" t="s">
        <v>395</v>
      </c>
      <c r="AH2099">
        <f>FIND(" en ",C2099)</f>
        <v>5</v>
      </c>
      <c r="AI2099" t="str">
        <f>MID(C2099,AH2099+4,9999)</f>
        <v>Valdemarín</v>
      </c>
      <c r="AJ2099" t="str">
        <f>AI2099&amp;" "&amp;D2099&amp;", Madrid, Spain"</f>
        <v>Valdemarín , Madrid, Spain</v>
      </c>
    </row>
    <row r="2100" spans="1:36" x14ac:dyDescent="0.35">
      <c r="A2100" s="3">
        <v>461</v>
      </c>
      <c r="B2100" t="s">
        <v>387</v>
      </c>
      <c r="C2100" t="s">
        <v>454</v>
      </c>
      <c r="E2100" t="s">
        <v>395</v>
      </c>
      <c r="F2100" s="3">
        <v>6000</v>
      </c>
      <c r="G2100" s="3">
        <v>6</v>
      </c>
      <c r="H2100" s="3">
        <v>900</v>
      </c>
      <c r="I2100" s="1" t="e">
        <v>#NULL!</v>
      </c>
      <c r="J2100" s="1" t="e">
        <v>#NULL!</v>
      </c>
      <c r="K2100" s="1" t="e">
        <v>#NULL!</v>
      </c>
      <c r="L2100" s="3">
        <v>0</v>
      </c>
      <c r="M2100" s="3">
        <v>1</v>
      </c>
      <c r="N2100" s="3">
        <v>0</v>
      </c>
      <c r="O2100" s="3">
        <v>0</v>
      </c>
      <c r="P2100" t="b">
        <f>ISBLANK(E2100)</f>
        <v>0</v>
      </c>
      <c r="Q2100" t="b">
        <f>ISERROR(J2100)</f>
        <v>1</v>
      </c>
      <c r="R2100" t="b">
        <f>ISERROR(K2100)</f>
        <v>1</v>
      </c>
      <c r="S2100" t="b">
        <f>ISERROR(G2100)</f>
        <v>0</v>
      </c>
      <c r="T2100" t="b">
        <f>ISERROR(I2100)</f>
        <v>1</v>
      </c>
      <c r="U2100" t="b">
        <f>OR(P2100:T2100)</f>
        <v>1</v>
      </c>
      <c r="W2100" s="3">
        <f>SUM(L2100:O2100)</f>
        <v>1</v>
      </c>
      <c r="Y2100" t="s">
        <v>1856</v>
      </c>
      <c r="Z2100" t="s">
        <v>1857</v>
      </c>
      <c r="AA2100" t="s">
        <v>1858</v>
      </c>
      <c r="AB2100" t="s">
        <v>1859</v>
      </c>
      <c r="AC2100" t="s">
        <v>1698</v>
      </c>
      <c r="AD2100" t="s">
        <v>2083</v>
      </c>
      <c r="AE2100" t="s">
        <v>1811</v>
      </c>
      <c r="AF2100" t="s">
        <v>2084</v>
      </c>
      <c r="AH2100">
        <f>FIND(" en ",C2100)</f>
        <v>28</v>
      </c>
      <c r="AI2100" t="str">
        <f>MID(C2100,AH2100+4,9999)</f>
        <v>Urbanización La Florida</v>
      </c>
      <c r="AJ2100" t="str">
        <f>AI2100&amp;" "&amp;D2100&amp;", Madrid, Spain"</f>
        <v>Urbanización La Florida , Madrid, Spain</v>
      </c>
    </row>
    <row r="2101" spans="1:36" x14ac:dyDescent="0.35">
      <c r="A2101" s="3">
        <v>473</v>
      </c>
      <c r="B2101" t="s">
        <v>387</v>
      </c>
      <c r="C2101" t="s">
        <v>458</v>
      </c>
      <c r="E2101" t="s">
        <v>395</v>
      </c>
      <c r="F2101" s="3">
        <v>3800</v>
      </c>
      <c r="G2101" s="3">
        <v>5</v>
      </c>
      <c r="H2101" s="3">
        <v>400</v>
      </c>
      <c r="I2101" s="2">
        <v>2</v>
      </c>
      <c r="J2101" s="3">
        <v>1</v>
      </c>
      <c r="K2101" s="3">
        <v>1</v>
      </c>
      <c r="L2101" s="3">
        <v>0</v>
      </c>
      <c r="M2101" s="3">
        <v>0</v>
      </c>
      <c r="N2101" s="3">
        <v>1</v>
      </c>
      <c r="O2101" s="3">
        <v>0</v>
      </c>
      <c r="P2101" t="b">
        <f>ISBLANK(E2101)</f>
        <v>0</v>
      </c>
      <c r="Q2101" t="b">
        <f>ISERROR(J2101)</f>
        <v>0</v>
      </c>
      <c r="R2101" t="b">
        <f>ISERROR(K2101)</f>
        <v>0</v>
      </c>
      <c r="S2101" t="b">
        <f>ISERROR(G2101)</f>
        <v>0</v>
      </c>
      <c r="T2101" t="b">
        <f>ISERROR(I2101)</f>
        <v>0</v>
      </c>
      <c r="U2101" t="b">
        <f>OR(P2101:T2101)</f>
        <v>0</v>
      </c>
      <c r="W2101" s="3">
        <f>SUM(L2101:O2101)</f>
        <v>1</v>
      </c>
      <c r="Y2101" t="s">
        <v>1718</v>
      </c>
      <c r="Z2101" t="s">
        <v>1698</v>
      </c>
      <c r="AA2101" t="s">
        <v>395</v>
      </c>
      <c r="AH2101">
        <f>FIND(" en ",C2101)</f>
        <v>7</v>
      </c>
      <c r="AI2101" t="str">
        <f>MID(C2101,AH2101+4,9999)</f>
        <v>Valdemarín</v>
      </c>
      <c r="AJ2101" t="str">
        <f>AI2101&amp;" "&amp;D2101&amp;", Madrid, Spain"</f>
        <v>Valdemarín , Madrid, Spain</v>
      </c>
    </row>
    <row r="2102" spans="1:36" x14ac:dyDescent="0.35">
      <c r="A2102" s="3">
        <v>476</v>
      </c>
      <c r="B2102" t="s">
        <v>387</v>
      </c>
      <c r="C2102" t="s">
        <v>413</v>
      </c>
      <c r="E2102" t="s">
        <v>395</v>
      </c>
      <c r="F2102" s="3">
        <v>3500</v>
      </c>
      <c r="G2102" s="3">
        <v>4</v>
      </c>
      <c r="H2102" s="3">
        <v>230</v>
      </c>
      <c r="I2102" s="2">
        <v>0</v>
      </c>
      <c r="J2102" s="3">
        <v>1</v>
      </c>
      <c r="K2102" s="3">
        <v>1</v>
      </c>
      <c r="L2102" s="3">
        <v>0</v>
      </c>
      <c r="M2102" s="3">
        <v>0</v>
      </c>
      <c r="N2102" s="3">
        <v>0</v>
      </c>
      <c r="O2102" s="3">
        <v>0</v>
      </c>
      <c r="P2102" t="b">
        <f>ISBLANK(E2102)</f>
        <v>0</v>
      </c>
      <c r="Q2102" t="b">
        <f>ISERROR(J2102)</f>
        <v>0</v>
      </c>
      <c r="R2102" t="b">
        <f>ISERROR(K2102)</f>
        <v>0</v>
      </c>
      <c r="S2102" t="b">
        <f>ISERROR(G2102)</f>
        <v>0</v>
      </c>
      <c r="T2102" t="b">
        <f>ISERROR(I2102)</f>
        <v>0</v>
      </c>
      <c r="U2102" t="b">
        <f>OR(P2102:T2102)</f>
        <v>0</v>
      </c>
      <c r="W2102" s="3">
        <f>SUM(L2102:O2102)</f>
        <v>0</v>
      </c>
      <c r="Y2102" t="s">
        <v>1697</v>
      </c>
      <c r="Z2102" t="s">
        <v>1698</v>
      </c>
      <c r="AA2102" t="s">
        <v>395</v>
      </c>
      <c r="AH2102">
        <f>FIND(" en ",C2102)</f>
        <v>5</v>
      </c>
      <c r="AI2102" t="str">
        <f>MID(C2102,AH2102+4,9999)</f>
        <v>Valdemarín</v>
      </c>
      <c r="AJ2102" t="str">
        <f>AI2102&amp;" "&amp;D2102&amp;", Madrid, Spain"</f>
        <v>Valdemarín , Madrid, Spain</v>
      </c>
    </row>
    <row r="2103" spans="1:36" x14ac:dyDescent="0.35">
      <c r="A2103" s="3">
        <v>477</v>
      </c>
      <c r="B2103" t="s">
        <v>387</v>
      </c>
      <c r="C2103" t="s">
        <v>458</v>
      </c>
      <c r="E2103" t="s">
        <v>395</v>
      </c>
      <c r="F2103" s="3">
        <v>3800</v>
      </c>
      <c r="G2103" s="3">
        <v>5</v>
      </c>
      <c r="H2103" s="3">
        <v>400</v>
      </c>
      <c r="I2103" s="2">
        <v>2</v>
      </c>
      <c r="J2103" s="3">
        <v>1</v>
      </c>
      <c r="K2103" s="3">
        <v>1</v>
      </c>
      <c r="L2103" s="3">
        <v>0</v>
      </c>
      <c r="M2103" s="3">
        <v>0</v>
      </c>
      <c r="N2103" s="3">
        <v>1</v>
      </c>
      <c r="O2103" s="3">
        <v>0</v>
      </c>
      <c r="P2103" t="b">
        <f>ISBLANK(E2103)</f>
        <v>0</v>
      </c>
      <c r="Q2103" t="b">
        <f>ISERROR(J2103)</f>
        <v>0</v>
      </c>
      <c r="R2103" t="b">
        <f>ISERROR(K2103)</f>
        <v>0</v>
      </c>
      <c r="S2103" t="b">
        <f>ISERROR(G2103)</f>
        <v>0</v>
      </c>
      <c r="T2103" t="b">
        <f>ISERROR(I2103)</f>
        <v>0</v>
      </c>
      <c r="U2103" t="b">
        <f>OR(P2103:T2103)</f>
        <v>0</v>
      </c>
      <c r="W2103" s="3">
        <f>SUM(L2103:O2103)</f>
        <v>1</v>
      </c>
      <c r="Y2103" t="s">
        <v>1718</v>
      </c>
      <c r="Z2103" t="s">
        <v>1698</v>
      </c>
      <c r="AA2103" t="s">
        <v>395</v>
      </c>
      <c r="AH2103">
        <f>FIND(" en ",C2103)</f>
        <v>7</v>
      </c>
      <c r="AI2103" t="str">
        <f>MID(C2103,AH2103+4,9999)</f>
        <v>Valdemarín</v>
      </c>
      <c r="AJ2103" t="str">
        <f>AI2103&amp;" "&amp;D2103&amp;", Madrid, Spain"</f>
        <v>Valdemarín , Madrid, Spain</v>
      </c>
    </row>
    <row r="2104" spans="1:36" x14ac:dyDescent="0.35">
      <c r="A2104" s="3">
        <v>481</v>
      </c>
      <c r="B2104" t="s">
        <v>387</v>
      </c>
      <c r="C2104" t="s">
        <v>458</v>
      </c>
      <c r="E2104" t="s">
        <v>395</v>
      </c>
      <c r="F2104" s="3">
        <v>3800</v>
      </c>
      <c r="G2104" s="3">
        <v>5</v>
      </c>
      <c r="H2104" s="3">
        <v>400</v>
      </c>
      <c r="I2104" s="2">
        <v>2</v>
      </c>
      <c r="J2104" s="3">
        <v>1</v>
      </c>
      <c r="K2104" s="3">
        <v>1</v>
      </c>
      <c r="L2104" s="3">
        <v>0</v>
      </c>
      <c r="M2104" s="3">
        <v>0</v>
      </c>
      <c r="N2104" s="3">
        <v>1</v>
      </c>
      <c r="O2104" s="3">
        <v>0</v>
      </c>
      <c r="P2104" t="b">
        <f>ISBLANK(E2104)</f>
        <v>0</v>
      </c>
      <c r="Q2104" t="b">
        <f>ISERROR(J2104)</f>
        <v>0</v>
      </c>
      <c r="R2104" t="b">
        <f>ISERROR(K2104)</f>
        <v>0</v>
      </c>
      <c r="S2104" t="b">
        <f>ISERROR(G2104)</f>
        <v>0</v>
      </c>
      <c r="T2104" t="b">
        <f>ISERROR(I2104)</f>
        <v>0</v>
      </c>
      <c r="U2104" t="b">
        <f>OR(P2104:T2104)</f>
        <v>0</v>
      </c>
      <c r="W2104" s="3">
        <f>SUM(L2104:O2104)</f>
        <v>1</v>
      </c>
      <c r="Y2104" t="s">
        <v>1718</v>
      </c>
      <c r="Z2104" t="s">
        <v>1698</v>
      </c>
      <c r="AA2104" t="s">
        <v>395</v>
      </c>
      <c r="AH2104">
        <f>FIND(" en ",C2104)</f>
        <v>7</v>
      </c>
      <c r="AI2104" t="str">
        <f>MID(C2104,AH2104+4,9999)</f>
        <v>Valdemarín</v>
      </c>
      <c r="AJ2104" t="str">
        <f>AI2104&amp;" "&amp;D2104&amp;", Madrid, Spain"</f>
        <v>Valdemarín , Madrid, Spain</v>
      </c>
    </row>
    <row r="2105" spans="1:36" x14ac:dyDescent="0.35">
      <c r="A2105" s="3">
        <v>493</v>
      </c>
      <c r="B2105" t="s">
        <v>387</v>
      </c>
      <c r="C2105" t="s">
        <v>413</v>
      </c>
      <c r="E2105" t="s">
        <v>395</v>
      </c>
      <c r="F2105" s="3">
        <v>3500</v>
      </c>
      <c r="G2105" s="3">
        <v>4</v>
      </c>
      <c r="H2105" s="3">
        <v>250</v>
      </c>
      <c r="I2105" s="1" t="e">
        <v>#NULL!</v>
      </c>
      <c r="J2105" s="1" t="e">
        <v>#NULL!</v>
      </c>
      <c r="K2105" s="1" t="e">
        <v>#NULL!</v>
      </c>
      <c r="L2105" s="3">
        <v>0</v>
      </c>
      <c r="M2105" s="3">
        <v>0</v>
      </c>
      <c r="N2105" s="3">
        <v>0</v>
      </c>
      <c r="O2105" s="3">
        <v>0</v>
      </c>
      <c r="P2105" t="b">
        <f>ISBLANK(E2105)</f>
        <v>0</v>
      </c>
      <c r="Q2105" t="b">
        <f>ISERROR(J2105)</f>
        <v>1</v>
      </c>
      <c r="R2105" t="b">
        <f>ISERROR(K2105)</f>
        <v>1</v>
      </c>
      <c r="S2105" t="b">
        <f>ISERROR(G2105)</f>
        <v>0</v>
      </c>
      <c r="T2105" t="b">
        <f>ISERROR(I2105)</f>
        <v>1</v>
      </c>
      <c r="U2105" t="b">
        <f>OR(P2105:T2105)</f>
        <v>1</v>
      </c>
      <c r="W2105" s="3">
        <f>SUM(L2105:O2105)</f>
        <v>0</v>
      </c>
      <c r="Y2105" t="s">
        <v>1697</v>
      </c>
      <c r="Z2105" t="s">
        <v>1698</v>
      </c>
      <c r="AA2105" t="s">
        <v>395</v>
      </c>
      <c r="AH2105">
        <f>FIND(" en ",C2105)</f>
        <v>5</v>
      </c>
      <c r="AI2105" t="str">
        <f>MID(C2105,AH2105+4,9999)</f>
        <v>Valdemarín</v>
      </c>
      <c r="AJ2105" t="str">
        <f>AI2105&amp;" "&amp;D2105&amp;", Madrid, Spain"</f>
        <v>Valdemarín , Madrid, Spain</v>
      </c>
    </row>
    <row r="2106" spans="1:36" x14ac:dyDescent="0.35">
      <c r="A2106" s="3">
        <v>503</v>
      </c>
      <c r="B2106" t="s">
        <v>387</v>
      </c>
      <c r="C2106" t="s">
        <v>413</v>
      </c>
      <c r="E2106" t="s">
        <v>395</v>
      </c>
      <c r="F2106" s="3">
        <v>3800</v>
      </c>
      <c r="G2106" s="3">
        <v>4</v>
      </c>
      <c r="H2106" s="3">
        <v>250</v>
      </c>
      <c r="I2106" s="2">
        <v>0</v>
      </c>
      <c r="J2106" s="3">
        <v>1</v>
      </c>
      <c r="K2106" s="3">
        <v>1</v>
      </c>
      <c r="L2106" s="3">
        <v>0</v>
      </c>
      <c r="M2106" s="3">
        <v>0</v>
      </c>
      <c r="N2106" s="3">
        <v>0</v>
      </c>
      <c r="O2106" s="3">
        <v>0</v>
      </c>
      <c r="P2106" t="b">
        <f>ISBLANK(E2106)</f>
        <v>0</v>
      </c>
      <c r="Q2106" t="b">
        <f>ISERROR(J2106)</f>
        <v>0</v>
      </c>
      <c r="R2106" t="b">
        <f>ISERROR(K2106)</f>
        <v>0</v>
      </c>
      <c r="S2106" t="b">
        <f>ISERROR(G2106)</f>
        <v>0</v>
      </c>
      <c r="T2106" t="b">
        <f>ISERROR(I2106)</f>
        <v>0</v>
      </c>
      <c r="U2106" t="b">
        <f>OR(P2106:T2106)</f>
        <v>0</v>
      </c>
      <c r="W2106" s="3">
        <f>SUM(L2106:O2106)</f>
        <v>0</v>
      </c>
      <c r="Y2106" t="s">
        <v>1697</v>
      </c>
      <c r="Z2106" t="s">
        <v>1698</v>
      </c>
      <c r="AA2106" t="s">
        <v>395</v>
      </c>
      <c r="AH2106">
        <f>FIND(" en ",C2106)</f>
        <v>5</v>
      </c>
      <c r="AI2106" t="str">
        <f>MID(C2106,AH2106+4,9999)</f>
        <v>Valdemarín</v>
      </c>
      <c r="AJ2106" t="str">
        <f>AI2106&amp;" "&amp;D2106&amp;", Madrid, Spain"</f>
        <v>Valdemarín , Madrid, Spain</v>
      </c>
    </row>
    <row r="2107" spans="1:36" x14ac:dyDescent="0.35">
      <c r="A2107" s="3">
        <v>506</v>
      </c>
      <c r="B2107" t="s">
        <v>387</v>
      </c>
      <c r="C2107" t="s">
        <v>413</v>
      </c>
      <c r="E2107" t="s">
        <v>395</v>
      </c>
      <c r="F2107" s="3">
        <v>1600</v>
      </c>
      <c r="G2107" s="3">
        <v>2</v>
      </c>
      <c r="H2107" s="3">
        <v>110</v>
      </c>
      <c r="I2107" s="2">
        <v>1</v>
      </c>
      <c r="J2107" s="3">
        <v>1</v>
      </c>
      <c r="K2107" s="3">
        <v>1</v>
      </c>
      <c r="L2107" s="3">
        <v>0</v>
      </c>
      <c r="M2107" s="3">
        <v>0</v>
      </c>
      <c r="N2107" s="3">
        <v>0</v>
      </c>
      <c r="O2107" s="3">
        <v>0</v>
      </c>
      <c r="P2107" t="b">
        <f>ISBLANK(E2107)</f>
        <v>0</v>
      </c>
      <c r="Q2107" t="b">
        <f>ISERROR(J2107)</f>
        <v>0</v>
      </c>
      <c r="R2107" t="b">
        <f>ISERROR(K2107)</f>
        <v>0</v>
      </c>
      <c r="S2107" t="b">
        <f>ISERROR(G2107)</f>
        <v>0</v>
      </c>
      <c r="T2107" t="b">
        <f>ISERROR(I2107)</f>
        <v>0</v>
      </c>
      <c r="U2107" t="b">
        <f>OR(P2107:T2107)</f>
        <v>0</v>
      </c>
      <c r="W2107" s="3">
        <f>SUM(L2107:O2107)</f>
        <v>0</v>
      </c>
      <c r="Y2107" t="s">
        <v>1697</v>
      </c>
      <c r="Z2107" t="s">
        <v>1698</v>
      </c>
      <c r="AA2107" t="s">
        <v>395</v>
      </c>
      <c r="AH2107">
        <f>FIND(" en ",C2107)</f>
        <v>5</v>
      </c>
      <c r="AI2107" t="str">
        <f>MID(C2107,AH2107+4,9999)</f>
        <v>Valdemarín</v>
      </c>
      <c r="AJ2107" t="str">
        <f>AI2107&amp;" "&amp;D2107&amp;", Madrid, Spain"</f>
        <v>Valdemarín , Madrid, Spain</v>
      </c>
    </row>
    <row r="2108" spans="1:36" x14ac:dyDescent="0.35">
      <c r="A2108" s="3">
        <v>508</v>
      </c>
      <c r="B2108" t="s">
        <v>387</v>
      </c>
      <c r="C2108" t="s">
        <v>458</v>
      </c>
      <c r="E2108" t="s">
        <v>395</v>
      </c>
      <c r="F2108" s="3">
        <v>2800</v>
      </c>
      <c r="G2108" s="3">
        <v>4</v>
      </c>
      <c r="H2108" s="3">
        <v>194</v>
      </c>
      <c r="I2108" s="2">
        <v>2</v>
      </c>
      <c r="J2108" s="3">
        <v>1</v>
      </c>
      <c r="K2108" s="3">
        <v>1</v>
      </c>
      <c r="L2108" s="3">
        <v>0</v>
      </c>
      <c r="M2108" s="3">
        <v>0</v>
      </c>
      <c r="N2108" s="3">
        <v>1</v>
      </c>
      <c r="O2108" s="3">
        <v>0</v>
      </c>
      <c r="P2108" t="b">
        <f>ISBLANK(E2108)</f>
        <v>0</v>
      </c>
      <c r="Q2108" t="b">
        <f>ISERROR(J2108)</f>
        <v>0</v>
      </c>
      <c r="R2108" t="b">
        <f>ISERROR(K2108)</f>
        <v>0</v>
      </c>
      <c r="S2108" t="b">
        <f>ISERROR(G2108)</f>
        <v>0</v>
      </c>
      <c r="T2108" t="b">
        <f>ISERROR(I2108)</f>
        <v>0</v>
      </c>
      <c r="U2108" t="b">
        <f>OR(P2108:T2108)</f>
        <v>0</v>
      </c>
      <c r="W2108" s="3">
        <f>SUM(L2108:O2108)</f>
        <v>1</v>
      </c>
      <c r="Y2108" t="s">
        <v>1718</v>
      </c>
      <c r="Z2108" t="s">
        <v>1698</v>
      </c>
      <c r="AA2108" t="s">
        <v>395</v>
      </c>
      <c r="AH2108">
        <f>FIND(" en ",C2108)</f>
        <v>7</v>
      </c>
      <c r="AI2108" t="str">
        <f>MID(C2108,AH2108+4,9999)</f>
        <v>Valdemarín</v>
      </c>
      <c r="AJ2108" t="str">
        <f>AI2108&amp;" "&amp;D2108&amp;", Madrid, Spain"</f>
        <v>Valdemarín , Madrid, Spain</v>
      </c>
    </row>
    <row r="2109" spans="1:36" x14ac:dyDescent="0.35">
      <c r="A2109" s="3">
        <v>534</v>
      </c>
      <c r="B2109" t="s">
        <v>387</v>
      </c>
      <c r="C2109" t="s">
        <v>413</v>
      </c>
      <c r="E2109" t="s">
        <v>395</v>
      </c>
      <c r="F2109" s="3">
        <v>2500</v>
      </c>
      <c r="G2109" s="3">
        <v>5</v>
      </c>
      <c r="H2109" s="3">
        <v>190</v>
      </c>
      <c r="I2109" s="2">
        <v>1</v>
      </c>
      <c r="J2109" s="3">
        <v>1</v>
      </c>
      <c r="K2109" s="3">
        <v>1</v>
      </c>
      <c r="L2109" s="3">
        <v>0</v>
      </c>
      <c r="M2109" s="3">
        <v>0</v>
      </c>
      <c r="N2109" s="3">
        <v>0</v>
      </c>
      <c r="O2109" s="3">
        <v>0</v>
      </c>
      <c r="P2109" t="b">
        <f>ISBLANK(E2109)</f>
        <v>0</v>
      </c>
      <c r="Q2109" t="b">
        <f>ISERROR(J2109)</f>
        <v>0</v>
      </c>
      <c r="R2109" t="b">
        <f>ISERROR(K2109)</f>
        <v>0</v>
      </c>
      <c r="S2109" t="b">
        <f>ISERROR(G2109)</f>
        <v>0</v>
      </c>
      <c r="T2109" t="b">
        <f>ISERROR(I2109)</f>
        <v>0</v>
      </c>
      <c r="U2109" t="b">
        <f>OR(P2109:T2109)</f>
        <v>0</v>
      </c>
      <c r="W2109" s="3">
        <f>SUM(L2109:O2109)</f>
        <v>0</v>
      </c>
      <c r="Y2109" t="s">
        <v>1697</v>
      </c>
      <c r="Z2109" t="s">
        <v>1698</v>
      </c>
      <c r="AA2109" t="s">
        <v>395</v>
      </c>
      <c r="AH2109">
        <f>FIND(" en ",C2109)</f>
        <v>5</v>
      </c>
      <c r="AI2109" t="str">
        <f>MID(C2109,AH2109+4,9999)</f>
        <v>Valdemarín</v>
      </c>
      <c r="AJ2109" t="str">
        <f>AI2109&amp;" "&amp;D2109&amp;", Madrid, Spain"</f>
        <v>Valdemarín , Madrid, Spain</v>
      </c>
    </row>
    <row r="2110" spans="1:36" x14ac:dyDescent="0.35">
      <c r="A2110" s="3">
        <v>550</v>
      </c>
      <c r="B2110" t="s">
        <v>387</v>
      </c>
      <c r="C2110" t="s">
        <v>491</v>
      </c>
      <c r="D2110" t="s">
        <v>492</v>
      </c>
      <c r="E2110" t="s">
        <v>395</v>
      </c>
      <c r="F2110" s="3">
        <v>3500</v>
      </c>
      <c r="G2110" s="3">
        <v>3</v>
      </c>
      <c r="H2110" s="3">
        <v>280</v>
      </c>
      <c r="I2110" s="2">
        <v>2</v>
      </c>
      <c r="J2110" s="3">
        <v>1</v>
      </c>
      <c r="K2110" s="3">
        <v>1</v>
      </c>
      <c r="L2110" s="3">
        <v>0</v>
      </c>
      <c r="M2110" s="3">
        <v>0</v>
      </c>
      <c r="N2110" s="3">
        <v>1</v>
      </c>
      <c r="O2110" s="3">
        <v>0</v>
      </c>
      <c r="P2110" t="b">
        <f>ISBLANK(E2110)</f>
        <v>0</v>
      </c>
      <c r="Q2110" t="b">
        <f>ISERROR(J2110)</f>
        <v>0</v>
      </c>
      <c r="R2110" t="b">
        <f>ISERROR(K2110)</f>
        <v>0</v>
      </c>
      <c r="S2110" t="b">
        <f>ISERROR(G2110)</f>
        <v>0</v>
      </c>
      <c r="T2110" t="b">
        <f>ISERROR(I2110)</f>
        <v>0</v>
      </c>
      <c r="U2110" t="b">
        <f>OR(P2110:T2110)</f>
        <v>0</v>
      </c>
      <c r="W2110" s="3">
        <f>SUM(L2110:O2110)</f>
        <v>1</v>
      </c>
      <c r="Y2110" t="s">
        <v>1718</v>
      </c>
      <c r="Z2110" t="s">
        <v>1698</v>
      </c>
      <c r="AA2110" t="s">
        <v>1762</v>
      </c>
      <c r="AB2110" t="s">
        <v>1700</v>
      </c>
      <c r="AC2110" t="s">
        <v>395</v>
      </c>
      <c r="AH2110">
        <f>FIND(" en ",C2110)</f>
        <v>7</v>
      </c>
      <c r="AI2110" t="str">
        <f>MID(C2110,AH2110+4,9999)</f>
        <v>avenida de Valdemarín</v>
      </c>
      <c r="AJ2110" t="str">
        <f>AI2110&amp;" "&amp;D2110&amp;", Madrid, Spain"</f>
        <v>avenida de Valdemarín 93, Madrid, Spain</v>
      </c>
    </row>
    <row r="2111" spans="1:36" x14ac:dyDescent="0.35">
      <c r="A2111" s="3">
        <v>553</v>
      </c>
      <c r="B2111" t="s">
        <v>387</v>
      </c>
      <c r="C2111" t="s">
        <v>495</v>
      </c>
      <c r="D2111" t="s">
        <v>104</v>
      </c>
      <c r="E2111" t="s">
        <v>395</v>
      </c>
      <c r="F2111" s="3">
        <v>900</v>
      </c>
      <c r="G2111" s="1" t="e">
        <v>#NULL!</v>
      </c>
      <c r="H2111" s="3">
        <v>45</v>
      </c>
      <c r="I2111" s="2">
        <v>2</v>
      </c>
      <c r="J2111" s="3">
        <v>1</v>
      </c>
      <c r="K2111" s="3">
        <v>1</v>
      </c>
      <c r="L2111" s="3">
        <v>0</v>
      </c>
      <c r="M2111" s="3">
        <v>0</v>
      </c>
      <c r="N2111" s="3">
        <v>0</v>
      </c>
      <c r="O2111" s="3">
        <v>0</v>
      </c>
      <c r="P2111" t="b">
        <f>ISBLANK(E2111)</f>
        <v>0</v>
      </c>
      <c r="Q2111" t="b">
        <f>ISERROR(J2111)</f>
        <v>0</v>
      </c>
      <c r="R2111" t="b">
        <f>ISERROR(K2111)</f>
        <v>0</v>
      </c>
      <c r="S2111" t="b">
        <f>ISERROR(G2111)</f>
        <v>1</v>
      </c>
      <c r="T2111" t="b">
        <f>ISERROR(I2111)</f>
        <v>0</v>
      </c>
      <c r="U2111" t="b">
        <f>OR(P2111:T2111)</f>
        <v>1</v>
      </c>
      <c r="W2111" s="3">
        <f>SUM(L2111:O2111)</f>
        <v>0</v>
      </c>
      <c r="Y2111" t="s">
        <v>1721</v>
      </c>
      <c r="Z2111" t="s">
        <v>1698</v>
      </c>
      <c r="AA2111" t="s">
        <v>1699</v>
      </c>
      <c r="AB2111" t="s">
        <v>2114</v>
      </c>
      <c r="AC2111" t="s">
        <v>2115</v>
      </c>
      <c r="AH2111">
        <f>FIND(" en ",C2111)</f>
        <v>8</v>
      </c>
      <c r="AI2111" t="str">
        <f>MID(C2111,AH2111+4,9999)</f>
        <v>calle Darío Aparicio</v>
      </c>
      <c r="AJ2111" t="str">
        <f>AI2111&amp;" "&amp;D2111&amp;", Madrid, Spain"</f>
        <v>calle Darío Aparicio 5, Madrid, Spain</v>
      </c>
    </row>
    <row r="2112" spans="1:36" x14ac:dyDescent="0.35">
      <c r="A2112" s="3">
        <v>396</v>
      </c>
      <c r="B2112" t="s">
        <v>387</v>
      </c>
      <c r="C2112" t="s">
        <v>400</v>
      </c>
      <c r="D2112" t="s">
        <v>304</v>
      </c>
      <c r="E2112" t="s">
        <v>401</v>
      </c>
      <c r="F2112" s="3">
        <v>1375</v>
      </c>
      <c r="G2112" s="3">
        <v>3</v>
      </c>
      <c r="H2112" s="3">
        <v>106</v>
      </c>
      <c r="I2112" s="2">
        <v>2</v>
      </c>
      <c r="J2112" s="3">
        <v>1</v>
      </c>
      <c r="K2112" s="3">
        <v>1</v>
      </c>
      <c r="L2112" s="3">
        <v>0</v>
      </c>
      <c r="M2112" s="3">
        <v>0</v>
      </c>
      <c r="N2112" s="3">
        <v>0</v>
      </c>
      <c r="O2112" s="3">
        <v>0</v>
      </c>
      <c r="P2112" t="b">
        <f>ISBLANK(E2112)</f>
        <v>0</v>
      </c>
      <c r="Q2112" t="b">
        <f>ISERROR(J2112)</f>
        <v>0</v>
      </c>
      <c r="R2112" t="b">
        <f>ISERROR(K2112)</f>
        <v>0</v>
      </c>
      <c r="S2112" t="b">
        <f>ISERROR(G2112)</f>
        <v>0</v>
      </c>
      <c r="T2112" t="b">
        <f>ISERROR(I2112)</f>
        <v>0</v>
      </c>
      <c r="U2112" t="b">
        <f>OR(P2112:T2112)</f>
        <v>0</v>
      </c>
      <c r="W2112" s="3">
        <f>SUM(L2112:O2112)</f>
        <v>0</v>
      </c>
      <c r="Y2112" t="s">
        <v>1697</v>
      </c>
      <c r="Z2112" t="s">
        <v>1698</v>
      </c>
      <c r="AA2112" t="s">
        <v>1699</v>
      </c>
      <c r="AB2112" t="s">
        <v>1700</v>
      </c>
      <c r="AC2112" t="s">
        <v>2034</v>
      </c>
      <c r="AD2112" t="s">
        <v>2035</v>
      </c>
      <c r="AH2112">
        <f>FIND(" en ",C2112)</f>
        <v>5</v>
      </c>
      <c r="AI2112" t="str">
        <f>MID(C2112,AH2112+4,9999)</f>
        <v>calle de Sánchez Preciado</v>
      </c>
      <c r="AJ2112" t="str">
        <f>AI2112&amp;" "&amp;D2112&amp;", Madrid, Spain"</f>
        <v>calle de Sánchez Preciado 15, Madrid, Spain</v>
      </c>
    </row>
    <row r="2113" spans="1:36" x14ac:dyDescent="0.35">
      <c r="A2113" s="3">
        <v>412</v>
      </c>
      <c r="B2113" t="s">
        <v>387</v>
      </c>
      <c r="C2113" t="s">
        <v>418</v>
      </c>
      <c r="E2113" t="s">
        <v>401</v>
      </c>
      <c r="F2113" s="3">
        <v>2500</v>
      </c>
      <c r="G2113" s="3">
        <v>4</v>
      </c>
      <c r="H2113" s="3">
        <v>160</v>
      </c>
      <c r="I2113" s="1" t="e">
        <v>#NULL!</v>
      </c>
      <c r="J2113" s="1" t="e">
        <v>#NULL!</v>
      </c>
      <c r="K2113" s="1" t="e">
        <v>#NULL!</v>
      </c>
      <c r="L2113" s="3">
        <v>0</v>
      </c>
      <c r="M2113" s="3">
        <v>1</v>
      </c>
      <c r="N2113" s="3">
        <v>0</v>
      </c>
      <c r="O2113" s="3">
        <v>0</v>
      </c>
      <c r="P2113" t="b">
        <f>ISBLANK(E2113)</f>
        <v>0</v>
      </c>
      <c r="Q2113" t="b">
        <f>ISERROR(J2113)</f>
        <v>1</v>
      </c>
      <c r="R2113" t="b">
        <f>ISERROR(K2113)</f>
        <v>1</v>
      </c>
      <c r="S2113" t="b">
        <f>ISERROR(G2113)</f>
        <v>0</v>
      </c>
      <c r="T2113" t="b">
        <f>ISERROR(I2113)</f>
        <v>1</v>
      </c>
      <c r="U2113" t="b">
        <f>OR(P2113:T2113)</f>
        <v>1</v>
      </c>
      <c r="W2113" s="3">
        <f>SUM(L2113:O2113)</f>
        <v>1</v>
      </c>
      <c r="Y2113" t="s">
        <v>1767</v>
      </c>
      <c r="Z2113" t="s">
        <v>1768</v>
      </c>
      <c r="AA2113" t="s">
        <v>1698</v>
      </c>
      <c r="AB2113" t="s">
        <v>1699</v>
      </c>
      <c r="AC2113" t="s">
        <v>2053</v>
      </c>
      <c r="AD2113" t="s">
        <v>2054</v>
      </c>
      <c r="AH2113">
        <f>FIND(" en ",C2113)</f>
        <v>15</v>
      </c>
      <c r="AI2113" t="str">
        <f>MID(C2113,AH2113+4,9999)</f>
        <v>calle Serafín Ramírez</v>
      </c>
      <c r="AJ2113" t="str">
        <f>AI2113&amp;" "&amp;D2113&amp;", Madrid, Spain"</f>
        <v>calle Serafín Ramírez , Madrid, Spain</v>
      </c>
    </row>
    <row r="2114" spans="1:36" x14ac:dyDescent="0.35">
      <c r="A2114" s="3">
        <v>447</v>
      </c>
      <c r="B2114" t="s">
        <v>387</v>
      </c>
      <c r="C2114" t="s">
        <v>442</v>
      </c>
      <c r="E2114" t="s">
        <v>401</v>
      </c>
      <c r="F2114" s="3">
        <v>990</v>
      </c>
      <c r="G2114" s="3">
        <v>2</v>
      </c>
      <c r="H2114" s="3">
        <v>93</v>
      </c>
      <c r="I2114" s="2">
        <v>0</v>
      </c>
      <c r="J2114" s="3">
        <v>1</v>
      </c>
      <c r="K2114" s="3">
        <v>1</v>
      </c>
      <c r="L2114" s="3">
        <v>0</v>
      </c>
      <c r="M2114" s="3">
        <v>0</v>
      </c>
      <c r="N2114" s="3">
        <v>0</v>
      </c>
      <c r="O2114" s="3">
        <v>0</v>
      </c>
      <c r="P2114" t="b">
        <f>ISBLANK(E2114)</f>
        <v>0</v>
      </c>
      <c r="Q2114" t="b">
        <f>ISERROR(J2114)</f>
        <v>0</v>
      </c>
      <c r="R2114" t="b">
        <f>ISERROR(K2114)</f>
        <v>0</v>
      </c>
      <c r="S2114" t="b">
        <f>ISERROR(G2114)</f>
        <v>0</v>
      </c>
      <c r="T2114" t="b">
        <f>ISERROR(I2114)</f>
        <v>0</v>
      </c>
      <c r="U2114" t="b">
        <f>OR(P2114:T2114)</f>
        <v>0</v>
      </c>
      <c r="W2114" s="3">
        <f>SUM(L2114:O2114)</f>
        <v>0</v>
      </c>
      <c r="Y2114" t="s">
        <v>1697</v>
      </c>
      <c r="Z2114" t="s">
        <v>1698</v>
      </c>
      <c r="AA2114" t="s">
        <v>1699</v>
      </c>
      <c r="AB2114" t="s">
        <v>1700</v>
      </c>
      <c r="AC2114" t="s">
        <v>2071</v>
      </c>
      <c r="AH2114">
        <f>FIND(" en ",C2114)</f>
        <v>5</v>
      </c>
      <c r="AI2114" t="str">
        <f>MID(C2114,AH2114+4,9999)</f>
        <v>calle de Valderrodrigo</v>
      </c>
      <c r="AJ2114" t="str">
        <f>AI2114&amp;" "&amp;D2114&amp;", Madrid, Spain"</f>
        <v>calle de Valderrodrigo , Madrid, Spain</v>
      </c>
    </row>
    <row r="2115" spans="1:36" x14ac:dyDescent="0.35">
      <c r="A2115" s="3">
        <v>448</v>
      </c>
      <c r="B2115" t="s">
        <v>387</v>
      </c>
      <c r="C2115" t="s">
        <v>443</v>
      </c>
      <c r="D2115" t="s">
        <v>223</v>
      </c>
      <c r="E2115" t="s">
        <v>401</v>
      </c>
      <c r="F2115" s="3">
        <v>2490</v>
      </c>
      <c r="G2115" s="3">
        <v>3</v>
      </c>
      <c r="H2115" s="3">
        <v>110</v>
      </c>
      <c r="I2115" s="2">
        <v>3</v>
      </c>
      <c r="J2115" s="3">
        <v>1</v>
      </c>
      <c r="K2115" s="3">
        <v>1</v>
      </c>
      <c r="L2115" s="3">
        <v>0</v>
      </c>
      <c r="M2115" s="3">
        <v>0</v>
      </c>
      <c r="N2115" s="3">
        <v>0</v>
      </c>
      <c r="O2115" s="3">
        <v>0</v>
      </c>
      <c r="P2115" t="b">
        <f>ISBLANK(E2115)</f>
        <v>0</v>
      </c>
      <c r="Q2115" t="b">
        <f>ISERROR(J2115)</f>
        <v>0</v>
      </c>
      <c r="R2115" t="b">
        <f>ISERROR(K2115)</f>
        <v>0</v>
      </c>
      <c r="S2115" t="b">
        <f>ISERROR(G2115)</f>
        <v>0</v>
      </c>
      <c r="T2115" t="b">
        <f>ISERROR(I2115)</f>
        <v>0</v>
      </c>
      <c r="U2115" t="b">
        <f>OR(P2115:T2115)</f>
        <v>0</v>
      </c>
      <c r="W2115" s="3">
        <f>SUM(L2115:O2115)</f>
        <v>0</v>
      </c>
      <c r="Y2115" t="s">
        <v>1697</v>
      </c>
      <c r="Z2115" t="s">
        <v>1698</v>
      </c>
      <c r="AA2115" t="s">
        <v>1699</v>
      </c>
      <c r="AB2115" t="s">
        <v>1708</v>
      </c>
      <c r="AC2115" t="s">
        <v>1814</v>
      </c>
      <c r="AD2115" t="s">
        <v>1759</v>
      </c>
      <c r="AE2115" t="s">
        <v>1711</v>
      </c>
      <c r="AF2115" t="s">
        <v>1961</v>
      </c>
      <c r="AG2115" t="s">
        <v>2029</v>
      </c>
      <c r="AH2115">
        <f>FIND(" en ",C2115)</f>
        <v>5</v>
      </c>
      <c r="AI2115" t="str">
        <f>MID(C2115,AH2115+4,9999)</f>
        <v>calle del Doctor Juan José López Ibor</v>
      </c>
      <c r="AJ2115" t="str">
        <f>AI2115&amp;" "&amp;D2115&amp;", Madrid, Spain"</f>
        <v>calle del Doctor Juan José López Ibor 16, Madrid, Spain</v>
      </c>
    </row>
    <row r="2116" spans="1:36" x14ac:dyDescent="0.35">
      <c r="A2116" s="3">
        <v>452</v>
      </c>
      <c r="B2116" t="s">
        <v>387</v>
      </c>
      <c r="C2116" t="s">
        <v>446</v>
      </c>
      <c r="E2116" t="s">
        <v>401</v>
      </c>
      <c r="F2116" s="3">
        <v>1300</v>
      </c>
      <c r="G2116" s="3">
        <v>3</v>
      </c>
      <c r="H2116" s="3">
        <v>115</v>
      </c>
      <c r="I2116" s="2">
        <v>2</v>
      </c>
      <c r="J2116" s="3">
        <v>1</v>
      </c>
      <c r="K2116" s="3">
        <v>1</v>
      </c>
      <c r="L2116" s="3">
        <v>0</v>
      </c>
      <c r="M2116" s="3">
        <v>0</v>
      </c>
      <c r="N2116" s="3">
        <v>0</v>
      </c>
      <c r="O2116" s="3">
        <v>0</v>
      </c>
      <c r="P2116" t="b">
        <f>ISBLANK(E2116)</f>
        <v>0</v>
      </c>
      <c r="Q2116" t="b">
        <f>ISERROR(J2116)</f>
        <v>0</v>
      </c>
      <c r="R2116" t="b">
        <f>ISERROR(K2116)</f>
        <v>0</v>
      </c>
      <c r="S2116" t="b">
        <f>ISERROR(G2116)</f>
        <v>0</v>
      </c>
      <c r="T2116" t="b">
        <f>ISERROR(I2116)</f>
        <v>0</v>
      </c>
      <c r="U2116" t="b">
        <f>OR(P2116:T2116)</f>
        <v>0</v>
      </c>
      <c r="W2116" s="3">
        <f>SUM(L2116:O2116)</f>
        <v>0</v>
      </c>
      <c r="Y2116" t="s">
        <v>1697</v>
      </c>
      <c r="Z2116" t="s">
        <v>1698</v>
      </c>
      <c r="AA2116" t="s">
        <v>1699</v>
      </c>
      <c r="AB2116" t="s">
        <v>1819</v>
      </c>
      <c r="AC2116" t="s">
        <v>2074</v>
      </c>
      <c r="AD2116">
        <v>8</v>
      </c>
      <c r="AH2116">
        <f>FIND(" en ",C2116)</f>
        <v>5</v>
      </c>
      <c r="AI2116" t="str">
        <f>MID(C2116,AH2116+4,9999)</f>
        <v>calle Isla Cristina 8</v>
      </c>
      <c r="AJ2116" t="str">
        <f>AI2116&amp;" "&amp;D2116&amp;", Madrid, Spain"</f>
        <v>calle Isla Cristina 8 , Madrid, Spain</v>
      </c>
    </row>
    <row r="2117" spans="1:36" x14ac:dyDescent="0.35">
      <c r="A2117" s="3">
        <v>469</v>
      </c>
      <c r="B2117" t="s">
        <v>387</v>
      </c>
      <c r="C2117" t="s">
        <v>455</v>
      </c>
      <c r="D2117" t="s">
        <v>205</v>
      </c>
      <c r="E2117" t="s">
        <v>401</v>
      </c>
      <c r="F2117" s="3">
        <v>1600</v>
      </c>
      <c r="G2117" s="3">
        <v>4</v>
      </c>
      <c r="H2117" s="3">
        <v>120</v>
      </c>
      <c r="I2117" s="2">
        <v>2</v>
      </c>
      <c r="J2117" s="3">
        <v>1</v>
      </c>
      <c r="K2117" s="3">
        <v>1</v>
      </c>
      <c r="L2117" s="3">
        <v>0</v>
      </c>
      <c r="M2117" s="3">
        <v>0</v>
      </c>
      <c r="N2117" s="3">
        <v>0</v>
      </c>
      <c r="O2117" s="3">
        <v>0</v>
      </c>
      <c r="P2117" t="b">
        <f>ISBLANK(E2117)</f>
        <v>0</v>
      </c>
      <c r="Q2117" t="b">
        <f>ISERROR(J2117)</f>
        <v>0</v>
      </c>
      <c r="R2117" t="b">
        <f>ISERROR(K2117)</f>
        <v>0</v>
      </c>
      <c r="S2117" t="b">
        <f>ISERROR(G2117)</f>
        <v>0</v>
      </c>
      <c r="T2117" t="b">
        <f>ISERROR(I2117)</f>
        <v>0</v>
      </c>
      <c r="U2117" t="b">
        <f>OR(P2117:T2117)</f>
        <v>0</v>
      </c>
      <c r="W2117" s="3">
        <f>SUM(L2117:O2117)</f>
        <v>0</v>
      </c>
      <c r="Y2117" t="s">
        <v>1697</v>
      </c>
      <c r="Z2117" t="s">
        <v>1698</v>
      </c>
      <c r="AA2117" t="s">
        <v>1699</v>
      </c>
      <c r="AB2117" t="s">
        <v>2085</v>
      </c>
      <c r="AH2117">
        <f>FIND(" en ",C2117)</f>
        <v>5</v>
      </c>
      <c r="AI2117" t="str">
        <f>MID(C2117,AH2117+4,9999)</f>
        <v>calle Valdeverdeja</v>
      </c>
      <c r="AJ2117" t="str">
        <f>AI2117&amp;" "&amp;D2117&amp;", Madrid, Spain"</f>
        <v>calle Valdeverdeja 33, Madrid, Spain</v>
      </c>
    </row>
    <row r="2118" spans="1:36" x14ac:dyDescent="0.35">
      <c r="A2118" s="3">
        <v>507</v>
      </c>
      <c r="B2118" t="s">
        <v>387</v>
      </c>
      <c r="C2118" t="s">
        <v>467</v>
      </c>
      <c r="E2118" t="s">
        <v>401</v>
      </c>
      <c r="F2118" s="3">
        <v>1400</v>
      </c>
      <c r="G2118" s="3">
        <v>4</v>
      </c>
      <c r="H2118" s="3">
        <v>125</v>
      </c>
      <c r="I2118" s="2">
        <v>2</v>
      </c>
      <c r="J2118" s="3">
        <v>1</v>
      </c>
      <c r="K2118" s="3">
        <v>1</v>
      </c>
      <c r="L2118" s="3">
        <v>0</v>
      </c>
      <c r="M2118" s="3">
        <v>0</v>
      </c>
      <c r="N2118" s="3">
        <v>0</v>
      </c>
      <c r="O2118" s="3">
        <v>0</v>
      </c>
      <c r="P2118" t="b">
        <f>ISBLANK(E2118)</f>
        <v>0</v>
      </c>
      <c r="Q2118" t="b">
        <f>ISERROR(J2118)</f>
        <v>0</v>
      </c>
      <c r="R2118" t="b">
        <f>ISERROR(K2118)</f>
        <v>0</v>
      </c>
      <c r="S2118" t="b">
        <f>ISERROR(G2118)</f>
        <v>0</v>
      </c>
      <c r="T2118" t="b">
        <f>ISERROR(I2118)</f>
        <v>0</v>
      </c>
      <c r="U2118" t="b">
        <f>OR(P2118:T2118)</f>
        <v>0</v>
      </c>
      <c r="W2118" s="3">
        <f>SUM(L2118:O2118)</f>
        <v>0</v>
      </c>
      <c r="Y2118" t="s">
        <v>1697</v>
      </c>
      <c r="Z2118" t="s">
        <v>1698</v>
      </c>
      <c r="AA2118" t="s">
        <v>1699</v>
      </c>
      <c r="AB2118" t="s">
        <v>2090</v>
      </c>
      <c r="AC2118" t="s">
        <v>1700</v>
      </c>
      <c r="AD2118" t="s">
        <v>2091</v>
      </c>
      <c r="AH2118">
        <f>FIND(" en ",C2118)</f>
        <v>5</v>
      </c>
      <c r="AI2118" t="str">
        <f>MID(C2118,AH2118+4,9999)</f>
        <v>calle Valle de Mena</v>
      </c>
      <c r="AJ2118" t="str">
        <f>AI2118&amp;" "&amp;D2118&amp;", Madrid, Spain"</f>
        <v>calle Valle de Mena , Madrid, Spain</v>
      </c>
    </row>
    <row r="2119" spans="1:36" x14ac:dyDescent="0.35">
      <c r="A2119" s="3">
        <v>525</v>
      </c>
      <c r="B2119" t="s">
        <v>387</v>
      </c>
      <c r="C2119" t="s">
        <v>478</v>
      </c>
      <c r="E2119" t="s">
        <v>401</v>
      </c>
      <c r="F2119" s="3">
        <v>1100</v>
      </c>
      <c r="G2119" s="3">
        <v>3</v>
      </c>
      <c r="H2119" s="3">
        <v>120</v>
      </c>
      <c r="I2119" s="2">
        <v>3</v>
      </c>
      <c r="J2119" s="3">
        <v>1</v>
      </c>
      <c r="K2119" s="3">
        <v>1</v>
      </c>
      <c r="L2119" s="3">
        <v>0</v>
      </c>
      <c r="M2119" s="3">
        <v>0</v>
      </c>
      <c r="N2119" s="3">
        <v>0</v>
      </c>
      <c r="O2119" s="3">
        <v>0</v>
      </c>
      <c r="P2119" t="b">
        <f>ISBLANK(E2119)</f>
        <v>0</v>
      </c>
      <c r="Q2119" t="b">
        <f>ISERROR(J2119)</f>
        <v>0</v>
      </c>
      <c r="R2119" t="b">
        <f>ISERROR(K2119)</f>
        <v>0</v>
      </c>
      <c r="S2119" t="b">
        <f>ISERROR(G2119)</f>
        <v>0</v>
      </c>
      <c r="T2119" t="b">
        <f>ISERROR(I2119)</f>
        <v>0</v>
      </c>
      <c r="U2119" t="b">
        <f>OR(P2119:T2119)</f>
        <v>0</v>
      </c>
      <c r="W2119" s="3">
        <f>SUM(L2119:O2119)</f>
        <v>0</v>
      </c>
      <c r="Y2119" t="s">
        <v>1697</v>
      </c>
      <c r="Z2119" t="s">
        <v>1698</v>
      </c>
      <c r="AA2119" t="s">
        <v>401</v>
      </c>
      <c r="AH2119">
        <f>FIND(" en ",C2119)</f>
        <v>5</v>
      </c>
      <c r="AI2119" t="str">
        <f>MID(C2119,AH2119+4,9999)</f>
        <v>Valdezarza</v>
      </c>
      <c r="AJ2119" t="str">
        <f>AI2119&amp;" "&amp;D2119&amp;", Madrid, Spain"</f>
        <v>Valdezarza , Madrid, Spain</v>
      </c>
    </row>
    <row r="2120" spans="1:36" x14ac:dyDescent="0.35">
      <c r="A2120" s="3">
        <v>529</v>
      </c>
      <c r="B2120" t="s">
        <v>387</v>
      </c>
      <c r="C2120" t="s">
        <v>478</v>
      </c>
      <c r="E2120" t="s">
        <v>401</v>
      </c>
      <c r="F2120" s="3">
        <v>750</v>
      </c>
      <c r="G2120" s="3">
        <v>2</v>
      </c>
      <c r="H2120" s="3">
        <v>55</v>
      </c>
      <c r="I2120" s="2">
        <v>1</v>
      </c>
      <c r="J2120" s="3">
        <v>1</v>
      </c>
      <c r="K2120" s="3">
        <v>1</v>
      </c>
      <c r="L2120" s="3">
        <v>0</v>
      </c>
      <c r="M2120" s="3">
        <v>0</v>
      </c>
      <c r="N2120" s="3">
        <v>0</v>
      </c>
      <c r="O2120" s="3">
        <v>0</v>
      </c>
      <c r="P2120" t="b">
        <f>ISBLANK(E2120)</f>
        <v>0</v>
      </c>
      <c r="Q2120" t="b">
        <f>ISERROR(J2120)</f>
        <v>0</v>
      </c>
      <c r="R2120" t="b">
        <f>ISERROR(K2120)</f>
        <v>0</v>
      </c>
      <c r="S2120" t="b">
        <f>ISERROR(G2120)</f>
        <v>0</v>
      </c>
      <c r="T2120" t="b">
        <f>ISERROR(I2120)</f>
        <v>0</v>
      </c>
      <c r="U2120" t="b">
        <f>OR(P2120:T2120)</f>
        <v>0</v>
      </c>
      <c r="W2120" s="3">
        <f>SUM(L2120:O2120)</f>
        <v>0</v>
      </c>
      <c r="Y2120" t="s">
        <v>1697</v>
      </c>
      <c r="Z2120" t="s">
        <v>1698</v>
      </c>
      <c r="AA2120" t="s">
        <v>401</v>
      </c>
      <c r="AH2120">
        <f>FIND(" en ",C2120)</f>
        <v>5</v>
      </c>
      <c r="AI2120" t="str">
        <f>MID(C2120,AH2120+4,9999)</f>
        <v>Valdezarza</v>
      </c>
      <c r="AJ2120" t="str">
        <f>AI2120&amp;" "&amp;D2120&amp;", Madrid, Spain"</f>
        <v>Valdezarza , Madrid, Spain</v>
      </c>
    </row>
    <row r="2121" spans="1:36" x14ac:dyDescent="0.35">
      <c r="A2121" s="3">
        <v>538</v>
      </c>
      <c r="B2121" t="s">
        <v>387</v>
      </c>
      <c r="C2121" t="s">
        <v>482</v>
      </c>
      <c r="E2121" t="s">
        <v>401</v>
      </c>
      <c r="F2121" s="3">
        <v>3500</v>
      </c>
      <c r="G2121" s="3">
        <v>6</v>
      </c>
      <c r="H2121" s="3">
        <v>425</v>
      </c>
      <c r="I2121" s="1" t="e">
        <v>#NULL!</v>
      </c>
      <c r="J2121" s="1" t="e">
        <v>#NULL!</v>
      </c>
      <c r="K2121" s="1" t="e">
        <v>#NULL!</v>
      </c>
      <c r="L2121" s="3">
        <v>0</v>
      </c>
      <c r="M2121" s="3">
        <v>1</v>
      </c>
      <c r="N2121" s="3">
        <v>0</v>
      </c>
      <c r="O2121" s="3">
        <v>1</v>
      </c>
      <c r="P2121" t="b">
        <f>ISBLANK(E2121)</f>
        <v>0</v>
      </c>
      <c r="Q2121" t="b">
        <f>ISERROR(J2121)</f>
        <v>1</v>
      </c>
      <c r="R2121" t="b">
        <f>ISERROR(K2121)</f>
        <v>1</v>
      </c>
      <c r="S2121" t="b">
        <f>ISERROR(G2121)</f>
        <v>0</v>
      </c>
      <c r="T2121" t="b">
        <f>ISERROR(I2121)</f>
        <v>1</v>
      </c>
      <c r="U2121" t="b">
        <f>OR(P2121:T2121)</f>
        <v>1</v>
      </c>
      <c r="W2121" s="5">
        <f>SUM(L2121:O2121)</f>
        <v>2</v>
      </c>
      <c r="Y2121" t="s">
        <v>1767</v>
      </c>
      <c r="Z2121" t="s">
        <v>1769</v>
      </c>
      <c r="AA2121" t="s">
        <v>1698</v>
      </c>
      <c r="AB2121" t="s">
        <v>401</v>
      </c>
      <c r="AH2121">
        <f>FIND(" en ",C2121)</f>
        <v>15</v>
      </c>
      <c r="AI2121" t="str">
        <f>MID(C2121,AH2121+4,9999)</f>
        <v>Valdezarza</v>
      </c>
      <c r="AJ2121" t="str">
        <f>AI2121&amp;" "&amp;D2121&amp;", Madrid, Spain"</f>
        <v>Valdezarza , Madrid, Spain</v>
      </c>
    </row>
    <row r="2122" spans="1:36" x14ac:dyDescent="0.35">
      <c r="A2122" s="3">
        <v>540</v>
      </c>
      <c r="B2122" t="s">
        <v>387</v>
      </c>
      <c r="C2122" t="s">
        <v>484</v>
      </c>
      <c r="E2122" t="s">
        <v>401</v>
      </c>
      <c r="F2122" s="3">
        <v>660</v>
      </c>
      <c r="G2122" s="3">
        <v>1</v>
      </c>
      <c r="H2122" s="3">
        <v>48</v>
      </c>
      <c r="I2122" s="2">
        <v>4</v>
      </c>
      <c r="J2122" s="3">
        <v>1</v>
      </c>
      <c r="K2122" s="3">
        <v>1</v>
      </c>
      <c r="L2122" s="3">
        <v>0</v>
      </c>
      <c r="M2122" s="3">
        <v>0</v>
      </c>
      <c r="N2122" s="3">
        <v>0</v>
      </c>
      <c r="O2122" s="3">
        <v>0</v>
      </c>
      <c r="P2122" t="b">
        <f>ISBLANK(E2122)</f>
        <v>0</v>
      </c>
      <c r="Q2122" t="b">
        <f>ISERROR(J2122)</f>
        <v>0</v>
      </c>
      <c r="R2122" t="b">
        <f>ISERROR(K2122)</f>
        <v>0</v>
      </c>
      <c r="S2122" t="b">
        <f>ISERROR(G2122)</f>
        <v>0</v>
      </c>
      <c r="T2122" t="b">
        <f>ISERROR(I2122)</f>
        <v>0</v>
      </c>
      <c r="U2122" t="b">
        <f>OR(P2122:T2122)</f>
        <v>0</v>
      </c>
      <c r="W2122" s="3">
        <f>SUM(L2122:O2122)</f>
        <v>0</v>
      </c>
      <c r="Y2122" t="s">
        <v>1697</v>
      </c>
      <c r="Z2122" t="s">
        <v>1698</v>
      </c>
      <c r="AA2122" t="s">
        <v>1762</v>
      </c>
      <c r="AB2122" t="s">
        <v>1759</v>
      </c>
      <c r="AC2122" t="s">
        <v>2105</v>
      </c>
      <c r="AH2122">
        <f>FIND(" en ",C2122)</f>
        <v>5</v>
      </c>
      <c r="AI2122" t="str">
        <f>MID(C2122,AH2122+4,9999)</f>
        <v>avenida Juan Andrés</v>
      </c>
      <c r="AJ2122" t="str">
        <f>AI2122&amp;" "&amp;D2122&amp;", Madrid, Spain"</f>
        <v>avenida Juan Andrés , Madrid, Spain</v>
      </c>
    </row>
    <row r="2123" spans="1:36" x14ac:dyDescent="0.35">
      <c r="A2123" s="3">
        <v>542</v>
      </c>
      <c r="B2123" t="s">
        <v>387</v>
      </c>
      <c r="C2123" t="s">
        <v>486</v>
      </c>
      <c r="D2123" t="s">
        <v>199</v>
      </c>
      <c r="E2123" t="s">
        <v>401</v>
      </c>
      <c r="F2123" s="3">
        <v>800</v>
      </c>
      <c r="G2123" s="3">
        <v>2</v>
      </c>
      <c r="H2123" s="3">
        <v>90</v>
      </c>
      <c r="I2123" s="2">
        <v>1</v>
      </c>
      <c r="J2123" s="3">
        <v>1</v>
      </c>
      <c r="K2123" s="3">
        <v>1</v>
      </c>
      <c r="L2123" s="3">
        <v>0</v>
      </c>
      <c r="M2123" s="3">
        <v>0</v>
      </c>
      <c r="N2123" s="3">
        <v>0</v>
      </c>
      <c r="O2123" s="3">
        <v>0</v>
      </c>
      <c r="P2123" t="b">
        <f>ISBLANK(E2123)</f>
        <v>0</v>
      </c>
      <c r="Q2123" t="b">
        <f>ISERROR(J2123)</f>
        <v>0</v>
      </c>
      <c r="R2123" t="b">
        <f>ISERROR(K2123)</f>
        <v>0</v>
      </c>
      <c r="S2123" t="b">
        <f>ISERROR(G2123)</f>
        <v>0</v>
      </c>
      <c r="T2123" t="b">
        <f>ISERROR(I2123)</f>
        <v>0</v>
      </c>
      <c r="U2123" t="b">
        <f>OR(P2123:T2123)</f>
        <v>0</v>
      </c>
      <c r="W2123" s="3">
        <f>SUM(L2123:O2123)</f>
        <v>0</v>
      </c>
      <c r="Y2123" t="s">
        <v>1697</v>
      </c>
      <c r="Z2123" t="s">
        <v>1698</v>
      </c>
      <c r="AA2123" t="s">
        <v>1699</v>
      </c>
      <c r="AB2123" t="s">
        <v>1758</v>
      </c>
      <c r="AC2123" t="s">
        <v>2108</v>
      </c>
      <c r="AH2123">
        <f>FIND(" en ",C2123)</f>
        <v>5</v>
      </c>
      <c r="AI2123" t="str">
        <f>MID(C2123,AH2123+4,9999)</f>
        <v>calle San Gerardo</v>
      </c>
      <c r="AJ2123" t="str">
        <f>AI2123&amp;" "&amp;D2123&amp;", Madrid, Spain"</f>
        <v>calle San Gerardo 32, Madrid, Spain</v>
      </c>
    </row>
    <row r="2124" spans="1:36" x14ac:dyDescent="0.35">
      <c r="A2124" s="3">
        <v>544</v>
      </c>
      <c r="B2124" t="s">
        <v>387</v>
      </c>
      <c r="C2124" t="s">
        <v>489</v>
      </c>
      <c r="D2124" t="s">
        <v>379</v>
      </c>
      <c r="E2124" t="s">
        <v>401</v>
      </c>
      <c r="F2124" s="3">
        <v>1000</v>
      </c>
      <c r="G2124" s="3">
        <v>2</v>
      </c>
      <c r="H2124" s="3">
        <v>85</v>
      </c>
      <c r="I2124" s="2">
        <v>1</v>
      </c>
      <c r="J2124" s="3">
        <v>1</v>
      </c>
      <c r="K2124" s="3">
        <v>1</v>
      </c>
      <c r="L2124" s="3">
        <v>0</v>
      </c>
      <c r="M2124" s="3">
        <v>0</v>
      </c>
      <c r="N2124" s="3">
        <v>0</v>
      </c>
      <c r="O2124" s="3">
        <v>0</v>
      </c>
      <c r="P2124" t="b">
        <f>ISBLANK(E2124)</f>
        <v>0</v>
      </c>
      <c r="Q2124" t="b">
        <f>ISERROR(J2124)</f>
        <v>0</v>
      </c>
      <c r="R2124" t="b">
        <f>ISERROR(K2124)</f>
        <v>0</v>
      </c>
      <c r="S2124" t="b">
        <f>ISERROR(G2124)</f>
        <v>0</v>
      </c>
      <c r="T2124" t="b">
        <f>ISERROR(I2124)</f>
        <v>0</v>
      </c>
      <c r="U2124" t="b">
        <f>OR(P2124:T2124)</f>
        <v>0</v>
      </c>
      <c r="W2124" s="3">
        <f>SUM(L2124:O2124)</f>
        <v>0</v>
      </c>
      <c r="Y2124" t="s">
        <v>1697</v>
      </c>
      <c r="Z2124" t="s">
        <v>1698</v>
      </c>
      <c r="AA2124" t="s">
        <v>1699</v>
      </c>
      <c r="AB2124" t="s">
        <v>2109</v>
      </c>
      <c r="AC2124" t="s">
        <v>2110</v>
      </c>
      <c r="AD2124" t="s">
        <v>2111</v>
      </c>
      <c r="AE2124" t="s">
        <v>1700</v>
      </c>
      <c r="AF2124" t="s">
        <v>2112</v>
      </c>
      <c r="AH2124">
        <f>FIND(" en ",C2124)</f>
        <v>5</v>
      </c>
      <c r="AI2124" t="str">
        <f>MID(C2124,AH2124+4,9999)</f>
        <v>calle Federico Carlos Saínz de Robles</v>
      </c>
      <c r="AJ2124" t="str">
        <f>AI2124&amp;" "&amp;D2124&amp;", Madrid, Spain"</f>
        <v>calle Federico Carlos Saínz de Robles 8, Madrid, Spain</v>
      </c>
    </row>
    <row r="2125" spans="1:36" x14ac:dyDescent="0.35">
      <c r="A2125" s="3">
        <v>548</v>
      </c>
      <c r="B2125" t="s">
        <v>387</v>
      </c>
      <c r="C2125" t="s">
        <v>478</v>
      </c>
      <c r="E2125" t="s">
        <v>401</v>
      </c>
      <c r="F2125" s="3">
        <v>1270</v>
      </c>
      <c r="G2125" s="3">
        <v>3</v>
      </c>
      <c r="H2125" s="3">
        <v>120</v>
      </c>
      <c r="I2125" s="2">
        <v>3</v>
      </c>
      <c r="J2125" s="3">
        <v>1</v>
      </c>
      <c r="K2125" s="3">
        <v>1</v>
      </c>
      <c r="L2125" s="3">
        <v>0</v>
      </c>
      <c r="M2125" s="3">
        <v>0</v>
      </c>
      <c r="N2125" s="3">
        <v>0</v>
      </c>
      <c r="O2125" s="3">
        <v>0</v>
      </c>
      <c r="P2125" t="b">
        <f>ISBLANK(E2125)</f>
        <v>0</v>
      </c>
      <c r="Q2125" t="b">
        <f>ISERROR(J2125)</f>
        <v>0</v>
      </c>
      <c r="R2125" t="b">
        <f>ISERROR(K2125)</f>
        <v>0</v>
      </c>
      <c r="S2125" t="b">
        <f>ISERROR(G2125)</f>
        <v>0</v>
      </c>
      <c r="T2125" t="b">
        <f>ISERROR(I2125)</f>
        <v>0</v>
      </c>
      <c r="U2125" t="b">
        <f>OR(P2125:T2125)</f>
        <v>0</v>
      </c>
      <c r="W2125" s="3">
        <f>SUM(L2125:O2125)</f>
        <v>0</v>
      </c>
      <c r="Y2125" t="s">
        <v>1697</v>
      </c>
      <c r="Z2125" t="s">
        <v>1698</v>
      </c>
      <c r="AA2125" t="s">
        <v>401</v>
      </c>
      <c r="AH2125">
        <f>FIND(" en ",C2125)</f>
        <v>5</v>
      </c>
      <c r="AI2125" t="str">
        <f>MID(C2125,AH2125+4,9999)</f>
        <v>Valdezarza</v>
      </c>
      <c r="AJ2125" t="str">
        <f>AI2125&amp;" "&amp;D2125&amp;", Madrid, Spain"</f>
        <v>Valdezarza , Madrid, Spain</v>
      </c>
    </row>
    <row r="2126" spans="1:36" x14ac:dyDescent="0.35">
      <c r="A2126" s="3">
        <v>552</v>
      </c>
      <c r="B2126" t="s">
        <v>387</v>
      </c>
      <c r="C2126" t="s">
        <v>494</v>
      </c>
      <c r="D2126" t="s">
        <v>304</v>
      </c>
      <c r="E2126" t="s">
        <v>401</v>
      </c>
      <c r="F2126" s="3">
        <v>1500</v>
      </c>
      <c r="G2126" s="3">
        <v>4</v>
      </c>
      <c r="H2126" s="3">
        <v>95</v>
      </c>
      <c r="I2126" s="2">
        <v>3</v>
      </c>
      <c r="J2126" s="3">
        <v>1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t="b">
        <f>ISBLANK(E2126)</f>
        <v>0</v>
      </c>
      <c r="Q2126" t="b">
        <f>ISERROR(J2126)</f>
        <v>0</v>
      </c>
      <c r="R2126" t="b">
        <f>ISERROR(K2126)</f>
        <v>0</v>
      </c>
      <c r="S2126" t="b">
        <f>ISERROR(G2126)</f>
        <v>0</v>
      </c>
      <c r="T2126" t="b">
        <f>ISERROR(I2126)</f>
        <v>0</v>
      </c>
      <c r="U2126" t="b">
        <f>OR(P2126:T2126)</f>
        <v>0</v>
      </c>
      <c r="W2126" s="3">
        <f>SUM(L2126:O2126)</f>
        <v>0</v>
      </c>
      <c r="Y2126" t="s">
        <v>1697</v>
      </c>
      <c r="Z2126" t="s">
        <v>1698</v>
      </c>
      <c r="AA2126" t="s">
        <v>1780</v>
      </c>
      <c r="AB2126" t="s">
        <v>2113</v>
      </c>
      <c r="AH2126">
        <f>FIND(" en ",C2126)</f>
        <v>5</v>
      </c>
      <c r="AI2126" t="str">
        <f>MID(C2126,AH2126+4,9999)</f>
        <v>plaza Alcira</v>
      </c>
      <c r="AJ2126" t="str">
        <f>AI2126&amp;" "&amp;D2126&amp;", Madrid, Spain"</f>
        <v>plaza Alcira 15, Madrid, Spain</v>
      </c>
    </row>
    <row r="2127" spans="1:36" x14ac:dyDescent="0.35">
      <c r="A2127" s="3">
        <v>555</v>
      </c>
      <c r="B2127" t="s">
        <v>387</v>
      </c>
      <c r="C2127" t="s">
        <v>496</v>
      </c>
      <c r="D2127" t="s">
        <v>497</v>
      </c>
      <c r="E2127" t="s">
        <v>401</v>
      </c>
      <c r="F2127" s="3">
        <v>2850</v>
      </c>
      <c r="G2127" s="3">
        <v>3</v>
      </c>
      <c r="H2127" s="3">
        <v>110</v>
      </c>
      <c r="I2127" s="2">
        <v>6</v>
      </c>
      <c r="J2127" s="3">
        <v>1</v>
      </c>
      <c r="K2127" s="3">
        <v>1</v>
      </c>
      <c r="L2127" s="3">
        <v>0</v>
      </c>
      <c r="M2127" s="3">
        <v>0</v>
      </c>
      <c r="N2127" s="3">
        <v>0</v>
      </c>
      <c r="O2127" s="3">
        <v>0</v>
      </c>
      <c r="P2127" t="b">
        <f>ISBLANK(E2127)</f>
        <v>0</v>
      </c>
      <c r="Q2127" t="b">
        <f>ISERROR(J2127)</f>
        <v>0</v>
      </c>
      <c r="R2127" t="b">
        <f>ISERROR(K2127)</f>
        <v>0</v>
      </c>
      <c r="S2127" t="b">
        <f>ISERROR(G2127)</f>
        <v>0</v>
      </c>
      <c r="T2127" t="b">
        <f>ISERROR(I2127)</f>
        <v>0</v>
      </c>
      <c r="U2127" t="b">
        <f>OR(P2127:T2127)</f>
        <v>0</v>
      </c>
      <c r="W2127" s="3">
        <f>SUM(L2127:O2127)</f>
        <v>0</v>
      </c>
      <c r="Y2127" t="s">
        <v>1697</v>
      </c>
      <c r="Z2127" t="s">
        <v>1698</v>
      </c>
      <c r="AA2127" t="s">
        <v>1699</v>
      </c>
      <c r="AB2127" t="s">
        <v>1700</v>
      </c>
      <c r="AC2127" t="s">
        <v>2116</v>
      </c>
      <c r="AD2127" t="s">
        <v>2117</v>
      </c>
      <c r="AH2127">
        <f>FIND(" en ",C2127)</f>
        <v>5</v>
      </c>
      <c r="AI2127" t="str">
        <f>MID(C2127,AH2127+4,9999)</f>
        <v>calle de Ofelia Nieto</v>
      </c>
      <c r="AJ2127" t="str">
        <f>AI2127&amp;" "&amp;D2127&amp;", Madrid, Spain"</f>
        <v>calle de Ofelia Nieto 59, Madrid, Spain</v>
      </c>
    </row>
    <row r="2128" spans="1:36" x14ac:dyDescent="0.35">
      <c r="A2128" s="3">
        <v>1688</v>
      </c>
      <c r="B2128" t="s">
        <v>1292</v>
      </c>
      <c r="C2128" t="s">
        <v>1306</v>
      </c>
      <c r="E2128" t="s">
        <v>1307</v>
      </c>
      <c r="F2128" s="3">
        <v>1200</v>
      </c>
      <c r="G2128" s="3">
        <v>1</v>
      </c>
      <c r="H2128" s="3">
        <v>80</v>
      </c>
      <c r="I2128" s="2">
        <v>6</v>
      </c>
      <c r="J2128" s="3">
        <v>0</v>
      </c>
      <c r="K2128" s="3">
        <v>1</v>
      </c>
      <c r="L2128" s="3">
        <v>0</v>
      </c>
      <c r="M2128" s="3">
        <v>0</v>
      </c>
      <c r="N2128" s="3">
        <v>0</v>
      </c>
      <c r="O2128" s="3">
        <v>0</v>
      </c>
      <c r="P2128" t="b">
        <f>ISBLANK(E2128)</f>
        <v>0</v>
      </c>
      <c r="Q2128" t="b">
        <f>ISERROR(J2128)</f>
        <v>0</v>
      </c>
      <c r="R2128" t="b">
        <f>ISERROR(K2128)</f>
        <v>0</v>
      </c>
      <c r="S2128" t="b">
        <f>ISERROR(G2128)</f>
        <v>0</v>
      </c>
      <c r="T2128" t="b">
        <f>ISERROR(I2128)</f>
        <v>0</v>
      </c>
      <c r="U2128" t="b">
        <f>OR(P2128:T2128)</f>
        <v>0</v>
      </c>
      <c r="W2128" s="3">
        <f>SUM(L2128:O2128)</f>
        <v>0</v>
      </c>
      <c r="Y2128" t="s">
        <v>1697</v>
      </c>
      <c r="Z2128" t="s">
        <v>1698</v>
      </c>
      <c r="AA2128" t="s">
        <v>2729</v>
      </c>
      <c r="AB2128" t="s">
        <v>2730</v>
      </c>
      <c r="AH2128">
        <f>FIND(" en ",C2128)</f>
        <v>5</v>
      </c>
      <c r="AI2128" t="str">
        <f>MID(C2128,AH2128+4,9999)</f>
        <v>isaac peral</v>
      </c>
      <c r="AJ2128" t="str">
        <f>AI2128&amp;" "&amp;D2128&amp;", Madrid, Spain"</f>
        <v>isaac peral , Madrid, Spain</v>
      </c>
    </row>
    <row r="2129" spans="1:36" x14ac:dyDescent="0.35">
      <c r="A2129" s="3">
        <v>1689</v>
      </c>
      <c r="B2129" t="s">
        <v>1292</v>
      </c>
      <c r="C2129" t="s">
        <v>1308</v>
      </c>
      <c r="D2129" t="s">
        <v>188</v>
      </c>
      <c r="E2129" t="s">
        <v>1307</v>
      </c>
      <c r="F2129" s="3">
        <v>1500</v>
      </c>
      <c r="G2129" s="3">
        <v>2</v>
      </c>
      <c r="H2129" s="3">
        <v>80</v>
      </c>
      <c r="I2129" s="2">
        <v>2</v>
      </c>
      <c r="J2129" s="3">
        <v>1</v>
      </c>
      <c r="K2129" s="3">
        <v>1</v>
      </c>
      <c r="L2129" s="3">
        <v>0</v>
      </c>
      <c r="M2129" s="3">
        <v>0</v>
      </c>
      <c r="N2129" s="3">
        <v>0</v>
      </c>
      <c r="O2129" s="3">
        <v>0</v>
      </c>
      <c r="P2129" t="b">
        <f>ISBLANK(E2129)</f>
        <v>0</v>
      </c>
      <c r="Q2129" t="b">
        <f>ISERROR(J2129)</f>
        <v>0</v>
      </c>
      <c r="R2129" t="b">
        <f>ISERROR(K2129)</f>
        <v>0</v>
      </c>
      <c r="S2129" t="b">
        <f>ISERROR(G2129)</f>
        <v>0</v>
      </c>
      <c r="T2129" t="b">
        <f>ISERROR(I2129)</f>
        <v>0</v>
      </c>
      <c r="U2129" t="b">
        <f>OR(P2129:T2129)</f>
        <v>0</v>
      </c>
      <c r="W2129" s="3">
        <f>SUM(L2129:O2129)</f>
        <v>0</v>
      </c>
      <c r="Y2129" t="s">
        <v>1697</v>
      </c>
      <c r="Z2129" t="s">
        <v>1698</v>
      </c>
      <c r="AA2129" t="s">
        <v>1699</v>
      </c>
      <c r="AB2129" t="s">
        <v>2731</v>
      </c>
      <c r="AC2129" t="s">
        <v>1919</v>
      </c>
      <c r="AD2129" t="s">
        <v>2732</v>
      </c>
      <c r="AH2129">
        <f>FIND(" en ",C2129)</f>
        <v>5</v>
      </c>
      <c r="AI2129" t="str">
        <f>MID(C2129,AH2129+4,9999)</f>
        <v>calle Boix y Morer</v>
      </c>
      <c r="AJ2129" t="str">
        <f>AI2129&amp;" "&amp;D2129&amp;", Madrid, Spain"</f>
        <v>calle Boix y Morer 3, Madrid, Spain</v>
      </c>
    </row>
    <row r="2130" spans="1:36" x14ac:dyDescent="0.35">
      <c r="A2130" s="3">
        <v>1696</v>
      </c>
      <c r="B2130" t="s">
        <v>1292</v>
      </c>
      <c r="C2130" t="s">
        <v>1315</v>
      </c>
      <c r="D2130" t="s">
        <v>1316</v>
      </c>
      <c r="E2130" t="s">
        <v>1307</v>
      </c>
      <c r="F2130" s="3">
        <v>1300</v>
      </c>
      <c r="G2130" s="3">
        <v>2</v>
      </c>
      <c r="H2130" s="3">
        <v>70</v>
      </c>
      <c r="I2130" s="2">
        <v>5</v>
      </c>
      <c r="J2130" s="3">
        <v>1</v>
      </c>
      <c r="K2130" s="3">
        <v>1</v>
      </c>
      <c r="L2130" s="3">
        <v>0</v>
      </c>
      <c r="M2130" s="3">
        <v>0</v>
      </c>
      <c r="N2130" s="3">
        <v>0</v>
      </c>
      <c r="O2130" s="3">
        <v>0</v>
      </c>
      <c r="P2130" t="b">
        <f>ISBLANK(E2130)</f>
        <v>0</v>
      </c>
      <c r="Q2130" t="b">
        <f>ISERROR(J2130)</f>
        <v>0</v>
      </c>
      <c r="R2130" t="b">
        <f>ISERROR(K2130)</f>
        <v>0</v>
      </c>
      <c r="S2130" t="b">
        <f>ISERROR(G2130)</f>
        <v>0</v>
      </c>
      <c r="T2130" t="b">
        <f>ISERROR(I2130)</f>
        <v>0</v>
      </c>
      <c r="U2130" t="b">
        <f>OR(P2130:T2130)</f>
        <v>0</v>
      </c>
      <c r="W2130" s="3">
        <f>SUM(L2130:O2130)</f>
        <v>0</v>
      </c>
      <c r="Y2130" t="s">
        <v>1697</v>
      </c>
      <c r="Z2130" t="s">
        <v>1698</v>
      </c>
      <c r="AA2130" t="s">
        <v>1699</v>
      </c>
      <c r="AB2130" t="s">
        <v>1307</v>
      </c>
      <c r="AH2130">
        <f>FIND(" en ",C2130)</f>
        <v>5</v>
      </c>
      <c r="AI2130" t="str">
        <f>MID(C2130,AH2130+4,9999)</f>
        <v>calle Vallehermoso</v>
      </c>
      <c r="AJ2130" t="str">
        <f>AI2130&amp;" "&amp;D2130&amp;", Madrid, Spain"</f>
        <v>calle Vallehermoso 92, Madrid, Spain</v>
      </c>
    </row>
    <row r="2131" spans="1:36" x14ac:dyDescent="0.35">
      <c r="A2131" s="3">
        <v>1698</v>
      </c>
      <c r="B2131" t="s">
        <v>1292</v>
      </c>
      <c r="C2131" t="s">
        <v>1318</v>
      </c>
      <c r="D2131" t="s">
        <v>200</v>
      </c>
      <c r="E2131" t="s">
        <v>1307</v>
      </c>
      <c r="F2131" s="3">
        <v>600</v>
      </c>
      <c r="G2131" s="1" t="e">
        <v>#NULL!</v>
      </c>
      <c r="H2131" s="3">
        <v>35</v>
      </c>
      <c r="I2131" s="2">
        <v>3</v>
      </c>
      <c r="J2131" s="3">
        <v>1</v>
      </c>
      <c r="K2131" s="3">
        <v>1</v>
      </c>
      <c r="L2131" s="3">
        <v>0</v>
      </c>
      <c r="M2131" s="3">
        <v>0</v>
      </c>
      <c r="N2131" s="3">
        <v>0</v>
      </c>
      <c r="O2131" s="3">
        <v>0</v>
      </c>
      <c r="P2131" t="b">
        <f>ISBLANK(E2131)</f>
        <v>0</v>
      </c>
      <c r="Q2131" t="b">
        <f>ISERROR(J2131)</f>
        <v>0</v>
      </c>
      <c r="R2131" t="b">
        <f>ISERROR(K2131)</f>
        <v>0</v>
      </c>
      <c r="S2131" t="b">
        <f>ISERROR(G2131)</f>
        <v>1</v>
      </c>
      <c r="T2131" t="b">
        <f>ISERROR(I2131)</f>
        <v>0</v>
      </c>
      <c r="U2131" t="b">
        <f>OR(P2131:T2131)</f>
        <v>1</v>
      </c>
      <c r="W2131" s="3">
        <f>SUM(L2131:O2131)</f>
        <v>0</v>
      </c>
      <c r="Y2131" t="s">
        <v>1721</v>
      </c>
      <c r="Z2131" t="s">
        <v>1698</v>
      </c>
      <c r="AA2131" t="s">
        <v>1699</v>
      </c>
      <c r="AB2131" t="s">
        <v>2037</v>
      </c>
      <c r="AC2131" t="s">
        <v>1700</v>
      </c>
      <c r="AD2131" t="s">
        <v>2738</v>
      </c>
      <c r="AH2131">
        <f>FIND(" en ",C2131)</f>
        <v>8</v>
      </c>
      <c r="AI2131" t="str">
        <f>MID(C2131,AH2131+4,9999)</f>
        <v>calle Marqués de Lema</v>
      </c>
      <c r="AJ2131" t="str">
        <f>AI2131&amp;" "&amp;D2131&amp;", Madrid, Spain"</f>
        <v>calle Marqués de Lema 7, Madrid, Spain</v>
      </c>
    </row>
    <row r="2132" spans="1:36" x14ac:dyDescent="0.35">
      <c r="A2132" s="3">
        <v>1707</v>
      </c>
      <c r="B2132" t="s">
        <v>1292</v>
      </c>
      <c r="C2132" t="s">
        <v>1327</v>
      </c>
      <c r="E2132" t="s">
        <v>1307</v>
      </c>
      <c r="F2132" s="3">
        <v>2000</v>
      </c>
      <c r="G2132" s="3">
        <v>4</v>
      </c>
      <c r="H2132" s="3">
        <v>160</v>
      </c>
      <c r="I2132" s="2">
        <v>3</v>
      </c>
      <c r="J2132" s="3">
        <v>1</v>
      </c>
      <c r="K2132" s="3">
        <v>1</v>
      </c>
      <c r="L2132" s="3">
        <v>0</v>
      </c>
      <c r="M2132" s="3">
        <v>0</v>
      </c>
      <c r="N2132" s="3">
        <v>0</v>
      </c>
      <c r="O2132" s="3">
        <v>0</v>
      </c>
      <c r="P2132" t="b">
        <f>ISBLANK(E2132)</f>
        <v>0</v>
      </c>
      <c r="Q2132" t="b">
        <f>ISERROR(J2132)</f>
        <v>0</v>
      </c>
      <c r="R2132" t="b">
        <f>ISERROR(K2132)</f>
        <v>0</v>
      </c>
      <c r="S2132" t="b">
        <f>ISERROR(G2132)</f>
        <v>0</v>
      </c>
      <c r="T2132" t="b">
        <f>ISERROR(I2132)</f>
        <v>0</v>
      </c>
      <c r="U2132" t="b">
        <f>OR(P2132:T2132)</f>
        <v>0</v>
      </c>
      <c r="W2132" s="3">
        <f>SUM(L2132:O2132)</f>
        <v>0</v>
      </c>
      <c r="Y2132" t="s">
        <v>1697</v>
      </c>
      <c r="Z2132" t="s">
        <v>1698</v>
      </c>
      <c r="AA2132" t="s">
        <v>1307</v>
      </c>
      <c r="AH2132">
        <f>FIND(" en ",C2132)</f>
        <v>5</v>
      </c>
      <c r="AI2132" t="str">
        <f>MID(C2132,AH2132+4,9999)</f>
        <v>Vallehermoso</v>
      </c>
      <c r="AJ2132" t="str">
        <f>AI2132&amp;" "&amp;D2132&amp;", Madrid, Spain"</f>
        <v>Vallehermoso , Madrid, Spain</v>
      </c>
    </row>
    <row r="2133" spans="1:36" x14ac:dyDescent="0.35">
      <c r="A2133" s="3">
        <v>1722</v>
      </c>
      <c r="B2133" t="s">
        <v>1292</v>
      </c>
      <c r="C2133" t="s">
        <v>1343</v>
      </c>
      <c r="E2133" t="s">
        <v>1307</v>
      </c>
      <c r="F2133" s="3">
        <v>2800</v>
      </c>
      <c r="G2133" s="3">
        <v>3</v>
      </c>
      <c r="H2133" s="3">
        <v>130</v>
      </c>
      <c r="I2133" s="2">
        <v>1</v>
      </c>
      <c r="J2133" s="3">
        <v>1</v>
      </c>
      <c r="K2133" s="3">
        <v>1</v>
      </c>
      <c r="L2133" s="3">
        <v>0</v>
      </c>
      <c r="M2133" s="3">
        <v>0</v>
      </c>
      <c r="N2133" s="3">
        <v>0</v>
      </c>
      <c r="O2133" s="3">
        <v>0</v>
      </c>
      <c r="P2133" t="b">
        <f>ISBLANK(E2133)</f>
        <v>0</v>
      </c>
      <c r="Q2133" t="b">
        <f>ISERROR(J2133)</f>
        <v>0</v>
      </c>
      <c r="R2133" t="b">
        <f>ISERROR(K2133)</f>
        <v>0</v>
      </c>
      <c r="S2133" t="b">
        <f>ISERROR(G2133)</f>
        <v>0</v>
      </c>
      <c r="T2133" t="b">
        <f>ISERROR(I2133)</f>
        <v>0</v>
      </c>
      <c r="U2133" t="b">
        <f>OR(P2133:T2133)</f>
        <v>0</v>
      </c>
      <c r="W2133" s="3">
        <f>SUM(L2133:O2133)</f>
        <v>0</v>
      </c>
      <c r="Y2133" t="s">
        <v>1697</v>
      </c>
      <c r="Z2133" t="s">
        <v>1698</v>
      </c>
      <c r="AA2133" t="s">
        <v>1762</v>
      </c>
      <c r="AB2133" t="s">
        <v>1700</v>
      </c>
      <c r="AC2133" t="s">
        <v>2753</v>
      </c>
      <c r="AH2133">
        <f>FIND(" en ",C2133)</f>
        <v>5</v>
      </c>
      <c r="AI2133" t="str">
        <f>MID(C2133,AH2133+4,9999)</f>
        <v>avenida de filipinas</v>
      </c>
      <c r="AJ2133" t="str">
        <f>AI2133&amp;" "&amp;D2133&amp;", Madrid, Spain"</f>
        <v>avenida de filipinas , Madrid, Spain</v>
      </c>
    </row>
    <row r="2134" spans="1:36" x14ac:dyDescent="0.35">
      <c r="A2134" s="3">
        <v>1740</v>
      </c>
      <c r="B2134" t="s">
        <v>1292</v>
      </c>
      <c r="C2134" t="s">
        <v>1356</v>
      </c>
      <c r="E2134" t="s">
        <v>1307</v>
      </c>
      <c r="F2134" s="3">
        <v>3000</v>
      </c>
      <c r="G2134" s="3">
        <v>5</v>
      </c>
      <c r="H2134" s="3">
        <v>260</v>
      </c>
      <c r="I2134" s="2">
        <v>3</v>
      </c>
      <c r="J2134" s="3">
        <v>1</v>
      </c>
      <c r="K2134" s="3">
        <v>1</v>
      </c>
      <c r="L2134" s="3">
        <v>0</v>
      </c>
      <c r="M2134" s="3">
        <v>0</v>
      </c>
      <c r="N2134" s="3">
        <v>0</v>
      </c>
      <c r="O2134" s="3">
        <v>0</v>
      </c>
      <c r="P2134" t="b">
        <f>ISBLANK(E2134)</f>
        <v>0</v>
      </c>
      <c r="Q2134" t="b">
        <f>ISERROR(J2134)</f>
        <v>0</v>
      </c>
      <c r="R2134" t="b">
        <f>ISERROR(K2134)</f>
        <v>0</v>
      </c>
      <c r="S2134" t="b">
        <f>ISERROR(G2134)</f>
        <v>0</v>
      </c>
      <c r="T2134" t="b">
        <f>ISERROR(I2134)</f>
        <v>0</v>
      </c>
      <c r="U2134" t="b">
        <f>OR(P2134:T2134)</f>
        <v>0</v>
      </c>
      <c r="W2134" s="3">
        <f>SUM(L2134:O2134)</f>
        <v>0</v>
      </c>
      <c r="Y2134" t="s">
        <v>1697</v>
      </c>
      <c r="Z2134" t="s">
        <v>1698</v>
      </c>
      <c r="AA2134" t="s">
        <v>1699</v>
      </c>
      <c r="AB2134" t="s">
        <v>1716</v>
      </c>
      <c r="AC2134" t="s">
        <v>2760</v>
      </c>
      <c r="AH2134">
        <f>FIND(" en ",C2134)</f>
        <v>5</v>
      </c>
      <c r="AI2134" t="str">
        <f>MID(C2134,AH2134+4,9999)</f>
        <v>calle general ampudia</v>
      </c>
      <c r="AJ2134" t="str">
        <f>AI2134&amp;" "&amp;D2134&amp;", Madrid, Spain"</f>
        <v>calle general ampudia , Madrid, Spain</v>
      </c>
    </row>
    <row r="2135" spans="1:36" x14ac:dyDescent="0.35">
      <c r="A2135" s="3">
        <v>1768</v>
      </c>
      <c r="B2135" t="s">
        <v>1292</v>
      </c>
      <c r="C2135" t="s">
        <v>1376</v>
      </c>
      <c r="D2135" t="s">
        <v>304</v>
      </c>
      <c r="E2135" t="s">
        <v>1307</v>
      </c>
      <c r="F2135" s="3">
        <v>2160</v>
      </c>
      <c r="G2135" s="3">
        <v>1</v>
      </c>
      <c r="H2135" s="3">
        <v>50</v>
      </c>
      <c r="I2135" s="2">
        <v>0</v>
      </c>
      <c r="J2135" s="3">
        <v>1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t="b">
        <f>ISBLANK(E2135)</f>
        <v>0</v>
      </c>
      <c r="Q2135" t="b">
        <f>ISERROR(J2135)</f>
        <v>0</v>
      </c>
      <c r="R2135" t="b">
        <f>ISERROR(K2135)</f>
        <v>0</v>
      </c>
      <c r="S2135" t="b">
        <f>ISERROR(G2135)</f>
        <v>0</v>
      </c>
      <c r="T2135" t="b">
        <f>ISERROR(I2135)</f>
        <v>0</v>
      </c>
      <c r="U2135" t="b">
        <f>OR(P2135:T2135)</f>
        <v>0</v>
      </c>
      <c r="W2135" s="3">
        <f>SUM(L2135:O2135)</f>
        <v>0</v>
      </c>
      <c r="Y2135" t="s">
        <v>1697</v>
      </c>
      <c r="Z2135" t="s">
        <v>1698</v>
      </c>
      <c r="AA2135" t="s">
        <v>2014</v>
      </c>
      <c r="AB2135" t="s">
        <v>1700</v>
      </c>
      <c r="AC2135" t="s">
        <v>1758</v>
      </c>
      <c r="AD2135" t="s">
        <v>1773</v>
      </c>
      <c r="AE2135" t="s">
        <v>1700</v>
      </c>
      <c r="AF2135" t="s">
        <v>2779</v>
      </c>
      <c r="AH2135">
        <f>FIND(" en ",C2135)</f>
        <v>5</v>
      </c>
      <c r="AI2135" t="str">
        <f>MID(C2135,AH2135+4,9999)</f>
        <v>paseo de San Francisco de Sales</v>
      </c>
      <c r="AJ2135" t="str">
        <f>AI2135&amp;" "&amp;D2135&amp;", Madrid, Spain"</f>
        <v>paseo de San Francisco de Sales 15, Madrid, Spain</v>
      </c>
    </row>
    <row r="2136" spans="1:36" x14ac:dyDescent="0.35">
      <c r="A2136" s="3">
        <v>1774</v>
      </c>
      <c r="B2136" t="s">
        <v>1292</v>
      </c>
      <c r="C2136" t="s">
        <v>1315</v>
      </c>
      <c r="D2136" t="s">
        <v>1058</v>
      </c>
      <c r="E2136" t="s">
        <v>1307</v>
      </c>
      <c r="F2136" s="3">
        <v>2000</v>
      </c>
      <c r="G2136" s="3">
        <v>2</v>
      </c>
      <c r="H2136" s="3">
        <v>90</v>
      </c>
      <c r="I2136" s="2">
        <v>2</v>
      </c>
      <c r="J2136" s="3">
        <v>1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t="b">
        <f>ISBLANK(E2136)</f>
        <v>0</v>
      </c>
      <c r="Q2136" t="b">
        <f>ISERROR(J2136)</f>
        <v>0</v>
      </c>
      <c r="R2136" t="b">
        <f>ISERROR(K2136)</f>
        <v>0</v>
      </c>
      <c r="S2136" t="b">
        <f>ISERROR(G2136)</f>
        <v>0</v>
      </c>
      <c r="T2136" t="b">
        <f>ISERROR(I2136)</f>
        <v>0</v>
      </c>
      <c r="U2136" t="b">
        <f>OR(P2136:T2136)</f>
        <v>0</v>
      </c>
      <c r="W2136" s="3">
        <f>SUM(L2136:O2136)</f>
        <v>0</v>
      </c>
      <c r="Y2136" t="s">
        <v>1697</v>
      </c>
      <c r="Z2136" t="s">
        <v>1698</v>
      </c>
      <c r="AA2136" t="s">
        <v>1699</v>
      </c>
      <c r="AB2136" t="s">
        <v>1307</v>
      </c>
      <c r="AH2136">
        <f>FIND(" en ",C2136)</f>
        <v>5</v>
      </c>
      <c r="AI2136" t="str">
        <f>MID(C2136,AH2136+4,9999)</f>
        <v>calle Vallehermoso</v>
      </c>
      <c r="AJ2136" t="str">
        <f>AI2136&amp;" "&amp;D2136&amp;", Madrid, Spain"</f>
        <v>calle Vallehermoso 116, Madrid, Spain</v>
      </c>
    </row>
    <row r="2137" spans="1:36" x14ac:dyDescent="0.35">
      <c r="A2137" s="3">
        <v>1784</v>
      </c>
      <c r="B2137" t="s">
        <v>1292</v>
      </c>
      <c r="C2137" t="s">
        <v>1385</v>
      </c>
      <c r="D2137" t="s">
        <v>761</v>
      </c>
      <c r="E2137" t="s">
        <v>1307</v>
      </c>
      <c r="F2137" s="3">
        <v>1350</v>
      </c>
      <c r="G2137" s="3">
        <v>2</v>
      </c>
      <c r="H2137" s="3">
        <v>104</v>
      </c>
      <c r="I2137" s="2">
        <v>5</v>
      </c>
      <c r="J2137" s="3">
        <v>1</v>
      </c>
      <c r="K2137" s="3">
        <v>1</v>
      </c>
      <c r="L2137" s="3">
        <v>0</v>
      </c>
      <c r="M2137" s="3">
        <v>0</v>
      </c>
      <c r="N2137" s="3">
        <v>0</v>
      </c>
      <c r="O2137" s="3">
        <v>0</v>
      </c>
      <c r="P2137" t="b">
        <f>ISBLANK(E2137)</f>
        <v>0</v>
      </c>
      <c r="Q2137" t="b">
        <f>ISERROR(J2137)</f>
        <v>0</v>
      </c>
      <c r="R2137" t="b">
        <f>ISERROR(K2137)</f>
        <v>0</v>
      </c>
      <c r="S2137" t="b">
        <f>ISERROR(G2137)</f>
        <v>0</v>
      </c>
      <c r="T2137" t="b">
        <f>ISERROR(I2137)</f>
        <v>0</v>
      </c>
      <c r="U2137" t="b">
        <f>OR(P2137:T2137)</f>
        <v>0</v>
      </c>
      <c r="W2137" s="3">
        <f>SUM(L2137:O2137)</f>
        <v>0</v>
      </c>
      <c r="Y2137" t="s">
        <v>1697</v>
      </c>
      <c r="Z2137" t="s">
        <v>1698</v>
      </c>
      <c r="AA2137" t="s">
        <v>2753</v>
      </c>
      <c r="AH2137">
        <f>FIND(" en ",C2137)</f>
        <v>5</v>
      </c>
      <c r="AI2137" t="str">
        <f>MID(C2137,AH2137+4,9999)</f>
        <v>filipinas</v>
      </c>
      <c r="AJ2137" t="str">
        <f>AI2137&amp;" "&amp;D2137&amp;", Madrid, Spain"</f>
        <v>filipinas 50, Madrid, Spain</v>
      </c>
    </row>
    <row r="2138" spans="1:36" x14ac:dyDescent="0.35">
      <c r="A2138" s="3">
        <v>1786</v>
      </c>
      <c r="B2138" t="s">
        <v>1292</v>
      </c>
      <c r="C2138" t="s">
        <v>1327</v>
      </c>
      <c r="E2138" t="s">
        <v>1307</v>
      </c>
      <c r="F2138" s="3">
        <v>3000</v>
      </c>
      <c r="G2138" s="3">
        <v>5</v>
      </c>
      <c r="H2138" s="3">
        <v>200</v>
      </c>
      <c r="I2138" s="2">
        <v>3</v>
      </c>
      <c r="J2138" s="3">
        <v>1</v>
      </c>
      <c r="K2138" s="3">
        <v>1</v>
      </c>
      <c r="L2138" s="3">
        <v>0</v>
      </c>
      <c r="M2138" s="3">
        <v>0</v>
      </c>
      <c r="N2138" s="3">
        <v>0</v>
      </c>
      <c r="O2138" s="3">
        <v>0</v>
      </c>
      <c r="P2138" t="b">
        <f>ISBLANK(E2138)</f>
        <v>0</v>
      </c>
      <c r="Q2138" t="b">
        <f>ISERROR(J2138)</f>
        <v>0</v>
      </c>
      <c r="R2138" t="b">
        <f>ISERROR(K2138)</f>
        <v>0</v>
      </c>
      <c r="S2138" t="b">
        <f>ISERROR(G2138)</f>
        <v>0</v>
      </c>
      <c r="T2138" t="b">
        <f>ISERROR(I2138)</f>
        <v>0</v>
      </c>
      <c r="U2138" t="b">
        <f>OR(P2138:T2138)</f>
        <v>0</v>
      </c>
      <c r="W2138" s="3">
        <f>SUM(L2138:O2138)</f>
        <v>0</v>
      </c>
      <c r="Y2138" t="s">
        <v>1697</v>
      </c>
      <c r="Z2138" t="s">
        <v>1698</v>
      </c>
      <c r="AA2138" t="s">
        <v>1307</v>
      </c>
      <c r="AH2138">
        <f>FIND(" en ",C2138)</f>
        <v>5</v>
      </c>
      <c r="AI2138" t="str">
        <f>MID(C2138,AH2138+4,9999)</f>
        <v>Vallehermoso</v>
      </c>
      <c r="AJ2138" t="str">
        <f>AI2138&amp;" "&amp;D2138&amp;", Madrid, Spain"</f>
        <v>Vallehermoso , Madrid, Spain</v>
      </c>
    </row>
    <row r="2139" spans="1:36" x14ac:dyDescent="0.35">
      <c r="A2139" s="3">
        <v>1790</v>
      </c>
      <c r="B2139" t="s">
        <v>1292</v>
      </c>
      <c r="C2139" t="s">
        <v>1388</v>
      </c>
      <c r="D2139" t="s">
        <v>304</v>
      </c>
      <c r="E2139" t="s">
        <v>1307</v>
      </c>
      <c r="F2139" s="3">
        <v>3375</v>
      </c>
      <c r="G2139" s="3">
        <v>2</v>
      </c>
      <c r="H2139" s="3">
        <v>110</v>
      </c>
      <c r="I2139" s="2">
        <v>3</v>
      </c>
      <c r="J2139" s="3">
        <v>1</v>
      </c>
      <c r="K2139" s="3">
        <v>1</v>
      </c>
      <c r="L2139" s="3">
        <v>0</v>
      </c>
      <c r="M2139" s="3">
        <v>0</v>
      </c>
      <c r="N2139" s="3">
        <v>0</v>
      </c>
      <c r="O2139" s="3">
        <v>0</v>
      </c>
      <c r="P2139" t="b">
        <f>ISBLANK(E2139)</f>
        <v>0</v>
      </c>
      <c r="Q2139" t="b">
        <f>ISERROR(J2139)</f>
        <v>0</v>
      </c>
      <c r="R2139" t="b">
        <f>ISERROR(K2139)</f>
        <v>0</v>
      </c>
      <c r="S2139" t="b">
        <f>ISERROR(G2139)</f>
        <v>0</v>
      </c>
      <c r="T2139" t="b">
        <f>ISERROR(I2139)</f>
        <v>0</v>
      </c>
      <c r="U2139" t="b">
        <f>OR(P2139:T2139)</f>
        <v>0</v>
      </c>
      <c r="W2139" s="3">
        <f>SUM(L2139:O2139)</f>
        <v>0</v>
      </c>
      <c r="Y2139" t="s">
        <v>1697</v>
      </c>
      <c r="Z2139" t="s">
        <v>1698</v>
      </c>
      <c r="AA2139" t="s">
        <v>1885</v>
      </c>
      <c r="AB2139" t="s">
        <v>2225</v>
      </c>
      <c r="AC2139" t="s">
        <v>1700</v>
      </c>
      <c r="AD2139" t="s">
        <v>2785</v>
      </c>
      <c r="AH2139">
        <f>FIND(" en ",C2139)</f>
        <v>5</v>
      </c>
      <c r="AI2139" t="str">
        <f>MID(C2139,AH2139+4,9999)</f>
        <v>san francisco de sales</v>
      </c>
      <c r="AJ2139" t="str">
        <f>AI2139&amp;" "&amp;D2139&amp;", Madrid, Spain"</f>
        <v>san francisco de sales 15, Madrid, Spain</v>
      </c>
    </row>
    <row r="2140" spans="1:36" x14ac:dyDescent="0.35">
      <c r="A2140" s="3">
        <v>1794</v>
      </c>
      <c r="B2140" t="s">
        <v>1292</v>
      </c>
      <c r="C2140" t="s">
        <v>1392</v>
      </c>
      <c r="D2140" t="s">
        <v>1249</v>
      </c>
      <c r="E2140" t="s">
        <v>1307</v>
      </c>
      <c r="F2140" s="3">
        <v>2970</v>
      </c>
      <c r="G2140" s="3">
        <v>3</v>
      </c>
      <c r="H2140" s="3">
        <v>150</v>
      </c>
      <c r="I2140" s="2">
        <v>5</v>
      </c>
      <c r="J2140" s="3">
        <v>1</v>
      </c>
      <c r="K2140" s="3">
        <v>1</v>
      </c>
      <c r="L2140" s="3">
        <v>0</v>
      </c>
      <c r="M2140" s="3">
        <v>0</v>
      </c>
      <c r="N2140" s="3">
        <v>0</v>
      </c>
      <c r="O2140" s="3">
        <v>0</v>
      </c>
      <c r="P2140" t="b">
        <f>ISBLANK(E2140)</f>
        <v>0</v>
      </c>
      <c r="Q2140" t="b">
        <f>ISERROR(J2140)</f>
        <v>0</v>
      </c>
      <c r="R2140" t="b">
        <f>ISERROR(K2140)</f>
        <v>0</v>
      </c>
      <c r="S2140" t="b">
        <f>ISERROR(G2140)</f>
        <v>0</v>
      </c>
      <c r="T2140" t="b">
        <f>ISERROR(I2140)</f>
        <v>0</v>
      </c>
      <c r="U2140" t="b">
        <f>OR(P2140:T2140)</f>
        <v>0</v>
      </c>
      <c r="W2140" s="3">
        <f>SUM(L2140:O2140)</f>
        <v>0</v>
      </c>
      <c r="Y2140" t="s">
        <v>1697</v>
      </c>
      <c r="Z2140" t="s">
        <v>1698</v>
      </c>
      <c r="AA2140" t="s">
        <v>2014</v>
      </c>
      <c r="AB2140" t="s">
        <v>1700</v>
      </c>
      <c r="AC2140" t="s">
        <v>1885</v>
      </c>
      <c r="AD2140" t="s">
        <v>2225</v>
      </c>
      <c r="AE2140" t="s">
        <v>1700</v>
      </c>
      <c r="AF2140" t="s">
        <v>2785</v>
      </c>
      <c r="AH2140">
        <f>FIND(" en ",C2140)</f>
        <v>5</v>
      </c>
      <c r="AI2140" t="str">
        <f>MID(C2140,AH2140+4,9999)</f>
        <v>paseo de san francisco de sales</v>
      </c>
      <c r="AJ2140" t="str">
        <f>AI2140&amp;" "&amp;D2140&amp;", Madrid, Spain"</f>
        <v>paseo de san francisco de sales 41, Madrid, Spain</v>
      </c>
    </row>
    <row r="2141" spans="1:36" x14ac:dyDescent="0.35">
      <c r="A2141" s="3">
        <v>1849</v>
      </c>
      <c r="B2141" t="s">
        <v>1292</v>
      </c>
      <c r="C2141" t="s">
        <v>498</v>
      </c>
      <c r="E2141" t="s">
        <v>1307</v>
      </c>
      <c r="F2141" s="3">
        <v>1700</v>
      </c>
      <c r="G2141" s="3">
        <v>3</v>
      </c>
      <c r="H2141" s="3">
        <v>140</v>
      </c>
      <c r="I2141" s="2">
        <v>9</v>
      </c>
      <c r="J2141" s="3">
        <v>1</v>
      </c>
      <c r="K2141" s="3">
        <v>1</v>
      </c>
      <c r="L2141" s="3">
        <v>0</v>
      </c>
      <c r="M2141" s="3">
        <v>0</v>
      </c>
      <c r="N2141" s="3">
        <v>0</v>
      </c>
      <c r="O2141" s="3">
        <v>0</v>
      </c>
      <c r="P2141" t="b">
        <f>ISBLANK(E2141)</f>
        <v>0</v>
      </c>
      <c r="Q2141" t="b">
        <f>ISERROR(J2141)</f>
        <v>0</v>
      </c>
      <c r="R2141" t="b">
        <f>ISERROR(K2141)</f>
        <v>0</v>
      </c>
      <c r="S2141" t="b">
        <f>ISERROR(G2141)</f>
        <v>0</v>
      </c>
      <c r="T2141" t="b">
        <f>ISERROR(I2141)</f>
        <v>0</v>
      </c>
      <c r="U2141" t="b">
        <f>OR(P2141:T2141)</f>
        <v>0</v>
      </c>
      <c r="W2141" s="3">
        <f>SUM(L2141:O2141)</f>
        <v>0</v>
      </c>
      <c r="Y2141" t="s">
        <v>1697</v>
      </c>
      <c r="Z2141" t="s">
        <v>1698</v>
      </c>
      <c r="AA2141" t="s">
        <v>1762</v>
      </c>
      <c r="AB2141" t="s">
        <v>1700</v>
      </c>
      <c r="AC2141" t="s">
        <v>1729</v>
      </c>
      <c r="AD2141" t="s">
        <v>1870</v>
      </c>
      <c r="AE2141" t="s">
        <v>2118</v>
      </c>
      <c r="AH2141">
        <f>FIND(" en ",C2141)</f>
        <v>5</v>
      </c>
      <c r="AI2141" t="str">
        <f>MID(C2141,AH2141+4,9999)</f>
        <v>avenida de la Reina Victoria</v>
      </c>
      <c r="AJ2141" t="str">
        <f>AI2141&amp;" "&amp;D2141&amp;", Madrid, Spain"</f>
        <v>avenida de la Reina Victoria , Madrid, Spain</v>
      </c>
    </row>
    <row r="2142" spans="1:36" x14ac:dyDescent="0.35">
      <c r="A2142" s="3">
        <v>1852</v>
      </c>
      <c r="B2142" t="s">
        <v>1292</v>
      </c>
      <c r="C2142" t="s">
        <v>1376</v>
      </c>
      <c r="D2142" t="s">
        <v>304</v>
      </c>
      <c r="E2142" t="s">
        <v>1307</v>
      </c>
      <c r="F2142" s="3">
        <v>3500</v>
      </c>
      <c r="G2142" s="3">
        <v>2</v>
      </c>
      <c r="H2142" s="3">
        <v>110</v>
      </c>
      <c r="I2142" s="2">
        <v>2</v>
      </c>
      <c r="J2142" s="3">
        <v>1</v>
      </c>
      <c r="K2142" s="3">
        <v>1</v>
      </c>
      <c r="L2142" s="3">
        <v>0</v>
      </c>
      <c r="M2142" s="3">
        <v>0</v>
      </c>
      <c r="N2142" s="3">
        <v>0</v>
      </c>
      <c r="O2142" s="3">
        <v>0</v>
      </c>
      <c r="P2142" t="b">
        <f>ISBLANK(E2142)</f>
        <v>0</v>
      </c>
      <c r="Q2142" t="b">
        <f>ISERROR(J2142)</f>
        <v>0</v>
      </c>
      <c r="R2142" t="b">
        <f>ISERROR(K2142)</f>
        <v>0</v>
      </c>
      <c r="S2142" t="b">
        <f>ISERROR(G2142)</f>
        <v>0</v>
      </c>
      <c r="T2142" t="b">
        <f>ISERROR(I2142)</f>
        <v>0</v>
      </c>
      <c r="U2142" t="b">
        <f>OR(P2142:T2142)</f>
        <v>0</v>
      </c>
      <c r="W2142" s="3">
        <f>SUM(L2142:O2142)</f>
        <v>0</v>
      </c>
      <c r="Y2142" t="s">
        <v>1697</v>
      </c>
      <c r="Z2142" t="s">
        <v>1698</v>
      </c>
      <c r="AA2142" t="s">
        <v>2014</v>
      </c>
      <c r="AB2142" t="s">
        <v>1700</v>
      </c>
      <c r="AC2142" t="s">
        <v>1758</v>
      </c>
      <c r="AD2142" t="s">
        <v>1773</v>
      </c>
      <c r="AE2142" t="s">
        <v>1700</v>
      </c>
      <c r="AF2142" t="s">
        <v>2779</v>
      </c>
      <c r="AH2142">
        <f>FIND(" en ",C2142)</f>
        <v>5</v>
      </c>
      <c r="AI2142" t="str">
        <f>MID(C2142,AH2142+4,9999)</f>
        <v>paseo de San Francisco de Sales</v>
      </c>
      <c r="AJ2142" t="str">
        <f>AI2142&amp;" "&amp;D2142&amp;", Madrid, Spain"</f>
        <v>paseo de San Francisco de Sales 15, Madrid, Spain</v>
      </c>
    </row>
    <row r="2143" spans="1:36" x14ac:dyDescent="0.35">
      <c r="A2143" s="3">
        <v>1853</v>
      </c>
      <c r="B2143" t="s">
        <v>1292</v>
      </c>
      <c r="C2143" t="s">
        <v>1421</v>
      </c>
      <c r="E2143" t="s">
        <v>1307</v>
      </c>
      <c r="F2143" s="3">
        <v>2000</v>
      </c>
      <c r="G2143" s="3">
        <v>2</v>
      </c>
      <c r="H2143" s="3">
        <v>90</v>
      </c>
      <c r="I2143" s="2">
        <v>2</v>
      </c>
      <c r="J2143" s="3">
        <v>1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t="b">
        <f>ISBLANK(E2143)</f>
        <v>0</v>
      </c>
      <c r="Q2143" t="b">
        <f>ISERROR(J2143)</f>
        <v>0</v>
      </c>
      <c r="R2143" t="b">
        <f>ISERROR(K2143)</f>
        <v>0</v>
      </c>
      <c r="S2143" t="b">
        <f>ISERROR(G2143)</f>
        <v>0</v>
      </c>
      <c r="T2143" t="b">
        <f>ISERROR(I2143)</f>
        <v>0</v>
      </c>
      <c r="U2143" t="b">
        <f>OR(P2143:T2143)</f>
        <v>0</v>
      </c>
      <c r="W2143" s="3">
        <f>SUM(L2143:O2143)</f>
        <v>0</v>
      </c>
      <c r="Y2143" t="s">
        <v>1697</v>
      </c>
      <c r="Z2143" t="s">
        <v>1698</v>
      </c>
      <c r="AA2143" t="s">
        <v>1762</v>
      </c>
      <c r="AB2143" t="s">
        <v>2804</v>
      </c>
      <c r="AH2143">
        <f>FIND(" en ",C2143)</f>
        <v>5</v>
      </c>
      <c r="AI2143" t="str">
        <f>MID(C2143,AH2143+4,9999)</f>
        <v>avenida Filipinas</v>
      </c>
      <c r="AJ2143" t="str">
        <f>AI2143&amp;" "&amp;D2143&amp;", Madrid, Spain"</f>
        <v>avenida Filipinas , Madrid, Spain</v>
      </c>
    </row>
    <row r="2144" spans="1:36" x14ac:dyDescent="0.35">
      <c r="A2144" s="3">
        <v>1863</v>
      </c>
      <c r="B2144" t="s">
        <v>1292</v>
      </c>
      <c r="C2144" t="s">
        <v>1327</v>
      </c>
      <c r="E2144" t="s">
        <v>1307</v>
      </c>
      <c r="F2144" s="3">
        <v>1500</v>
      </c>
      <c r="G2144" s="3">
        <v>3</v>
      </c>
      <c r="H2144" s="3">
        <v>111</v>
      </c>
      <c r="I2144" s="2">
        <v>4</v>
      </c>
      <c r="J2144" s="3">
        <v>1</v>
      </c>
      <c r="K2144" s="3">
        <v>1</v>
      </c>
      <c r="L2144" s="3">
        <v>0</v>
      </c>
      <c r="M2144" s="3">
        <v>0</v>
      </c>
      <c r="N2144" s="3">
        <v>0</v>
      </c>
      <c r="O2144" s="3">
        <v>0</v>
      </c>
      <c r="P2144" t="b">
        <f>ISBLANK(E2144)</f>
        <v>0</v>
      </c>
      <c r="Q2144" t="b">
        <f>ISERROR(J2144)</f>
        <v>0</v>
      </c>
      <c r="R2144" t="b">
        <f>ISERROR(K2144)</f>
        <v>0</v>
      </c>
      <c r="S2144" t="b">
        <f>ISERROR(G2144)</f>
        <v>0</v>
      </c>
      <c r="T2144" t="b">
        <f>ISERROR(I2144)</f>
        <v>0</v>
      </c>
      <c r="U2144" t="b">
        <f>OR(P2144:T2144)</f>
        <v>0</v>
      </c>
      <c r="W2144" s="3">
        <f>SUM(L2144:O2144)</f>
        <v>0</v>
      </c>
      <c r="Y2144" t="s">
        <v>1697</v>
      </c>
      <c r="Z2144" t="s">
        <v>1698</v>
      </c>
      <c r="AA2144" t="s">
        <v>1307</v>
      </c>
      <c r="AH2144">
        <f>FIND(" en ",C2144)</f>
        <v>5</v>
      </c>
      <c r="AI2144" t="str">
        <f>MID(C2144,AH2144+4,9999)</f>
        <v>Vallehermoso</v>
      </c>
      <c r="AJ2144" t="str">
        <f>AI2144&amp;" "&amp;D2144&amp;", Madrid, Spain"</f>
        <v>Vallehermoso , Madrid, Spain</v>
      </c>
    </row>
    <row r="2145" spans="1:36" x14ac:dyDescent="0.35">
      <c r="A2145" s="3">
        <v>1874</v>
      </c>
      <c r="B2145" t="s">
        <v>1292</v>
      </c>
      <c r="C2145" t="s">
        <v>1327</v>
      </c>
      <c r="E2145" t="s">
        <v>1307</v>
      </c>
      <c r="F2145" s="3">
        <v>3000</v>
      </c>
      <c r="G2145" s="3">
        <v>3</v>
      </c>
      <c r="H2145" s="3">
        <v>111</v>
      </c>
      <c r="I2145" s="2">
        <v>5</v>
      </c>
      <c r="J2145" s="3">
        <v>1</v>
      </c>
      <c r="K2145" s="3">
        <v>1</v>
      </c>
      <c r="L2145" s="3">
        <v>0</v>
      </c>
      <c r="M2145" s="3">
        <v>0</v>
      </c>
      <c r="N2145" s="3">
        <v>0</v>
      </c>
      <c r="O2145" s="3">
        <v>0</v>
      </c>
      <c r="P2145" t="b">
        <f>ISBLANK(E2145)</f>
        <v>0</v>
      </c>
      <c r="Q2145" t="b">
        <f>ISERROR(J2145)</f>
        <v>0</v>
      </c>
      <c r="R2145" t="b">
        <f>ISERROR(K2145)</f>
        <v>0</v>
      </c>
      <c r="S2145" t="b">
        <f>ISERROR(G2145)</f>
        <v>0</v>
      </c>
      <c r="T2145" t="b">
        <f>ISERROR(I2145)</f>
        <v>0</v>
      </c>
      <c r="U2145" t="b">
        <f>OR(P2145:T2145)</f>
        <v>0</v>
      </c>
      <c r="W2145" s="3">
        <f>SUM(L2145:O2145)</f>
        <v>0</v>
      </c>
      <c r="Y2145" t="s">
        <v>1697</v>
      </c>
      <c r="Z2145" t="s">
        <v>1698</v>
      </c>
      <c r="AA2145" t="s">
        <v>1307</v>
      </c>
      <c r="AH2145">
        <f>FIND(" en ",C2145)</f>
        <v>5</v>
      </c>
      <c r="AI2145" t="str">
        <f>MID(C2145,AH2145+4,9999)</f>
        <v>Vallehermoso</v>
      </c>
      <c r="AJ2145" t="str">
        <f>AI2145&amp;" "&amp;D2145&amp;", Madrid, Spain"</f>
        <v>Vallehermoso , Madrid, Spain</v>
      </c>
    </row>
    <row r="2146" spans="1:36" x14ac:dyDescent="0.35">
      <c r="A2146" s="3">
        <v>1879</v>
      </c>
      <c r="B2146" t="s">
        <v>1292</v>
      </c>
      <c r="C2146" t="s">
        <v>1327</v>
      </c>
      <c r="E2146" t="s">
        <v>1307</v>
      </c>
      <c r="F2146" s="3">
        <v>1575</v>
      </c>
      <c r="G2146" s="3">
        <v>3</v>
      </c>
      <c r="H2146" s="3">
        <v>138</v>
      </c>
      <c r="I2146" s="2">
        <v>1</v>
      </c>
      <c r="J2146" s="1" t="e">
        <v>#NULL!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t="b">
        <f>ISBLANK(E2146)</f>
        <v>0</v>
      </c>
      <c r="Q2146" t="b">
        <f>ISERROR(J2146)</f>
        <v>1</v>
      </c>
      <c r="R2146" t="b">
        <f>ISERROR(K2146)</f>
        <v>0</v>
      </c>
      <c r="S2146" t="b">
        <f>ISERROR(G2146)</f>
        <v>0</v>
      </c>
      <c r="T2146" t="b">
        <f>ISERROR(I2146)</f>
        <v>0</v>
      </c>
      <c r="U2146" t="b">
        <f>OR(P2146:T2146)</f>
        <v>1</v>
      </c>
      <c r="W2146" s="3">
        <f>SUM(L2146:O2146)</f>
        <v>0</v>
      </c>
      <c r="Y2146" t="s">
        <v>1697</v>
      </c>
      <c r="Z2146" t="s">
        <v>1698</v>
      </c>
      <c r="AA2146" t="s">
        <v>1307</v>
      </c>
      <c r="AH2146">
        <f>FIND(" en ",C2146)</f>
        <v>5</v>
      </c>
      <c r="AI2146" t="str">
        <f>MID(C2146,AH2146+4,9999)</f>
        <v>Vallehermoso</v>
      </c>
      <c r="AJ2146" t="str">
        <f>AI2146&amp;" "&amp;D2146&amp;", Madrid, Spain"</f>
        <v>Vallehermoso , Madrid, Spain</v>
      </c>
    </row>
    <row r="2147" spans="1:36" x14ac:dyDescent="0.35">
      <c r="A2147" s="3">
        <v>1880</v>
      </c>
      <c r="B2147" t="s">
        <v>1292</v>
      </c>
      <c r="C2147" t="s">
        <v>1327</v>
      </c>
      <c r="E2147" t="s">
        <v>1307</v>
      </c>
      <c r="F2147" s="3">
        <v>1200</v>
      </c>
      <c r="G2147" s="3">
        <v>1</v>
      </c>
      <c r="H2147" s="3">
        <v>75</v>
      </c>
      <c r="I2147" s="2">
        <v>2</v>
      </c>
      <c r="J2147" s="3">
        <v>1</v>
      </c>
      <c r="K2147" s="3">
        <v>1</v>
      </c>
      <c r="L2147" s="3">
        <v>0</v>
      </c>
      <c r="M2147" s="3">
        <v>0</v>
      </c>
      <c r="N2147" s="3">
        <v>0</v>
      </c>
      <c r="O2147" s="3">
        <v>0</v>
      </c>
      <c r="P2147" t="b">
        <f>ISBLANK(E2147)</f>
        <v>0</v>
      </c>
      <c r="Q2147" t="b">
        <f>ISERROR(J2147)</f>
        <v>0</v>
      </c>
      <c r="R2147" t="b">
        <f>ISERROR(K2147)</f>
        <v>0</v>
      </c>
      <c r="S2147" t="b">
        <f>ISERROR(G2147)</f>
        <v>0</v>
      </c>
      <c r="T2147" t="b">
        <f>ISERROR(I2147)</f>
        <v>0</v>
      </c>
      <c r="U2147" t="b">
        <f>OR(P2147:T2147)</f>
        <v>0</v>
      </c>
      <c r="W2147" s="3">
        <f>SUM(L2147:O2147)</f>
        <v>0</v>
      </c>
      <c r="Y2147" t="s">
        <v>1697</v>
      </c>
      <c r="Z2147" t="s">
        <v>1698</v>
      </c>
      <c r="AA2147" t="s">
        <v>1307</v>
      </c>
      <c r="AH2147">
        <f>FIND(" en ",C2147)</f>
        <v>5</v>
      </c>
      <c r="AI2147" t="str">
        <f>MID(C2147,AH2147+4,9999)</f>
        <v>Vallehermoso</v>
      </c>
      <c r="AJ2147" t="str">
        <f>AI2147&amp;" "&amp;D2147&amp;", Madrid, Spain"</f>
        <v>Vallehermoso , Madrid, Spain</v>
      </c>
    </row>
    <row r="2148" spans="1:36" x14ac:dyDescent="0.35">
      <c r="A2148" s="3">
        <v>1881</v>
      </c>
      <c r="B2148" t="s">
        <v>1292</v>
      </c>
      <c r="C2148" t="s">
        <v>1327</v>
      </c>
      <c r="E2148" t="s">
        <v>1307</v>
      </c>
      <c r="F2148" s="3">
        <v>1600</v>
      </c>
      <c r="G2148" s="3">
        <v>2</v>
      </c>
      <c r="H2148" s="3">
        <v>102</v>
      </c>
      <c r="I2148" s="2">
        <v>3</v>
      </c>
      <c r="J2148" s="3">
        <v>1</v>
      </c>
      <c r="K2148" s="3">
        <v>1</v>
      </c>
      <c r="L2148" s="3">
        <v>0</v>
      </c>
      <c r="M2148" s="3">
        <v>0</v>
      </c>
      <c r="N2148" s="3">
        <v>0</v>
      </c>
      <c r="O2148" s="3">
        <v>0</v>
      </c>
      <c r="P2148" t="b">
        <f>ISBLANK(E2148)</f>
        <v>0</v>
      </c>
      <c r="Q2148" t="b">
        <f>ISERROR(J2148)</f>
        <v>0</v>
      </c>
      <c r="R2148" t="b">
        <f>ISERROR(K2148)</f>
        <v>0</v>
      </c>
      <c r="S2148" t="b">
        <f>ISERROR(G2148)</f>
        <v>0</v>
      </c>
      <c r="T2148" t="b">
        <f>ISERROR(I2148)</f>
        <v>0</v>
      </c>
      <c r="U2148" t="b">
        <f>OR(P2148:T2148)</f>
        <v>0</v>
      </c>
      <c r="W2148" s="3">
        <f>SUM(L2148:O2148)</f>
        <v>0</v>
      </c>
      <c r="Y2148" t="s">
        <v>1697</v>
      </c>
      <c r="Z2148" t="s">
        <v>1698</v>
      </c>
      <c r="AA2148" t="s">
        <v>1307</v>
      </c>
      <c r="AH2148">
        <f>FIND(" en ",C2148)</f>
        <v>5</v>
      </c>
      <c r="AI2148" t="str">
        <f>MID(C2148,AH2148+4,9999)</f>
        <v>Vallehermoso</v>
      </c>
      <c r="AJ2148" t="str">
        <f>AI2148&amp;" "&amp;D2148&amp;", Madrid, Spain"</f>
        <v>Vallehermoso , Madrid, Spain</v>
      </c>
    </row>
    <row r="2149" spans="1:36" x14ac:dyDescent="0.35">
      <c r="A2149" s="3">
        <v>5</v>
      </c>
      <c r="B2149" t="s">
        <v>15</v>
      </c>
      <c r="C2149" t="s">
        <v>25</v>
      </c>
      <c r="D2149" t="s">
        <v>26</v>
      </c>
      <c r="E2149" t="s">
        <v>27</v>
      </c>
      <c r="F2149" s="3">
        <v>800</v>
      </c>
      <c r="G2149" s="3">
        <v>2</v>
      </c>
      <c r="H2149" s="3">
        <v>60</v>
      </c>
      <c r="I2149" s="2">
        <v>3</v>
      </c>
      <c r="J2149" s="3">
        <v>1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t="b">
        <f>ISBLANK(E2149)</f>
        <v>0</v>
      </c>
      <c r="Q2149" t="b">
        <f>ISERROR(J2149)</f>
        <v>0</v>
      </c>
      <c r="R2149" t="b">
        <f>ISERROR(K2149)</f>
        <v>0</v>
      </c>
      <c r="S2149" t="b">
        <f>ISERROR(G2149)</f>
        <v>0</v>
      </c>
      <c r="T2149" t="b">
        <f>ISERROR(I2149)</f>
        <v>0</v>
      </c>
      <c r="U2149" t="b">
        <f>OR(P2149:T2149)</f>
        <v>0</v>
      </c>
      <c r="W2149" s="3">
        <f>SUM(L2149:O2149)</f>
        <v>0</v>
      </c>
      <c r="Y2149" t="s">
        <v>1697</v>
      </c>
      <c r="Z2149" t="s">
        <v>1698</v>
      </c>
      <c r="AA2149" t="s">
        <v>1699</v>
      </c>
      <c r="AB2149" t="s">
        <v>1700</v>
      </c>
      <c r="AC2149" t="s">
        <v>1706</v>
      </c>
      <c r="AD2149" t="s">
        <v>1707</v>
      </c>
      <c r="AE2149" t="s">
        <v>1708</v>
      </c>
      <c r="AF2149" t="s">
        <v>1709</v>
      </c>
      <c r="AH2149">
        <f>FIND(" en ",C2149)</f>
        <v>5</v>
      </c>
      <c r="AI2149" t="str">
        <f>MID(C2149,AH2149+4,9999)</f>
        <v>calle de Nuestra Señora del Villar</v>
      </c>
      <c r="AJ2149" t="str">
        <f>AI2149&amp;" "&amp;D2149&amp;", Madrid, Spain"</f>
        <v>calle de Nuestra Señora del Villar 9, Madrid, Spain</v>
      </c>
    </row>
    <row r="2150" spans="1:36" x14ac:dyDescent="0.35">
      <c r="A2150" s="3">
        <v>20</v>
      </c>
      <c r="B2150" t="s">
        <v>15</v>
      </c>
      <c r="C2150" t="s">
        <v>42</v>
      </c>
      <c r="E2150" t="s">
        <v>27</v>
      </c>
      <c r="F2150" s="3">
        <v>830</v>
      </c>
      <c r="G2150" s="3">
        <v>1</v>
      </c>
      <c r="H2150" s="3">
        <v>60</v>
      </c>
      <c r="I2150" s="2">
        <v>3</v>
      </c>
      <c r="J2150" s="3">
        <v>1</v>
      </c>
      <c r="K2150" s="3">
        <v>1</v>
      </c>
      <c r="L2150" s="3">
        <v>0</v>
      </c>
      <c r="M2150" s="3">
        <v>0</v>
      </c>
      <c r="N2150" s="3">
        <v>0</v>
      </c>
      <c r="O2150" s="3">
        <v>0</v>
      </c>
      <c r="P2150" t="b">
        <f>ISBLANK(E2150)</f>
        <v>0</v>
      </c>
      <c r="Q2150" t="b">
        <f>ISERROR(J2150)</f>
        <v>0</v>
      </c>
      <c r="R2150" t="b">
        <f>ISERROR(K2150)</f>
        <v>0</v>
      </c>
      <c r="S2150" t="b">
        <f>ISERROR(G2150)</f>
        <v>0</v>
      </c>
      <c r="T2150" t="b">
        <f>ISERROR(I2150)</f>
        <v>0</v>
      </c>
      <c r="U2150" t="b">
        <f>OR(P2150:T2150)</f>
        <v>0</v>
      </c>
      <c r="W2150" s="3">
        <f>SUM(L2150:O2150)</f>
        <v>0</v>
      </c>
      <c r="Y2150" t="s">
        <v>1697</v>
      </c>
      <c r="Z2150" t="s">
        <v>1698</v>
      </c>
      <c r="AA2150" t="s">
        <v>27</v>
      </c>
      <c r="AH2150">
        <f>FIND(" en ",C2150)</f>
        <v>5</v>
      </c>
      <c r="AI2150" t="str">
        <f>MID(C2150,AH2150+4,9999)</f>
        <v>Ventas</v>
      </c>
      <c r="AJ2150" t="str">
        <f>AI2150&amp;" "&amp;D2150&amp;", Madrid, Spain"</f>
        <v>Ventas , Madrid, Spain</v>
      </c>
    </row>
    <row r="2151" spans="1:36" x14ac:dyDescent="0.35">
      <c r="A2151" s="3">
        <v>56</v>
      </c>
      <c r="B2151" t="s">
        <v>15</v>
      </c>
      <c r="C2151" t="s">
        <v>85</v>
      </c>
      <c r="D2151" t="s">
        <v>21</v>
      </c>
      <c r="E2151" t="s">
        <v>27</v>
      </c>
      <c r="F2151" s="3">
        <v>680</v>
      </c>
      <c r="G2151" s="3">
        <v>1</v>
      </c>
      <c r="H2151" s="3">
        <v>55</v>
      </c>
      <c r="I2151" s="2">
        <v>3</v>
      </c>
      <c r="J2151" s="3">
        <v>1</v>
      </c>
      <c r="K2151" s="3">
        <v>1</v>
      </c>
      <c r="L2151" s="3">
        <v>0</v>
      </c>
      <c r="M2151" s="3">
        <v>0</v>
      </c>
      <c r="N2151" s="3">
        <v>0</v>
      </c>
      <c r="O2151" s="3">
        <v>0</v>
      </c>
      <c r="P2151" t="b">
        <f>ISBLANK(E2151)</f>
        <v>0</v>
      </c>
      <c r="Q2151" t="b">
        <f>ISERROR(J2151)</f>
        <v>0</v>
      </c>
      <c r="R2151" t="b">
        <f>ISERROR(K2151)</f>
        <v>0</v>
      </c>
      <c r="S2151" t="b">
        <f>ISERROR(G2151)</f>
        <v>0</v>
      </c>
      <c r="T2151" t="b">
        <f>ISERROR(I2151)</f>
        <v>0</v>
      </c>
      <c r="U2151" t="b">
        <f>OR(P2151:T2151)</f>
        <v>0</v>
      </c>
      <c r="W2151" s="3">
        <f>SUM(L2151:O2151)</f>
        <v>0</v>
      </c>
      <c r="Y2151" t="s">
        <v>1697</v>
      </c>
      <c r="Z2151" t="s">
        <v>1698</v>
      </c>
      <c r="AA2151" t="s">
        <v>1770</v>
      </c>
      <c r="AB2151" t="s">
        <v>1771</v>
      </c>
      <c r="AC2151" t="s">
        <v>1700</v>
      </c>
      <c r="AD2151" t="s">
        <v>1772</v>
      </c>
      <c r="AH2151">
        <f>FIND(" en ",C2151)</f>
        <v>5</v>
      </c>
      <c r="AI2151" t="str">
        <f>MID(C2151,AH2151+4,9999)</f>
        <v>sor maría de agreda</v>
      </c>
      <c r="AJ2151" t="str">
        <f>AI2151&amp;" "&amp;D2151&amp;", Madrid, Spain"</f>
        <v>sor maría de agreda 4, Madrid, Spain</v>
      </c>
    </row>
    <row r="2152" spans="1:36" x14ac:dyDescent="0.35">
      <c r="A2152" s="3">
        <v>57</v>
      </c>
      <c r="B2152" t="s">
        <v>15</v>
      </c>
      <c r="C2152" t="s">
        <v>86</v>
      </c>
      <c r="E2152" t="s">
        <v>27</v>
      </c>
      <c r="F2152" s="3">
        <v>750</v>
      </c>
      <c r="G2152" s="3">
        <v>1</v>
      </c>
      <c r="H2152" s="3">
        <v>45</v>
      </c>
      <c r="I2152" s="2">
        <v>2</v>
      </c>
      <c r="J2152" s="3">
        <v>1</v>
      </c>
      <c r="K2152" s="3">
        <v>1</v>
      </c>
      <c r="L2152" s="3">
        <v>0</v>
      </c>
      <c r="M2152" s="3">
        <v>0</v>
      </c>
      <c r="N2152" s="3">
        <v>1</v>
      </c>
      <c r="O2152" s="3">
        <v>0</v>
      </c>
      <c r="P2152" t="b">
        <f>ISBLANK(E2152)</f>
        <v>0</v>
      </c>
      <c r="Q2152" t="b">
        <f>ISERROR(J2152)</f>
        <v>0</v>
      </c>
      <c r="R2152" t="b">
        <f>ISERROR(K2152)</f>
        <v>0</v>
      </c>
      <c r="S2152" t="b">
        <f>ISERROR(G2152)</f>
        <v>0</v>
      </c>
      <c r="T2152" t="b">
        <f>ISERROR(I2152)</f>
        <v>0</v>
      </c>
      <c r="U2152" t="b">
        <f>OR(P2152:T2152)</f>
        <v>0</v>
      </c>
      <c r="W2152" s="3">
        <f>SUM(L2152:O2152)</f>
        <v>1</v>
      </c>
      <c r="Y2152" t="s">
        <v>1718</v>
      </c>
      <c r="Z2152" t="s">
        <v>1698</v>
      </c>
      <c r="AA2152" t="s">
        <v>1699</v>
      </c>
      <c r="AB2152" t="s">
        <v>1773</v>
      </c>
      <c r="AC2152" t="s">
        <v>1774</v>
      </c>
      <c r="AH2152">
        <f>FIND(" en ",C2152)</f>
        <v>7</v>
      </c>
      <c r="AI2152" t="str">
        <f>MID(C2152,AH2152+4,9999)</f>
        <v>calle Francisco Huesca</v>
      </c>
      <c r="AJ2152" t="str">
        <f>AI2152&amp;" "&amp;D2152&amp;", Madrid, Spain"</f>
        <v>calle Francisco Huesca , Madrid, Spain</v>
      </c>
    </row>
    <row r="2153" spans="1:36" x14ac:dyDescent="0.35">
      <c r="A2153" s="3">
        <v>73</v>
      </c>
      <c r="B2153" t="s">
        <v>15</v>
      </c>
      <c r="C2153" t="s">
        <v>99</v>
      </c>
      <c r="D2153" t="s">
        <v>100</v>
      </c>
      <c r="E2153" t="s">
        <v>27</v>
      </c>
      <c r="F2153" s="3">
        <v>800</v>
      </c>
      <c r="G2153" s="3">
        <v>2</v>
      </c>
      <c r="H2153" s="3">
        <v>63</v>
      </c>
      <c r="I2153" s="2">
        <v>3</v>
      </c>
      <c r="J2153" s="3">
        <v>1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t="b">
        <f>ISBLANK(E2153)</f>
        <v>0</v>
      </c>
      <c r="Q2153" t="b">
        <f>ISERROR(J2153)</f>
        <v>0</v>
      </c>
      <c r="R2153" t="b">
        <f>ISERROR(K2153)</f>
        <v>0</v>
      </c>
      <c r="S2153" t="b">
        <f>ISERROR(G2153)</f>
        <v>0</v>
      </c>
      <c r="T2153" t="b">
        <f>ISERROR(I2153)</f>
        <v>0</v>
      </c>
      <c r="U2153" t="b">
        <f>OR(P2153:T2153)</f>
        <v>0</v>
      </c>
      <c r="W2153" s="3">
        <f>SUM(L2153:O2153)</f>
        <v>0</v>
      </c>
      <c r="Y2153" t="s">
        <v>1697</v>
      </c>
      <c r="Z2153" t="s">
        <v>1698</v>
      </c>
      <c r="AA2153" t="s">
        <v>1699</v>
      </c>
      <c r="AB2153" t="s">
        <v>1706</v>
      </c>
      <c r="AC2153" t="s">
        <v>1707</v>
      </c>
      <c r="AD2153" t="s">
        <v>1708</v>
      </c>
      <c r="AE2153" t="s">
        <v>1709</v>
      </c>
      <c r="AH2153">
        <f>FIND(" en ",C2153)</f>
        <v>5</v>
      </c>
      <c r="AI2153" t="str">
        <f>MID(C2153,AH2153+4,9999)</f>
        <v>calle Nuestra Señora del Villar</v>
      </c>
      <c r="AJ2153" t="str">
        <f>AI2153&amp;" "&amp;D2153&amp;", Madrid, Spain"</f>
        <v>calle Nuestra Señora del Villar 73, Madrid, Spain</v>
      </c>
    </row>
    <row r="2154" spans="1:36" x14ac:dyDescent="0.35">
      <c r="A2154" s="3">
        <v>76</v>
      </c>
      <c r="B2154" t="s">
        <v>15</v>
      </c>
      <c r="C2154" t="s">
        <v>105</v>
      </c>
      <c r="E2154" t="s">
        <v>27</v>
      </c>
      <c r="F2154" s="3">
        <v>825</v>
      </c>
      <c r="G2154" s="3">
        <v>3</v>
      </c>
      <c r="H2154" s="3">
        <v>82</v>
      </c>
      <c r="I2154" s="2">
        <v>1</v>
      </c>
      <c r="J2154" s="3">
        <v>1</v>
      </c>
      <c r="K2154" s="3">
        <v>1</v>
      </c>
      <c r="L2154" s="3">
        <v>0</v>
      </c>
      <c r="M2154" s="3">
        <v>0</v>
      </c>
      <c r="N2154" s="3">
        <v>0</v>
      </c>
      <c r="O2154" s="3">
        <v>0</v>
      </c>
      <c r="P2154" t="b">
        <f>ISBLANK(E2154)</f>
        <v>0</v>
      </c>
      <c r="Q2154" t="b">
        <f>ISERROR(J2154)</f>
        <v>0</v>
      </c>
      <c r="R2154" t="b">
        <f>ISERROR(K2154)</f>
        <v>0</v>
      </c>
      <c r="S2154" t="b">
        <f>ISERROR(G2154)</f>
        <v>0</v>
      </c>
      <c r="T2154" t="b">
        <f>ISERROR(I2154)</f>
        <v>0</v>
      </c>
      <c r="U2154" t="b">
        <f>OR(P2154:T2154)</f>
        <v>0</v>
      </c>
      <c r="W2154" s="3">
        <f>SUM(L2154:O2154)</f>
        <v>0</v>
      </c>
      <c r="Y2154" t="s">
        <v>1697</v>
      </c>
      <c r="Z2154" t="s">
        <v>1698</v>
      </c>
      <c r="AA2154" t="s">
        <v>1699</v>
      </c>
      <c r="AB2154" t="s">
        <v>1700</v>
      </c>
      <c r="AC2154" t="s">
        <v>1782</v>
      </c>
      <c r="AD2154" t="s">
        <v>1783</v>
      </c>
      <c r="AH2154">
        <f>FIND(" en ",C2154)</f>
        <v>5</v>
      </c>
      <c r="AI2154" t="str">
        <f>MID(C2154,AH2154+4,9999)</f>
        <v>calle de Santa Genoveva</v>
      </c>
      <c r="AJ2154" t="str">
        <f>AI2154&amp;" "&amp;D2154&amp;", Madrid, Spain"</f>
        <v>calle de Santa Genoveva , Madrid, Spain</v>
      </c>
    </row>
    <row r="2155" spans="1:36" x14ac:dyDescent="0.35">
      <c r="A2155" s="3">
        <v>1972</v>
      </c>
      <c r="B2155" t="s">
        <v>1483</v>
      </c>
      <c r="C2155" t="s">
        <v>1181</v>
      </c>
      <c r="E2155" t="s">
        <v>1512</v>
      </c>
      <c r="F2155" s="3">
        <v>2600</v>
      </c>
      <c r="G2155" s="3">
        <v>4</v>
      </c>
      <c r="H2155" s="3">
        <v>200</v>
      </c>
      <c r="I2155" s="2">
        <v>5</v>
      </c>
      <c r="J2155" s="3">
        <v>1</v>
      </c>
      <c r="K2155" s="3">
        <v>1</v>
      </c>
      <c r="L2155" s="3">
        <v>0</v>
      </c>
      <c r="M2155" s="3">
        <v>0</v>
      </c>
      <c r="N2155" s="3">
        <v>0</v>
      </c>
      <c r="O2155" s="3">
        <v>0</v>
      </c>
      <c r="P2155" t="b">
        <f>ISBLANK(E2155)</f>
        <v>0</v>
      </c>
      <c r="Q2155" t="b">
        <f>ISERROR(J2155)</f>
        <v>0</v>
      </c>
      <c r="R2155" t="b">
        <f>ISERROR(K2155)</f>
        <v>0</v>
      </c>
      <c r="S2155" t="b">
        <f>ISERROR(G2155)</f>
        <v>0</v>
      </c>
      <c r="T2155" t="b">
        <f>ISERROR(I2155)</f>
        <v>0</v>
      </c>
      <c r="U2155" t="b">
        <f>OR(P2155:T2155)</f>
        <v>0</v>
      </c>
      <c r="W2155" s="3">
        <f>SUM(L2155:O2155)</f>
        <v>0</v>
      </c>
      <c r="Y2155" t="s">
        <v>1697</v>
      </c>
      <c r="Z2155" t="s">
        <v>1698</v>
      </c>
      <c r="AA2155" t="s">
        <v>2014</v>
      </c>
      <c r="AB2155" t="s">
        <v>1700</v>
      </c>
      <c r="AC2155" t="s">
        <v>1729</v>
      </c>
      <c r="AD2155" t="s">
        <v>2644</v>
      </c>
      <c r="AH2155">
        <f>FIND(" en ",C2155)</f>
        <v>5</v>
      </c>
      <c r="AI2155" t="str">
        <f>MID(C2155,AH2155+4,9999)</f>
        <v>paseo de la castellana</v>
      </c>
      <c r="AJ2155" t="str">
        <f>AI2155&amp;" "&amp;D2155&amp;", Madrid, Spain"</f>
        <v>paseo de la castellana , Madrid, Spain</v>
      </c>
    </row>
    <row r="2156" spans="1:36" x14ac:dyDescent="0.35">
      <c r="A2156" s="3">
        <v>1974</v>
      </c>
      <c r="B2156" t="s">
        <v>1483</v>
      </c>
      <c r="C2156" t="s">
        <v>1212</v>
      </c>
      <c r="E2156" t="s">
        <v>1512</v>
      </c>
      <c r="F2156" s="3">
        <v>1600</v>
      </c>
      <c r="G2156" s="3">
        <v>3</v>
      </c>
      <c r="H2156" s="3">
        <v>129</v>
      </c>
      <c r="I2156" s="2">
        <v>10</v>
      </c>
      <c r="J2156" s="3">
        <v>1</v>
      </c>
      <c r="K2156" s="3">
        <v>1</v>
      </c>
      <c r="L2156" s="3">
        <v>0</v>
      </c>
      <c r="M2156" s="3">
        <v>0</v>
      </c>
      <c r="N2156" s="3">
        <v>0</v>
      </c>
      <c r="O2156" s="3">
        <v>0</v>
      </c>
      <c r="P2156" t="b">
        <f>ISBLANK(E2156)</f>
        <v>0</v>
      </c>
      <c r="Q2156" t="b">
        <f>ISERROR(J2156)</f>
        <v>0</v>
      </c>
      <c r="R2156" t="b">
        <f>ISERROR(K2156)</f>
        <v>0</v>
      </c>
      <c r="S2156" t="b">
        <f>ISERROR(G2156)</f>
        <v>0</v>
      </c>
      <c r="T2156" t="b">
        <f>ISERROR(I2156)</f>
        <v>0</v>
      </c>
      <c r="U2156" t="b">
        <f>OR(P2156:T2156)</f>
        <v>0</v>
      </c>
      <c r="W2156" s="3">
        <f>SUM(L2156:O2156)</f>
        <v>0</v>
      </c>
      <c r="Y2156" t="s">
        <v>1697</v>
      </c>
      <c r="Z2156" t="s">
        <v>1698</v>
      </c>
      <c r="AA2156" t="s">
        <v>1780</v>
      </c>
      <c r="AB2156" t="s">
        <v>1148</v>
      </c>
      <c r="AH2156">
        <f>FIND(" en ",C2156)</f>
        <v>5</v>
      </c>
      <c r="AI2156" t="str">
        <f>MID(C2156,AH2156+4,9999)</f>
        <v>plaza Castilla</v>
      </c>
      <c r="AJ2156" t="str">
        <f>AI2156&amp;" "&amp;D2156&amp;", Madrid, Spain"</f>
        <v>plaza Castilla , Madrid, Spain</v>
      </c>
    </row>
    <row r="2157" spans="1:36" x14ac:dyDescent="0.35">
      <c r="A2157" s="3">
        <v>1981</v>
      </c>
      <c r="B2157" t="s">
        <v>1483</v>
      </c>
      <c r="C2157" t="s">
        <v>1153</v>
      </c>
      <c r="D2157" t="s">
        <v>1521</v>
      </c>
      <c r="E2157" t="s">
        <v>1512</v>
      </c>
      <c r="F2157" s="3">
        <v>950</v>
      </c>
      <c r="G2157" s="3">
        <v>1</v>
      </c>
      <c r="H2157" s="3">
        <v>65</v>
      </c>
      <c r="I2157" s="2">
        <v>10</v>
      </c>
      <c r="J2157" s="3">
        <v>1</v>
      </c>
      <c r="K2157" s="3">
        <v>1</v>
      </c>
      <c r="L2157" s="3">
        <v>0</v>
      </c>
      <c r="M2157" s="3">
        <v>0</v>
      </c>
      <c r="N2157" s="3">
        <v>0</v>
      </c>
      <c r="O2157" s="3">
        <v>0</v>
      </c>
      <c r="P2157" t="b">
        <f>ISBLANK(E2157)</f>
        <v>0</v>
      </c>
      <c r="Q2157" t="b">
        <f>ISERROR(J2157)</f>
        <v>0</v>
      </c>
      <c r="R2157" t="b">
        <f>ISERROR(K2157)</f>
        <v>0</v>
      </c>
      <c r="S2157" t="b">
        <f>ISERROR(G2157)</f>
        <v>0</v>
      </c>
      <c r="T2157" t="b">
        <f>ISERROR(I2157)</f>
        <v>0</v>
      </c>
      <c r="U2157" t="b">
        <f>OR(P2157:T2157)</f>
        <v>0</v>
      </c>
      <c r="W2157" s="3">
        <f>SUM(L2157:O2157)</f>
        <v>0</v>
      </c>
      <c r="Y2157" t="s">
        <v>1697</v>
      </c>
      <c r="Z2157" t="s">
        <v>1698</v>
      </c>
      <c r="AA2157" t="s">
        <v>2014</v>
      </c>
      <c r="AB2157" t="s">
        <v>1700</v>
      </c>
      <c r="AC2157" t="s">
        <v>1729</v>
      </c>
      <c r="AD2157" t="s">
        <v>635</v>
      </c>
      <c r="AH2157">
        <f>FIND(" en ",C2157)</f>
        <v>5</v>
      </c>
      <c r="AI2157" t="str">
        <f>MID(C2157,AH2157+4,9999)</f>
        <v>paseo de la Castellana</v>
      </c>
      <c r="AJ2157" t="str">
        <f>AI2157&amp;" "&amp;D2157&amp;", Madrid, Spain"</f>
        <v>paseo de la Castellana 193, Madrid, Spain</v>
      </c>
    </row>
    <row r="2158" spans="1:36" x14ac:dyDescent="0.35">
      <c r="A2158" s="3">
        <v>1996</v>
      </c>
      <c r="B2158" t="s">
        <v>1483</v>
      </c>
      <c r="C2158" t="s">
        <v>1530</v>
      </c>
      <c r="E2158" t="s">
        <v>1512</v>
      </c>
      <c r="F2158" s="3">
        <v>1336</v>
      </c>
      <c r="G2158" s="3">
        <v>1</v>
      </c>
      <c r="H2158" s="3">
        <v>63</v>
      </c>
      <c r="I2158" s="2">
        <v>2</v>
      </c>
      <c r="J2158" s="3">
        <v>1</v>
      </c>
      <c r="K2158" s="3">
        <v>1</v>
      </c>
      <c r="L2158" s="3">
        <v>0</v>
      </c>
      <c r="M2158" s="3">
        <v>0</v>
      </c>
      <c r="N2158" s="3">
        <v>0</v>
      </c>
      <c r="O2158" s="3">
        <v>0</v>
      </c>
      <c r="P2158" t="b">
        <f>ISBLANK(E2158)</f>
        <v>0</v>
      </c>
      <c r="Q2158" t="b">
        <f>ISERROR(J2158)</f>
        <v>0</v>
      </c>
      <c r="R2158" t="b">
        <f>ISERROR(K2158)</f>
        <v>0</v>
      </c>
      <c r="S2158" t="b">
        <f>ISERROR(G2158)</f>
        <v>0</v>
      </c>
      <c r="T2158" t="b">
        <f>ISERROR(I2158)</f>
        <v>0</v>
      </c>
      <c r="U2158" t="b">
        <f>OR(P2158:T2158)</f>
        <v>0</v>
      </c>
      <c r="W2158" s="3">
        <f>SUM(L2158:O2158)</f>
        <v>0</v>
      </c>
      <c r="Y2158" t="s">
        <v>1697</v>
      </c>
      <c r="Z2158" t="s">
        <v>1698</v>
      </c>
      <c r="AA2158" t="s">
        <v>2880</v>
      </c>
      <c r="AB2158" t="s">
        <v>2518</v>
      </c>
      <c r="AH2158">
        <f>FIND(" en ",C2158)</f>
        <v>5</v>
      </c>
      <c r="AI2158" t="str">
        <f>MID(C2158,AH2158+4,9999)</f>
        <v>pinos alta</v>
      </c>
      <c r="AJ2158" t="str">
        <f>AI2158&amp;" "&amp;D2158&amp;", Madrid, Spain"</f>
        <v>pinos alta , Madrid, Spain</v>
      </c>
    </row>
    <row r="2159" spans="1:36" x14ac:dyDescent="0.35">
      <c r="A2159" s="3">
        <v>1998</v>
      </c>
      <c r="B2159" t="s">
        <v>1483</v>
      </c>
      <c r="C2159" t="s">
        <v>1532</v>
      </c>
      <c r="D2159" t="s">
        <v>1521</v>
      </c>
      <c r="E2159" t="s">
        <v>1512</v>
      </c>
      <c r="F2159" s="3">
        <v>700</v>
      </c>
      <c r="G2159" s="3">
        <v>0</v>
      </c>
      <c r="H2159" s="3">
        <v>49</v>
      </c>
      <c r="I2159" s="2">
        <v>7</v>
      </c>
      <c r="J2159" s="3">
        <v>1</v>
      </c>
      <c r="K2159" s="3">
        <v>1</v>
      </c>
      <c r="L2159" s="3">
        <v>0</v>
      </c>
      <c r="M2159" s="3">
        <v>0</v>
      </c>
      <c r="N2159" s="3">
        <v>0</v>
      </c>
      <c r="O2159" s="3">
        <v>0</v>
      </c>
      <c r="P2159" t="b">
        <f>ISBLANK(E2159)</f>
        <v>0</v>
      </c>
      <c r="Q2159" t="b">
        <f>ISERROR(J2159)</f>
        <v>0</v>
      </c>
      <c r="R2159" t="b">
        <f>ISERROR(K2159)</f>
        <v>0</v>
      </c>
      <c r="S2159" t="b">
        <f>ISERROR(G2159)</f>
        <v>0</v>
      </c>
      <c r="T2159" t="b">
        <f>ISERROR(I2159)</f>
        <v>0</v>
      </c>
      <c r="U2159" t="b">
        <f>OR(P2159:T2159)</f>
        <v>0</v>
      </c>
      <c r="W2159" s="3">
        <f>SUM(L2159:O2159)</f>
        <v>0</v>
      </c>
      <c r="Y2159" t="s">
        <v>1721</v>
      </c>
      <c r="Z2159" t="s">
        <v>1698</v>
      </c>
      <c r="AA2159" t="s">
        <v>2014</v>
      </c>
      <c r="AB2159" t="s">
        <v>1700</v>
      </c>
      <c r="AC2159" t="s">
        <v>1729</v>
      </c>
      <c r="AD2159" t="s">
        <v>635</v>
      </c>
      <c r="AH2159">
        <f>FIND(" en ",C2159)</f>
        <v>8</v>
      </c>
      <c r="AI2159" t="str">
        <f>MID(C2159,AH2159+4,9999)</f>
        <v>paseo de la Castellana</v>
      </c>
      <c r="AJ2159" t="str">
        <f>AI2159&amp;" "&amp;D2159&amp;", Madrid, Spain"</f>
        <v>paseo de la Castellana 193, Madrid, Spain</v>
      </c>
    </row>
    <row r="2160" spans="1:36" x14ac:dyDescent="0.35">
      <c r="A2160" s="3">
        <v>2016</v>
      </c>
      <c r="B2160" t="s">
        <v>1483</v>
      </c>
      <c r="C2160" t="s">
        <v>1540</v>
      </c>
      <c r="D2160" t="s">
        <v>677</v>
      </c>
      <c r="E2160" t="s">
        <v>1512</v>
      </c>
      <c r="F2160" s="3">
        <v>1800</v>
      </c>
      <c r="G2160" s="3">
        <v>4</v>
      </c>
      <c r="H2160" s="3">
        <v>230</v>
      </c>
      <c r="I2160" s="2">
        <v>0</v>
      </c>
      <c r="J2160" s="3">
        <v>0</v>
      </c>
      <c r="K2160" s="3">
        <v>0</v>
      </c>
      <c r="L2160" s="3">
        <v>0</v>
      </c>
      <c r="M2160" s="3">
        <v>1</v>
      </c>
      <c r="N2160" s="3">
        <v>0</v>
      </c>
      <c r="O2160" s="3">
        <v>1</v>
      </c>
      <c r="P2160" t="b">
        <f>ISBLANK(E2160)</f>
        <v>0</v>
      </c>
      <c r="Q2160" t="b">
        <f>ISERROR(J2160)</f>
        <v>0</v>
      </c>
      <c r="R2160" t="b">
        <f>ISERROR(K2160)</f>
        <v>0</v>
      </c>
      <c r="S2160" t="b">
        <f>ISERROR(G2160)</f>
        <v>0</v>
      </c>
      <c r="T2160" t="b">
        <f>ISERROR(I2160)</f>
        <v>0</v>
      </c>
      <c r="U2160" t="b">
        <f>OR(P2160:T2160)</f>
        <v>0</v>
      </c>
      <c r="W2160" s="5">
        <f>SUM(L2160:O2160)</f>
        <v>2</v>
      </c>
      <c r="Y2160" t="s">
        <v>1767</v>
      </c>
      <c r="Z2160" t="s">
        <v>1769</v>
      </c>
      <c r="AA2160" t="s">
        <v>1698</v>
      </c>
      <c r="AB2160" t="s">
        <v>1699</v>
      </c>
      <c r="AC2160" t="s">
        <v>1700</v>
      </c>
      <c r="AD2160" t="s">
        <v>1729</v>
      </c>
      <c r="AE2160" t="s">
        <v>2887</v>
      </c>
      <c r="AF2160" t="s">
        <v>2888</v>
      </c>
      <c r="AH2160">
        <f>FIND(" en ",C2160)</f>
        <v>15</v>
      </c>
      <c r="AI2160" t="str">
        <f>MID(C2160,AH2160+4,9999)</f>
        <v>calle de la vÁ­a lÁ­mite</v>
      </c>
      <c r="AJ2160" t="str">
        <f>AI2160&amp;" "&amp;D2160&amp;", Madrid, Spain"</f>
        <v>calle de la vÁ­a lÁ­mite 85, Madrid, Spain</v>
      </c>
    </row>
    <row r="2161" spans="1:36" x14ac:dyDescent="0.35">
      <c r="A2161" s="3">
        <v>2017</v>
      </c>
      <c r="B2161" t="s">
        <v>1483</v>
      </c>
      <c r="C2161" t="s">
        <v>1532</v>
      </c>
      <c r="E2161" t="s">
        <v>1512</v>
      </c>
      <c r="F2161" s="3">
        <v>840</v>
      </c>
      <c r="G2161" s="1" t="e">
        <v>#NULL!</v>
      </c>
      <c r="H2161" s="3">
        <v>49</v>
      </c>
      <c r="I2161" s="2">
        <v>8</v>
      </c>
      <c r="J2161" s="3">
        <v>1</v>
      </c>
      <c r="K2161" s="3">
        <v>1</v>
      </c>
      <c r="L2161" s="3">
        <v>0</v>
      </c>
      <c r="M2161" s="3">
        <v>0</v>
      </c>
      <c r="N2161" s="3">
        <v>0</v>
      </c>
      <c r="O2161" s="3">
        <v>0</v>
      </c>
      <c r="P2161" t="b">
        <f>ISBLANK(E2161)</f>
        <v>0</v>
      </c>
      <c r="Q2161" t="b">
        <f>ISERROR(J2161)</f>
        <v>0</v>
      </c>
      <c r="R2161" t="b">
        <f>ISERROR(K2161)</f>
        <v>0</v>
      </c>
      <c r="S2161" t="b">
        <f>ISERROR(G2161)</f>
        <v>1</v>
      </c>
      <c r="T2161" t="b">
        <f>ISERROR(I2161)</f>
        <v>0</v>
      </c>
      <c r="U2161" t="b">
        <f>OR(P2161:T2161)</f>
        <v>1</v>
      </c>
      <c r="W2161" s="3">
        <f>SUM(L2161:O2161)</f>
        <v>0</v>
      </c>
      <c r="Y2161" t="s">
        <v>1721</v>
      </c>
      <c r="Z2161" t="s">
        <v>1698</v>
      </c>
      <c r="AA2161" t="s">
        <v>2014</v>
      </c>
      <c r="AB2161" t="s">
        <v>1700</v>
      </c>
      <c r="AC2161" t="s">
        <v>1729</v>
      </c>
      <c r="AD2161" t="s">
        <v>635</v>
      </c>
      <c r="AH2161">
        <f>FIND(" en ",C2161)</f>
        <v>8</v>
      </c>
      <c r="AI2161" t="str">
        <f>MID(C2161,AH2161+4,9999)</f>
        <v>paseo de la Castellana</v>
      </c>
      <c r="AJ2161" t="str">
        <f>AI2161&amp;" "&amp;D2161&amp;", Madrid, Spain"</f>
        <v>paseo de la Castellana , Madrid, Spain</v>
      </c>
    </row>
    <row r="2162" spans="1:36" x14ac:dyDescent="0.35">
      <c r="A2162" s="3">
        <v>2050</v>
      </c>
      <c r="B2162" t="s">
        <v>1483</v>
      </c>
      <c r="C2162" t="s">
        <v>1558</v>
      </c>
      <c r="E2162" t="s">
        <v>1512</v>
      </c>
      <c r="F2162" s="3">
        <v>650</v>
      </c>
      <c r="G2162" s="3">
        <v>0</v>
      </c>
      <c r="H2162" s="3">
        <v>30</v>
      </c>
      <c r="I2162" s="1" t="e">
        <v>#NULL!</v>
      </c>
      <c r="J2162" s="3">
        <v>1</v>
      </c>
      <c r="K2162" s="3">
        <v>1</v>
      </c>
      <c r="L2162" s="3">
        <v>0</v>
      </c>
      <c r="M2162" s="3">
        <v>0</v>
      </c>
      <c r="N2162" s="3">
        <v>0</v>
      </c>
      <c r="O2162" s="3">
        <v>0</v>
      </c>
      <c r="P2162" t="b">
        <f>ISBLANK(E2162)</f>
        <v>0</v>
      </c>
      <c r="Q2162" t="b">
        <f>ISERROR(J2162)</f>
        <v>0</v>
      </c>
      <c r="R2162" t="b">
        <f>ISERROR(K2162)</f>
        <v>0</v>
      </c>
      <c r="S2162" t="b">
        <f>ISERROR(G2162)</f>
        <v>0</v>
      </c>
      <c r="T2162" t="b">
        <f>ISERROR(I2162)</f>
        <v>1</v>
      </c>
      <c r="U2162" t="b">
        <f>OR(P2162:T2162)</f>
        <v>1</v>
      </c>
      <c r="W2162" s="3">
        <f>SUM(L2162:O2162)</f>
        <v>0</v>
      </c>
      <c r="Y2162" t="s">
        <v>1721</v>
      </c>
      <c r="Z2162" t="s">
        <v>1698</v>
      </c>
      <c r="AA2162" t="s">
        <v>1512</v>
      </c>
      <c r="AH2162">
        <f>FIND(" en ",C2162)</f>
        <v>8</v>
      </c>
      <c r="AI2162" t="str">
        <f>MID(C2162,AH2162+4,9999)</f>
        <v>Ventilla-Almenara</v>
      </c>
      <c r="AJ2162" t="str">
        <f>AI2162&amp;" "&amp;D2162&amp;", Madrid, Spain"</f>
        <v>Ventilla-Almenara , Madrid, Spain</v>
      </c>
    </row>
    <row r="2163" spans="1:36" x14ac:dyDescent="0.35">
      <c r="A2163" s="3">
        <v>2058</v>
      </c>
      <c r="B2163" t="s">
        <v>1483</v>
      </c>
      <c r="C2163" t="s">
        <v>1496</v>
      </c>
      <c r="E2163" t="s">
        <v>1512</v>
      </c>
      <c r="F2163" s="3">
        <v>2500</v>
      </c>
      <c r="G2163" s="3">
        <v>2</v>
      </c>
      <c r="H2163" s="3">
        <v>215</v>
      </c>
      <c r="I2163" s="2">
        <v>0</v>
      </c>
      <c r="J2163" s="3">
        <v>1</v>
      </c>
      <c r="K2163" s="3">
        <v>1</v>
      </c>
      <c r="L2163" s="3">
        <v>0</v>
      </c>
      <c r="M2163" s="3">
        <v>0</v>
      </c>
      <c r="N2163" s="3">
        <v>0</v>
      </c>
      <c r="O2163" s="3">
        <v>0</v>
      </c>
      <c r="P2163" t="b">
        <f>ISBLANK(E2163)</f>
        <v>0</v>
      </c>
      <c r="Q2163" t="b">
        <f>ISERROR(J2163)</f>
        <v>0</v>
      </c>
      <c r="R2163" t="b">
        <f>ISERROR(K2163)</f>
        <v>0</v>
      </c>
      <c r="S2163" t="b">
        <f>ISERROR(G2163)</f>
        <v>0</v>
      </c>
      <c r="T2163" t="b">
        <f>ISERROR(I2163)</f>
        <v>0</v>
      </c>
      <c r="U2163" t="b">
        <f>OR(P2163:T2163)</f>
        <v>0</v>
      </c>
      <c r="W2163" s="3">
        <f>SUM(L2163:O2163)</f>
        <v>0</v>
      </c>
      <c r="Y2163" t="s">
        <v>1697</v>
      </c>
      <c r="Z2163" t="s">
        <v>1698</v>
      </c>
      <c r="AA2163" t="s">
        <v>1512</v>
      </c>
      <c r="AH2163">
        <f>FIND(" en ",C2163)</f>
        <v>5</v>
      </c>
      <c r="AI2163" t="str">
        <f>MID(C2163,AH2163+4,9999)</f>
        <v>Ventilla-Almenara</v>
      </c>
      <c r="AJ2163" t="str">
        <f>AI2163&amp;" "&amp;D2163&amp;", Madrid, Spain"</f>
        <v>Ventilla-Almenara , Madrid, Spain</v>
      </c>
    </row>
    <row r="2164" spans="1:36" x14ac:dyDescent="0.35">
      <c r="A2164" s="3">
        <v>2099</v>
      </c>
      <c r="B2164" t="s">
        <v>1483</v>
      </c>
      <c r="C2164" t="s">
        <v>1181</v>
      </c>
      <c r="D2164" t="s">
        <v>1592</v>
      </c>
      <c r="E2164" t="s">
        <v>1512</v>
      </c>
      <c r="F2164" s="3">
        <v>1150</v>
      </c>
      <c r="G2164" s="3">
        <v>3</v>
      </c>
      <c r="H2164" s="3">
        <v>80</v>
      </c>
      <c r="I2164" s="2">
        <v>9</v>
      </c>
      <c r="J2164" s="3">
        <v>1</v>
      </c>
      <c r="K2164" s="3">
        <v>1</v>
      </c>
      <c r="L2164" s="3">
        <v>0</v>
      </c>
      <c r="M2164" s="3">
        <v>0</v>
      </c>
      <c r="N2164" s="3">
        <v>0</v>
      </c>
      <c r="O2164" s="3">
        <v>0</v>
      </c>
      <c r="P2164" t="b">
        <f>ISBLANK(E2164)</f>
        <v>0</v>
      </c>
      <c r="Q2164" t="b">
        <f>ISERROR(J2164)</f>
        <v>0</v>
      </c>
      <c r="R2164" t="b">
        <f>ISERROR(K2164)</f>
        <v>0</v>
      </c>
      <c r="S2164" t="b">
        <f>ISERROR(G2164)</f>
        <v>0</v>
      </c>
      <c r="T2164" t="b">
        <f>ISERROR(I2164)</f>
        <v>0</v>
      </c>
      <c r="U2164" t="b">
        <f>OR(P2164:T2164)</f>
        <v>0</v>
      </c>
      <c r="W2164" s="3">
        <f>SUM(L2164:O2164)</f>
        <v>0</v>
      </c>
      <c r="Y2164" t="s">
        <v>1697</v>
      </c>
      <c r="Z2164" t="s">
        <v>1698</v>
      </c>
      <c r="AA2164" t="s">
        <v>2014</v>
      </c>
      <c r="AB2164" t="s">
        <v>1700</v>
      </c>
      <c r="AC2164" t="s">
        <v>1729</v>
      </c>
      <c r="AD2164" t="s">
        <v>2644</v>
      </c>
      <c r="AH2164">
        <f>FIND(" en ",C2164)</f>
        <v>5</v>
      </c>
      <c r="AI2164" t="str">
        <f>MID(C2164,AH2164+4,9999)</f>
        <v>paseo de la castellana</v>
      </c>
      <c r="AJ2164" t="str">
        <f>AI2164&amp;" "&amp;D2164&amp;", Madrid, Spain"</f>
        <v>paseo de la castellana 207, Madrid, Spain</v>
      </c>
    </row>
    <row r="2165" spans="1:36" x14ac:dyDescent="0.35">
      <c r="A2165" s="3">
        <v>2103</v>
      </c>
      <c r="B2165" t="s">
        <v>1483</v>
      </c>
      <c r="C2165" t="s">
        <v>1595</v>
      </c>
      <c r="D2165" t="s">
        <v>40</v>
      </c>
      <c r="E2165" t="s">
        <v>1512</v>
      </c>
      <c r="F2165" s="3">
        <v>700</v>
      </c>
      <c r="G2165" s="3">
        <v>1</v>
      </c>
      <c r="H2165" s="3">
        <v>35</v>
      </c>
      <c r="I2165" s="2">
        <v>6</v>
      </c>
      <c r="J2165" s="3">
        <v>1</v>
      </c>
      <c r="K2165" s="3">
        <v>1</v>
      </c>
      <c r="L2165" s="3">
        <v>0</v>
      </c>
      <c r="M2165" s="3">
        <v>0</v>
      </c>
      <c r="N2165" s="3">
        <v>0</v>
      </c>
      <c r="O2165" s="3">
        <v>0</v>
      </c>
      <c r="P2165" t="b">
        <f>ISBLANK(E2165)</f>
        <v>0</v>
      </c>
      <c r="Q2165" t="b">
        <f>ISERROR(J2165)</f>
        <v>0</v>
      </c>
      <c r="R2165" t="b">
        <f>ISERROR(K2165)</f>
        <v>0</v>
      </c>
      <c r="S2165" t="b">
        <f>ISERROR(G2165)</f>
        <v>0</v>
      </c>
      <c r="T2165" t="b">
        <f>ISERROR(I2165)</f>
        <v>0</v>
      </c>
      <c r="U2165" t="b">
        <f>OR(P2165:T2165)</f>
        <v>0</v>
      </c>
      <c r="W2165" s="3">
        <f>SUM(L2165:O2165)</f>
        <v>0</v>
      </c>
      <c r="Y2165" t="s">
        <v>1697</v>
      </c>
      <c r="Z2165" t="s">
        <v>1698</v>
      </c>
      <c r="AA2165" t="s">
        <v>1699</v>
      </c>
      <c r="AB2165" t="s">
        <v>1708</v>
      </c>
      <c r="AC2165" t="s">
        <v>1903</v>
      </c>
      <c r="AD2165" t="s">
        <v>1700</v>
      </c>
      <c r="AE2165" t="s">
        <v>2946</v>
      </c>
      <c r="AH2165">
        <f>FIND(" en ",C2165)</f>
        <v>5</v>
      </c>
      <c r="AI2165" t="str">
        <f>MID(C2165,AH2165+4,9999)</f>
        <v>calle del Conde de Serrallo</v>
      </c>
      <c r="AJ2165" t="str">
        <f>AI2165&amp;" "&amp;D2165&amp;", Madrid, Spain"</f>
        <v>calle del Conde de Serrallo 1, Madrid, Spain</v>
      </c>
    </row>
    <row r="2166" spans="1:36" x14ac:dyDescent="0.35">
      <c r="A2166" s="3">
        <v>557</v>
      </c>
      <c r="B2166" t="s">
        <v>500</v>
      </c>
      <c r="C2166" t="s">
        <v>501</v>
      </c>
      <c r="E2166" t="s">
        <v>502</v>
      </c>
      <c r="F2166" s="3">
        <v>725</v>
      </c>
      <c r="G2166" s="3">
        <v>3</v>
      </c>
      <c r="H2166" s="3">
        <v>75</v>
      </c>
      <c r="I2166" s="2">
        <v>1</v>
      </c>
      <c r="J2166" s="3">
        <v>1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t="b">
        <f>ISBLANK(E2166)</f>
        <v>0</v>
      </c>
      <c r="Q2166" t="b">
        <f>ISERROR(J2166)</f>
        <v>0</v>
      </c>
      <c r="R2166" t="b">
        <f>ISERROR(K2166)</f>
        <v>0</v>
      </c>
      <c r="S2166" t="b">
        <f>ISERROR(G2166)</f>
        <v>0</v>
      </c>
      <c r="T2166" t="b">
        <f>ISERROR(I2166)</f>
        <v>0</v>
      </c>
      <c r="U2166" t="b">
        <f>OR(P2166:T2166)</f>
        <v>0</v>
      </c>
      <c r="W2166" s="3">
        <f>SUM(L2166:O2166)</f>
        <v>0</v>
      </c>
      <c r="Y2166" t="s">
        <v>1697</v>
      </c>
      <c r="Z2166" t="s">
        <v>1698</v>
      </c>
      <c r="AA2166" t="s">
        <v>1699</v>
      </c>
      <c r="AB2166" t="s">
        <v>1700</v>
      </c>
      <c r="AC2166" t="s">
        <v>1729</v>
      </c>
      <c r="AD2166" t="s">
        <v>2119</v>
      </c>
      <c r="AH2166">
        <f>FIND(" en ",C2166)</f>
        <v>5</v>
      </c>
      <c r="AI2166" t="str">
        <f>MID(C2166,AH2166+4,9999)</f>
        <v>calle de la Cañada</v>
      </c>
      <c r="AJ2166" t="str">
        <f>AI2166&amp;" "&amp;D2166&amp;", Madrid, Spain"</f>
        <v>calle de la Cañada , Madrid, Spain</v>
      </c>
    </row>
    <row r="2167" spans="1:36" x14ac:dyDescent="0.35">
      <c r="A2167" s="3">
        <v>558</v>
      </c>
      <c r="B2167" t="s">
        <v>500</v>
      </c>
      <c r="C2167" t="s">
        <v>503</v>
      </c>
      <c r="E2167" t="s">
        <v>502</v>
      </c>
      <c r="F2167" s="3">
        <v>725</v>
      </c>
      <c r="G2167" s="3">
        <v>3</v>
      </c>
      <c r="H2167" s="3">
        <v>75</v>
      </c>
      <c r="I2167" s="2">
        <v>1</v>
      </c>
      <c r="J2167" s="3">
        <v>1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t="b">
        <f>ISBLANK(E2167)</f>
        <v>0</v>
      </c>
      <c r="Q2167" t="b">
        <f>ISERROR(J2167)</f>
        <v>0</v>
      </c>
      <c r="R2167" t="b">
        <f>ISERROR(K2167)</f>
        <v>0</v>
      </c>
      <c r="S2167" t="b">
        <f>ISERROR(G2167)</f>
        <v>0</v>
      </c>
      <c r="T2167" t="b">
        <f>ISERROR(I2167)</f>
        <v>0</v>
      </c>
      <c r="U2167" t="b">
        <f>OR(P2167:T2167)</f>
        <v>0</v>
      </c>
      <c r="W2167" s="3">
        <f>SUM(L2167:O2167)</f>
        <v>0</v>
      </c>
      <c r="Y2167" t="s">
        <v>1697</v>
      </c>
      <c r="Z2167" t="s">
        <v>1698</v>
      </c>
      <c r="AA2167" t="s">
        <v>1699</v>
      </c>
      <c r="AB2167" t="s">
        <v>2119</v>
      </c>
      <c r="AH2167">
        <f>FIND(" en ",C2167)</f>
        <v>5</v>
      </c>
      <c r="AI2167" t="str">
        <f>MID(C2167,AH2167+4,9999)</f>
        <v>calle Cañada</v>
      </c>
      <c r="AJ2167" t="str">
        <f>AI2167&amp;" "&amp;D2167&amp;", Madrid, Spain"</f>
        <v>calle Cañada , Madrid, Spain</v>
      </c>
    </row>
    <row r="2168" spans="1:36" x14ac:dyDescent="0.35">
      <c r="A2168" s="3">
        <v>565</v>
      </c>
      <c r="B2168" t="s">
        <v>500</v>
      </c>
      <c r="C2168" t="s">
        <v>514</v>
      </c>
      <c r="D2168" t="s">
        <v>121</v>
      </c>
      <c r="E2168" t="s">
        <v>502</v>
      </c>
      <c r="F2168" s="3">
        <v>850</v>
      </c>
      <c r="G2168" s="3">
        <v>2</v>
      </c>
      <c r="H2168" s="3">
        <v>85</v>
      </c>
      <c r="I2168" s="2">
        <v>6</v>
      </c>
      <c r="J2168" s="3">
        <v>1</v>
      </c>
      <c r="K2168" s="3">
        <v>1</v>
      </c>
      <c r="L2168" s="3">
        <v>0</v>
      </c>
      <c r="M2168" s="3">
        <v>0</v>
      </c>
      <c r="N2168" s="3">
        <v>0</v>
      </c>
      <c r="O2168" s="3">
        <v>0</v>
      </c>
      <c r="P2168" t="b">
        <f>ISBLANK(E2168)</f>
        <v>0</v>
      </c>
      <c r="Q2168" t="b">
        <f>ISERROR(J2168)</f>
        <v>0</v>
      </c>
      <c r="R2168" t="b">
        <f>ISERROR(K2168)</f>
        <v>0</v>
      </c>
      <c r="S2168" t="b">
        <f>ISERROR(G2168)</f>
        <v>0</v>
      </c>
      <c r="T2168" t="b">
        <f>ISERROR(I2168)</f>
        <v>0</v>
      </c>
      <c r="U2168" t="b">
        <f>OR(P2168:T2168)</f>
        <v>0</v>
      </c>
      <c r="W2168" s="3">
        <f>SUM(L2168:O2168)</f>
        <v>0</v>
      </c>
      <c r="Y2168" t="s">
        <v>1697</v>
      </c>
      <c r="Z2168" t="s">
        <v>1698</v>
      </c>
      <c r="AA2168" t="s">
        <v>1699</v>
      </c>
      <c r="AB2168" t="s">
        <v>1909</v>
      </c>
      <c r="AC2168" t="s">
        <v>1700</v>
      </c>
      <c r="AD2168" t="s">
        <v>2126</v>
      </c>
      <c r="AE2168" t="s">
        <v>2127</v>
      </c>
      <c r="AH2168">
        <f>FIND(" en ",C2168)</f>
        <v>5</v>
      </c>
      <c r="AI2168" t="str">
        <f>MID(C2168,AH2168+4,9999)</f>
        <v>calle Luis de Hoyos Sainz</v>
      </c>
      <c r="AJ2168" t="str">
        <f>AI2168&amp;" "&amp;D2168&amp;", Madrid, Spain"</f>
        <v>calle Luis de Hoyos Sainz 108, Madrid, Spain</v>
      </c>
    </row>
    <row r="2169" spans="1:36" x14ac:dyDescent="0.35">
      <c r="A2169" s="3">
        <v>295</v>
      </c>
      <c r="B2169" t="s">
        <v>237</v>
      </c>
      <c r="C2169" t="s">
        <v>308</v>
      </c>
      <c r="D2169" t="s">
        <v>301</v>
      </c>
      <c r="E2169" t="s">
        <v>309</v>
      </c>
      <c r="F2169" s="3">
        <v>840</v>
      </c>
      <c r="G2169" s="1" t="e">
        <v>#NULL!</v>
      </c>
      <c r="H2169" s="3">
        <v>80</v>
      </c>
      <c r="I2169" s="2">
        <v>1</v>
      </c>
      <c r="J2169" s="3">
        <v>1</v>
      </c>
      <c r="K2169" s="3">
        <v>1</v>
      </c>
      <c r="L2169" s="3">
        <v>0</v>
      </c>
      <c r="M2169" s="3">
        <v>0</v>
      </c>
      <c r="N2169" s="3">
        <v>1</v>
      </c>
      <c r="O2169" s="3">
        <v>0</v>
      </c>
      <c r="P2169" t="b">
        <f>ISBLANK(E2169)</f>
        <v>0</v>
      </c>
      <c r="Q2169" t="b">
        <f>ISERROR(J2169)</f>
        <v>0</v>
      </c>
      <c r="R2169" t="b">
        <f>ISERROR(K2169)</f>
        <v>0</v>
      </c>
      <c r="S2169" t="b">
        <f>ISERROR(G2169)</f>
        <v>1</v>
      </c>
      <c r="T2169" t="b">
        <f>ISERROR(I2169)</f>
        <v>0</v>
      </c>
      <c r="U2169" t="b">
        <f>OR(P2169:T2169)</f>
        <v>1</v>
      </c>
      <c r="W2169" s="3">
        <f>SUM(L2169:O2169)</f>
        <v>1</v>
      </c>
      <c r="Y2169" t="s">
        <v>1718</v>
      </c>
      <c r="Z2169" t="s">
        <v>1698</v>
      </c>
      <c r="AA2169" t="s">
        <v>1762</v>
      </c>
      <c r="AB2169" t="s">
        <v>1700</v>
      </c>
      <c r="AC2169" t="s">
        <v>267</v>
      </c>
      <c r="AH2169">
        <f>FIND(" en ",C2169)</f>
        <v>7</v>
      </c>
      <c r="AI2169" t="str">
        <f>MID(C2169,AH2169+4,9999)</f>
        <v>avenida de Manoteras</v>
      </c>
      <c r="AJ2169" t="str">
        <f>AI2169&amp;" "&amp;D2169&amp;", Madrid, Spain"</f>
        <v>avenida de Manoteras 30, Madrid, Spain</v>
      </c>
    </row>
    <row r="2170" spans="1:36" x14ac:dyDescent="0.35">
      <c r="A2170" s="3">
        <v>1401</v>
      </c>
      <c r="B2170" t="s">
        <v>1081</v>
      </c>
      <c r="C2170" t="s">
        <v>1084</v>
      </c>
      <c r="E2170" t="s">
        <v>1085</v>
      </c>
      <c r="F2170" s="3">
        <v>700</v>
      </c>
      <c r="G2170" s="3">
        <v>2</v>
      </c>
      <c r="H2170" s="3">
        <v>70</v>
      </c>
      <c r="I2170" s="2">
        <v>1</v>
      </c>
      <c r="J2170" s="1" t="e">
        <v>#NULL!</v>
      </c>
      <c r="K2170" s="3">
        <v>1</v>
      </c>
      <c r="L2170" s="3">
        <v>0</v>
      </c>
      <c r="M2170" s="3">
        <v>0</v>
      </c>
      <c r="N2170" s="3">
        <v>0</v>
      </c>
      <c r="O2170" s="3">
        <v>0</v>
      </c>
      <c r="P2170" t="b">
        <f>ISBLANK(E2170)</f>
        <v>0</v>
      </c>
      <c r="Q2170" t="b">
        <f>ISERROR(J2170)</f>
        <v>1</v>
      </c>
      <c r="R2170" t="b">
        <f>ISERROR(K2170)</f>
        <v>0</v>
      </c>
      <c r="S2170" t="b">
        <f>ISERROR(G2170)</f>
        <v>0</v>
      </c>
      <c r="T2170" t="b">
        <f>ISERROR(I2170)</f>
        <v>0</v>
      </c>
      <c r="U2170" t="b">
        <f>OR(P2170:T2170)</f>
        <v>1</v>
      </c>
      <c r="W2170" s="3">
        <f>SUM(L2170:O2170)</f>
        <v>0</v>
      </c>
      <c r="Y2170" t="s">
        <v>1697</v>
      </c>
      <c r="Z2170" t="s">
        <v>1698</v>
      </c>
      <c r="AA2170" t="s">
        <v>1699</v>
      </c>
      <c r="AB2170" t="s">
        <v>1700</v>
      </c>
      <c r="AC2170" t="s">
        <v>1729</v>
      </c>
      <c r="AD2170" t="s">
        <v>2566</v>
      </c>
      <c r="AH2170">
        <f>FIND(" en ",C2170)</f>
        <v>5</v>
      </c>
      <c r="AI2170" t="str">
        <f>MID(C2170,AH2170+4,9999)</f>
        <v>calle de la oca</v>
      </c>
      <c r="AJ2170" t="str">
        <f>AI2170&amp;" "&amp;D2170&amp;", Madrid, Spain"</f>
        <v>calle de la oca , Madrid, Spain</v>
      </c>
    </row>
    <row r="2171" spans="1:36" x14ac:dyDescent="0.35">
      <c r="A2171" s="3">
        <v>1404</v>
      </c>
      <c r="B2171" t="s">
        <v>1081</v>
      </c>
      <c r="C2171" t="s">
        <v>1089</v>
      </c>
      <c r="E2171" t="s">
        <v>1085</v>
      </c>
      <c r="F2171" s="3">
        <v>800</v>
      </c>
      <c r="G2171" s="3">
        <v>3</v>
      </c>
      <c r="H2171" s="3">
        <v>95</v>
      </c>
      <c r="I2171" s="2">
        <v>4</v>
      </c>
      <c r="J2171" s="3">
        <v>1</v>
      </c>
      <c r="K2171" s="3">
        <v>1</v>
      </c>
      <c r="L2171" s="3">
        <v>0</v>
      </c>
      <c r="M2171" s="3">
        <v>0</v>
      </c>
      <c r="N2171" s="3">
        <v>0</v>
      </c>
      <c r="O2171" s="3">
        <v>0</v>
      </c>
      <c r="P2171" t="b">
        <f>ISBLANK(E2171)</f>
        <v>0</v>
      </c>
      <c r="Q2171" t="b">
        <f>ISERROR(J2171)</f>
        <v>0</v>
      </c>
      <c r="R2171" t="b">
        <f>ISERROR(K2171)</f>
        <v>0</v>
      </c>
      <c r="S2171" t="b">
        <f>ISERROR(G2171)</f>
        <v>0</v>
      </c>
      <c r="T2171" t="b">
        <f>ISERROR(I2171)</f>
        <v>0</v>
      </c>
      <c r="U2171" t="b">
        <f>OR(P2171:T2171)</f>
        <v>0</v>
      </c>
      <c r="W2171" s="3">
        <f>SUM(L2171:O2171)</f>
        <v>0</v>
      </c>
      <c r="Y2171" t="s">
        <v>1697</v>
      </c>
      <c r="Z2171" t="s">
        <v>1698</v>
      </c>
      <c r="AA2171" t="s">
        <v>1699</v>
      </c>
      <c r="AB2171" t="s">
        <v>1700</v>
      </c>
      <c r="AC2171" t="s">
        <v>2569</v>
      </c>
      <c r="AH2171">
        <f>FIND(" en ",C2171)</f>
        <v>5</v>
      </c>
      <c r="AI2171" t="str">
        <f>MID(C2171,AH2171+4,9999)</f>
        <v>calle de tucan</v>
      </c>
      <c r="AJ2171" t="str">
        <f>AI2171&amp;" "&amp;D2171&amp;", Madrid, Spain"</f>
        <v>calle de tucan , Madrid, Spain</v>
      </c>
    </row>
    <row r="2172" spans="1:36" x14ac:dyDescent="0.35">
      <c r="A2172" s="3">
        <v>1411</v>
      </c>
      <c r="B2172" t="s">
        <v>1081</v>
      </c>
      <c r="C2172" t="s">
        <v>1098</v>
      </c>
      <c r="D2172" t="s">
        <v>188</v>
      </c>
      <c r="E2172" t="s">
        <v>1085</v>
      </c>
      <c r="F2172" s="3">
        <v>590</v>
      </c>
      <c r="G2172" s="3">
        <v>2</v>
      </c>
      <c r="H2172" s="3">
        <v>60</v>
      </c>
      <c r="I2172" s="2">
        <v>1</v>
      </c>
      <c r="J2172" s="3">
        <v>1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t="b">
        <f>ISBLANK(E2172)</f>
        <v>0</v>
      </c>
      <c r="Q2172" t="b">
        <f>ISERROR(J2172)</f>
        <v>0</v>
      </c>
      <c r="R2172" t="b">
        <f>ISERROR(K2172)</f>
        <v>0</v>
      </c>
      <c r="S2172" t="b">
        <f>ISERROR(G2172)</f>
        <v>0</v>
      </c>
      <c r="T2172" t="b">
        <f>ISERROR(I2172)</f>
        <v>0</v>
      </c>
      <c r="U2172" t="b">
        <f>OR(P2172:T2172)</f>
        <v>0</v>
      </c>
      <c r="W2172" s="3">
        <f>SUM(L2172:O2172)</f>
        <v>0</v>
      </c>
      <c r="Y2172" t="s">
        <v>1697</v>
      </c>
      <c r="Z2172" t="s">
        <v>1698</v>
      </c>
      <c r="AA2172" t="s">
        <v>1699</v>
      </c>
      <c r="AB2172" t="s">
        <v>2578</v>
      </c>
      <c r="AH2172">
        <f>FIND(" en ",C2172)</f>
        <v>5</v>
      </c>
      <c r="AI2172" t="str">
        <f>MID(C2172,AH2172+4,9999)</f>
        <v>calle alondra</v>
      </c>
      <c r="AJ2172" t="str">
        <f>AI2172&amp;" "&amp;D2172&amp;", Madrid, Spain"</f>
        <v>calle alondra 3, Madrid, Spain</v>
      </c>
    </row>
    <row r="2173" spans="1:36" x14ac:dyDescent="0.35">
      <c r="A2173" s="3">
        <v>1422</v>
      </c>
      <c r="B2173" t="s">
        <v>1081</v>
      </c>
      <c r="C2173" t="s">
        <v>1112</v>
      </c>
      <c r="E2173" t="s">
        <v>1085</v>
      </c>
      <c r="F2173" s="3">
        <v>700</v>
      </c>
      <c r="G2173" s="3">
        <v>2</v>
      </c>
      <c r="H2173" s="3">
        <v>70</v>
      </c>
      <c r="I2173" s="2">
        <v>4</v>
      </c>
      <c r="J2173" s="3">
        <v>1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t="b">
        <f>ISBLANK(E2173)</f>
        <v>0</v>
      </c>
      <c r="Q2173" t="b">
        <f>ISERROR(J2173)</f>
        <v>0</v>
      </c>
      <c r="R2173" t="b">
        <f>ISERROR(K2173)</f>
        <v>0</v>
      </c>
      <c r="S2173" t="b">
        <f>ISERROR(G2173)</f>
        <v>0</v>
      </c>
      <c r="T2173" t="b">
        <f>ISERROR(I2173)</f>
        <v>0</v>
      </c>
      <c r="U2173" t="b">
        <f>OR(P2173:T2173)</f>
        <v>0</v>
      </c>
      <c r="W2173" s="3">
        <f>SUM(L2173:O2173)</f>
        <v>0</v>
      </c>
      <c r="Y2173" t="s">
        <v>1697</v>
      </c>
      <c r="Z2173" t="s">
        <v>1698</v>
      </c>
      <c r="AA2173" t="s">
        <v>1762</v>
      </c>
      <c r="AB2173" t="s">
        <v>1700</v>
      </c>
      <c r="AC2173" t="s">
        <v>1729</v>
      </c>
      <c r="AD2173" t="s">
        <v>2588</v>
      </c>
      <c r="AE2173" t="s">
        <v>1700</v>
      </c>
      <c r="AF2173" t="s">
        <v>2589</v>
      </c>
      <c r="AH2173">
        <f>FIND(" en ",C2173)</f>
        <v>5</v>
      </c>
      <c r="AI2173" t="str">
        <f>MID(C2173,AH2173+4,9999)</f>
        <v>avenida de la Plaza de Toros</v>
      </c>
      <c r="AJ2173" t="str">
        <f>AI2173&amp;" "&amp;D2173&amp;", Madrid, Spain"</f>
        <v>avenida de la Plaza de Toros , Madrid, Spain</v>
      </c>
    </row>
    <row r="2174" spans="1:36" x14ac:dyDescent="0.35">
      <c r="A2174" s="3">
        <v>1427</v>
      </c>
      <c r="B2174" t="s">
        <v>1081</v>
      </c>
      <c r="C2174" t="s">
        <v>1117</v>
      </c>
      <c r="E2174" t="s">
        <v>1085</v>
      </c>
      <c r="F2174" s="3">
        <v>815</v>
      </c>
      <c r="G2174" s="3">
        <v>3</v>
      </c>
      <c r="H2174" s="3">
        <v>65</v>
      </c>
      <c r="I2174" s="2">
        <v>3</v>
      </c>
      <c r="J2174" s="3">
        <v>1</v>
      </c>
      <c r="K2174" s="3">
        <v>1</v>
      </c>
      <c r="L2174" s="3">
        <v>0</v>
      </c>
      <c r="M2174" s="3">
        <v>0</v>
      </c>
      <c r="N2174" s="3">
        <v>0</v>
      </c>
      <c r="O2174" s="3">
        <v>0</v>
      </c>
      <c r="P2174" t="b">
        <f>ISBLANK(E2174)</f>
        <v>0</v>
      </c>
      <c r="Q2174" t="b">
        <f>ISERROR(J2174)</f>
        <v>0</v>
      </c>
      <c r="R2174" t="b">
        <f>ISERROR(K2174)</f>
        <v>0</v>
      </c>
      <c r="S2174" t="b">
        <f>ISERROR(G2174)</f>
        <v>0</v>
      </c>
      <c r="T2174" t="b">
        <f>ISERROR(I2174)</f>
        <v>0</v>
      </c>
      <c r="U2174" t="b">
        <f>OR(P2174:T2174)</f>
        <v>0</v>
      </c>
      <c r="W2174" s="3">
        <f>SUM(L2174:O2174)</f>
        <v>0</v>
      </c>
      <c r="Y2174" t="s">
        <v>1697</v>
      </c>
      <c r="Z2174" t="s">
        <v>1698</v>
      </c>
      <c r="AA2174" t="s">
        <v>1699</v>
      </c>
      <c r="AB2174" t="s">
        <v>2241</v>
      </c>
      <c r="AC2174" t="s">
        <v>2594</v>
      </c>
      <c r="AH2174">
        <f>FIND(" en ",C2174)</f>
        <v>5</v>
      </c>
      <c r="AI2174" t="str">
        <f>MID(C2174,AH2174+4,9999)</f>
        <v>calle General Ricardos</v>
      </c>
      <c r="AJ2174" t="str">
        <f>AI2174&amp;" "&amp;D2174&amp;", Madrid, Spain"</f>
        <v>calle General Ricardos , Madrid, Spain</v>
      </c>
    </row>
    <row r="2175" spans="1:36" x14ac:dyDescent="0.35">
      <c r="A2175" s="3">
        <v>1429</v>
      </c>
      <c r="B2175" t="s">
        <v>1081</v>
      </c>
      <c r="C2175" t="s">
        <v>1119</v>
      </c>
      <c r="E2175" t="s">
        <v>1085</v>
      </c>
      <c r="F2175" s="3">
        <v>850</v>
      </c>
      <c r="G2175" s="3">
        <v>3</v>
      </c>
      <c r="H2175" s="3">
        <v>82</v>
      </c>
      <c r="I2175" s="2">
        <v>3</v>
      </c>
      <c r="J2175" s="3">
        <v>1</v>
      </c>
      <c r="K2175" s="3">
        <v>1</v>
      </c>
      <c r="L2175" s="3">
        <v>0</v>
      </c>
      <c r="M2175" s="3">
        <v>0</v>
      </c>
      <c r="N2175" s="3">
        <v>0</v>
      </c>
      <c r="O2175" s="3">
        <v>0</v>
      </c>
      <c r="P2175" t="b">
        <f>ISBLANK(E2175)</f>
        <v>0</v>
      </c>
      <c r="Q2175" t="b">
        <f>ISERROR(J2175)</f>
        <v>0</v>
      </c>
      <c r="R2175" t="b">
        <f>ISERROR(K2175)</f>
        <v>0</v>
      </c>
      <c r="S2175" t="b">
        <f>ISERROR(G2175)</f>
        <v>0</v>
      </c>
      <c r="T2175" t="b">
        <f>ISERROR(I2175)</f>
        <v>0</v>
      </c>
      <c r="U2175" t="b">
        <f>OR(P2175:T2175)</f>
        <v>0</v>
      </c>
      <c r="W2175" s="3">
        <f>SUM(L2175:O2175)</f>
        <v>0</v>
      </c>
      <c r="Y2175" t="s">
        <v>1697</v>
      </c>
      <c r="Z2175" t="s">
        <v>1698</v>
      </c>
      <c r="AA2175" t="s">
        <v>1699</v>
      </c>
      <c r="AB2175" t="s">
        <v>1815</v>
      </c>
      <c r="AC2175" t="s">
        <v>2127</v>
      </c>
      <c r="AH2175">
        <f>FIND(" en ",C2175)</f>
        <v>5</v>
      </c>
      <c r="AI2175" t="str">
        <f>MID(C2175,AH2175+4,9999)</f>
        <v>calle Ramón Sainz</v>
      </c>
      <c r="AJ2175" t="str">
        <f>AI2175&amp;" "&amp;D2175&amp;", Madrid, Spain"</f>
        <v>calle Ramón Sainz , Madrid, Spain</v>
      </c>
    </row>
    <row r="2176" spans="1:36" x14ac:dyDescent="0.35">
      <c r="A2176" s="3">
        <v>1438</v>
      </c>
      <c r="B2176" t="s">
        <v>1081</v>
      </c>
      <c r="C2176" t="s">
        <v>1124</v>
      </c>
      <c r="E2176" t="s">
        <v>1085</v>
      </c>
      <c r="F2176" s="3">
        <v>590</v>
      </c>
      <c r="G2176" s="3">
        <v>3</v>
      </c>
      <c r="H2176" s="3">
        <v>85</v>
      </c>
      <c r="I2176" s="2">
        <v>4</v>
      </c>
      <c r="J2176" s="3">
        <v>1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t="b">
        <f>ISBLANK(E2176)</f>
        <v>0</v>
      </c>
      <c r="Q2176" t="b">
        <f>ISERROR(J2176)</f>
        <v>0</v>
      </c>
      <c r="R2176" t="b">
        <f>ISERROR(K2176)</f>
        <v>0</v>
      </c>
      <c r="S2176" t="b">
        <f>ISERROR(G2176)</f>
        <v>0</v>
      </c>
      <c r="T2176" t="b">
        <f>ISERROR(I2176)</f>
        <v>0</v>
      </c>
      <c r="U2176" t="b">
        <f>OR(P2176:T2176)</f>
        <v>0</v>
      </c>
      <c r="W2176" s="3">
        <f>SUM(L2176:O2176)</f>
        <v>0</v>
      </c>
      <c r="Y2176" t="s">
        <v>1697</v>
      </c>
      <c r="Z2176" t="s">
        <v>1698</v>
      </c>
      <c r="AA2176" t="s">
        <v>1699</v>
      </c>
      <c r="AB2176" t="s">
        <v>1700</v>
      </c>
      <c r="AC2176" t="s">
        <v>2598</v>
      </c>
      <c r="AD2176" t="s">
        <v>2599</v>
      </c>
      <c r="AH2176">
        <f>FIND(" en ",C2176)</f>
        <v>5</v>
      </c>
      <c r="AI2176" t="str">
        <f>MID(C2176,AH2176+4,9999)</f>
        <v>calle de Matilde Hernandez</v>
      </c>
      <c r="AJ2176" t="str">
        <f>AI2176&amp;" "&amp;D2176&amp;", Madrid, Spain"</f>
        <v>calle de Matilde Hernandez , Madrid, Spain</v>
      </c>
    </row>
    <row r="2177" spans="1:36" x14ac:dyDescent="0.35">
      <c r="A2177" s="3">
        <v>1439</v>
      </c>
      <c r="B2177" t="s">
        <v>1081</v>
      </c>
      <c r="C2177" t="s">
        <v>1125</v>
      </c>
      <c r="E2177" t="s">
        <v>1085</v>
      </c>
      <c r="F2177" s="3">
        <v>750</v>
      </c>
      <c r="G2177" s="3">
        <v>3</v>
      </c>
      <c r="H2177" s="3">
        <v>65</v>
      </c>
      <c r="I2177" s="2">
        <v>2</v>
      </c>
      <c r="J2177" s="1" t="e">
        <v>#NULL!</v>
      </c>
      <c r="K2177" s="1" t="e">
        <v>#NULL!</v>
      </c>
      <c r="L2177" s="3">
        <v>0</v>
      </c>
      <c r="M2177" s="3">
        <v>0</v>
      </c>
      <c r="N2177" s="3">
        <v>0</v>
      </c>
      <c r="O2177" s="3">
        <v>0</v>
      </c>
      <c r="P2177" t="b">
        <f>ISBLANK(E2177)</f>
        <v>0</v>
      </c>
      <c r="Q2177" t="b">
        <f>ISERROR(J2177)</f>
        <v>1</v>
      </c>
      <c r="R2177" t="b">
        <f>ISERROR(K2177)</f>
        <v>1</v>
      </c>
      <c r="S2177" t="b">
        <f>ISERROR(G2177)</f>
        <v>0</v>
      </c>
      <c r="T2177" t="b">
        <f>ISERROR(I2177)</f>
        <v>0</v>
      </c>
      <c r="U2177" t="b">
        <f>OR(P2177:T2177)</f>
        <v>1</v>
      </c>
      <c r="W2177" s="3">
        <f>SUM(L2177:O2177)</f>
        <v>0</v>
      </c>
      <c r="Y2177" t="s">
        <v>1697</v>
      </c>
      <c r="Z2177" t="s">
        <v>1698</v>
      </c>
      <c r="AA2177" t="s">
        <v>1762</v>
      </c>
      <c r="AB2177" t="s">
        <v>1700</v>
      </c>
      <c r="AC2177" t="s">
        <v>2600</v>
      </c>
      <c r="AD2177" t="s">
        <v>2601</v>
      </c>
      <c r="AE2177" t="s">
        <v>1700</v>
      </c>
      <c r="AF2177" t="s">
        <v>2602</v>
      </c>
      <c r="AH2177">
        <f>FIND(" en ",C2177)</f>
        <v>5</v>
      </c>
      <c r="AI2177" t="str">
        <f>MID(C2177,AH2177+4,9999)</f>
        <v>avenida de nuestra señora de valvanera</v>
      </c>
      <c r="AJ2177" t="str">
        <f>AI2177&amp;" "&amp;D2177&amp;", Madrid, Spain"</f>
        <v>avenida de nuestra señora de valvanera , Madrid, Spain</v>
      </c>
    </row>
    <row r="2178" spans="1:36" x14ac:dyDescent="0.35">
      <c r="A2178" s="3">
        <v>1444</v>
      </c>
      <c r="B2178" t="s">
        <v>1081</v>
      </c>
      <c r="C2178" t="s">
        <v>1130</v>
      </c>
      <c r="D2178" t="s">
        <v>188</v>
      </c>
      <c r="E2178" t="s">
        <v>1085</v>
      </c>
      <c r="F2178" s="3">
        <v>700</v>
      </c>
      <c r="G2178" s="3">
        <v>2</v>
      </c>
      <c r="H2178" s="3">
        <v>50</v>
      </c>
      <c r="I2178" s="2">
        <v>2</v>
      </c>
      <c r="J2178" s="3">
        <v>1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t="b">
        <f>ISBLANK(E2178)</f>
        <v>0</v>
      </c>
      <c r="Q2178" t="b">
        <f>ISERROR(J2178)</f>
        <v>0</v>
      </c>
      <c r="R2178" t="b">
        <f>ISERROR(K2178)</f>
        <v>0</v>
      </c>
      <c r="S2178" t="b">
        <f>ISERROR(G2178)</f>
        <v>0</v>
      </c>
      <c r="T2178" t="b">
        <f>ISERROR(I2178)</f>
        <v>0</v>
      </c>
      <c r="U2178" t="b">
        <f>OR(P2178:T2178)</f>
        <v>0</v>
      </c>
      <c r="W2178" s="3">
        <f>SUM(L2178:O2178)</f>
        <v>0</v>
      </c>
      <c r="Y2178" t="s">
        <v>1697</v>
      </c>
      <c r="Z2178" t="s">
        <v>1698</v>
      </c>
      <c r="AA2178" t="s">
        <v>1699</v>
      </c>
      <c r="AB2178" t="s">
        <v>2607</v>
      </c>
      <c r="AH2178">
        <f>FIND(" en ",C2178)</f>
        <v>5</v>
      </c>
      <c r="AI2178" t="str">
        <f>MID(C2178,AH2178+4,9999)</f>
        <v>calle Guacamayo</v>
      </c>
      <c r="AJ2178" t="str">
        <f>AI2178&amp;" "&amp;D2178&amp;", Madrid, Spain"</f>
        <v>calle Guacamayo 3, Madrid, Spain</v>
      </c>
    </row>
    <row r="2179" spans="1:36" x14ac:dyDescent="0.35">
      <c r="A2179" s="3">
        <v>1451</v>
      </c>
      <c r="B2179" t="s">
        <v>1081</v>
      </c>
      <c r="C2179" t="s">
        <v>1136</v>
      </c>
      <c r="E2179" t="s">
        <v>1085</v>
      </c>
      <c r="F2179" s="3">
        <v>815</v>
      </c>
      <c r="G2179" s="3">
        <v>3</v>
      </c>
      <c r="H2179" s="3">
        <v>65</v>
      </c>
      <c r="I2179" s="1" t="e">
        <v>#NULL!</v>
      </c>
      <c r="J2179" s="1" t="e">
        <v>#NULL!</v>
      </c>
      <c r="K2179" s="3">
        <v>1</v>
      </c>
      <c r="L2179" s="3">
        <v>0</v>
      </c>
      <c r="M2179" s="3">
        <v>0</v>
      </c>
      <c r="N2179" s="3">
        <v>0</v>
      </c>
      <c r="O2179" s="3">
        <v>0</v>
      </c>
      <c r="P2179" t="b">
        <f>ISBLANK(E2179)</f>
        <v>0</v>
      </c>
      <c r="Q2179" t="b">
        <f>ISERROR(J2179)</f>
        <v>1</v>
      </c>
      <c r="R2179" t="b">
        <f>ISERROR(K2179)</f>
        <v>0</v>
      </c>
      <c r="S2179" t="b">
        <f>ISERROR(G2179)</f>
        <v>0</v>
      </c>
      <c r="T2179" t="b">
        <f>ISERROR(I2179)</f>
        <v>1</v>
      </c>
      <c r="U2179" t="b">
        <f>OR(P2179:T2179)</f>
        <v>1</v>
      </c>
      <c r="W2179" s="3">
        <f>SUM(L2179:O2179)</f>
        <v>0</v>
      </c>
      <c r="Y2179" t="s">
        <v>1697</v>
      </c>
      <c r="Z2179" t="s">
        <v>1698</v>
      </c>
      <c r="AA2179" t="s">
        <v>2613</v>
      </c>
      <c r="AB2179" t="s">
        <v>2614</v>
      </c>
      <c r="AH2179">
        <f>FIND(" en ",C2179)</f>
        <v>5</v>
      </c>
      <c r="AI2179" t="str">
        <f>MID(C2179,AH2179+4,9999)</f>
        <v>Vista Alegre</v>
      </c>
      <c r="AJ2179" t="str">
        <f>AI2179&amp;" "&amp;D2179&amp;", Madrid, Spain"</f>
        <v>Vista Alegre , Madrid, Spain</v>
      </c>
    </row>
    <row r="2180" spans="1:36" x14ac:dyDescent="0.35">
      <c r="A2180" s="3">
        <v>1453</v>
      </c>
      <c r="B2180" t="s">
        <v>1081</v>
      </c>
      <c r="C2180" t="s">
        <v>1136</v>
      </c>
      <c r="E2180" t="s">
        <v>1085</v>
      </c>
      <c r="F2180" s="3">
        <v>750</v>
      </c>
      <c r="G2180" s="3">
        <v>3</v>
      </c>
      <c r="H2180" s="3">
        <v>68</v>
      </c>
      <c r="I2180" s="1" t="e">
        <v>#NULL!</v>
      </c>
      <c r="J2180" s="1" t="e">
        <v>#NULL!</v>
      </c>
      <c r="K2180" s="1" t="e">
        <v>#NULL!</v>
      </c>
      <c r="L2180" s="3">
        <v>0</v>
      </c>
      <c r="M2180" s="3">
        <v>0</v>
      </c>
      <c r="N2180" s="3">
        <v>0</v>
      </c>
      <c r="O2180" s="3">
        <v>0</v>
      </c>
      <c r="P2180" t="b">
        <f>ISBLANK(E2180)</f>
        <v>0</v>
      </c>
      <c r="Q2180" t="b">
        <f>ISERROR(J2180)</f>
        <v>1</v>
      </c>
      <c r="R2180" t="b">
        <f>ISERROR(K2180)</f>
        <v>1</v>
      </c>
      <c r="S2180" t="b">
        <f>ISERROR(G2180)</f>
        <v>0</v>
      </c>
      <c r="T2180" t="b">
        <f>ISERROR(I2180)</f>
        <v>1</v>
      </c>
      <c r="U2180" t="b">
        <f>OR(P2180:T2180)</f>
        <v>1</v>
      </c>
      <c r="W2180" s="3">
        <f>SUM(L2180:O2180)</f>
        <v>0</v>
      </c>
      <c r="Y2180" t="s">
        <v>1697</v>
      </c>
      <c r="Z2180" t="s">
        <v>1698</v>
      </c>
      <c r="AA2180" t="s">
        <v>2613</v>
      </c>
      <c r="AB2180" t="s">
        <v>2614</v>
      </c>
      <c r="AH2180">
        <f>FIND(" en ",C2180)</f>
        <v>5</v>
      </c>
      <c r="AI2180" t="str">
        <f>MID(C2180,AH2180+4,9999)</f>
        <v>Vista Alegre</v>
      </c>
      <c r="AJ2180" t="str">
        <f>AI2180&amp;" "&amp;D2180&amp;", Madrid, Spain"</f>
        <v>Vista Alegre , Madrid, Spain</v>
      </c>
    </row>
    <row r="2181" spans="1:36" x14ac:dyDescent="0.35">
      <c r="A2181" s="3">
        <v>2109</v>
      </c>
      <c r="B2181" t="s">
        <v>1598</v>
      </c>
      <c r="C2181" t="s">
        <v>1604</v>
      </c>
      <c r="E2181" t="s">
        <v>1605</v>
      </c>
      <c r="F2181" s="3">
        <v>675</v>
      </c>
      <c r="G2181" s="3">
        <v>2</v>
      </c>
      <c r="H2181" s="3">
        <v>55</v>
      </c>
      <c r="I2181" s="2">
        <v>3</v>
      </c>
      <c r="J2181" s="3">
        <v>1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t="b">
        <f>ISBLANK(E2181)</f>
        <v>0</v>
      </c>
      <c r="Q2181" t="b">
        <f>ISERROR(J2181)</f>
        <v>0</v>
      </c>
      <c r="R2181" t="b">
        <f>ISERROR(K2181)</f>
        <v>0</v>
      </c>
      <c r="S2181" t="b">
        <f>ISERROR(G2181)</f>
        <v>0</v>
      </c>
      <c r="T2181" t="b">
        <f>ISERROR(I2181)</f>
        <v>0</v>
      </c>
      <c r="U2181" t="b">
        <f>OR(P2181:T2181)</f>
        <v>0</v>
      </c>
      <c r="W2181" s="3">
        <f>SUM(L2181:O2181)</f>
        <v>0</v>
      </c>
      <c r="Y2181" t="s">
        <v>1697</v>
      </c>
      <c r="Z2181" t="s">
        <v>1698</v>
      </c>
      <c r="AA2181" t="s">
        <v>1699</v>
      </c>
      <c r="AB2181" t="s">
        <v>1700</v>
      </c>
      <c r="AC2181" t="s">
        <v>2953</v>
      </c>
      <c r="AD2181" t="s">
        <v>1598</v>
      </c>
      <c r="AH2181">
        <f>FIND(" en ",C2181)</f>
        <v>5</v>
      </c>
      <c r="AI2181" t="str">
        <f>MID(C2181,AH2181+4,9999)</f>
        <v>calle de Marina Usera</v>
      </c>
      <c r="AJ2181" t="str">
        <f>AI2181&amp;" "&amp;D2181&amp;", Madrid, Spain"</f>
        <v>calle de Marina Usera , Madrid, Spain</v>
      </c>
    </row>
    <row r="2182" spans="1:36" x14ac:dyDescent="0.35">
      <c r="A2182" s="3">
        <v>2111</v>
      </c>
      <c r="B2182" t="s">
        <v>1598</v>
      </c>
      <c r="C2182" t="s">
        <v>1608</v>
      </c>
      <c r="E2182" t="s">
        <v>1605</v>
      </c>
      <c r="F2182" s="3">
        <v>725</v>
      </c>
      <c r="G2182" s="3">
        <v>2</v>
      </c>
      <c r="H2182" s="3">
        <v>55</v>
      </c>
      <c r="I2182" s="2">
        <v>3</v>
      </c>
      <c r="J2182" s="3">
        <v>1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t="b">
        <f>ISBLANK(E2182)</f>
        <v>0</v>
      </c>
      <c r="Q2182" t="b">
        <f>ISERROR(J2182)</f>
        <v>0</v>
      </c>
      <c r="R2182" t="b">
        <f>ISERROR(K2182)</f>
        <v>0</v>
      </c>
      <c r="S2182" t="b">
        <f>ISERROR(G2182)</f>
        <v>0</v>
      </c>
      <c r="T2182" t="b">
        <f>ISERROR(I2182)</f>
        <v>0</v>
      </c>
      <c r="U2182" t="b">
        <f>OR(P2182:T2182)</f>
        <v>0</v>
      </c>
      <c r="W2182" s="3">
        <f>SUM(L2182:O2182)</f>
        <v>0</v>
      </c>
      <c r="Y2182" t="s">
        <v>1697</v>
      </c>
      <c r="Z2182" t="s">
        <v>1698</v>
      </c>
      <c r="AA2182" t="s">
        <v>1699</v>
      </c>
      <c r="AB2182" t="s">
        <v>1960</v>
      </c>
      <c r="AC2182" t="s">
        <v>2955</v>
      </c>
      <c r="AH2182">
        <f>FIND(" en ",C2182)</f>
        <v>5</v>
      </c>
      <c r="AI2182" t="str">
        <f>MID(C2182,AH2182+4,9999)</f>
        <v>calle Antonio Prieto</v>
      </c>
      <c r="AJ2182" t="str">
        <f>AI2182&amp;" "&amp;D2182&amp;", Madrid, Spain"</f>
        <v>calle Antonio Prieto , Madrid, Spain</v>
      </c>
    </row>
    <row r="2183" spans="1:36" x14ac:dyDescent="0.35">
      <c r="A2183" s="3">
        <v>2114</v>
      </c>
      <c r="B2183" t="s">
        <v>1598</v>
      </c>
      <c r="C2183" t="s">
        <v>1612</v>
      </c>
      <c r="E2183" t="s">
        <v>1605</v>
      </c>
      <c r="F2183" s="3">
        <v>575</v>
      </c>
      <c r="G2183" s="3">
        <v>2</v>
      </c>
      <c r="H2183" s="3">
        <v>65</v>
      </c>
      <c r="I2183" s="2">
        <v>3</v>
      </c>
      <c r="J2183" s="3">
        <v>1</v>
      </c>
      <c r="K2183" s="3">
        <v>1</v>
      </c>
      <c r="L2183" s="3">
        <v>0</v>
      </c>
      <c r="M2183" s="3">
        <v>0</v>
      </c>
      <c r="N2183" s="3">
        <v>0</v>
      </c>
      <c r="O2183" s="3">
        <v>0</v>
      </c>
      <c r="P2183" t="b">
        <f>ISBLANK(E2183)</f>
        <v>0</v>
      </c>
      <c r="Q2183" t="b">
        <f>ISERROR(J2183)</f>
        <v>0</v>
      </c>
      <c r="R2183" t="b">
        <f>ISERROR(K2183)</f>
        <v>0</v>
      </c>
      <c r="S2183" t="b">
        <f>ISERROR(G2183)</f>
        <v>0</v>
      </c>
      <c r="T2183" t="b">
        <f>ISERROR(I2183)</f>
        <v>0</v>
      </c>
      <c r="U2183" t="b">
        <f>OR(P2183:T2183)</f>
        <v>0</v>
      </c>
      <c r="W2183" s="3">
        <f>SUM(L2183:O2183)</f>
        <v>0</v>
      </c>
      <c r="Y2183" t="s">
        <v>1697</v>
      </c>
      <c r="Z2183" t="s">
        <v>1698</v>
      </c>
      <c r="AA2183" t="s">
        <v>1699</v>
      </c>
      <c r="AB2183" t="s">
        <v>1802</v>
      </c>
      <c r="AC2183" t="s">
        <v>2958</v>
      </c>
      <c r="AD2183" t="s">
        <v>2959</v>
      </c>
      <c r="AH2183">
        <f>FIND(" en ",C2183)</f>
        <v>5</v>
      </c>
      <c r="AI2183" t="str">
        <f>MID(C2183,AH2183+4,9999)</f>
        <v>calle De Silvio Abad</v>
      </c>
      <c r="AJ2183" t="str">
        <f>AI2183&amp;" "&amp;D2183&amp;", Madrid, Spain"</f>
        <v>calle De Silvio Abad , Madrid, Spain</v>
      </c>
    </row>
    <row r="2184" spans="1:36" x14ac:dyDescent="0.35">
      <c r="A2184" s="3">
        <v>2119</v>
      </c>
      <c r="B2184" t="s">
        <v>1598</v>
      </c>
      <c r="C2184" t="s">
        <v>1612</v>
      </c>
      <c r="E2184" t="s">
        <v>1605</v>
      </c>
      <c r="F2184" s="3">
        <v>575</v>
      </c>
      <c r="G2184" s="3">
        <v>2</v>
      </c>
      <c r="H2184" s="3">
        <v>65</v>
      </c>
      <c r="I2184" s="2">
        <v>3</v>
      </c>
      <c r="J2184" s="3">
        <v>1</v>
      </c>
      <c r="K2184" s="3">
        <v>1</v>
      </c>
      <c r="L2184" s="3">
        <v>0</v>
      </c>
      <c r="M2184" s="3">
        <v>0</v>
      </c>
      <c r="N2184" s="3">
        <v>0</v>
      </c>
      <c r="O2184" s="3">
        <v>0</v>
      </c>
      <c r="P2184" t="b">
        <f>ISBLANK(E2184)</f>
        <v>0</v>
      </c>
      <c r="Q2184" t="b">
        <f>ISERROR(J2184)</f>
        <v>0</v>
      </c>
      <c r="R2184" t="b">
        <f>ISERROR(K2184)</f>
        <v>0</v>
      </c>
      <c r="S2184" t="b">
        <f>ISERROR(G2184)</f>
        <v>0</v>
      </c>
      <c r="T2184" t="b">
        <f>ISERROR(I2184)</f>
        <v>0</v>
      </c>
      <c r="U2184" t="b">
        <f>OR(P2184:T2184)</f>
        <v>0</v>
      </c>
      <c r="W2184" s="3">
        <f>SUM(L2184:O2184)</f>
        <v>0</v>
      </c>
      <c r="Y2184" t="s">
        <v>1697</v>
      </c>
      <c r="Z2184" t="s">
        <v>1698</v>
      </c>
      <c r="AA2184" t="s">
        <v>1699</v>
      </c>
      <c r="AB2184" t="s">
        <v>1802</v>
      </c>
      <c r="AC2184" t="s">
        <v>2958</v>
      </c>
      <c r="AD2184" t="s">
        <v>2959</v>
      </c>
      <c r="AH2184">
        <f>FIND(" en ",C2184)</f>
        <v>5</v>
      </c>
      <c r="AI2184" t="str">
        <f>MID(C2184,AH2184+4,9999)</f>
        <v>calle De Silvio Abad</v>
      </c>
      <c r="AJ2184" t="str">
        <f>AI2184&amp;" "&amp;D2184&amp;", Madrid, Spain"</f>
        <v>calle De Silvio Abad , Madrid, Spain</v>
      </c>
    </row>
    <row r="2185" spans="1:36" x14ac:dyDescent="0.35">
      <c r="A2185" s="3">
        <v>2124</v>
      </c>
      <c r="B2185" t="s">
        <v>1598</v>
      </c>
      <c r="C2185" t="s">
        <v>1619</v>
      </c>
      <c r="D2185" t="s">
        <v>1620</v>
      </c>
      <c r="E2185" t="s">
        <v>1605</v>
      </c>
      <c r="F2185" s="3">
        <v>780</v>
      </c>
      <c r="G2185" s="3">
        <v>3</v>
      </c>
      <c r="H2185" s="3">
        <v>90</v>
      </c>
      <c r="I2185" s="2">
        <v>6</v>
      </c>
      <c r="J2185" s="3">
        <v>1</v>
      </c>
      <c r="K2185" s="3">
        <v>1</v>
      </c>
      <c r="L2185" s="3">
        <v>0</v>
      </c>
      <c r="M2185" s="3">
        <v>0</v>
      </c>
      <c r="N2185" s="3">
        <v>0</v>
      </c>
      <c r="O2185" s="3">
        <v>0</v>
      </c>
      <c r="P2185" t="b">
        <f>ISBLANK(E2185)</f>
        <v>0</v>
      </c>
      <c r="Q2185" t="b">
        <f>ISERROR(J2185)</f>
        <v>0</v>
      </c>
      <c r="R2185" t="b">
        <f>ISERROR(K2185)</f>
        <v>0</v>
      </c>
      <c r="S2185" t="b">
        <f>ISERROR(G2185)</f>
        <v>0</v>
      </c>
      <c r="T2185" t="b">
        <f>ISERROR(I2185)</f>
        <v>0</v>
      </c>
      <c r="U2185" t="b">
        <f>OR(P2185:T2185)</f>
        <v>0</v>
      </c>
      <c r="W2185" s="3">
        <f>SUM(L2185:O2185)</f>
        <v>0</v>
      </c>
      <c r="Y2185" t="s">
        <v>1697</v>
      </c>
      <c r="Z2185" t="s">
        <v>1698</v>
      </c>
      <c r="AA2185" t="s">
        <v>1699</v>
      </c>
      <c r="AB2185" t="s">
        <v>1700</v>
      </c>
      <c r="AC2185" t="s">
        <v>2710</v>
      </c>
      <c r="AD2185" t="s">
        <v>1598</v>
      </c>
      <c r="AH2185">
        <f>FIND(" en ",C2185)</f>
        <v>5</v>
      </c>
      <c r="AI2185" t="str">
        <f>MID(C2185,AH2185+4,9999)</f>
        <v>calle de Marcelo Usera</v>
      </c>
      <c r="AJ2185" t="str">
        <f>AI2185&amp;" "&amp;D2185&amp;", Madrid, Spain"</f>
        <v>calle de Marcelo Usera 167, Madrid, Spain</v>
      </c>
    </row>
    <row r="2186" spans="1:36" x14ac:dyDescent="0.35">
      <c r="A2186" s="3">
        <v>1949</v>
      </c>
      <c r="B2186" t="s">
        <v>1483</v>
      </c>
      <c r="C2186" t="s">
        <v>1487</v>
      </c>
      <c r="F2186" s="3">
        <v>1000</v>
      </c>
      <c r="G2186" s="3">
        <v>2</v>
      </c>
      <c r="H2186" s="3">
        <v>54</v>
      </c>
      <c r="I2186" s="2">
        <v>4</v>
      </c>
      <c r="J2186" s="3">
        <v>1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t="b">
        <f>ISBLANK(E2186)</f>
        <v>1</v>
      </c>
      <c r="Q2186" t="b">
        <f>ISERROR(J2186)</f>
        <v>0</v>
      </c>
      <c r="R2186" t="b">
        <f>ISERROR(K2186)</f>
        <v>0</v>
      </c>
      <c r="S2186" t="b">
        <f>ISERROR(G2186)</f>
        <v>0</v>
      </c>
      <c r="T2186" t="b">
        <f>ISERROR(I2186)</f>
        <v>0</v>
      </c>
      <c r="U2186" t="b">
        <f>OR(P2186:T2186)</f>
        <v>1</v>
      </c>
      <c r="W2186" s="3">
        <f>SUM(L2186:O2186)</f>
        <v>0</v>
      </c>
      <c r="Y2186" t="s">
        <v>1697</v>
      </c>
      <c r="Z2186" t="s">
        <v>1698</v>
      </c>
      <c r="AA2186" t="s">
        <v>2847</v>
      </c>
      <c r="AB2186" t="s">
        <v>2848</v>
      </c>
      <c r="AH2186">
        <f>FIND(" en ",C2186)</f>
        <v>5</v>
      </c>
      <c r="AI2186" t="str">
        <f>MID(C2186,AH2186+4,9999)</f>
        <v>Bellas Vistas</v>
      </c>
      <c r="AJ2186" t="str">
        <f>AI2186&amp;" "&amp;D2186&amp;", Madrid, Spain"</f>
        <v>Bellas Vistas , Madrid, Spain</v>
      </c>
    </row>
    <row r="2187" spans="1:36" x14ac:dyDescent="0.35">
      <c r="A2187" s="3">
        <v>1955</v>
      </c>
      <c r="B2187" t="s">
        <v>1483</v>
      </c>
      <c r="C2187" t="s">
        <v>1496</v>
      </c>
      <c r="F2187" s="3">
        <v>3500</v>
      </c>
      <c r="G2187" s="3">
        <v>4</v>
      </c>
      <c r="H2187" s="3">
        <v>190</v>
      </c>
      <c r="I2187" s="2">
        <v>5</v>
      </c>
      <c r="J2187" s="3">
        <v>1</v>
      </c>
      <c r="K2187" s="3">
        <v>1</v>
      </c>
      <c r="L2187" s="3">
        <v>0</v>
      </c>
      <c r="M2187" s="3">
        <v>0</v>
      </c>
      <c r="N2187" s="3">
        <v>0</v>
      </c>
      <c r="O2187" s="3">
        <v>0</v>
      </c>
      <c r="P2187" t="b">
        <f>ISBLANK(E2187)</f>
        <v>1</v>
      </c>
      <c r="Q2187" t="b">
        <f>ISERROR(J2187)</f>
        <v>0</v>
      </c>
      <c r="R2187" t="b">
        <f>ISERROR(K2187)</f>
        <v>0</v>
      </c>
      <c r="S2187" t="b">
        <f>ISERROR(G2187)</f>
        <v>0</v>
      </c>
      <c r="T2187" t="b">
        <f>ISERROR(I2187)</f>
        <v>0</v>
      </c>
      <c r="U2187" t="b">
        <f>OR(P2187:T2187)</f>
        <v>1</v>
      </c>
      <c r="W2187" s="3">
        <f>SUM(L2187:O2187)</f>
        <v>0</v>
      </c>
      <c r="Y2187" t="s">
        <v>1697</v>
      </c>
      <c r="Z2187" t="s">
        <v>1698</v>
      </c>
      <c r="AA2187" t="s">
        <v>1512</v>
      </c>
      <c r="AH2187">
        <f>FIND(" en ",C2187)</f>
        <v>5</v>
      </c>
      <c r="AI2187" t="str">
        <f>MID(C2187,AH2187+4,9999)</f>
        <v>Ventilla-Almenara</v>
      </c>
      <c r="AJ2187" t="str">
        <f>AI2187&amp;" "&amp;D2187&amp;", Madrid, Spain"</f>
        <v>Ventilla-Almenara , Madrid, Spain</v>
      </c>
    </row>
    <row r="2188" spans="1:36" x14ac:dyDescent="0.35">
      <c r="A2188" s="3">
        <v>1956</v>
      </c>
      <c r="B2188" t="s">
        <v>1483</v>
      </c>
      <c r="C2188" t="s">
        <v>1497</v>
      </c>
      <c r="F2188" s="3">
        <v>1250</v>
      </c>
      <c r="G2188" s="3">
        <v>2</v>
      </c>
      <c r="H2188" s="3">
        <v>77</v>
      </c>
      <c r="I2188" s="2">
        <v>5</v>
      </c>
      <c r="J2188" s="3">
        <v>1</v>
      </c>
      <c r="K2188" s="3">
        <v>1</v>
      </c>
      <c r="L2188" s="3">
        <v>0</v>
      </c>
      <c r="M2188" s="3">
        <v>0</v>
      </c>
      <c r="N2188" s="3">
        <v>0</v>
      </c>
      <c r="O2188" s="3">
        <v>0</v>
      </c>
      <c r="P2188" t="b">
        <f>ISBLANK(E2188)</f>
        <v>1</v>
      </c>
      <c r="Q2188" t="b">
        <f>ISERROR(J2188)</f>
        <v>0</v>
      </c>
      <c r="R2188" t="b">
        <f>ISERROR(K2188)</f>
        <v>0</v>
      </c>
      <c r="S2188" t="b">
        <f>ISERROR(G2188)</f>
        <v>0</v>
      </c>
      <c r="T2188" t="b">
        <f>ISERROR(I2188)</f>
        <v>0</v>
      </c>
      <c r="U2188" t="b">
        <f>OR(P2188:T2188)</f>
        <v>1</v>
      </c>
      <c r="W2188" s="3">
        <f>SUM(L2188:O2188)</f>
        <v>0</v>
      </c>
      <c r="Y2188" t="s">
        <v>1697</v>
      </c>
      <c r="Z2188" t="s">
        <v>1698</v>
      </c>
      <c r="AA2188" t="s">
        <v>1485</v>
      </c>
      <c r="AH2188">
        <f>FIND(" en ",C2188)</f>
        <v>5</v>
      </c>
      <c r="AI2188" t="str">
        <f>MID(C2188,AH2188+4,9999)</f>
        <v>Cuzco-Castillejos</v>
      </c>
      <c r="AJ2188" t="str">
        <f>AI2188&amp;" "&amp;D2188&amp;", Madrid, Spain"</f>
        <v>Cuzco-Castillejos , Madrid, Spain</v>
      </c>
    </row>
    <row r="2189" spans="1:36" x14ac:dyDescent="0.35">
      <c r="A2189" s="3">
        <v>1957</v>
      </c>
      <c r="B2189" t="s">
        <v>1483</v>
      </c>
      <c r="C2189" t="s">
        <v>1498</v>
      </c>
      <c r="F2189" s="3">
        <v>1750</v>
      </c>
      <c r="G2189" s="3">
        <v>1</v>
      </c>
      <c r="H2189" s="3">
        <v>74</v>
      </c>
      <c r="I2189" s="2">
        <v>15</v>
      </c>
      <c r="J2189" s="3">
        <v>1</v>
      </c>
      <c r="K2189" s="3">
        <v>1</v>
      </c>
      <c r="L2189" s="3">
        <v>0</v>
      </c>
      <c r="M2189" s="3">
        <v>0</v>
      </c>
      <c r="N2189" s="3">
        <v>0</v>
      </c>
      <c r="O2189" s="3">
        <v>0</v>
      </c>
      <c r="P2189" t="b">
        <f>ISBLANK(E2189)</f>
        <v>1</v>
      </c>
      <c r="Q2189" t="b">
        <f>ISERROR(J2189)</f>
        <v>0</v>
      </c>
      <c r="R2189" t="b">
        <f>ISERROR(K2189)</f>
        <v>0</v>
      </c>
      <c r="S2189" t="b">
        <f>ISERROR(G2189)</f>
        <v>0</v>
      </c>
      <c r="T2189" t="b">
        <f>ISERROR(I2189)</f>
        <v>0</v>
      </c>
      <c r="U2189" t="b">
        <f>OR(P2189:T2189)</f>
        <v>1</v>
      </c>
      <c r="W2189" s="3">
        <f>SUM(L2189:O2189)</f>
        <v>0</v>
      </c>
      <c r="Y2189" t="s">
        <v>1697</v>
      </c>
      <c r="Z2189" t="s">
        <v>1698</v>
      </c>
      <c r="AA2189" t="s">
        <v>2856</v>
      </c>
      <c r="AB2189" t="s">
        <v>2857</v>
      </c>
      <c r="AH2189">
        <f>FIND(" en ",C2189)</f>
        <v>5</v>
      </c>
      <c r="AI2189" t="str">
        <f>MID(C2189,AH2189+4,9999)</f>
        <v>Cuatro Caminos</v>
      </c>
      <c r="AJ2189" t="str">
        <f>AI2189&amp;" "&amp;D2189&amp;", Madrid, Spain"</f>
        <v>Cuatro Caminos , Madrid, Spain</v>
      </c>
    </row>
  </sheetData>
  <autoFilter ref="A1:AL2189" xr:uid="{38D98A92-17BF-47C7-B305-AA679F1E51E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135F-7AE5-4FC1-8F8F-8D35602829B2}">
  <sheetPr codeName="Sheet2"/>
  <dimension ref="A1:B15"/>
  <sheetViews>
    <sheetView workbookViewId="0">
      <selection activeCell="A13" sqref="A13"/>
    </sheetView>
  </sheetViews>
  <sheetFormatPr defaultColWidth="10.90625" defaultRowHeight="14.5" x14ac:dyDescent="0.35"/>
  <cols>
    <col min="1" max="1" width="13" bestFit="1" customWidth="1"/>
    <col min="2" max="2" width="31.08984375" bestFit="1" customWidth="1"/>
  </cols>
  <sheetData>
    <row r="1" spans="1:2" x14ac:dyDescent="0.35">
      <c r="A1" s="4" t="s">
        <v>0</v>
      </c>
      <c r="B1" t="s">
        <v>1686</v>
      </c>
    </row>
    <row r="2" spans="1:2" x14ac:dyDescent="0.35">
      <c r="A2" s="4" t="s">
        <v>1</v>
      </c>
      <c r="B2" t="s">
        <v>1</v>
      </c>
    </row>
    <row r="3" spans="1:2" x14ac:dyDescent="0.35">
      <c r="A3" s="4" t="s">
        <v>2</v>
      </c>
      <c r="B3" t="str">
        <f>+A3</f>
        <v>Address</v>
      </c>
    </row>
    <row r="4" spans="1:2" x14ac:dyDescent="0.35">
      <c r="A4" s="4" t="s">
        <v>3</v>
      </c>
      <c r="B4" t="str">
        <f>+A4</f>
        <v>Number</v>
      </c>
    </row>
    <row r="5" spans="1:2" x14ac:dyDescent="0.35">
      <c r="A5" s="4" t="s">
        <v>4</v>
      </c>
      <c r="B5" t="str">
        <f>+A5</f>
        <v>Area</v>
      </c>
    </row>
    <row r="6" spans="1:2" x14ac:dyDescent="0.35">
      <c r="A6" s="4" t="s">
        <v>5</v>
      </c>
      <c r="B6" t="s">
        <v>1687</v>
      </c>
    </row>
    <row r="7" spans="1:2" x14ac:dyDescent="0.35">
      <c r="A7" s="4" t="s">
        <v>6</v>
      </c>
      <c r="B7" t="s">
        <v>1688</v>
      </c>
    </row>
    <row r="8" spans="1:2" x14ac:dyDescent="0.35">
      <c r="A8" s="4" t="s">
        <v>7</v>
      </c>
      <c r="B8" t="s">
        <v>1689</v>
      </c>
    </row>
    <row r="9" spans="1:2" x14ac:dyDescent="0.35">
      <c r="A9" s="4" t="s">
        <v>8</v>
      </c>
      <c r="B9" t="s">
        <v>1690</v>
      </c>
    </row>
    <row r="10" spans="1:2" x14ac:dyDescent="0.35">
      <c r="A10" s="4" t="s">
        <v>9</v>
      </c>
      <c r="B10" t="s">
        <v>1691</v>
      </c>
    </row>
    <row r="11" spans="1:2" x14ac:dyDescent="0.35">
      <c r="A11" s="4" t="s">
        <v>10</v>
      </c>
      <c r="B11" t="s">
        <v>1692</v>
      </c>
    </row>
    <row r="12" spans="1:2" x14ac:dyDescent="0.35">
      <c r="A12" s="4" t="s">
        <v>11</v>
      </c>
      <c r="B12" t="s">
        <v>1693</v>
      </c>
    </row>
    <row r="13" spans="1:2" x14ac:dyDescent="0.35">
      <c r="A13" s="4" t="s">
        <v>12</v>
      </c>
      <c r="B13" t="s">
        <v>1694</v>
      </c>
    </row>
    <row r="14" spans="1:2" x14ac:dyDescent="0.35">
      <c r="A14" s="4" t="s">
        <v>13</v>
      </c>
      <c r="B14" t="s">
        <v>1695</v>
      </c>
    </row>
    <row r="15" spans="1:2" x14ac:dyDescent="0.35">
      <c r="A15" s="4" t="s">
        <v>14</v>
      </c>
      <c r="B15" t="s">
        <v>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9A2F-9446-4E6D-981C-384A359DC0DF}">
  <sheetPr codeName="Sheet3"/>
  <dimension ref="A1:Q2189"/>
  <sheetViews>
    <sheetView workbookViewId="0">
      <selection activeCell="K10" sqref="K10"/>
    </sheetView>
  </sheetViews>
  <sheetFormatPr defaultRowHeight="14.5" x14ac:dyDescent="0.35"/>
  <cols>
    <col min="1" max="1" width="50" bestFit="1" customWidth="1"/>
    <col min="7" max="9" width="8.7265625" customWidth="1"/>
  </cols>
  <sheetData>
    <row r="1" spans="1:17" x14ac:dyDescent="0.35">
      <c r="A1" s="4" t="s">
        <v>1875</v>
      </c>
      <c r="B1" t="s">
        <v>3025</v>
      </c>
      <c r="C1" t="s">
        <v>3026</v>
      </c>
      <c r="D1" t="s">
        <v>3027</v>
      </c>
      <c r="E1" t="s">
        <v>3028</v>
      </c>
      <c r="F1" t="s">
        <v>3029</v>
      </c>
      <c r="G1" t="s">
        <v>1751</v>
      </c>
      <c r="K1" s="4" t="s">
        <v>1875</v>
      </c>
      <c r="L1" t="s">
        <v>3025</v>
      </c>
      <c r="M1" t="s">
        <v>3026</v>
      </c>
      <c r="N1" t="s">
        <v>3027</v>
      </c>
      <c r="O1" t="s">
        <v>3028</v>
      </c>
      <c r="P1" t="s">
        <v>3029</v>
      </c>
      <c r="Q1" t="s">
        <v>1751</v>
      </c>
    </row>
    <row r="2" spans="1:17" x14ac:dyDescent="0.35">
      <c r="A2" t="s">
        <v>1697</v>
      </c>
      <c r="K2" t="s">
        <v>1697</v>
      </c>
    </row>
    <row r="3" spans="1:17" x14ac:dyDescent="0.35">
      <c r="A3" t="s">
        <v>1697</v>
      </c>
      <c r="K3" t="s">
        <v>1710</v>
      </c>
    </row>
    <row r="4" spans="1:17" x14ac:dyDescent="0.35">
      <c r="A4" t="s">
        <v>1697</v>
      </c>
      <c r="K4" t="s">
        <v>1718</v>
      </c>
    </row>
    <row r="5" spans="1:17" x14ac:dyDescent="0.35">
      <c r="A5" t="s">
        <v>1697</v>
      </c>
      <c r="K5" t="s">
        <v>1721</v>
      </c>
    </row>
    <row r="6" spans="1:17" x14ac:dyDescent="0.35">
      <c r="A6" t="s">
        <v>1697</v>
      </c>
      <c r="K6" t="s">
        <v>1767</v>
      </c>
      <c r="L6" t="s">
        <v>1768</v>
      </c>
    </row>
    <row r="7" spans="1:17" x14ac:dyDescent="0.35">
      <c r="A7" t="s">
        <v>1710</v>
      </c>
      <c r="K7" t="s">
        <v>1767</v>
      </c>
      <c r="L7" t="s">
        <v>1769</v>
      </c>
    </row>
    <row r="8" spans="1:17" x14ac:dyDescent="0.35">
      <c r="A8" t="s">
        <v>1697</v>
      </c>
      <c r="K8" t="s">
        <v>1823</v>
      </c>
    </row>
    <row r="9" spans="1:17" x14ac:dyDescent="0.35">
      <c r="A9" t="s">
        <v>1697</v>
      </c>
      <c r="K9" t="s">
        <v>1856</v>
      </c>
      <c r="L9" t="s">
        <v>1857</v>
      </c>
      <c r="M9" t="s">
        <v>1858</v>
      </c>
      <c r="N9" t="s">
        <v>1859</v>
      </c>
    </row>
    <row r="10" spans="1:17" x14ac:dyDescent="0.35">
      <c r="A10" t="s">
        <v>1697</v>
      </c>
      <c r="K10" t="s">
        <v>1767</v>
      </c>
    </row>
    <row r="11" spans="1:17" x14ac:dyDescent="0.35">
      <c r="A11" t="s">
        <v>1697</v>
      </c>
    </row>
    <row r="12" spans="1:17" x14ac:dyDescent="0.35">
      <c r="A12" t="s">
        <v>1718</v>
      </c>
    </row>
    <row r="13" spans="1:17" x14ac:dyDescent="0.35">
      <c r="A13" t="s">
        <v>1721</v>
      </c>
    </row>
    <row r="14" spans="1:17" x14ac:dyDescent="0.35">
      <c r="A14" t="s">
        <v>1697</v>
      </c>
    </row>
    <row r="15" spans="1:17" x14ac:dyDescent="0.35">
      <c r="A15" t="s">
        <v>1718</v>
      </c>
    </row>
    <row r="16" spans="1:17" x14ac:dyDescent="0.35">
      <c r="A16" t="s">
        <v>1697</v>
      </c>
    </row>
    <row r="17" spans="1:1" x14ac:dyDescent="0.35">
      <c r="A17" t="s">
        <v>1710</v>
      </c>
    </row>
    <row r="18" spans="1:1" x14ac:dyDescent="0.35">
      <c r="A18" t="s">
        <v>1697</v>
      </c>
    </row>
    <row r="19" spans="1:1" x14ac:dyDescent="0.35">
      <c r="A19" t="s">
        <v>1697</v>
      </c>
    </row>
    <row r="20" spans="1:1" x14ac:dyDescent="0.35">
      <c r="A20" t="s">
        <v>1697</v>
      </c>
    </row>
    <row r="21" spans="1:1" x14ac:dyDescent="0.35">
      <c r="A21" t="s">
        <v>1697</v>
      </c>
    </row>
    <row r="22" spans="1:1" x14ac:dyDescent="0.35">
      <c r="A22" t="s">
        <v>1697</v>
      </c>
    </row>
    <row r="23" spans="1:1" x14ac:dyDescent="0.35">
      <c r="A23" t="s">
        <v>1718</v>
      </c>
    </row>
    <row r="24" spans="1:1" x14ac:dyDescent="0.35">
      <c r="A24" t="s">
        <v>1697</v>
      </c>
    </row>
    <row r="25" spans="1:1" x14ac:dyDescent="0.35">
      <c r="A25" t="s">
        <v>1697</v>
      </c>
    </row>
    <row r="26" spans="1:1" x14ac:dyDescent="0.35">
      <c r="A26" t="s">
        <v>1710</v>
      </c>
    </row>
    <row r="27" spans="1:1" x14ac:dyDescent="0.35">
      <c r="A27" t="s">
        <v>1718</v>
      </c>
    </row>
    <row r="28" spans="1:1" x14ac:dyDescent="0.35">
      <c r="A28" t="s">
        <v>1697</v>
      </c>
    </row>
    <row r="29" spans="1:1" x14ac:dyDescent="0.35">
      <c r="A29" t="s">
        <v>1697</v>
      </c>
    </row>
    <row r="30" spans="1:1" x14ac:dyDescent="0.35">
      <c r="A30" t="s">
        <v>1697</v>
      </c>
    </row>
    <row r="31" spans="1:1" x14ac:dyDescent="0.35">
      <c r="A31" t="s">
        <v>1697</v>
      </c>
    </row>
    <row r="32" spans="1:1" x14ac:dyDescent="0.35">
      <c r="A32" t="s">
        <v>1697</v>
      </c>
    </row>
    <row r="33" spans="1:1" x14ac:dyDescent="0.35">
      <c r="A33" t="s">
        <v>1697</v>
      </c>
    </row>
    <row r="34" spans="1:1" x14ac:dyDescent="0.35">
      <c r="A34" t="s">
        <v>1697</v>
      </c>
    </row>
    <row r="35" spans="1:1" x14ac:dyDescent="0.35">
      <c r="A35" t="s">
        <v>1697</v>
      </c>
    </row>
    <row r="36" spans="1:1" x14ac:dyDescent="0.35">
      <c r="A36" t="s">
        <v>1697</v>
      </c>
    </row>
    <row r="37" spans="1:1" x14ac:dyDescent="0.35">
      <c r="A37" t="s">
        <v>1697</v>
      </c>
    </row>
    <row r="38" spans="1:1" x14ac:dyDescent="0.35">
      <c r="A38" t="s">
        <v>1697</v>
      </c>
    </row>
    <row r="39" spans="1:1" x14ac:dyDescent="0.35">
      <c r="A39" t="s">
        <v>1718</v>
      </c>
    </row>
    <row r="40" spans="1:1" x14ac:dyDescent="0.35">
      <c r="A40" t="s">
        <v>1710</v>
      </c>
    </row>
    <row r="41" spans="1:1" x14ac:dyDescent="0.35">
      <c r="A41" t="s">
        <v>1710</v>
      </c>
    </row>
    <row r="42" spans="1:1" x14ac:dyDescent="0.35">
      <c r="A42" t="s">
        <v>1718</v>
      </c>
    </row>
    <row r="43" spans="1:1" x14ac:dyDescent="0.35">
      <c r="A43" t="s">
        <v>1697</v>
      </c>
    </row>
    <row r="44" spans="1:1" x14ac:dyDescent="0.35">
      <c r="A44" t="s">
        <v>1697</v>
      </c>
    </row>
    <row r="45" spans="1:1" x14ac:dyDescent="0.35">
      <c r="A45" t="s">
        <v>1697</v>
      </c>
    </row>
    <row r="46" spans="1:1" x14ac:dyDescent="0.35">
      <c r="A46" t="s">
        <v>1718</v>
      </c>
    </row>
    <row r="47" spans="1:1" x14ac:dyDescent="0.35">
      <c r="A47" t="s">
        <v>1710</v>
      </c>
    </row>
    <row r="48" spans="1:1" x14ac:dyDescent="0.35">
      <c r="A48" t="s">
        <v>1697</v>
      </c>
    </row>
    <row r="49" spans="1:2" x14ac:dyDescent="0.35">
      <c r="A49" t="s">
        <v>1767</v>
      </c>
      <c r="B49" t="s">
        <v>1768</v>
      </c>
    </row>
    <row r="50" spans="1:2" x14ac:dyDescent="0.35">
      <c r="A50" t="s">
        <v>1697</v>
      </c>
    </row>
    <row r="51" spans="1:2" x14ac:dyDescent="0.35">
      <c r="A51" t="s">
        <v>1697</v>
      </c>
    </row>
    <row r="52" spans="1:2" x14ac:dyDescent="0.35">
      <c r="A52" t="s">
        <v>1697</v>
      </c>
    </row>
    <row r="53" spans="1:2" x14ac:dyDescent="0.35">
      <c r="A53" t="s">
        <v>1767</v>
      </c>
      <c r="B53" t="s">
        <v>1769</v>
      </c>
    </row>
    <row r="54" spans="1:2" x14ac:dyDescent="0.35">
      <c r="A54" t="s">
        <v>1718</v>
      </c>
    </row>
    <row r="55" spans="1:2" x14ac:dyDescent="0.35">
      <c r="A55" t="s">
        <v>1718</v>
      </c>
    </row>
    <row r="56" spans="1:2" x14ac:dyDescent="0.35">
      <c r="A56" t="s">
        <v>1718</v>
      </c>
    </row>
    <row r="57" spans="1:2" x14ac:dyDescent="0.35">
      <c r="A57" t="s">
        <v>1697</v>
      </c>
    </row>
    <row r="58" spans="1:2" x14ac:dyDescent="0.35">
      <c r="A58" t="s">
        <v>1718</v>
      </c>
    </row>
    <row r="59" spans="1:2" x14ac:dyDescent="0.35">
      <c r="A59" t="s">
        <v>1718</v>
      </c>
    </row>
    <row r="60" spans="1:2" x14ac:dyDescent="0.35">
      <c r="A60" t="s">
        <v>1697</v>
      </c>
    </row>
    <row r="61" spans="1:2" x14ac:dyDescent="0.35">
      <c r="A61" t="s">
        <v>1697</v>
      </c>
    </row>
    <row r="62" spans="1:2" x14ac:dyDescent="0.35">
      <c r="A62" t="s">
        <v>1697</v>
      </c>
    </row>
    <row r="63" spans="1:2" x14ac:dyDescent="0.35">
      <c r="A63" t="s">
        <v>1697</v>
      </c>
    </row>
    <row r="64" spans="1:2" x14ac:dyDescent="0.35">
      <c r="A64" t="s">
        <v>1697</v>
      </c>
    </row>
    <row r="65" spans="1:1" x14ac:dyDescent="0.35">
      <c r="A65" t="s">
        <v>1697</v>
      </c>
    </row>
    <row r="66" spans="1:1" x14ac:dyDescent="0.35">
      <c r="A66" t="s">
        <v>1697</v>
      </c>
    </row>
    <row r="67" spans="1:1" x14ac:dyDescent="0.35">
      <c r="A67" t="s">
        <v>1721</v>
      </c>
    </row>
    <row r="68" spans="1:1" x14ac:dyDescent="0.35">
      <c r="A68" t="s">
        <v>1697</v>
      </c>
    </row>
    <row r="69" spans="1:1" x14ac:dyDescent="0.35">
      <c r="A69" t="s">
        <v>1697</v>
      </c>
    </row>
    <row r="70" spans="1:1" x14ac:dyDescent="0.35">
      <c r="A70" t="s">
        <v>1718</v>
      </c>
    </row>
    <row r="71" spans="1:1" x14ac:dyDescent="0.35">
      <c r="A71" t="s">
        <v>1697</v>
      </c>
    </row>
    <row r="72" spans="1:1" x14ac:dyDescent="0.35">
      <c r="A72" t="s">
        <v>1721</v>
      </c>
    </row>
    <row r="73" spans="1:1" x14ac:dyDescent="0.35">
      <c r="A73" t="s">
        <v>1697</v>
      </c>
    </row>
    <row r="74" spans="1:1" x14ac:dyDescent="0.35">
      <c r="A74" t="s">
        <v>1697</v>
      </c>
    </row>
    <row r="75" spans="1:1" x14ac:dyDescent="0.35">
      <c r="A75" t="s">
        <v>1697</v>
      </c>
    </row>
    <row r="76" spans="1:1" x14ac:dyDescent="0.35">
      <c r="A76" t="s">
        <v>1697</v>
      </c>
    </row>
    <row r="77" spans="1:1" x14ac:dyDescent="0.35">
      <c r="A77" t="s">
        <v>1697</v>
      </c>
    </row>
    <row r="78" spans="1:1" x14ac:dyDescent="0.35">
      <c r="A78" t="s">
        <v>1697</v>
      </c>
    </row>
    <row r="79" spans="1:1" x14ac:dyDescent="0.35">
      <c r="A79" t="s">
        <v>1697</v>
      </c>
    </row>
    <row r="80" spans="1:1" x14ac:dyDescent="0.35">
      <c r="A80" t="s">
        <v>1697</v>
      </c>
    </row>
    <row r="81" spans="1:2" x14ac:dyDescent="0.35">
      <c r="A81" t="s">
        <v>1767</v>
      </c>
      <c r="B81" t="s">
        <v>1769</v>
      </c>
    </row>
    <row r="82" spans="1:2" x14ac:dyDescent="0.35">
      <c r="A82" t="s">
        <v>1697</v>
      </c>
    </row>
    <row r="83" spans="1:2" x14ac:dyDescent="0.35">
      <c r="A83" t="s">
        <v>1697</v>
      </c>
    </row>
    <row r="84" spans="1:2" x14ac:dyDescent="0.35">
      <c r="A84" t="s">
        <v>1697</v>
      </c>
    </row>
    <row r="85" spans="1:2" x14ac:dyDescent="0.35">
      <c r="A85" t="s">
        <v>1718</v>
      </c>
    </row>
    <row r="86" spans="1:2" x14ac:dyDescent="0.35">
      <c r="A86" t="s">
        <v>1697</v>
      </c>
    </row>
    <row r="87" spans="1:2" x14ac:dyDescent="0.35">
      <c r="A87" t="s">
        <v>1697</v>
      </c>
    </row>
    <row r="88" spans="1:2" x14ac:dyDescent="0.35">
      <c r="A88" t="s">
        <v>1697</v>
      </c>
    </row>
    <row r="89" spans="1:2" x14ac:dyDescent="0.35">
      <c r="A89" t="s">
        <v>1697</v>
      </c>
    </row>
    <row r="90" spans="1:2" x14ac:dyDescent="0.35">
      <c r="A90" t="s">
        <v>1697</v>
      </c>
    </row>
    <row r="91" spans="1:2" x14ac:dyDescent="0.35">
      <c r="A91" t="s">
        <v>1697</v>
      </c>
    </row>
    <row r="92" spans="1:2" x14ac:dyDescent="0.35">
      <c r="A92" t="s">
        <v>1697</v>
      </c>
    </row>
    <row r="93" spans="1:2" x14ac:dyDescent="0.35">
      <c r="A93" t="s">
        <v>1721</v>
      </c>
    </row>
    <row r="94" spans="1:2" x14ac:dyDescent="0.35">
      <c r="A94" t="s">
        <v>1697</v>
      </c>
    </row>
    <row r="95" spans="1:2" x14ac:dyDescent="0.35">
      <c r="A95" t="s">
        <v>1697</v>
      </c>
    </row>
    <row r="96" spans="1:2" x14ac:dyDescent="0.35">
      <c r="A96" t="s">
        <v>1697</v>
      </c>
    </row>
    <row r="97" spans="1:1" x14ac:dyDescent="0.35">
      <c r="A97" t="s">
        <v>1721</v>
      </c>
    </row>
    <row r="98" spans="1:1" x14ac:dyDescent="0.35">
      <c r="A98" t="s">
        <v>1697</v>
      </c>
    </row>
    <row r="99" spans="1:1" x14ac:dyDescent="0.35">
      <c r="A99" t="s">
        <v>1718</v>
      </c>
    </row>
    <row r="100" spans="1:1" x14ac:dyDescent="0.35">
      <c r="A100" t="s">
        <v>1718</v>
      </c>
    </row>
    <row r="101" spans="1:1" x14ac:dyDescent="0.35">
      <c r="A101" t="s">
        <v>1697</v>
      </c>
    </row>
    <row r="102" spans="1:1" x14ac:dyDescent="0.35">
      <c r="A102" t="s">
        <v>1697</v>
      </c>
    </row>
    <row r="103" spans="1:1" x14ac:dyDescent="0.35">
      <c r="A103" t="s">
        <v>1710</v>
      </c>
    </row>
    <row r="104" spans="1:1" x14ac:dyDescent="0.35">
      <c r="A104" t="s">
        <v>1697</v>
      </c>
    </row>
    <row r="105" spans="1:1" x14ac:dyDescent="0.35">
      <c r="A105" t="s">
        <v>1697</v>
      </c>
    </row>
    <row r="106" spans="1:1" x14ac:dyDescent="0.35">
      <c r="A106" t="s">
        <v>1697</v>
      </c>
    </row>
    <row r="107" spans="1:1" x14ac:dyDescent="0.35">
      <c r="A107" t="s">
        <v>1697</v>
      </c>
    </row>
    <row r="108" spans="1:1" x14ac:dyDescent="0.35">
      <c r="A108" t="s">
        <v>1721</v>
      </c>
    </row>
    <row r="109" spans="1:1" x14ac:dyDescent="0.35">
      <c r="A109" t="s">
        <v>1718</v>
      </c>
    </row>
    <row r="110" spans="1:1" x14ac:dyDescent="0.35">
      <c r="A110" t="s">
        <v>1697</v>
      </c>
    </row>
    <row r="111" spans="1:1" x14ac:dyDescent="0.35">
      <c r="A111" t="s">
        <v>1697</v>
      </c>
    </row>
    <row r="112" spans="1:1" x14ac:dyDescent="0.35">
      <c r="A112" t="s">
        <v>1697</v>
      </c>
    </row>
    <row r="113" spans="1:1" x14ac:dyDescent="0.35">
      <c r="A113" t="s">
        <v>1697</v>
      </c>
    </row>
    <row r="114" spans="1:1" x14ac:dyDescent="0.35">
      <c r="A114" t="s">
        <v>1697</v>
      </c>
    </row>
    <row r="115" spans="1:1" x14ac:dyDescent="0.35">
      <c r="A115" t="s">
        <v>1697</v>
      </c>
    </row>
    <row r="116" spans="1:1" x14ac:dyDescent="0.35">
      <c r="A116" t="s">
        <v>1823</v>
      </c>
    </row>
    <row r="117" spans="1:1" x14ac:dyDescent="0.35">
      <c r="A117" t="s">
        <v>1697</v>
      </c>
    </row>
    <row r="118" spans="1:1" x14ac:dyDescent="0.35">
      <c r="A118" t="s">
        <v>1697</v>
      </c>
    </row>
    <row r="119" spans="1:1" x14ac:dyDescent="0.35">
      <c r="A119" t="s">
        <v>1697</v>
      </c>
    </row>
    <row r="120" spans="1:1" x14ac:dyDescent="0.35">
      <c r="A120" t="s">
        <v>1697</v>
      </c>
    </row>
    <row r="121" spans="1:1" x14ac:dyDescent="0.35">
      <c r="A121" t="s">
        <v>1697</v>
      </c>
    </row>
    <row r="122" spans="1:1" x14ac:dyDescent="0.35">
      <c r="A122" t="s">
        <v>1697</v>
      </c>
    </row>
    <row r="123" spans="1:1" x14ac:dyDescent="0.35">
      <c r="A123" t="s">
        <v>1697</v>
      </c>
    </row>
    <row r="124" spans="1:1" x14ac:dyDescent="0.35">
      <c r="A124" t="s">
        <v>1697</v>
      </c>
    </row>
    <row r="125" spans="1:1" x14ac:dyDescent="0.35">
      <c r="A125" t="s">
        <v>1697</v>
      </c>
    </row>
    <row r="126" spans="1:1" x14ac:dyDescent="0.35">
      <c r="A126" t="s">
        <v>1697</v>
      </c>
    </row>
    <row r="127" spans="1:1" x14ac:dyDescent="0.35">
      <c r="A127" t="s">
        <v>1697</v>
      </c>
    </row>
    <row r="128" spans="1:1" x14ac:dyDescent="0.35">
      <c r="A128" t="s">
        <v>1697</v>
      </c>
    </row>
    <row r="129" spans="1:1" x14ac:dyDescent="0.35">
      <c r="A129" t="s">
        <v>1697</v>
      </c>
    </row>
    <row r="130" spans="1:1" x14ac:dyDescent="0.35">
      <c r="A130" t="s">
        <v>1710</v>
      </c>
    </row>
    <row r="131" spans="1:1" x14ac:dyDescent="0.35">
      <c r="A131" t="s">
        <v>1710</v>
      </c>
    </row>
    <row r="132" spans="1:1" x14ac:dyDescent="0.35">
      <c r="A132" t="s">
        <v>1697</v>
      </c>
    </row>
    <row r="133" spans="1:1" x14ac:dyDescent="0.35">
      <c r="A133" t="s">
        <v>1697</v>
      </c>
    </row>
    <row r="134" spans="1:1" x14ac:dyDescent="0.35">
      <c r="A134" t="s">
        <v>1697</v>
      </c>
    </row>
    <row r="135" spans="1:1" x14ac:dyDescent="0.35">
      <c r="A135" t="s">
        <v>1697</v>
      </c>
    </row>
    <row r="136" spans="1:1" x14ac:dyDescent="0.35">
      <c r="A136" t="s">
        <v>1697</v>
      </c>
    </row>
    <row r="137" spans="1:1" x14ac:dyDescent="0.35">
      <c r="A137" t="s">
        <v>1697</v>
      </c>
    </row>
    <row r="138" spans="1:1" x14ac:dyDescent="0.35">
      <c r="A138" t="s">
        <v>1697</v>
      </c>
    </row>
    <row r="139" spans="1:1" x14ac:dyDescent="0.35">
      <c r="A139" t="s">
        <v>1710</v>
      </c>
    </row>
    <row r="140" spans="1:1" x14ac:dyDescent="0.35">
      <c r="A140" t="s">
        <v>1697</v>
      </c>
    </row>
    <row r="141" spans="1:1" x14ac:dyDescent="0.35">
      <c r="A141" t="s">
        <v>1697</v>
      </c>
    </row>
    <row r="142" spans="1:1" x14ac:dyDescent="0.35">
      <c r="A142" t="s">
        <v>1697</v>
      </c>
    </row>
    <row r="143" spans="1:1" x14ac:dyDescent="0.35">
      <c r="A143" t="s">
        <v>1697</v>
      </c>
    </row>
    <row r="144" spans="1:1" x14ac:dyDescent="0.35">
      <c r="A144" t="s">
        <v>1697</v>
      </c>
    </row>
    <row r="145" spans="1:4" x14ac:dyDescent="0.35">
      <c r="A145" t="s">
        <v>1697</v>
      </c>
    </row>
    <row r="146" spans="1:4" x14ac:dyDescent="0.35">
      <c r="A146" t="s">
        <v>1697</v>
      </c>
    </row>
    <row r="147" spans="1:4" x14ac:dyDescent="0.35">
      <c r="A147" t="s">
        <v>1697</v>
      </c>
    </row>
    <row r="148" spans="1:4" x14ac:dyDescent="0.35">
      <c r="A148" t="s">
        <v>1697</v>
      </c>
    </row>
    <row r="149" spans="1:4" x14ac:dyDescent="0.35">
      <c r="A149" t="s">
        <v>1710</v>
      </c>
    </row>
    <row r="150" spans="1:4" x14ac:dyDescent="0.35">
      <c r="A150" t="s">
        <v>1697</v>
      </c>
    </row>
    <row r="151" spans="1:4" x14ac:dyDescent="0.35">
      <c r="A151" t="s">
        <v>1697</v>
      </c>
    </row>
    <row r="152" spans="1:4" x14ac:dyDescent="0.35">
      <c r="A152" t="s">
        <v>1697</v>
      </c>
    </row>
    <row r="153" spans="1:4" x14ac:dyDescent="0.35">
      <c r="A153" t="s">
        <v>1697</v>
      </c>
    </row>
    <row r="154" spans="1:4" x14ac:dyDescent="0.35">
      <c r="A154" t="s">
        <v>1697</v>
      </c>
    </row>
    <row r="155" spans="1:4" x14ac:dyDescent="0.35">
      <c r="A155" t="s">
        <v>1856</v>
      </c>
      <c r="B155" t="s">
        <v>1857</v>
      </c>
      <c r="C155" t="s">
        <v>1858</v>
      </c>
      <c r="D155" t="s">
        <v>1859</v>
      </c>
    </row>
    <row r="156" spans="1:4" x14ac:dyDescent="0.35">
      <c r="A156" t="s">
        <v>1697</v>
      </c>
    </row>
    <row r="157" spans="1:4" x14ac:dyDescent="0.35">
      <c r="A157" t="s">
        <v>1697</v>
      </c>
    </row>
    <row r="158" spans="1:4" x14ac:dyDescent="0.35">
      <c r="A158" t="s">
        <v>1697</v>
      </c>
    </row>
    <row r="159" spans="1:4" x14ac:dyDescent="0.35">
      <c r="A159" t="s">
        <v>1697</v>
      </c>
    </row>
    <row r="160" spans="1:4" x14ac:dyDescent="0.35">
      <c r="A160" t="s">
        <v>1697</v>
      </c>
    </row>
    <row r="161" spans="1:2" x14ac:dyDescent="0.35">
      <c r="A161" t="s">
        <v>1697</v>
      </c>
    </row>
    <row r="162" spans="1:2" x14ac:dyDescent="0.35">
      <c r="A162" t="s">
        <v>1697</v>
      </c>
    </row>
    <row r="163" spans="1:2" x14ac:dyDescent="0.35">
      <c r="A163" t="s">
        <v>1697</v>
      </c>
    </row>
    <row r="164" spans="1:2" x14ac:dyDescent="0.35">
      <c r="A164" t="s">
        <v>1697</v>
      </c>
    </row>
    <row r="165" spans="1:2" x14ac:dyDescent="0.35">
      <c r="A165" t="s">
        <v>1697</v>
      </c>
    </row>
    <row r="166" spans="1:2" x14ac:dyDescent="0.35">
      <c r="A166" t="s">
        <v>1697</v>
      </c>
    </row>
    <row r="167" spans="1:2" x14ac:dyDescent="0.35">
      <c r="A167" t="s">
        <v>1697</v>
      </c>
    </row>
    <row r="168" spans="1:2" x14ac:dyDescent="0.35">
      <c r="A168" t="s">
        <v>1767</v>
      </c>
      <c r="B168" t="s">
        <v>1769</v>
      </c>
    </row>
    <row r="169" spans="1:2" x14ac:dyDescent="0.35">
      <c r="A169" t="s">
        <v>1697</v>
      </c>
    </row>
    <row r="170" spans="1:2" x14ac:dyDescent="0.35">
      <c r="A170" t="s">
        <v>1697</v>
      </c>
    </row>
    <row r="171" spans="1:2" x14ac:dyDescent="0.35">
      <c r="A171" t="s">
        <v>1710</v>
      </c>
    </row>
    <row r="172" spans="1:2" x14ac:dyDescent="0.35">
      <c r="A172" t="s">
        <v>1697</v>
      </c>
    </row>
    <row r="173" spans="1:2" x14ac:dyDescent="0.35">
      <c r="A173" t="s">
        <v>1697</v>
      </c>
    </row>
    <row r="174" spans="1:2" x14ac:dyDescent="0.35">
      <c r="A174" t="s">
        <v>1697</v>
      </c>
    </row>
    <row r="175" spans="1:2" x14ac:dyDescent="0.35">
      <c r="A175" t="s">
        <v>1697</v>
      </c>
    </row>
    <row r="176" spans="1:2" x14ac:dyDescent="0.35">
      <c r="A176" t="s">
        <v>1697</v>
      </c>
    </row>
    <row r="177" spans="1:2" x14ac:dyDescent="0.35">
      <c r="A177" t="s">
        <v>1697</v>
      </c>
    </row>
    <row r="178" spans="1:2" x14ac:dyDescent="0.35">
      <c r="A178" t="s">
        <v>1697</v>
      </c>
    </row>
    <row r="179" spans="1:2" x14ac:dyDescent="0.35">
      <c r="A179" t="s">
        <v>1697</v>
      </c>
    </row>
    <row r="180" spans="1:2" x14ac:dyDescent="0.35">
      <c r="A180" t="s">
        <v>1697</v>
      </c>
    </row>
    <row r="181" spans="1:2" x14ac:dyDescent="0.35">
      <c r="A181" t="s">
        <v>1697</v>
      </c>
    </row>
    <row r="182" spans="1:2" x14ac:dyDescent="0.35">
      <c r="A182" t="s">
        <v>1697</v>
      </c>
    </row>
    <row r="183" spans="1:2" x14ac:dyDescent="0.35">
      <c r="A183" t="s">
        <v>1697</v>
      </c>
    </row>
    <row r="184" spans="1:2" x14ac:dyDescent="0.35">
      <c r="A184" t="s">
        <v>1697</v>
      </c>
    </row>
    <row r="185" spans="1:2" x14ac:dyDescent="0.35">
      <c r="A185" t="s">
        <v>1697</v>
      </c>
    </row>
    <row r="186" spans="1:2" x14ac:dyDescent="0.35">
      <c r="A186" t="s">
        <v>1767</v>
      </c>
      <c r="B186" t="s">
        <v>1769</v>
      </c>
    </row>
    <row r="187" spans="1:2" x14ac:dyDescent="0.35">
      <c r="A187" t="s">
        <v>1767</v>
      </c>
      <c r="B187" t="s">
        <v>1768</v>
      </c>
    </row>
    <row r="188" spans="1:2" x14ac:dyDescent="0.35">
      <c r="A188" t="s">
        <v>1697</v>
      </c>
    </row>
    <row r="189" spans="1:2" x14ac:dyDescent="0.35">
      <c r="A189" t="s">
        <v>1767</v>
      </c>
      <c r="B189" t="s">
        <v>1768</v>
      </c>
    </row>
    <row r="190" spans="1:2" x14ac:dyDescent="0.35">
      <c r="A190" t="s">
        <v>1710</v>
      </c>
    </row>
    <row r="191" spans="1:2" x14ac:dyDescent="0.35">
      <c r="A191" t="s">
        <v>1697</v>
      </c>
    </row>
    <row r="192" spans="1:2" x14ac:dyDescent="0.35">
      <c r="A192" t="s">
        <v>1697</v>
      </c>
    </row>
    <row r="193" spans="1:4" x14ac:dyDescent="0.35">
      <c r="A193" t="s">
        <v>1710</v>
      </c>
    </row>
    <row r="194" spans="1:4" x14ac:dyDescent="0.35">
      <c r="A194" t="s">
        <v>1697</v>
      </c>
    </row>
    <row r="195" spans="1:4" x14ac:dyDescent="0.35">
      <c r="A195" t="s">
        <v>1697</v>
      </c>
    </row>
    <row r="196" spans="1:4" x14ac:dyDescent="0.35">
      <c r="A196" t="s">
        <v>1697</v>
      </c>
    </row>
    <row r="197" spans="1:4" x14ac:dyDescent="0.35">
      <c r="A197" t="s">
        <v>1697</v>
      </c>
    </row>
    <row r="198" spans="1:4" x14ac:dyDescent="0.35">
      <c r="A198" t="s">
        <v>1856</v>
      </c>
      <c r="B198" t="s">
        <v>1857</v>
      </c>
      <c r="C198" t="s">
        <v>1858</v>
      </c>
      <c r="D198" t="s">
        <v>1859</v>
      </c>
    </row>
    <row r="199" spans="1:4" x14ac:dyDescent="0.35">
      <c r="A199" t="s">
        <v>1697</v>
      </c>
    </row>
    <row r="200" spans="1:4" x14ac:dyDescent="0.35">
      <c r="A200" t="s">
        <v>1710</v>
      </c>
    </row>
    <row r="201" spans="1:4" x14ac:dyDescent="0.35">
      <c r="A201" t="s">
        <v>1697</v>
      </c>
    </row>
    <row r="202" spans="1:4" x14ac:dyDescent="0.35">
      <c r="A202" t="s">
        <v>1697</v>
      </c>
    </row>
    <row r="203" spans="1:4" x14ac:dyDescent="0.35">
      <c r="A203" t="s">
        <v>1697</v>
      </c>
    </row>
    <row r="204" spans="1:4" x14ac:dyDescent="0.35">
      <c r="A204" t="s">
        <v>1697</v>
      </c>
    </row>
    <row r="205" spans="1:4" x14ac:dyDescent="0.35">
      <c r="A205" t="s">
        <v>1697</v>
      </c>
    </row>
    <row r="206" spans="1:4" x14ac:dyDescent="0.35">
      <c r="A206" t="s">
        <v>1697</v>
      </c>
    </row>
    <row r="207" spans="1:4" x14ac:dyDescent="0.35">
      <c r="A207" t="s">
        <v>1697</v>
      </c>
    </row>
    <row r="208" spans="1:4" x14ac:dyDescent="0.35">
      <c r="A208" t="s">
        <v>1697</v>
      </c>
    </row>
    <row r="209" spans="1:1" x14ac:dyDescent="0.35">
      <c r="A209" t="s">
        <v>1697</v>
      </c>
    </row>
    <row r="210" spans="1:1" x14ac:dyDescent="0.35">
      <c r="A210" t="s">
        <v>1697</v>
      </c>
    </row>
    <row r="211" spans="1:1" x14ac:dyDescent="0.35">
      <c r="A211" t="s">
        <v>1697</v>
      </c>
    </row>
    <row r="212" spans="1:1" x14ac:dyDescent="0.35">
      <c r="A212" t="s">
        <v>1697</v>
      </c>
    </row>
    <row r="213" spans="1:1" x14ac:dyDescent="0.35">
      <c r="A213" t="s">
        <v>1697</v>
      </c>
    </row>
    <row r="214" spans="1:1" x14ac:dyDescent="0.35">
      <c r="A214" t="s">
        <v>1697</v>
      </c>
    </row>
    <row r="215" spans="1:1" x14ac:dyDescent="0.35">
      <c r="A215" t="s">
        <v>1697</v>
      </c>
    </row>
    <row r="216" spans="1:1" x14ac:dyDescent="0.35">
      <c r="A216" t="s">
        <v>1697</v>
      </c>
    </row>
    <row r="217" spans="1:1" x14ac:dyDescent="0.35">
      <c r="A217" t="s">
        <v>1697</v>
      </c>
    </row>
    <row r="218" spans="1:1" x14ac:dyDescent="0.35">
      <c r="A218" t="s">
        <v>1710</v>
      </c>
    </row>
    <row r="219" spans="1:1" x14ac:dyDescent="0.35">
      <c r="A219" t="s">
        <v>1697</v>
      </c>
    </row>
    <row r="220" spans="1:1" x14ac:dyDescent="0.35">
      <c r="A220" t="s">
        <v>1697</v>
      </c>
    </row>
    <row r="221" spans="1:1" x14ac:dyDescent="0.35">
      <c r="A221" t="s">
        <v>1710</v>
      </c>
    </row>
    <row r="222" spans="1:1" x14ac:dyDescent="0.35">
      <c r="A222" t="s">
        <v>1697</v>
      </c>
    </row>
    <row r="223" spans="1:1" x14ac:dyDescent="0.35">
      <c r="A223" t="s">
        <v>1697</v>
      </c>
    </row>
    <row r="224" spans="1:1" x14ac:dyDescent="0.35">
      <c r="A224" t="s">
        <v>1710</v>
      </c>
    </row>
    <row r="225" spans="1:2" x14ac:dyDescent="0.35">
      <c r="A225" t="s">
        <v>1697</v>
      </c>
    </row>
    <row r="226" spans="1:2" x14ac:dyDescent="0.35">
      <c r="A226" t="s">
        <v>1767</v>
      </c>
      <c r="B226" t="s">
        <v>1768</v>
      </c>
    </row>
    <row r="227" spans="1:2" x14ac:dyDescent="0.35">
      <c r="A227" t="s">
        <v>1697</v>
      </c>
    </row>
    <row r="228" spans="1:2" x14ac:dyDescent="0.35">
      <c r="A228" t="s">
        <v>1767</v>
      </c>
    </row>
    <row r="229" spans="1:2" x14ac:dyDescent="0.35">
      <c r="A229" t="s">
        <v>1718</v>
      </c>
    </row>
    <row r="230" spans="1:2" x14ac:dyDescent="0.35">
      <c r="A230" t="s">
        <v>1697</v>
      </c>
    </row>
    <row r="231" spans="1:2" x14ac:dyDescent="0.35">
      <c r="A231" t="s">
        <v>1697</v>
      </c>
    </row>
    <row r="232" spans="1:2" x14ac:dyDescent="0.35">
      <c r="A232" t="s">
        <v>1697</v>
      </c>
    </row>
    <row r="233" spans="1:2" x14ac:dyDescent="0.35">
      <c r="A233" t="s">
        <v>1697</v>
      </c>
    </row>
    <row r="234" spans="1:2" x14ac:dyDescent="0.35">
      <c r="A234" t="s">
        <v>1697</v>
      </c>
    </row>
    <row r="235" spans="1:2" x14ac:dyDescent="0.35">
      <c r="A235" t="s">
        <v>1710</v>
      </c>
    </row>
    <row r="236" spans="1:2" x14ac:dyDescent="0.35">
      <c r="A236" t="s">
        <v>1710</v>
      </c>
    </row>
    <row r="237" spans="1:2" x14ac:dyDescent="0.35">
      <c r="A237" t="s">
        <v>1697</v>
      </c>
    </row>
    <row r="238" spans="1:2" x14ac:dyDescent="0.35">
      <c r="A238" t="s">
        <v>1697</v>
      </c>
    </row>
    <row r="239" spans="1:2" x14ac:dyDescent="0.35">
      <c r="A239" t="s">
        <v>1697</v>
      </c>
    </row>
    <row r="240" spans="1:2" x14ac:dyDescent="0.35">
      <c r="A240" t="s">
        <v>1697</v>
      </c>
    </row>
    <row r="241" spans="1:4" x14ac:dyDescent="0.35">
      <c r="A241" t="s">
        <v>1856</v>
      </c>
      <c r="B241" t="s">
        <v>1857</v>
      </c>
      <c r="C241" t="s">
        <v>1858</v>
      </c>
      <c r="D241" t="s">
        <v>1859</v>
      </c>
    </row>
    <row r="242" spans="1:4" x14ac:dyDescent="0.35">
      <c r="A242" t="s">
        <v>1718</v>
      </c>
    </row>
    <row r="243" spans="1:4" x14ac:dyDescent="0.35">
      <c r="A243" t="s">
        <v>1697</v>
      </c>
    </row>
    <row r="244" spans="1:4" x14ac:dyDescent="0.35">
      <c r="A244" t="s">
        <v>1710</v>
      </c>
    </row>
    <row r="245" spans="1:4" x14ac:dyDescent="0.35">
      <c r="A245" t="s">
        <v>1697</v>
      </c>
    </row>
    <row r="246" spans="1:4" x14ac:dyDescent="0.35">
      <c r="A246" t="s">
        <v>1697</v>
      </c>
    </row>
    <row r="247" spans="1:4" x14ac:dyDescent="0.35">
      <c r="A247" t="s">
        <v>1697</v>
      </c>
    </row>
    <row r="248" spans="1:4" x14ac:dyDescent="0.35">
      <c r="A248" t="s">
        <v>1710</v>
      </c>
    </row>
    <row r="249" spans="1:4" x14ac:dyDescent="0.35">
      <c r="A249" t="s">
        <v>1697</v>
      </c>
    </row>
    <row r="250" spans="1:4" x14ac:dyDescent="0.35">
      <c r="A250" t="s">
        <v>1767</v>
      </c>
      <c r="B250" t="s">
        <v>1769</v>
      </c>
    </row>
    <row r="251" spans="1:4" x14ac:dyDescent="0.35">
      <c r="A251" t="s">
        <v>1697</v>
      </c>
    </row>
    <row r="252" spans="1:4" x14ac:dyDescent="0.35">
      <c r="A252" t="s">
        <v>1767</v>
      </c>
      <c r="B252" t="s">
        <v>1769</v>
      </c>
    </row>
    <row r="253" spans="1:4" x14ac:dyDescent="0.35">
      <c r="A253" t="s">
        <v>1697</v>
      </c>
    </row>
    <row r="254" spans="1:4" x14ac:dyDescent="0.35">
      <c r="A254" t="s">
        <v>1721</v>
      </c>
    </row>
    <row r="255" spans="1:4" x14ac:dyDescent="0.35">
      <c r="A255" t="s">
        <v>1697</v>
      </c>
    </row>
    <row r="256" spans="1:4" x14ac:dyDescent="0.35">
      <c r="A256" t="s">
        <v>1856</v>
      </c>
      <c r="B256" t="s">
        <v>1857</v>
      </c>
      <c r="C256" t="s">
        <v>1858</v>
      </c>
      <c r="D256" t="s">
        <v>1859</v>
      </c>
    </row>
    <row r="257" spans="1:4" x14ac:dyDescent="0.35">
      <c r="A257" t="s">
        <v>1697</v>
      </c>
    </row>
    <row r="258" spans="1:4" x14ac:dyDescent="0.35">
      <c r="A258" t="s">
        <v>1697</v>
      </c>
    </row>
    <row r="259" spans="1:4" x14ac:dyDescent="0.35">
      <c r="A259" t="s">
        <v>1856</v>
      </c>
      <c r="B259" t="s">
        <v>1857</v>
      </c>
      <c r="C259" t="s">
        <v>1858</v>
      </c>
      <c r="D259" t="s">
        <v>1859</v>
      </c>
    </row>
    <row r="260" spans="1:4" x14ac:dyDescent="0.35">
      <c r="A260" t="s">
        <v>1710</v>
      </c>
    </row>
    <row r="261" spans="1:4" x14ac:dyDescent="0.35">
      <c r="A261" t="s">
        <v>1767</v>
      </c>
      <c r="B261" t="s">
        <v>1769</v>
      </c>
    </row>
    <row r="262" spans="1:4" x14ac:dyDescent="0.35">
      <c r="A262" t="s">
        <v>1697</v>
      </c>
    </row>
    <row r="263" spans="1:4" x14ac:dyDescent="0.35">
      <c r="A263" t="s">
        <v>1718</v>
      </c>
    </row>
    <row r="264" spans="1:4" x14ac:dyDescent="0.35">
      <c r="A264" t="s">
        <v>1856</v>
      </c>
      <c r="B264" t="s">
        <v>1857</v>
      </c>
      <c r="C264" t="s">
        <v>1858</v>
      </c>
      <c r="D264" t="s">
        <v>1859</v>
      </c>
    </row>
    <row r="265" spans="1:4" x14ac:dyDescent="0.35">
      <c r="A265" t="s">
        <v>1697</v>
      </c>
    </row>
    <row r="266" spans="1:4" x14ac:dyDescent="0.35">
      <c r="A266" t="s">
        <v>1697</v>
      </c>
    </row>
    <row r="267" spans="1:4" x14ac:dyDescent="0.35">
      <c r="A267" t="s">
        <v>1697</v>
      </c>
    </row>
    <row r="268" spans="1:4" x14ac:dyDescent="0.35">
      <c r="A268" t="s">
        <v>1697</v>
      </c>
    </row>
    <row r="269" spans="1:4" x14ac:dyDescent="0.35">
      <c r="A269" t="s">
        <v>1697</v>
      </c>
    </row>
    <row r="270" spans="1:4" x14ac:dyDescent="0.35">
      <c r="A270" t="s">
        <v>1710</v>
      </c>
    </row>
    <row r="271" spans="1:4" x14ac:dyDescent="0.35">
      <c r="A271" t="s">
        <v>1767</v>
      </c>
      <c r="B271" t="s">
        <v>1769</v>
      </c>
    </row>
    <row r="272" spans="1:4" x14ac:dyDescent="0.35">
      <c r="A272" t="s">
        <v>1697</v>
      </c>
    </row>
    <row r="273" spans="1:4" x14ac:dyDescent="0.35">
      <c r="A273" t="s">
        <v>1767</v>
      </c>
      <c r="B273" t="s">
        <v>1769</v>
      </c>
    </row>
    <row r="274" spans="1:4" x14ac:dyDescent="0.35">
      <c r="A274" t="s">
        <v>1767</v>
      </c>
      <c r="B274" t="s">
        <v>1768</v>
      </c>
    </row>
    <row r="275" spans="1:4" x14ac:dyDescent="0.35">
      <c r="A275" t="s">
        <v>1697</v>
      </c>
    </row>
    <row r="276" spans="1:4" x14ac:dyDescent="0.35">
      <c r="A276" t="s">
        <v>1767</v>
      </c>
    </row>
    <row r="277" spans="1:4" x14ac:dyDescent="0.35">
      <c r="A277" t="s">
        <v>1856</v>
      </c>
      <c r="B277" t="s">
        <v>1857</v>
      </c>
      <c r="C277" t="s">
        <v>1858</v>
      </c>
      <c r="D277" t="s">
        <v>1859</v>
      </c>
    </row>
    <row r="278" spans="1:4" x14ac:dyDescent="0.35">
      <c r="A278" t="s">
        <v>1767</v>
      </c>
      <c r="B278" t="s">
        <v>1769</v>
      </c>
    </row>
    <row r="279" spans="1:4" x14ac:dyDescent="0.35">
      <c r="A279" t="s">
        <v>1697</v>
      </c>
    </row>
    <row r="280" spans="1:4" x14ac:dyDescent="0.35">
      <c r="A280" t="s">
        <v>1767</v>
      </c>
      <c r="B280" t="s">
        <v>1769</v>
      </c>
    </row>
    <row r="281" spans="1:4" x14ac:dyDescent="0.35">
      <c r="A281" t="s">
        <v>1697</v>
      </c>
    </row>
    <row r="282" spans="1:4" x14ac:dyDescent="0.35">
      <c r="A282" t="s">
        <v>1767</v>
      </c>
      <c r="B282" t="s">
        <v>1768</v>
      </c>
    </row>
    <row r="283" spans="1:4" x14ac:dyDescent="0.35">
      <c r="A283" t="s">
        <v>1697</v>
      </c>
    </row>
    <row r="284" spans="1:4" x14ac:dyDescent="0.35">
      <c r="A284" t="s">
        <v>1697</v>
      </c>
    </row>
    <row r="285" spans="1:4" x14ac:dyDescent="0.35">
      <c r="A285" t="s">
        <v>1767</v>
      </c>
      <c r="B285" t="s">
        <v>1769</v>
      </c>
    </row>
    <row r="286" spans="1:4" x14ac:dyDescent="0.35">
      <c r="A286" t="s">
        <v>1767</v>
      </c>
      <c r="B286" t="s">
        <v>1768</v>
      </c>
    </row>
    <row r="287" spans="1:4" x14ac:dyDescent="0.35">
      <c r="A287" t="s">
        <v>1856</v>
      </c>
      <c r="B287" t="s">
        <v>1857</v>
      </c>
      <c r="C287" t="s">
        <v>1858</v>
      </c>
      <c r="D287" t="s">
        <v>1859</v>
      </c>
    </row>
    <row r="288" spans="1:4" x14ac:dyDescent="0.35">
      <c r="A288" t="s">
        <v>1767</v>
      </c>
      <c r="B288" t="s">
        <v>1769</v>
      </c>
    </row>
    <row r="289" spans="1:4" x14ac:dyDescent="0.35">
      <c r="A289" t="s">
        <v>1697</v>
      </c>
    </row>
    <row r="290" spans="1:4" x14ac:dyDescent="0.35">
      <c r="A290" t="s">
        <v>1767</v>
      </c>
      <c r="B290" t="s">
        <v>1768</v>
      </c>
    </row>
    <row r="291" spans="1:4" x14ac:dyDescent="0.35">
      <c r="A291" t="s">
        <v>1856</v>
      </c>
      <c r="B291" t="s">
        <v>1857</v>
      </c>
      <c r="C291" t="s">
        <v>1858</v>
      </c>
      <c r="D291" t="s">
        <v>1859</v>
      </c>
    </row>
    <row r="292" spans="1:4" x14ac:dyDescent="0.35">
      <c r="A292" t="s">
        <v>1718</v>
      </c>
    </row>
    <row r="293" spans="1:4" x14ac:dyDescent="0.35">
      <c r="A293" t="s">
        <v>1697</v>
      </c>
    </row>
    <row r="294" spans="1:4" x14ac:dyDescent="0.35">
      <c r="A294" t="s">
        <v>1697</v>
      </c>
    </row>
    <row r="295" spans="1:4" x14ac:dyDescent="0.35">
      <c r="A295" t="s">
        <v>1697</v>
      </c>
    </row>
    <row r="296" spans="1:4" x14ac:dyDescent="0.35">
      <c r="A296" t="s">
        <v>1718</v>
      </c>
    </row>
    <row r="297" spans="1:4" x14ac:dyDescent="0.35">
      <c r="A297" t="s">
        <v>1697</v>
      </c>
    </row>
    <row r="298" spans="1:4" x14ac:dyDescent="0.35">
      <c r="A298" t="s">
        <v>1697</v>
      </c>
    </row>
    <row r="299" spans="1:4" x14ac:dyDescent="0.35">
      <c r="A299" t="s">
        <v>1697</v>
      </c>
    </row>
    <row r="300" spans="1:4" x14ac:dyDescent="0.35">
      <c r="A300" t="s">
        <v>1697</v>
      </c>
    </row>
    <row r="301" spans="1:4" x14ac:dyDescent="0.35">
      <c r="A301" t="s">
        <v>1718</v>
      </c>
    </row>
    <row r="302" spans="1:4" x14ac:dyDescent="0.35">
      <c r="A302" t="s">
        <v>1718</v>
      </c>
    </row>
    <row r="303" spans="1:4" x14ac:dyDescent="0.35">
      <c r="A303" t="s">
        <v>1767</v>
      </c>
    </row>
    <row r="304" spans="1:4" x14ac:dyDescent="0.35">
      <c r="A304" t="s">
        <v>1697</v>
      </c>
    </row>
    <row r="305" spans="1:4" x14ac:dyDescent="0.35">
      <c r="A305" t="s">
        <v>1697</v>
      </c>
    </row>
    <row r="306" spans="1:4" x14ac:dyDescent="0.35">
      <c r="A306" t="s">
        <v>1697</v>
      </c>
    </row>
    <row r="307" spans="1:4" x14ac:dyDescent="0.35">
      <c r="A307" t="s">
        <v>1697</v>
      </c>
    </row>
    <row r="308" spans="1:4" x14ac:dyDescent="0.35">
      <c r="A308" t="s">
        <v>1767</v>
      </c>
    </row>
    <row r="309" spans="1:4" x14ac:dyDescent="0.35">
      <c r="A309" t="s">
        <v>1767</v>
      </c>
      <c r="B309" t="s">
        <v>1769</v>
      </c>
    </row>
    <row r="310" spans="1:4" x14ac:dyDescent="0.35">
      <c r="A310" t="s">
        <v>1697</v>
      </c>
    </row>
    <row r="311" spans="1:4" x14ac:dyDescent="0.35">
      <c r="A311" t="s">
        <v>1710</v>
      </c>
    </row>
    <row r="312" spans="1:4" x14ac:dyDescent="0.35">
      <c r="A312" t="s">
        <v>1856</v>
      </c>
      <c r="B312" t="s">
        <v>1857</v>
      </c>
      <c r="C312" t="s">
        <v>1858</v>
      </c>
      <c r="D312" t="s">
        <v>1859</v>
      </c>
    </row>
    <row r="313" spans="1:4" x14ac:dyDescent="0.35">
      <c r="A313" t="s">
        <v>1697</v>
      </c>
    </row>
    <row r="314" spans="1:4" x14ac:dyDescent="0.35">
      <c r="A314" t="s">
        <v>1856</v>
      </c>
      <c r="B314" t="s">
        <v>1857</v>
      </c>
      <c r="C314" t="s">
        <v>1858</v>
      </c>
      <c r="D314" t="s">
        <v>1859</v>
      </c>
    </row>
    <row r="315" spans="1:4" x14ac:dyDescent="0.35">
      <c r="A315" t="s">
        <v>1767</v>
      </c>
    </row>
    <row r="316" spans="1:4" x14ac:dyDescent="0.35">
      <c r="A316" t="s">
        <v>1697</v>
      </c>
    </row>
    <row r="317" spans="1:4" x14ac:dyDescent="0.35">
      <c r="A317" t="s">
        <v>1767</v>
      </c>
      <c r="B317" t="s">
        <v>1768</v>
      </c>
    </row>
    <row r="318" spans="1:4" x14ac:dyDescent="0.35">
      <c r="A318" t="s">
        <v>1767</v>
      </c>
      <c r="B318" t="s">
        <v>1769</v>
      </c>
    </row>
    <row r="319" spans="1:4" x14ac:dyDescent="0.35">
      <c r="A319" t="s">
        <v>1856</v>
      </c>
      <c r="B319" t="s">
        <v>1857</v>
      </c>
      <c r="C319" t="s">
        <v>1858</v>
      </c>
      <c r="D319" t="s">
        <v>1859</v>
      </c>
    </row>
    <row r="320" spans="1:4" x14ac:dyDescent="0.35">
      <c r="A320" t="s">
        <v>1767</v>
      </c>
      <c r="B320" t="s">
        <v>1769</v>
      </c>
    </row>
    <row r="321" spans="1:4" x14ac:dyDescent="0.35">
      <c r="A321" t="s">
        <v>1697</v>
      </c>
    </row>
    <row r="322" spans="1:4" x14ac:dyDescent="0.35">
      <c r="A322" t="s">
        <v>1697</v>
      </c>
    </row>
    <row r="323" spans="1:4" x14ac:dyDescent="0.35">
      <c r="A323" t="s">
        <v>1697</v>
      </c>
    </row>
    <row r="324" spans="1:4" x14ac:dyDescent="0.35">
      <c r="A324" t="s">
        <v>1767</v>
      </c>
      <c r="B324" t="s">
        <v>1769</v>
      </c>
    </row>
    <row r="325" spans="1:4" x14ac:dyDescent="0.35">
      <c r="A325" t="s">
        <v>1697</v>
      </c>
    </row>
    <row r="326" spans="1:4" x14ac:dyDescent="0.35">
      <c r="A326" t="s">
        <v>1767</v>
      </c>
      <c r="B326" t="s">
        <v>1768</v>
      </c>
    </row>
    <row r="327" spans="1:4" x14ac:dyDescent="0.35">
      <c r="A327" t="s">
        <v>1697</v>
      </c>
    </row>
    <row r="328" spans="1:4" x14ac:dyDescent="0.35">
      <c r="A328" t="s">
        <v>1721</v>
      </c>
    </row>
    <row r="329" spans="1:4" x14ac:dyDescent="0.35">
      <c r="A329" t="s">
        <v>1697</v>
      </c>
    </row>
    <row r="330" spans="1:4" x14ac:dyDescent="0.35">
      <c r="A330" t="s">
        <v>1767</v>
      </c>
      <c r="B330" t="s">
        <v>1769</v>
      </c>
    </row>
    <row r="331" spans="1:4" x14ac:dyDescent="0.35">
      <c r="A331" t="s">
        <v>1697</v>
      </c>
    </row>
    <row r="332" spans="1:4" x14ac:dyDescent="0.35">
      <c r="A332" t="s">
        <v>1697</v>
      </c>
    </row>
    <row r="333" spans="1:4" x14ac:dyDescent="0.35">
      <c r="A333" t="s">
        <v>1697</v>
      </c>
    </row>
    <row r="334" spans="1:4" x14ac:dyDescent="0.35">
      <c r="A334" t="s">
        <v>1767</v>
      </c>
      <c r="B334" t="s">
        <v>1769</v>
      </c>
    </row>
    <row r="335" spans="1:4" x14ac:dyDescent="0.35">
      <c r="A335" t="s">
        <v>1856</v>
      </c>
      <c r="B335" t="s">
        <v>1857</v>
      </c>
      <c r="C335" t="s">
        <v>1858</v>
      </c>
      <c r="D335" t="s">
        <v>1859</v>
      </c>
    </row>
    <row r="336" spans="1:4" x14ac:dyDescent="0.35">
      <c r="A336" t="s">
        <v>1697</v>
      </c>
    </row>
    <row r="337" spans="1:4" x14ac:dyDescent="0.35">
      <c r="A337" t="s">
        <v>1767</v>
      </c>
      <c r="B337" t="s">
        <v>1768</v>
      </c>
    </row>
    <row r="338" spans="1:4" x14ac:dyDescent="0.35">
      <c r="A338" t="s">
        <v>1697</v>
      </c>
    </row>
    <row r="339" spans="1:4" x14ac:dyDescent="0.35">
      <c r="A339" t="s">
        <v>1697</v>
      </c>
    </row>
    <row r="340" spans="1:4" x14ac:dyDescent="0.35">
      <c r="A340" t="s">
        <v>1710</v>
      </c>
    </row>
    <row r="341" spans="1:4" x14ac:dyDescent="0.35">
      <c r="A341" t="s">
        <v>1710</v>
      </c>
    </row>
    <row r="342" spans="1:4" x14ac:dyDescent="0.35">
      <c r="A342" t="s">
        <v>1697</v>
      </c>
    </row>
    <row r="343" spans="1:4" x14ac:dyDescent="0.35">
      <c r="A343" t="s">
        <v>1856</v>
      </c>
      <c r="B343" t="s">
        <v>1857</v>
      </c>
      <c r="C343" t="s">
        <v>1858</v>
      </c>
      <c r="D343" t="s">
        <v>1859</v>
      </c>
    </row>
    <row r="344" spans="1:4" x14ac:dyDescent="0.35">
      <c r="A344" t="s">
        <v>1697</v>
      </c>
    </row>
    <row r="345" spans="1:4" x14ac:dyDescent="0.35">
      <c r="A345" t="s">
        <v>1697</v>
      </c>
    </row>
    <row r="346" spans="1:4" x14ac:dyDescent="0.35">
      <c r="A346" t="s">
        <v>1697</v>
      </c>
    </row>
    <row r="347" spans="1:4" x14ac:dyDescent="0.35">
      <c r="A347" t="s">
        <v>1697</v>
      </c>
    </row>
    <row r="348" spans="1:4" x14ac:dyDescent="0.35">
      <c r="A348" t="s">
        <v>1856</v>
      </c>
      <c r="B348" t="s">
        <v>1857</v>
      </c>
      <c r="C348" t="s">
        <v>1858</v>
      </c>
      <c r="D348" t="s">
        <v>1859</v>
      </c>
    </row>
    <row r="349" spans="1:4" x14ac:dyDescent="0.35">
      <c r="A349" t="s">
        <v>1697</v>
      </c>
    </row>
    <row r="350" spans="1:4" x14ac:dyDescent="0.35">
      <c r="A350" t="s">
        <v>1697</v>
      </c>
    </row>
    <row r="351" spans="1:4" x14ac:dyDescent="0.35">
      <c r="A351" t="s">
        <v>1697</v>
      </c>
    </row>
    <row r="352" spans="1:4" x14ac:dyDescent="0.35">
      <c r="A352" t="s">
        <v>1697</v>
      </c>
    </row>
    <row r="353" spans="1:1" x14ac:dyDescent="0.35">
      <c r="A353" t="s">
        <v>1697</v>
      </c>
    </row>
    <row r="354" spans="1:1" x14ac:dyDescent="0.35">
      <c r="A354" t="s">
        <v>1697</v>
      </c>
    </row>
    <row r="355" spans="1:1" x14ac:dyDescent="0.35">
      <c r="A355" t="s">
        <v>1697</v>
      </c>
    </row>
    <row r="356" spans="1:1" x14ac:dyDescent="0.35">
      <c r="A356" t="s">
        <v>1697</v>
      </c>
    </row>
    <row r="357" spans="1:1" x14ac:dyDescent="0.35">
      <c r="A357" t="s">
        <v>1697</v>
      </c>
    </row>
    <row r="358" spans="1:1" x14ac:dyDescent="0.35">
      <c r="A358" t="s">
        <v>1697</v>
      </c>
    </row>
    <row r="359" spans="1:1" x14ac:dyDescent="0.35">
      <c r="A359" t="s">
        <v>1697</v>
      </c>
    </row>
    <row r="360" spans="1:1" x14ac:dyDescent="0.35">
      <c r="A360" t="s">
        <v>1697</v>
      </c>
    </row>
    <row r="361" spans="1:1" x14ac:dyDescent="0.35">
      <c r="A361" t="s">
        <v>1718</v>
      </c>
    </row>
    <row r="362" spans="1:1" x14ac:dyDescent="0.35">
      <c r="A362" t="s">
        <v>1697</v>
      </c>
    </row>
    <row r="363" spans="1:1" x14ac:dyDescent="0.35">
      <c r="A363" t="s">
        <v>1697</v>
      </c>
    </row>
    <row r="364" spans="1:1" x14ac:dyDescent="0.35">
      <c r="A364" t="s">
        <v>1697</v>
      </c>
    </row>
    <row r="365" spans="1:1" x14ac:dyDescent="0.35">
      <c r="A365" t="s">
        <v>1697</v>
      </c>
    </row>
    <row r="366" spans="1:1" x14ac:dyDescent="0.35">
      <c r="A366" t="s">
        <v>1697</v>
      </c>
    </row>
    <row r="367" spans="1:1" x14ac:dyDescent="0.35">
      <c r="A367" t="s">
        <v>1697</v>
      </c>
    </row>
    <row r="368" spans="1:1" x14ac:dyDescent="0.35">
      <c r="A368" t="s">
        <v>1697</v>
      </c>
    </row>
    <row r="369" spans="1:1" x14ac:dyDescent="0.35">
      <c r="A369" t="s">
        <v>1710</v>
      </c>
    </row>
    <row r="370" spans="1:1" x14ac:dyDescent="0.35">
      <c r="A370" t="s">
        <v>1697</v>
      </c>
    </row>
    <row r="371" spans="1:1" x14ac:dyDescent="0.35">
      <c r="A371" t="s">
        <v>1697</v>
      </c>
    </row>
    <row r="372" spans="1:1" x14ac:dyDescent="0.35">
      <c r="A372" t="s">
        <v>1710</v>
      </c>
    </row>
    <row r="373" spans="1:1" x14ac:dyDescent="0.35">
      <c r="A373" t="s">
        <v>1697</v>
      </c>
    </row>
    <row r="374" spans="1:1" x14ac:dyDescent="0.35">
      <c r="A374" t="s">
        <v>1697</v>
      </c>
    </row>
    <row r="375" spans="1:1" x14ac:dyDescent="0.35">
      <c r="A375" t="s">
        <v>1721</v>
      </c>
    </row>
    <row r="376" spans="1:1" x14ac:dyDescent="0.35">
      <c r="A376" t="s">
        <v>1710</v>
      </c>
    </row>
    <row r="377" spans="1:1" x14ac:dyDescent="0.35">
      <c r="A377" t="s">
        <v>1697</v>
      </c>
    </row>
    <row r="378" spans="1:1" x14ac:dyDescent="0.35">
      <c r="A378" t="s">
        <v>1697</v>
      </c>
    </row>
    <row r="379" spans="1:1" x14ac:dyDescent="0.35">
      <c r="A379" t="s">
        <v>1697</v>
      </c>
    </row>
    <row r="380" spans="1:1" x14ac:dyDescent="0.35">
      <c r="A380" t="s">
        <v>1697</v>
      </c>
    </row>
    <row r="381" spans="1:1" x14ac:dyDescent="0.35">
      <c r="A381" t="s">
        <v>1697</v>
      </c>
    </row>
    <row r="382" spans="1:1" x14ac:dyDescent="0.35">
      <c r="A382" t="s">
        <v>1697</v>
      </c>
    </row>
    <row r="383" spans="1:1" x14ac:dyDescent="0.35">
      <c r="A383" t="s">
        <v>1697</v>
      </c>
    </row>
    <row r="384" spans="1:1" x14ac:dyDescent="0.35">
      <c r="A384" t="s">
        <v>1697</v>
      </c>
    </row>
    <row r="385" spans="1:4" x14ac:dyDescent="0.35">
      <c r="A385" t="s">
        <v>1697</v>
      </c>
    </row>
    <row r="386" spans="1:4" x14ac:dyDescent="0.35">
      <c r="A386" t="s">
        <v>1697</v>
      </c>
    </row>
    <row r="387" spans="1:4" x14ac:dyDescent="0.35">
      <c r="A387" t="s">
        <v>1697</v>
      </c>
    </row>
    <row r="388" spans="1:4" x14ac:dyDescent="0.35">
      <c r="A388" t="s">
        <v>1697</v>
      </c>
    </row>
    <row r="389" spans="1:4" x14ac:dyDescent="0.35">
      <c r="A389" t="s">
        <v>1697</v>
      </c>
    </row>
    <row r="390" spans="1:4" x14ac:dyDescent="0.35">
      <c r="A390" t="s">
        <v>1710</v>
      </c>
    </row>
    <row r="391" spans="1:4" x14ac:dyDescent="0.35">
      <c r="A391" t="s">
        <v>1697</v>
      </c>
    </row>
    <row r="392" spans="1:4" x14ac:dyDescent="0.35">
      <c r="A392" t="s">
        <v>1697</v>
      </c>
    </row>
    <row r="393" spans="1:4" x14ac:dyDescent="0.35">
      <c r="A393" t="s">
        <v>1710</v>
      </c>
    </row>
    <row r="394" spans="1:4" x14ac:dyDescent="0.35">
      <c r="A394" t="s">
        <v>1767</v>
      </c>
      <c r="B394" t="s">
        <v>1768</v>
      </c>
    </row>
    <row r="395" spans="1:4" x14ac:dyDescent="0.35">
      <c r="A395" t="s">
        <v>1697</v>
      </c>
    </row>
    <row r="396" spans="1:4" x14ac:dyDescent="0.35">
      <c r="A396" t="s">
        <v>1856</v>
      </c>
      <c r="B396" t="s">
        <v>1857</v>
      </c>
      <c r="C396" t="s">
        <v>1858</v>
      </c>
      <c r="D396" t="s">
        <v>1859</v>
      </c>
    </row>
    <row r="397" spans="1:4" x14ac:dyDescent="0.35">
      <c r="A397" t="s">
        <v>1697</v>
      </c>
    </row>
    <row r="398" spans="1:4" x14ac:dyDescent="0.35">
      <c r="A398" t="s">
        <v>1697</v>
      </c>
    </row>
    <row r="399" spans="1:4" x14ac:dyDescent="0.35">
      <c r="A399" t="s">
        <v>1697</v>
      </c>
    </row>
    <row r="400" spans="1:4" x14ac:dyDescent="0.35">
      <c r="A400" t="s">
        <v>1697</v>
      </c>
    </row>
    <row r="401" spans="1:4" x14ac:dyDescent="0.35">
      <c r="A401" t="s">
        <v>1697</v>
      </c>
    </row>
    <row r="402" spans="1:4" x14ac:dyDescent="0.35">
      <c r="A402" t="s">
        <v>1697</v>
      </c>
    </row>
    <row r="403" spans="1:4" x14ac:dyDescent="0.35">
      <c r="A403" t="s">
        <v>1697</v>
      </c>
    </row>
    <row r="404" spans="1:4" x14ac:dyDescent="0.35">
      <c r="A404" t="s">
        <v>1697</v>
      </c>
    </row>
    <row r="405" spans="1:4" x14ac:dyDescent="0.35">
      <c r="A405" t="s">
        <v>1697</v>
      </c>
    </row>
    <row r="406" spans="1:4" x14ac:dyDescent="0.35">
      <c r="A406" t="s">
        <v>1697</v>
      </c>
    </row>
    <row r="407" spans="1:4" x14ac:dyDescent="0.35">
      <c r="A407" t="s">
        <v>1856</v>
      </c>
      <c r="B407" t="s">
        <v>1857</v>
      </c>
      <c r="C407" t="s">
        <v>1858</v>
      </c>
      <c r="D407" t="s">
        <v>1859</v>
      </c>
    </row>
    <row r="408" spans="1:4" x14ac:dyDescent="0.35">
      <c r="A408" t="s">
        <v>1856</v>
      </c>
      <c r="B408" t="s">
        <v>1857</v>
      </c>
      <c r="C408" t="s">
        <v>1858</v>
      </c>
      <c r="D408" t="s">
        <v>1859</v>
      </c>
    </row>
    <row r="409" spans="1:4" x14ac:dyDescent="0.35">
      <c r="A409" t="s">
        <v>1710</v>
      </c>
    </row>
    <row r="410" spans="1:4" x14ac:dyDescent="0.35">
      <c r="A410" t="s">
        <v>1767</v>
      </c>
      <c r="B410" t="s">
        <v>1768</v>
      </c>
    </row>
    <row r="411" spans="1:4" x14ac:dyDescent="0.35">
      <c r="A411" t="s">
        <v>1710</v>
      </c>
    </row>
    <row r="412" spans="1:4" x14ac:dyDescent="0.35">
      <c r="A412" t="s">
        <v>1856</v>
      </c>
      <c r="B412" t="s">
        <v>1857</v>
      </c>
      <c r="C412" t="s">
        <v>1858</v>
      </c>
      <c r="D412" t="s">
        <v>1859</v>
      </c>
    </row>
    <row r="413" spans="1:4" x14ac:dyDescent="0.35">
      <c r="A413" t="s">
        <v>1767</v>
      </c>
      <c r="B413" t="s">
        <v>1768</v>
      </c>
    </row>
    <row r="414" spans="1:4" x14ac:dyDescent="0.35">
      <c r="A414" t="s">
        <v>1856</v>
      </c>
      <c r="B414" t="s">
        <v>1857</v>
      </c>
      <c r="C414" t="s">
        <v>1858</v>
      </c>
      <c r="D414" t="s">
        <v>1859</v>
      </c>
    </row>
    <row r="415" spans="1:4" x14ac:dyDescent="0.35">
      <c r="A415" t="s">
        <v>1710</v>
      </c>
    </row>
    <row r="416" spans="1:4" x14ac:dyDescent="0.35">
      <c r="A416" t="s">
        <v>1697</v>
      </c>
    </row>
    <row r="417" spans="1:4" x14ac:dyDescent="0.35">
      <c r="A417" t="s">
        <v>1697</v>
      </c>
    </row>
    <row r="418" spans="1:4" x14ac:dyDescent="0.35">
      <c r="A418" t="s">
        <v>1697</v>
      </c>
    </row>
    <row r="419" spans="1:4" x14ac:dyDescent="0.35">
      <c r="A419" t="s">
        <v>1697</v>
      </c>
    </row>
    <row r="420" spans="1:4" x14ac:dyDescent="0.35">
      <c r="A420" t="s">
        <v>1697</v>
      </c>
    </row>
    <row r="421" spans="1:4" x14ac:dyDescent="0.35">
      <c r="A421" t="s">
        <v>1697</v>
      </c>
    </row>
    <row r="422" spans="1:4" x14ac:dyDescent="0.35">
      <c r="A422" t="s">
        <v>1856</v>
      </c>
      <c r="B422" t="s">
        <v>1857</v>
      </c>
      <c r="C422" t="s">
        <v>1858</v>
      </c>
      <c r="D422" t="s">
        <v>1859</v>
      </c>
    </row>
    <row r="423" spans="1:4" x14ac:dyDescent="0.35">
      <c r="A423" t="s">
        <v>1697</v>
      </c>
    </row>
    <row r="424" spans="1:4" x14ac:dyDescent="0.35">
      <c r="A424" t="s">
        <v>1710</v>
      </c>
    </row>
    <row r="425" spans="1:4" x14ac:dyDescent="0.35">
      <c r="A425" t="s">
        <v>1697</v>
      </c>
    </row>
    <row r="426" spans="1:4" x14ac:dyDescent="0.35">
      <c r="A426" t="s">
        <v>1767</v>
      </c>
      <c r="B426" t="s">
        <v>1768</v>
      </c>
    </row>
    <row r="427" spans="1:4" x14ac:dyDescent="0.35">
      <c r="A427" t="s">
        <v>1697</v>
      </c>
    </row>
    <row r="428" spans="1:4" x14ac:dyDescent="0.35">
      <c r="A428" t="s">
        <v>1697</v>
      </c>
    </row>
    <row r="429" spans="1:4" x14ac:dyDescent="0.35">
      <c r="A429" t="s">
        <v>1856</v>
      </c>
      <c r="B429" t="s">
        <v>1857</v>
      </c>
      <c r="C429" t="s">
        <v>1858</v>
      </c>
      <c r="D429" t="s">
        <v>1859</v>
      </c>
    </row>
    <row r="430" spans="1:4" x14ac:dyDescent="0.35">
      <c r="A430" t="s">
        <v>1767</v>
      </c>
      <c r="B430" t="s">
        <v>1769</v>
      </c>
    </row>
    <row r="431" spans="1:4" x14ac:dyDescent="0.35">
      <c r="A431" t="s">
        <v>1856</v>
      </c>
      <c r="B431" t="s">
        <v>1857</v>
      </c>
      <c r="C431" t="s">
        <v>1858</v>
      </c>
      <c r="D431" t="s">
        <v>1859</v>
      </c>
    </row>
    <row r="432" spans="1:4" x14ac:dyDescent="0.35">
      <c r="A432" t="s">
        <v>1710</v>
      </c>
    </row>
    <row r="433" spans="1:4" x14ac:dyDescent="0.35">
      <c r="A433" t="s">
        <v>1856</v>
      </c>
      <c r="B433" t="s">
        <v>1857</v>
      </c>
      <c r="C433" t="s">
        <v>1858</v>
      </c>
      <c r="D433" t="s">
        <v>1859</v>
      </c>
    </row>
    <row r="434" spans="1:4" x14ac:dyDescent="0.35">
      <c r="A434" t="s">
        <v>1856</v>
      </c>
      <c r="B434" t="s">
        <v>1857</v>
      </c>
      <c r="C434" t="s">
        <v>1858</v>
      </c>
      <c r="D434" t="s">
        <v>1859</v>
      </c>
    </row>
    <row r="435" spans="1:4" x14ac:dyDescent="0.35">
      <c r="A435" t="s">
        <v>1856</v>
      </c>
      <c r="B435" t="s">
        <v>1857</v>
      </c>
      <c r="C435" t="s">
        <v>1858</v>
      </c>
      <c r="D435" t="s">
        <v>1859</v>
      </c>
    </row>
    <row r="436" spans="1:4" x14ac:dyDescent="0.35">
      <c r="A436" t="s">
        <v>1856</v>
      </c>
      <c r="B436" t="s">
        <v>1857</v>
      </c>
      <c r="C436" t="s">
        <v>1858</v>
      </c>
      <c r="D436" t="s">
        <v>1859</v>
      </c>
    </row>
    <row r="437" spans="1:4" x14ac:dyDescent="0.35">
      <c r="A437" t="s">
        <v>1697</v>
      </c>
    </row>
    <row r="438" spans="1:4" x14ac:dyDescent="0.35">
      <c r="A438" t="s">
        <v>1697</v>
      </c>
    </row>
    <row r="439" spans="1:4" x14ac:dyDescent="0.35">
      <c r="A439" t="s">
        <v>1721</v>
      </c>
    </row>
    <row r="440" spans="1:4" x14ac:dyDescent="0.35">
      <c r="A440" t="s">
        <v>1697</v>
      </c>
    </row>
    <row r="441" spans="1:4" x14ac:dyDescent="0.35">
      <c r="A441" t="s">
        <v>1710</v>
      </c>
    </row>
    <row r="442" spans="1:4" x14ac:dyDescent="0.35">
      <c r="A442" t="s">
        <v>1697</v>
      </c>
    </row>
    <row r="443" spans="1:4" x14ac:dyDescent="0.35">
      <c r="A443" t="s">
        <v>1721</v>
      </c>
    </row>
    <row r="444" spans="1:4" x14ac:dyDescent="0.35">
      <c r="A444" t="s">
        <v>1697</v>
      </c>
    </row>
    <row r="445" spans="1:4" x14ac:dyDescent="0.35">
      <c r="A445" t="s">
        <v>1856</v>
      </c>
      <c r="B445" t="s">
        <v>1857</v>
      </c>
      <c r="C445" t="s">
        <v>1858</v>
      </c>
      <c r="D445" t="s">
        <v>1859</v>
      </c>
    </row>
    <row r="446" spans="1:4" x14ac:dyDescent="0.35">
      <c r="A446" t="s">
        <v>1697</v>
      </c>
    </row>
    <row r="447" spans="1:4" x14ac:dyDescent="0.35">
      <c r="A447" t="s">
        <v>1767</v>
      </c>
      <c r="B447" t="s">
        <v>1769</v>
      </c>
    </row>
    <row r="448" spans="1:4" x14ac:dyDescent="0.35">
      <c r="A448" t="s">
        <v>1697</v>
      </c>
    </row>
    <row r="449" spans="1:4" x14ac:dyDescent="0.35">
      <c r="A449" t="s">
        <v>1697</v>
      </c>
    </row>
    <row r="450" spans="1:4" x14ac:dyDescent="0.35">
      <c r="A450" t="s">
        <v>1697</v>
      </c>
    </row>
    <row r="451" spans="1:4" x14ac:dyDescent="0.35">
      <c r="A451" t="s">
        <v>1856</v>
      </c>
      <c r="B451" t="s">
        <v>1857</v>
      </c>
      <c r="C451" t="s">
        <v>1858</v>
      </c>
      <c r="D451" t="s">
        <v>1859</v>
      </c>
    </row>
    <row r="452" spans="1:4" x14ac:dyDescent="0.35">
      <c r="A452" t="s">
        <v>1710</v>
      </c>
    </row>
    <row r="453" spans="1:4" x14ac:dyDescent="0.35">
      <c r="A453" t="s">
        <v>1697</v>
      </c>
    </row>
    <row r="454" spans="1:4" x14ac:dyDescent="0.35">
      <c r="A454" t="s">
        <v>1697</v>
      </c>
    </row>
    <row r="455" spans="1:4" x14ac:dyDescent="0.35">
      <c r="A455" t="s">
        <v>1697</v>
      </c>
    </row>
    <row r="456" spans="1:4" x14ac:dyDescent="0.35">
      <c r="A456" t="s">
        <v>1697</v>
      </c>
    </row>
    <row r="457" spans="1:4" x14ac:dyDescent="0.35">
      <c r="A457" t="s">
        <v>1718</v>
      </c>
    </row>
    <row r="458" spans="1:4" x14ac:dyDescent="0.35">
      <c r="A458" t="s">
        <v>1697</v>
      </c>
    </row>
    <row r="459" spans="1:4" x14ac:dyDescent="0.35">
      <c r="A459" t="s">
        <v>1697</v>
      </c>
    </row>
    <row r="460" spans="1:4" x14ac:dyDescent="0.35">
      <c r="A460" t="s">
        <v>1710</v>
      </c>
    </row>
    <row r="461" spans="1:4" x14ac:dyDescent="0.35">
      <c r="A461" t="s">
        <v>1697</v>
      </c>
    </row>
    <row r="462" spans="1:4" x14ac:dyDescent="0.35">
      <c r="A462" t="s">
        <v>1856</v>
      </c>
      <c r="B462" t="s">
        <v>1857</v>
      </c>
      <c r="C462" t="s">
        <v>1858</v>
      </c>
      <c r="D462" t="s">
        <v>1859</v>
      </c>
    </row>
    <row r="463" spans="1:4" x14ac:dyDescent="0.35">
      <c r="A463" t="s">
        <v>1697</v>
      </c>
    </row>
    <row r="464" spans="1:4" x14ac:dyDescent="0.35">
      <c r="A464" t="s">
        <v>1697</v>
      </c>
    </row>
    <row r="465" spans="1:4" x14ac:dyDescent="0.35">
      <c r="A465" t="s">
        <v>1697</v>
      </c>
    </row>
    <row r="466" spans="1:4" x14ac:dyDescent="0.35">
      <c r="A466" t="s">
        <v>1697</v>
      </c>
    </row>
    <row r="467" spans="1:4" x14ac:dyDescent="0.35">
      <c r="A467" t="s">
        <v>1697</v>
      </c>
    </row>
    <row r="468" spans="1:4" x14ac:dyDescent="0.35">
      <c r="A468" t="s">
        <v>1767</v>
      </c>
      <c r="B468" t="s">
        <v>1768</v>
      </c>
    </row>
    <row r="469" spans="1:4" x14ac:dyDescent="0.35">
      <c r="A469" t="s">
        <v>1767</v>
      </c>
      <c r="B469" t="s">
        <v>1768</v>
      </c>
    </row>
    <row r="470" spans="1:4" x14ac:dyDescent="0.35">
      <c r="A470" t="s">
        <v>1697</v>
      </c>
    </row>
    <row r="471" spans="1:4" x14ac:dyDescent="0.35">
      <c r="A471" t="s">
        <v>1710</v>
      </c>
    </row>
    <row r="472" spans="1:4" x14ac:dyDescent="0.35">
      <c r="A472" t="s">
        <v>1856</v>
      </c>
      <c r="B472" t="s">
        <v>1857</v>
      </c>
      <c r="C472" t="s">
        <v>1858</v>
      </c>
      <c r="D472" t="s">
        <v>1859</v>
      </c>
    </row>
    <row r="473" spans="1:4" x14ac:dyDescent="0.35">
      <c r="A473" t="s">
        <v>1710</v>
      </c>
    </row>
    <row r="474" spans="1:4" x14ac:dyDescent="0.35">
      <c r="A474" t="s">
        <v>1718</v>
      </c>
    </row>
    <row r="475" spans="1:4" x14ac:dyDescent="0.35">
      <c r="A475" t="s">
        <v>1697</v>
      </c>
    </row>
    <row r="476" spans="1:4" x14ac:dyDescent="0.35">
      <c r="A476" t="s">
        <v>1697</v>
      </c>
    </row>
    <row r="477" spans="1:4" x14ac:dyDescent="0.35">
      <c r="A477" t="s">
        <v>1697</v>
      </c>
    </row>
    <row r="478" spans="1:4" x14ac:dyDescent="0.35">
      <c r="A478" t="s">
        <v>1718</v>
      </c>
    </row>
    <row r="479" spans="1:4" x14ac:dyDescent="0.35">
      <c r="A479" t="s">
        <v>1697</v>
      </c>
    </row>
    <row r="480" spans="1:4" x14ac:dyDescent="0.35">
      <c r="A480" t="s">
        <v>1697</v>
      </c>
    </row>
    <row r="481" spans="1:4" x14ac:dyDescent="0.35">
      <c r="A481" t="s">
        <v>1697</v>
      </c>
    </row>
    <row r="482" spans="1:4" x14ac:dyDescent="0.35">
      <c r="A482" t="s">
        <v>1718</v>
      </c>
    </row>
    <row r="483" spans="1:4" x14ac:dyDescent="0.35">
      <c r="A483" t="s">
        <v>1856</v>
      </c>
      <c r="B483" t="s">
        <v>1857</v>
      </c>
      <c r="C483" t="s">
        <v>1858</v>
      </c>
      <c r="D483" t="s">
        <v>1859</v>
      </c>
    </row>
    <row r="484" spans="1:4" x14ac:dyDescent="0.35">
      <c r="A484" t="s">
        <v>1697</v>
      </c>
    </row>
    <row r="485" spans="1:4" x14ac:dyDescent="0.35">
      <c r="A485" t="s">
        <v>1697</v>
      </c>
    </row>
    <row r="486" spans="1:4" x14ac:dyDescent="0.35">
      <c r="A486" t="s">
        <v>1697</v>
      </c>
    </row>
    <row r="487" spans="1:4" x14ac:dyDescent="0.35">
      <c r="A487" t="s">
        <v>1697</v>
      </c>
    </row>
    <row r="488" spans="1:4" x14ac:dyDescent="0.35">
      <c r="A488" t="s">
        <v>1697</v>
      </c>
    </row>
    <row r="489" spans="1:4" x14ac:dyDescent="0.35">
      <c r="A489" t="s">
        <v>1697</v>
      </c>
    </row>
    <row r="490" spans="1:4" x14ac:dyDescent="0.35">
      <c r="A490" t="s">
        <v>1697</v>
      </c>
    </row>
    <row r="491" spans="1:4" x14ac:dyDescent="0.35">
      <c r="A491" t="s">
        <v>1767</v>
      </c>
      <c r="B491" t="s">
        <v>1768</v>
      </c>
    </row>
    <row r="492" spans="1:4" x14ac:dyDescent="0.35">
      <c r="A492" t="s">
        <v>1697</v>
      </c>
    </row>
    <row r="493" spans="1:4" x14ac:dyDescent="0.35">
      <c r="A493" t="s">
        <v>1697</v>
      </c>
    </row>
    <row r="494" spans="1:4" x14ac:dyDescent="0.35">
      <c r="A494" t="s">
        <v>1697</v>
      </c>
    </row>
    <row r="495" spans="1:4" x14ac:dyDescent="0.35">
      <c r="A495" t="s">
        <v>1697</v>
      </c>
    </row>
    <row r="496" spans="1:4" x14ac:dyDescent="0.35">
      <c r="A496" t="s">
        <v>1697</v>
      </c>
    </row>
    <row r="497" spans="1:4" x14ac:dyDescent="0.35">
      <c r="A497" t="s">
        <v>1697</v>
      </c>
    </row>
    <row r="498" spans="1:4" x14ac:dyDescent="0.35">
      <c r="A498" t="s">
        <v>1856</v>
      </c>
      <c r="B498" t="s">
        <v>1857</v>
      </c>
      <c r="C498" t="s">
        <v>1858</v>
      </c>
      <c r="D498" t="s">
        <v>1859</v>
      </c>
    </row>
    <row r="499" spans="1:4" x14ac:dyDescent="0.35">
      <c r="A499" t="s">
        <v>1697</v>
      </c>
    </row>
    <row r="500" spans="1:4" x14ac:dyDescent="0.35">
      <c r="A500" t="s">
        <v>1856</v>
      </c>
      <c r="B500" t="s">
        <v>1857</v>
      </c>
      <c r="C500" t="s">
        <v>1858</v>
      </c>
      <c r="D500" t="s">
        <v>1859</v>
      </c>
    </row>
    <row r="501" spans="1:4" x14ac:dyDescent="0.35">
      <c r="A501" t="s">
        <v>1721</v>
      </c>
    </row>
    <row r="502" spans="1:4" x14ac:dyDescent="0.35">
      <c r="A502" t="s">
        <v>1767</v>
      </c>
      <c r="B502" t="s">
        <v>1769</v>
      </c>
    </row>
    <row r="503" spans="1:4" x14ac:dyDescent="0.35">
      <c r="A503" t="s">
        <v>1697</v>
      </c>
    </row>
    <row r="504" spans="1:4" x14ac:dyDescent="0.35">
      <c r="A504" t="s">
        <v>1697</v>
      </c>
    </row>
    <row r="505" spans="1:4" x14ac:dyDescent="0.35">
      <c r="A505" t="s">
        <v>1856</v>
      </c>
      <c r="B505" t="s">
        <v>1857</v>
      </c>
      <c r="C505" t="s">
        <v>1858</v>
      </c>
      <c r="D505" t="s">
        <v>1859</v>
      </c>
    </row>
    <row r="506" spans="1:4" x14ac:dyDescent="0.35">
      <c r="A506" t="s">
        <v>1856</v>
      </c>
      <c r="B506" t="s">
        <v>1857</v>
      </c>
      <c r="C506" t="s">
        <v>1858</v>
      </c>
      <c r="D506" t="s">
        <v>1859</v>
      </c>
    </row>
    <row r="507" spans="1:4" x14ac:dyDescent="0.35">
      <c r="A507" t="s">
        <v>1697</v>
      </c>
    </row>
    <row r="508" spans="1:4" x14ac:dyDescent="0.35">
      <c r="A508" t="s">
        <v>1697</v>
      </c>
    </row>
    <row r="509" spans="1:4" x14ac:dyDescent="0.35">
      <c r="A509" t="s">
        <v>1718</v>
      </c>
    </row>
    <row r="510" spans="1:4" x14ac:dyDescent="0.35">
      <c r="A510" t="s">
        <v>1856</v>
      </c>
      <c r="B510" t="s">
        <v>1857</v>
      </c>
      <c r="C510" t="s">
        <v>1858</v>
      </c>
      <c r="D510" t="s">
        <v>1859</v>
      </c>
    </row>
    <row r="511" spans="1:4" x14ac:dyDescent="0.35">
      <c r="A511" t="s">
        <v>1697</v>
      </c>
    </row>
    <row r="512" spans="1:4" x14ac:dyDescent="0.35">
      <c r="A512" t="s">
        <v>1697</v>
      </c>
    </row>
    <row r="513" spans="1:4" x14ac:dyDescent="0.35">
      <c r="A513" t="s">
        <v>1697</v>
      </c>
    </row>
    <row r="514" spans="1:4" x14ac:dyDescent="0.35">
      <c r="A514" t="s">
        <v>1697</v>
      </c>
    </row>
    <row r="515" spans="1:4" x14ac:dyDescent="0.35">
      <c r="A515" t="s">
        <v>1697</v>
      </c>
    </row>
    <row r="516" spans="1:4" x14ac:dyDescent="0.35">
      <c r="A516" t="s">
        <v>1721</v>
      </c>
    </row>
    <row r="517" spans="1:4" x14ac:dyDescent="0.35">
      <c r="A517" t="s">
        <v>1721</v>
      </c>
    </row>
    <row r="518" spans="1:4" x14ac:dyDescent="0.35">
      <c r="A518" t="s">
        <v>1697</v>
      </c>
    </row>
    <row r="519" spans="1:4" x14ac:dyDescent="0.35">
      <c r="A519" t="s">
        <v>1721</v>
      </c>
    </row>
    <row r="520" spans="1:4" x14ac:dyDescent="0.35">
      <c r="A520" t="s">
        <v>1697</v>
      </c>
    </row>
    <row r="521" spans="1:4" x14ac:dyDescent="0.35">
      <c r="A521" t="s">
        <v>1697</v>
      </c>
    </row>
    <row r="522" spans="1:4" x14ac:dyDescent="0.35">
      <c r="A522" t="s">
        <v>1697</v>
      </c>
    </row>
    <row r="523" spans="1:4" x14ac:dyDescent="0.35">
      <c r="A523" t="s">
        <v>1856</v>
      </c>
      <c r="B523" t="s">
        <v>1857</v>
      </c>
      <c r="C523" t="s">
        <v>1858</v>
      </c>
      <c r="D523" t="s">
        <v>1859</v>
      </c>
    </row>
    <row r="524" spans="1:4" x14ac:dyDescent="0.35">
      <c r="A524" t="s">
        <v>1697</v>
      </c>
    </row>
    <row r="525" spans="1:4" x14ac:dyDescent="0.35">
      <c r="A525" t="s">
        <v>1697</v>
      </c>
    </row>
    <row r="526" spans="1:4" x14ac:dyDescent="0.35">
      <c r="A526" t="s">
        <v>1697</v>
      </c>
    </row>
    <row r="527" spans="1:4" x14ac:dyDescent="0.35">
      <c r="A527" t="s">
        <v>1697</v>
      </c>
    </row>
    <row r="528" spans="1:4" x14ac:dyDescent="0.35">
      <c r="A528" t="s">
        <v>1697</v>
      </c>
    </row>
    <row r="529" spans="1:2" x14ac:dyDescent="0.35">
      <c r="A529" t="s">
        <v>1721</v>
      </c>
    </row>
    <row r="530" spans="1:2" x14ac:dyDescent="0.35">
      <c r="A530" t="s">
        <v>1697</v>
      </c>
    </row>
    <row r="531" spans="1:2" x14ac:dyDescent="0.35">
      <c r="A531" t="s">
        <v>1697</v>
      </c>
    </row>
    <row r="532" spans="1:2" x14ac:dyDescent="0.35">
      <c r="A532" t="s">
        <v>1697</v>
      </c>
    </row>
    <row r="533" spans="1:2" x14ac:dyDescent="0.35">
      <c r="A533" t="s">
        <v>1697</v>
      </c>
    </row>
    <row r="534" spans="1:2" x14ac:dyDescent="0.35">
      <c r="A534" t="s">
        <v>1697</v>
      </c>
    </row>
    <row r="535" spans="1:2" x14ac:dyDescent="0.35">
      <c r="A535" t="s">
        <v>1697</v>
      </c>
    </row>
    <row r="536" spans="1:2" x14ac:dyDescent="0.35">
      <c r="A536" t="s">
        <v>1697</v>
      </c>
    </row>
    <row r="537" spans="1:2" x14ac:dyDescent="0.35">
      <c r="A537" t="s">
        <v>1697</v>
      </c>
    </row>
    <row r="538" spans="1:2" x14ac:dyDescent="0.35">
      <c r="A538" t="s">
        <v>1697</v>
      </c>
    </row>
    <row r="539" spans="1:2" x14ac:dyDescent="0.35">
      <c r="A539" t="s">
        <v>1767</v>
      </c>
      <c r="B539" t="s">
        <v>1769</v>
      </c>
    </row>
    <row r="540" spans="1:2" x14ac:dyDescent="0.35">
      <c r="A540" t="s">
        <v>1697</v>
      </c>
    </row>
    <row r="541" spans="1:2" x14ac:dyDescent="0.35">
      <c r="A541" t="s">
        <v>1697</v>
      </c>
    </row>
    <row r="542" spans="1:2" x14ac:dyDescent="0.35">
      <c r="A542" t="s">
        <v>1697</v>
      </c>
    </row>
    <row r="543" spans="1:2" x14ac:dyDescent="0.35">
      <c r="A543" t="s">
        <v>1697</v>
      </c>
    </row>
    <row r="544" spans="1:2" x14ac:dyDescent="0.35">
      <c r="A544" t="s">
        <v>1697</v>
      </c>
    </row>
    <row r="545" spans="1:1" x14ac:dyDescent="0.35">
      <c r="A545" t="s">
        <v>1697</v>
      </c>
    </row>
    <row r="546" spans="1:1" x14ac:dyDescent="0.35">
      <c r="A546" t="s">
        <v>1697</v>
      </c>
    </row>
    <row r="547" spans="1:1" x14ac:dyDescent="0.35">
      <c r="A547" t="s">
        <v>1697</v>
      </c>
    </row>
    <row r="548" spans="1:1" x14ac:dyDescent="0.35">
      <c r="A548" t="s">
        <v>1697</v>
      </c>
    </row>
    <row r="549" spans="1:1" x14ac:dyDescent="0.35">
      <c r="A549" t="s">
        <v>1697</v>
      </c>
    </row>
    <row r="550" spans="1:1" x14ac:dyDescent="0.35">
      <c r="A550" t="s">
        <v>1697</v>
      </c>
    </row>
    <row r="551" spans="1:1" x14ac:dyDescent="0.35">
      <c r="A551" t="s">
        <v>1718</v>
      </c>
    </row>
    <row r="552" spans="1:1" x14ac:dyDescent="0.35">
      <c r="A552" t="s">
        <v>1697</v>
      </c>
    </row>
    <row r="553" spans="1:1" x14ac:dyDescent="0.35">
      <c r="A553" t="s">
        <v>1697</v>
      </c>
    </row>
    <row r="554" spans="1:1" x14ac:dyDescent="0.35">
      <c r="A554" t="s">
        <v>1721</v>
      </c>
    </row>
    <row r="555" spans="1:1" x14ac:dyDescent="0.35">
      <c r="A555" t="s">
        <v>1697</v>
      </c>
    </row>
    <row r="556" spans="1:1" x14ac:dyDescent="0.35">
      <c r="A556" t="s">
        <v>1697</v>
      </c>
    </row>
    <row r="557" spans="1:1" x14ac:dyDescent="0.35">
      <c r="A557" t="s">
        <v>1697</v>
      </c>
    </row>
    <row r="558" spans="1:1" x14ac:dyDescent="0.35">
      <c r="A558" t="s">
        <v>1697</v>
      </c>
    </row>
    <row r="559" spans="1:1" x14ac:dyDescent="0.35">
      <c r="A559" t="s">
        <v>1697</v>
      </c>
    </row>
    <row r="560" spans="1:1" x14ac:dyDescent="0.35">
      <c r="A560" t="s">
        <v>1697</v>
      </c>
    </row>
    <row r="561" spans="1:1" x14ac:dyDescent="0.35">
      <c r="A561" t="s">
        <v>1697</v>
      </c>
    </row>
    <row r="562" spans="1:1" x14ac:dyDescent="0.35">
      <c r="A562" t="s">
        <v>1697</v>
      </c>
    </row>
    <row r="563" spans="1:1" x14ac:dyDescent="0.35">
      <c r="A563" t="s">
        <v>1697</v>
      </c>
    </row>
    <row r="564" spans="1:1" x14ac:dyDescent="0.35">
      <c r="A564" t="s">
        <v>1697</v>
      </c>
    </row>
    <row r="565" spans="1:1" x14ac:dyDescent="0.35">
      <c r="A565" t="s">
        <v>1697</v>
      </c>
    </row>
    <row r="566" spans="1:1" x14ac:dyDescent="0.35">
      <c r="A566" t="s">
        <v>1697</v>
      </c>
    </row>
    <row r="567" spans="1:1" x14ac:dyDescent="0.35">
      <c r="A567" t="s">
        <v>1697</v>
      </c>
    </row>
    <row r="568" spans="1:1" x14ac:dyDescent="0.35">
      <c r="A568" t="s">
        <v>1697</v>
      </c>
    </row>
    <row r="569" spans="1:1" x14ac:dyDescent="0.35">
      <c r="A569" t="s">
        <v>1697</v>
      </c>
    </row>
    <row r="570" spans="1:1" x14ac:dyDescent="0.35">
      <c r="A570" t="s">
        <v>1697</v>
      </c>
    </row>
    <row r="571" spans="1:1" x14ac:dyDescent="0.35">
      <c r="A571" t="s">
        <v>1697</v>
      </c>
    </row>
    <row r="572" spans="1:1" x14ac:dyDescent="0.35">
      <c r="A572" t="s">
        <v>1697</v>
      </c>
    </row>
    <row r="573" spans="1:1" x14ac:dyDescent="0.35">
      <c r="A573" t="s">
        <v>1697</v>
      </c>
    </row>
    <row r="574" spans="1:1" x14ac:dyDescent="0.35">
      <c r="A574" t="s">
        <v>1697</v>
      </c>
    </row>
    <row r="575" spans="1:1" x14ac:dyDescent="0.35">
      <c r="A575" t="s">
        <v>1697</v>
      </c>
    </row>
    <row r="576" spans="1:1" x14ac:dyDescent="0.35">
      <c r="A576" t="s">
        <v>1697</v>
      </c>
    </row>
    <row r="577" spans="1:1" x14ac:dyDescent="0.35">
      <c r="A577" t="s">
        <v>1697</v>
      </c>
    </row>
    <row r="578" spans="1:1" x14ac:dyDescent="0.35">
      <c r="A578" t="s">
        <v>1697</v>
      </c>
    </row>
    <row r="579" spans="1:1" x14ac:dyDescent="0.35">
      <c r="A579" t="s">
        <v>1697</v>
      </c>
    </row>
    <row r="580" spans="1:1" x14ac:dyDescent="0.35">
      <c r="A580" t="s">
        <v>1697</v>
      </c>
    </row>
    <row r="581" spans="1:1" x14ac:dyDescent="0.35">
      <c r="A581" t="s">
        <v>1697</v>
      </c>
    </row>
    <row r="582" spans="1:1" x14ac:dyDescent="0.35">
      <c r="A582" t="s">
        <v>1697</v>
      </c>
    </row>
    <row r="583" spans="1:1" x14ac:dyDescent="0.35">
      <c r="A583" t="s">
        <v>1697</v>
      </c>
    </row>
    <row r="584" spans="1:1" x14ac:dyDescent="0.35">
      <c r="A584" t="s">
        <v>1697</v>
      </c>
    </row>
    <row r="585" spans="1:1" x14ac:dyDescent="0.35">
      <c r="A585" t="s">
        <v>1697</v>
      </c>
    </row>
    <row r="586" spans="1:1" x14ac:dyDescent="0.35">
      <c r="A586" t="s">
        <v>1697</v>
      </c>
    </row>
    <row r="587" spans="1:1" x14ac:dyDescent="0.35">
      <c r="A587" t="s">
        <v>1697</v>
      </c>
    </row>
    <row r="588" spans="1:1" x14ac:dyDescent="0.35">
      <c r="A588" t="s">
        <v>1697</v>
      </c>
    </row>
    <row r="589" spans="1:1" x14ac:dyDescent="0.35">
      <c r="A589" t="s">
        <v>1697</v>
      </c>
    </row>
    <row r="590" spans="1:1" x14ac:dyDescent="0.35">
      <c r="A590" t="s">
        <v>1697</v>
      </c>
    </row>
    <row r="591" spans="1:1" x14ac:dyDescent="0.35">
      <c r="A591" t="s">
        <v>1697</v>
      </c>
    </row>
    <row r="592" spans="1:1" x14ac:dyDescent="0.35">
      <c r="A592" t="s">
        <v>1697</v>
      </c>
    </row>
    <row r="593" spans="1:1" x14ac:dyDescent="0.35">
      <c r="A593" t="s">
        <v>1721</v>
      </c>
    </row>
    <row r="594" spans="1:1" x14ac:dyDescent="0.35">
      <c r="A594" t="s">
        <v>1697</v>
      </c>
    </row>
    <row r="595" spans="1:1" x14ac:dyDescent="0.35">
      <c r="A595" t="s">
        <v>1721</v>
      </c>
    </row>
    <row r="596" spans="1:1" x14ac:dyDescent="0.35">
      <c r="A596" t="s">
        <v>1697</v>
      </c>
    </row>
    <row r="597" spans="1:1" x14ac:dyDescent="0.35">
      <c r="A597" t="s">
        <v>1697</v>
      </c>
    </row>
    <row r="598" spans="1:1" x14ac:dyDescent="0.35">
      <c r="A598" t="s">
        <v>1721</v>
      </c>
    </row>
    <row r="599" spans="1:1" x14ac:dyDescent="0.35">
      <c r="A599" t="s">
        <v>1697</v>
      </c>
    </row>
    <row r="600" spans="1:1" x14ac:dyDescent="0.35">
      <c r="A600" t="s">
        <v>1697</v>
      </c>
    </row>
    <row r="601" spans="1:1" x14ac:dyDescent="0.35">
      <c r="A601" t="s">
        <v>1697</v>
      </c>
    </row>
    <row r="602" spans="1:1" x14ac:dyDescent="0.35">
      <c r="A602" t="s">
        <v>1697</v>
      </c>
    </row>
    <row r="603" spans="1:1" x14ac:dyDescent="0.35">
      <c r="A603" t="s">
        <v>1697</v>
      </c>
    </row>
    <row r="604" spans="1:1" x14ac:dyDescent="0.35">
      <c r="A604" t="s">
        <v>1697</v>
      </c>
    </row>
    <row r="605" spans="1:1" x14ac:dyDescent="0.35">
      <c r="A605" t="s">
        <v>1697</v>
      </c>
    </row>
    <row r="606" spans="1:1" x14ac:dyDescent="0.35">
      <c r="A606" t="s">
        <v>1697</v>
      </c>
    </row>
    <row r="607" spans="1:1" x14ac:dyDescent="0.35">
      <c r="A607" t="s">
        <v>1721</v>
      </c>
    </row>
    <row r="608" spans="1:1" x14ac:dyDescent="0.35">
      <c r="A608" t="s">
        <v>1697</v>
      </c>
    </row>
    <row r="609" spans="1:1" x14ac:dyDescent="0.35">
      <c r="A609" t="s">
        <v>1697</v>
      </c>
    </row>
    <row r="610" spans="1:1" x14ac:dyDescent="0.35">
      <c r="A610" t="s">
        <v>1697</v>
      </c>
    </row>
    <row r="611" spans="1:1" x14ac:dyDescent="0.35">
      <c r="A611" t="s">
        <v>1697</v>
      </c>
    </row>
    <row r="612" spans="1:1" x14ac:dyDescent="0.35">
      <c r="A612" t="s">
        <v>1697</v>
      </c>
    </row>
    <row r="613" spans="1:1" x14ac:dyDescent="0.35">
      <c r="A613" t="s">
        <v>1697</v>
      </c>
    </row>
    <row r="614" spans="1:1" x14ac:dyDescent="0.35">
      <c r="A614" t="s">
        <v>1697</v>
      </c>
    </row>
    <row r="615" spans="1:1" x14ac:dyDescent="0.35">
      <c r="A615" t="s">
        <v>1697</v>
      </c>
    </row>
    <row r="616" spans="1:1" x14ac:dyDescent="0.35">
      <c r="A616" t="s">
        <v>1721</v>
      </c>
    </row>
    <row r="617" spans="1:1" x14ac:dyDescent="0.35">
      <c r="A617" t="s">
        <v>1697</v>
      </c>
    </row>
    <row r="618" spans="1:1" x14ac:dyDescent="0.35">
      <c r="A618" t="s">
        <v>1697</v>
      </c>
    </row>
    <row r="619" spans="1:1" x14ac:dyDescent="0.35">
      <c r="A619" t="s">
        <v>1697</v>
      </c>
    </row>
    <row r="620" spans="1:1" x14ac:dyDescent="0.35">
      <c r="A620" t="s">
        <v>1697</v>
      </c>
    </row>
    <row r="621" spans="1:1" x14ac:dyDescent="0.35">
      <c r="A621" t="s">
        <v>1697</v>
      </c>
    </row>
    <row r="622" spans="1:1" x14ac:dyDescent="0.35">
      <c r="A622" t="s">
        <v>1697</v>
      </c>
    </row>
    <row r="623" spans="1:1" x14ac:dyDescent="0.35">
      <c r="A623" t="s">
        <v>1697</v>
      </c>
    </row>
    <row r="624" spans="1:1" x14ac:dyDescent="0.35">
      <c r="A624" t="s">
        <v>1697</v>
      </c>
    </row>
    <row r="625" spans="1:1" x14ac:dyDescent="0.35">
      <c r="A625" t="s">
        <v>1697</v>
      </c>
    </row>
    <row r="626" spans="1:1" x14ac:dyDescent="0.35">
      <c r="A626" t="s">
        <v>1697</v>
      </c>
    </row>
    <row r="627" spans="1:1" x14ac:dyDescent="0.35">
      <c r="A627" t="s">
        <v>1697</v>
      </c>
    </row>
    <row r="628" spans="1:1" x14ac:dyDescent="0.35">
      <c r="A628" t="s">
        <v>1721</v>
      </c>
    </row>
    <row r="629" spans="1:1" x14ac:dyDescent="0.35">
      <c r="A629" t="s">
        <v>1697</v>
      </c>
    </row>
    <row r="630" spans="1:1" x14ac:dyDescent="0.35">
      <c r="A630" t="s">
        <v>1697</v>
      </c>
    </row>
    <row r="631" spans="1:1" x14ac:dyDescent="0.35">
      <c r="A631" t="s">
        <v>1721</v>
      </c>
    </row>
    <row r="632" spans="1:1" x14ac:dyDescent="0.35">
      <c r="A632" t="s">
        <v>1697</v>
      </c>
    </row>
    <row r="633" spans="1:1" x14ac:dyDescent="0.35">
      <c r="A633" t="s">
        <v>1697</v>
      </c>
    </row>
    <row r="634" spans="1:1" x14ac:dyDescent="0.35">
      <c r="A634" t="s">
        <v>1697</v>
      </c>
    </row>
    <row r="635" spans="1:1" x14ac:dyDescent="0.35">
      <c r="A635" t="s">
        <v>1697</v>
      </c>
    </row>
    <row r="636" spans="1:1" x14ac:dyDescent="0.35">
      <c r="A636" t="s">
        <v>1697</v>
      </c>
    </row>
    <row r="637" spans="1:1" x14ac:dyDescent="0.35">
      <c r="A637" t="s">
        <v>1697</v>
      </c>
    </row>
    <row r="638" spans="1:1" x14ac:dyDescent="0.35">
      <c r="A638" t="s">
        <v>1697</v>
      </c>
    </row>
    <row r="639" spans="1:1" x14ac:dyDescent="0.35">
      <c r="A639" t="s">
        <v>1697</v>
      </c>
    </row>
    <row r="640" spans="1:1" x14ac:dyDescent="0.35">
      <c r="A640" t="s">
        <v>1697</v>
      </c>
    </row>
    <row r="641" spans="1:1" x14ac:dyDescent="0.35">
      <c r="A641" t="s">
        <v>1697</v>
      </c>
    </row>
    <row r="642" spans="1:1" x14ac:dyDescent="0.35">
      <c r="A642" t="s">
        <v>1697</v>
      </c>
    </row>
    <row r="643" spans="1:1" x14ac:dyDescent="0.35">
      <c r="A643" t="s">
        <v>1697</v>
      </c>
    </row>
    <row r="644" spans="1:1" x14ac:dyDescent="0.35">
      <c r="A644" t="s">
        <v>1697</v>
      </c>
    </row>
    <row r="645" spans="1:1" x14ac:dyDescent="0.35">
      <c r="A645" t="s">
        <v>1697</v>
      </c>
    </row>
    <row r="646" spans="1:1" x14ac:dyDescent="0.35">
      <c r="A646" t="s">
        <v>1710</v>
      </c>
    </row>
    <row r="647" spans="1:1" x14ac:dyDescent="0.35">
      <c r="A647" t="s">
        <v>1710</v>
      </c>
    </row>
    <row r="648" spans="1:1" x14ac:dyDescent="0.35">
      <c r="A648" t="s">
        <v>1697</v>
      </c>
    </row>
    <row r="649" spans="1:1" x14ac:dyDescent="0.35">
      <c r="A649" t="s">
        <v>1697</v>
      </c>
    </row>
    <row r="650" spans="1:1" x14ac:dyDescent="0.35">
      <c r="A650" t="s">
        <v>1697</v>
      </c>
    </row>
    <row r="651" spans="1:1" x14ac:dyDescent="0.35">
      <c r="A651" t="s">
        <v>1697</v>
      </c>
    </row>
    <row r="652" spans="1:1" x14ac:dyDescent="0.35">
      <c r="A652" t="s">
        <v>1697</v>
      </c>
    </row>
    <row r="653" spans="1:1" x14ac:dyDescent="0.35">
      <c r="A653" t="s">
        <v>1697</v>
      </c>
    </row>
    <row r="654" spans="1:1" x14ac:dyDescent="0.35">
      <c r="A654" t="s">
        <v>1697</v>
      </c>
    </row>
    <row r="655" spans="1:1" x14ac:dyDescent="0.35">
      <c r="A655" t="s">
        <v>1697</v>
      </c>
    </row>
    <row r="656" spans="1:1" x14ac:dyDescent="0.35">
      <c r="A656" t="s">
        <v>1710</v>
      </c>
    </row>
    <row r="657" spans="1:1" x14ac:dyDescent="0.35">
      <c r="A657" t="s">
        <v>1697</v>
      </c>
    </row>
    <row r="658" spans="1:1" x14ac:dyDescent="0.35">
      <c r="A658" t="s">
        <v>1697</v>
      </c>
    </row>
    <row r="659" spans="1:1" x14ac:dyDescent="0.35">
      <c r="A659" t="s">
        <v>1697</v>
      </c>
    </row>
    <row r="660" spans="1:1" x14ac:dyDescent="0.35">
      <c r="A660" t="s">
        <v>1697</v>
      </c>
    </row>
    <row r="661" spans="1:1" x14ac:dyDescent="0.35">
      <c r="A661" t="s">
        <v>1697</v>
      </c>
    </row>
    <row r="662" spans="1:1" x14ac:dyDescent="0.35">
      <c r="A662" t="s">
        <v>1697</v>
      </c>
    </row>
    <row r="663" spans="1:1" x14ac:dyDescent="0.35">
      <c r="A663" t="s">
        <v>1697</v>
      </c>
    </row>
    <row r="664" spans="1:1" x14ac:dyDescent="0.35">
      <c r="A664" t="s">
        <v>1697</v>
      </c>
    </row>
    <row r="665" spans="1:1" x14ac:dyDescent="0.35">
      <c r="A665" t="s">
        <v>1697</v>
      </c>
    </row>
    <row r="666" spans="1:1" x14ac:dyDescent="0.35">
      <c r="A666" t="s">
        <v>1697</v>
      </c>
    </row>
    <row r="667" spans="1:1" x14ac:dyDescent="0.35">
      <c r="A667" t="s">
        <v>1697</v>
      </c>
    </row>
    <row r="668" spans="1:1" x14ac:dyDescent="0.35">
      <c r="A668" t="s">
        <v>1697</v>
      </c>
    </row>
    <row r="669" spans="1:1" x14ac:dyDescent="0.35">
      <c r="A669" t="s">
        <v>1697</v>
      </c>
    </row>
    <row r="670" spans="1:1" x14ac:dyDescent="0.35">
      <c r="A670" t="s">
        <v>1697</v>
      </c>
    </row>
    <row r="671" spans="1:1" x14ac:dyDescent="0.35">
      <c r="A671" t="s">
        <v>1697</v>
      </c>
    </row>
    <row r="672" spans="1:1" x14ac:dyDescent="0.35">
      <c r="A672" t="s">
        <v>1697</v>
      </c>
    </row>
    <row r="673" spans="1:1" x14ac:dyDescent="0.35">
      <c r="A673" t="s">
        <v>1697</v>
      </c>
    </row>
    <row r="674" spans="1:1" x14ac:dyDescent="0.35">
      <c r="A674" t="s">
        <v>1697</v>
      </c>
    </row>
    <row r="675" spans="1:1" x14ac:dyDescent="0.35">
      <c r="A675" t="s">
        <v>1697</v>
      </c>
    </row>
    <row r="676" spans="1:1" x14ac:dyDescent="0.35">
      <c r="A676" t="s">
        <v>1697</v>
      </c>
    </row>
    <row r="677" spans="1:1" x14ac:dyDescent="0.35">
      <c r="A677" t="s">
        <v>1697</v>
      </c>
    </row>
    <row r="678" spans="1:1" x14ac:dyDescent="0.35">
      <c r="A678" t="s">
        <v>1697</v>
      </c>
    </row>
    <row r="679" spans="1:1" x14ac:dyDescent="0.35">
      <c r="A679" t="s">
        <v>1697</v>
      </c>
    </row>
    <row r="680" spans="1:1" x14ac:dyDescent="0.35">
      <c r="A680" t="s">
        <v>1697</v>
      </c>
    </row>
    <row r="681" spans="1:1" x14ac:dyDescent="0.35">
      <c r="A681" t="s">
        <v>1697</v>
      </c>
    </row>
    <row r="682" spans="1:1" x14ac:dyDescent="0.35">
      <c r="A682" t="s">
        <v>1697</v>
      </c>
    </row>
    <row r="683" spans="1:1" x14ac:dyDescent="0.35">
      <c r="A683" t="s">
        <v>1697</v>
      </c>
    </row>
    <row r="684" spans="1:1" x14ac:dyDescent="0.35">
      <c r="A684" t="s">
        <v>1697</v>
      </c>
    </row>
    <row r="685" spans="1:1" x14ac:dyDescent="0.35">
      <c r="A685" t="s">
        <v>1697</v>
      </c>
    </row>
    <row r="686" spans="1:1" x14ac:dyDescent="0.35">
      <c r="A686" t="s">
        <v>1697</v>
      </c>
    </row>
    <row r="687" spans="1:1" x14ac:dyDescent="0.35">
      <c r="A687" t="s">
        <v>1697</v>
      </c>
    </row>
    <row r="688" spans="1:1" x14ac:dyDescent="0.35">
      <c r="A688" t="s">
        <v>1697</v>
      </c>
    </row>
    <row r="689" spans="1:4" x14ac:dyDescent="0.35">
      <c r="A689" t="s">
        <v>1697</v>
      </c>
    </row>
    <row r="690" spans="1:4" x14ac:dyDescent="0.35">
      <c r="A690" t="s">
        <v>1697</v>
      </c>
    </row>
    <row r="691" spans="1:4" x14ac:dyDescent="0.35">
      <c r="A691" t="s">
        <v>1697</v>
      </c>
    </row>
    <row r="692" spans="1:4" x14ac:dyDescent="0.35">
      <c r="A692" t="s">
        <v>1697</v>
      </c>
    </row>
    <row r="693" spans="1:4" x14ac:dyDescent="0.35">
      <c r="A693" t="s">
        <v>1697</v>
      </c>
    </row>
    <row r="694" spans="1:4" x14ac:dyDescent="0.35">
      <c r="A694" t="s">
        <v>1697</v>
      </c>
    </row>
    <row r="695" spans="1:4" x14ac:dyDescent="0.35">
      <c r="A695" t="s">
        <v>1697</v>
      </c>
    </row>
    <row r="696" spans="1:4" x14ac:dyDescent="0.35">
      <c r="A696" t="s">
        <v>1697</v>
      </c>
    </row>
    <row r="697" spans="1:4" x14ac:dyDescent="0.35">
      <c r="A697" t="s">
        <v>1856</v>
      </c>
      <c r="B697" t="s">
        <v>1857</v>
      </c>
      <c r="C697" t="s">
        <v>1858</v>
      </c>
      <c r="D697" t="s">
        <v>1859</v>
      </c>
    </row>
    <row r="698" spans="1:4" x14ac:dyDescent="0.35">
      <c r="A698" t="s">
        <v>1697</v>
      </c>
    </row>
    <row r="699" spans="1:4" x14ac:dyDescent="0.35">
      <c r="A699" t="s">
        <v>1697</v>
      </c>
    </row>
    <row r="700" spans="1:4" x14ac:dyDescent="0.35">
      <c r="A700" t="s">
        <v>1697</v>
      </c>
    </row>
    <row r="701" spans="1:4" x14ac:dyDescent="0.35">
      <c r="A701" t="s">
        <v>1697</v>
      </c>
    </row>
    <row r="702" spans="1:4" x14ac:dyDescent="0.35">
      <c r="A702" t="s">
        <v>1697</v>
      </c>
    </row>
    <row r="703" spans="1:4" x14ac:dyDescent="0.35">
      <c r="A703" t="s">
        <v>1697</v>
      </c>
    </row>
    <row r="704" spans="1:4" x14ac:dyDescent="0.35">
      <c r="A704" t="s">
        <v>1697</v>
      </c>
    </row>
    <row r="705" spans="1:1" x14ac:dyDescent="0.35">
      <c r="A705" t="s">
        <v>1721</v>
      </c>
    </row>
    <row r="706" spans="1:1" x14ac:dyDescent="0.35">
      <c r="A706" t="s">
        <v>1697</v>
      </c>
    </row>
    <row r="707" spans="1:1" x14ac:dyDescent="0.35">
      <c r="A707" t="s">
        <v>1697</v>
      </c>
    </row>
    <row r="708" spans="1:1" x14ac:dyDescent="0.35">
      <c r="A708" t="s">
        <v>1697</v>
      </c>
    </row>
    <row r="709" spans="1:1" x14ac:dyDescent="0.35">
      <c r="A709" t="s">
        <v>1697</v>
      </c>
    </row>
    <row r="710" spans="1:1" x14ac:dyDescent="0.35">
      <c r="A710" t="s">
        <v>1697</v>
      </c>
    </row>
    <row r="711" spans="1:1" x14ac:dyDescent="0.35">
      <c r="A711" t="s">
        <v>1697</v>
      </c>
    </row>
    <row r="712" spans="1:1" x14ac:dyDescent="0.35">
      <c r="A712" t="s">
        <v>1697</v>
      </c>
    </row>
    <row r="713" spans="1:1" x14ac:dyDescent="0.35">
      <c r="A713" t="s">
        <v>1697</v>
      </c>
    </row>
    <row r="714" spans="1:1" x14ac:dyDescent="0.35">
      <c r="A714" t="s">
        <v>1710</v>
      </c>
    </row>
    <row r="715" spans="1:1" x14ac:dyDescent="0.35">
      <c r="A715" t="s">
        <v>1697</v>
      </c>
    </row>
    <row r="716" spans="1:1" x14ac:dyDescent="0.35">
      <c r="A716" t="s">
        <v>1697</v>
      </c>
    </row>
    <row r="717" spans="1:1" x14ac:dyDescent="0.35">
      <c r="A717" t="s">
        <v>1697</v>
      </c>
    </row>
    <row r="718" spans="1:1" x14ac:dyDescent="0.35">
      <c r="A718" t="s">
        <v>1697</v>
      </c>
    </row>
    <row r="719" spans="1:1" x14ac:dyDescent="0.35">
      <c r="A719" t="s">
        <v>1721</v>
      </c>
    </row>
    <row r="720" spans="1:1" x14ac:dyDescent="0.35">
      <c r="A720" t="s">
        <v>1697</v>
      </c>
    </row>
    <row r="721" spans="1:1" x14ac:dyDescent="0.35">
      <c r="A721" t="s">
        <v>1697</v>
      </c>
    </row>
    <row r="722" spans="1:1" x14ac:dyDescent="0.35">
      <c r="A722" t="s">
        <v>1697</v>
      </c>
    </row>
    <row r="723" spans="1:1" x14ac:dyDescent="0.35">
      <c r="A723" t="s">
        <v>1697</v>
      </c>
    </row>
    <row r="724" spans="1:1" x14ac:dyDescent="0.35">
      <c r="A724" t="s">
        <v>1697</v>
      </c>
    </row>
    <row r="725" spans="1:1" x14ac:dyDescent="0.35">
      <c r="A725" t="s">
        <v>1697</v>
      </c>
    </row>
    <row r="726" spans="1:1" x14ac:dyDescent="0.35">
      <c r="A726" t="s">
        <v>1697</v>
      </c>
    </row>
    <row r="727" spans="1:1" x14ac:dyDescent="0.35">
      <c r="A727" t="s">
        <v>1697</v>
      </c>
    </row>
    <row r="728" spans="1:1" x14ac:dyDescent="0.35">
      <c r="A728" t="s">
        <v>1697</v>
      </c>
    </row>
    <row r="729" spans="1:1" x14ac:dyDescent="0.35">
      <c r="A729" t="s">
        <v>1697</v>
      </c>
    </row>
    <row r="730" spans="1:1" x14ac:dyDescent="0.35">
      <c r="A730" t="s">
        <v>1710</v>
      </c>
    </row>
    <row r="731" spans="1:1" x14ac:dyDescent="0.35">
      <c r="A731" t="s">
        <v>1697</v>
      </c>
    </row>
    <row r="732" spans="1:1" x14ac:dyDescent="0.35">
      <c r="A732" t="s">
        <v>1697</v>
      </c>
    </row>
    <row r="733" spans="1:1" x14ac:dyDescent="0.35">
      <c r="A733" t="s">
        <v>1697</v>
      </c>
    </row>
    <row r="734" spans="1:1" x14ac:dyDescent="0.35">
      <c r="A734" t="s">
        <v>1697</v>
      </c>
    </row>
    <row r="735" spans="1:1" x14ac:dyDescent="0.35">
      <c r="A735" t="s">
        <v>1697</v>
      </c>
    </row>
    <row r="736" spans="1:1" x14ac:dyDescent="0.35">
      <c r="A736" t="s">
        <v>1697</v>
      </c>
    </row>
    <row r="737" spans="1:2" x14ac:dyDescent="0.35">
      <c r="A737" t="s">
        <v>1697</v>
      </c>
    </row>
    <row r="738" spans="1:2" x14ac:dyDescent="0.35">
      <c r="A738" t="s">
        <v>1697</v>
      </c>
    </row>
    <row r="739" spans="1:2" x14ac:dyDescent="0.35">
      <c r="A739" t="s">
        <v>1697</v>
      </c>
    </row>
    <row r="740" spans="1:2" x14ac:dyDescent="0.35">
      <c r="A740" t="s">
        <v>1697</v>
      </c>
    </row>
    <row r="741" spans="1:2" x14ac:dyDescent="0.35">
      <c r="A741" t="s">
        <v>1697</v>
      </c>
    </row>
    <row r="742" spans="1:2" x14ac:dyDescent="0.35">
      <c r="A742" t="s">
        <v>1697</v>
      </c>
    </row>
    <row r="743" spans="1:2" x14ac:dyDescent="0.35">
      <c r="A743" t="s">
        <v>1697</v>
      </c>
    </row>
    <row r="744" spans="1:2" x14ac:dyDescent="0.35">
      <c r="A744" t="s">
        <v>1697</v>
      </c>
    </row>
    <row r="745" spans="1:2" x14ac:dyDescent="0.35">
      <c r="A745" t="s">
        <v>1697</v>
      </c>
    </row>
    <row r="746" spans="1:2" x14ac:dyDescent="0.35">
      <c r="A746" t="s">
        <v>1697</v>
      </c>
    </row>
    <row r="747" spans="1:2" x14ac:dyDescent="0.35">
      <c r="A747" t="s">
        <v>1697</v>
      </c>
    </row>
    <row r="748" spans="1:2" x14ac:dyDescent="0.35">
      <c r="A748" t="s">
        <v>1697</v>
      </c>
    </row>
    <row r="749" spans="1:2" x14ac:dyDescent="0.35">
      <c r="A749" t="s">
        <v>1767</v>
      </c>
      <c r="B749" t="s">
        <v>1769</v>
      </c>
    </row>
    <row r="750" spans="1:2" x14ac:dyDescent="0.35">
      <c r="A750" t="s">
        <v>1697</v>
      </c>
    </row>
    <row r="751" spans="1:2" x14ac:dyDescent="0.35">
      <c r="A751" t="s">
        <v>1697</v>
      </c>
    </row>
    <row r="752" spans="1:2" x14ac:dyDescent="0.35">
      <c r="A752" t="s">
        <v>1697</v>
      </c>
    </row>
    <row r="753" spans="1:1" x14ac:dyDescent="0.35">
      <c r="A753" t="s">
        <v>1697</v>
      </c>
    </row>
    <row r="754" spans="1:1" x14ac:dyDescent="0.35">
      <c r="A754" t="s">
        <v>1697</v>
      </c>
    </row>
    <row r="755" spans="1:1" x14ac:dyDescent="0.35">
      <c r="A755" t="s">
        <v>1697</v>
      </c>
    </row>
    <row r="756" spans="1:1" x14ac:dyDescent="0.35">
      <c r="A756" t="s">
        <v>1697</v>
      </c>
    </row>
    <row r="757" spans="1:1" x14ac:dyDescent="0.35">
      <c r="A757" t="s">
        <v>1697</v>
      </c>
    </row>
    <row r="758" spans="1:1" x14ac:dyDescent="0.35">
      <c r="A758" t="s">
        <v>1697</v>
      </c>
    </row>
    <row r="759" spans="1:1" x14ac:dyDescent="0.35">
      <c r="A759" t="s">
        <v>1697</v>
      </c>
    </row>
    <row r="760" spans="1:1" x14ac:dyDescent="0.35">
      <c r="A760" t="s">
        <v>1697</v>
      </c>
    </row>
    <row r="761" spans="1:1" x14ac:dyDescent="0.35">
      <c r="A761" t="s">
        <v>1710</v>
      </c>
    </row>
    <row r="762" spans="1:1" x14ac:dyDescent="0.35">
      <c r="A762" t="s">
        <v>1697</v>
      </c>
    </row>
    <row r="763" spans="1:1" x14ac:dyDescent="0.35">
      <c r="A763" t="s">
        <v>1697</v>
      </c>
    </row>
    <row r="764" spans="1:1" x14ac:dyDescent="0.35">
      <c r="A764" t="s">
        <v>1697</v>
      </c>
    </row>
    <row r="765" spans="1:1" x14ac:dyDescent="0.35">
      <c r="A765" t="s">
        <v>1697</v>
      </c>
    </row>
    <row r="766" spans="1:1" x14ac:dyDescent="0.35">
      <c r="A766" t="s">
        <v>1697</v>
      </c>
    </row>
    <row r="767" spans="1:1" x14ac:dyDescent="0.35">
      <c r="A767" t="s">
        <v>1710</v>
      </c>
    </row>
    <row r="768" spans="1:1" x14ac:dyDescent="0.35">
      <c r="A768" t="s">
        <v>1697</v>
      </c>
    </row>
    <row r="769" spans="1:1" x14ac:dyDescent="0.35">
      <c r="A769" t="s">
        <v>1697</v>
      </c>
    </row>
    <row r="770" spans="1:1" x14ac:dyDescent="0.35">
      <c r="A770" t="s">
        <v>1710</v>
      </c>
    </row>
    <row r="771" spans="1:1" x14ac:dyDescent="0.35">
      <c r="A771" t="s">
        <v>1697</v>
      </c>
    </row>
    <row r="772" spans="1:1" x14ac:dyDescent="0.35">
      <c r="A772" t="s">
        <v>1697</v>
      </c>
    </row>
    <row r="773" spans="1:1" x14ac:dyDescent="0.35">
      <c r="A773" t="s">
        <v>1697</v>
      </c>
    </row>
    <row r="774" spans="1:1" x14ac:dyDescent="0.35">
      <c r="A774" t="s">
        <v>1697</v>
      </c>
    </row>
    <row r="775" spans="1:1" x14ac:dyDescent="0.35">
      <c r="A775" t="s">
        <v>1697</v>
      </c>
    </row>
    <row r="776" spans="1:1" x14ac:dyDescent="0.35">
      <c r="A776" t="s">
        <v>1697</v>
      </c>
    </row>
    <row r="777" spans="1:1" x14ac:dyDescent="0.35">
      <c r="A777" t="s">
        <v>1697</v>
      </c>
    </row>
    <row r="778" spans="1:1" x14ac:dyDescent="0.35">
      <c r="A778" t="s">
        <v>1697</v>
      </c>
    </row>
    <row r="779" spans="1:1" x14ac:dyDescent="0.35">
      <c r="A779" t="s">
        <v>1697</v>
      </c>
    </row>
    <row r="780" spans="1:1" x14ac:dyDescent="0.35">
      <c r="A780" t="s">
        <v>1697</v>
      </c>
    </row>
    <row r="781" spans="1:1" x14ac:dyDescent="0.35">
      <c r="A781" t="s">
        <v>1697</v>
      </c>
    </row>
    <row r="782" spans="1:1" x14ac:dyDescent="0.35">
      <c r="A782" t="s">
        <v>1718</v>
      </c>
    </row>
    <row r="783" spans="1:1" x14ac:dyDescent="0.35">
      <c r="A783" t="s">
        <v>1697</v>
      </c>
    </row>
    <row r="784" spans="1:1" x14ac:dyDescent="0.35">
      <c r="A784" t="s">
        <v>1697</v>
      </c>
    </row>
    <row r="785" spans="1:1" x14ac:dyDescent="0.35">
      <c r="A785" t="s">
        <v>1710</v>
      </c>
    </row>
    <row r="786" spans="1:1" x14ac:dyDescent="0.35">
      <c r="A786" t="s">
        <v>1697</v>
      </c>
    </row>
    <row r="787" spans="1:1" x14ac:dyDescent="0.35">
      <c r="A787" t="s">
        <v>1697</v>
      </c>
    </row>
    <row r="788" spans="1:1" x14ac:dyDescent="0.35">
      <c r="A788" t="s">
        <v>1697</v>
      </c>
    </row>
    <row r="789" spans="1:1" x14ac:dyDescent="0.35">
      <c r="A789" t="s">
        <v>1697</v>
      </c>
    </row>
    <row r="790" spans="1:1" x14ac:dyDescent="0.35">
      <c r="A790" t="s">
        <v>1697</v>
      </c>
    </row>
    <row r="791" spans="1:1" x14ac:dyDescent="0.35">
      <c r="A791" t="s">
        <v>1710</v>
      </c>
    </row>
    <row r="792" spans="1:1" x14ac:dyDescent="0.35">
      <c r="A792" t="s">
        <v>1697</v>
      </c>
    </row>
    <row r="793" spans="1:1" x14ac:dyDescent="0.35">
      <c r="A793" t="s">
        <v>1697</v>
      </c>
    </row>
    <row r="794" spans="1:1" x14ac:dyDescent="0.35">
      <c r="A794" t="s">
        <v>1697</v>
      </c>
    </row>
    <row r="795" spans="1:1" x14ac:dyDescent="0.35">
      <c r="A795" t="s">
        <v>1697</v>
      </c>
    </row>
    <row r="796" spans="1:1" x14ac:dyDescent="0.35">
      <c r="A796" t="s">
        <v>1697</v>
      </c>
    </row>
    <row r="797" spans="1:1" x14ac:dyDescent="0.35">
      <c r="A797" t="s">
        <v>1697</v>
      </c>
    </row>
    <row r="798" spans="1:1" x14ac:dyDescent="0.35">
      <c r="A798" t="s">
        <v>1697</v>
      </c>
    </row>
    <row r="799" spans="1:1" x14ac:dyDescent="0.35">
      <c r="A799" t="s">
        <v>1697</v>
      </c>
    </row>
    <row r="800" spans="1:1" x14ac:dyDescent="0.35">
      <c r="A800" t="s">
        <v>1697</v>
      </c>
    </row>
    <row r="801" spans="1:1" x14ac:dyDescent="0.35">
      <c r="A801" t="s">
        <v>1697</v>
      </c>
    </row>
    <row r="802" spans="1:1" x14ac:dyDescent="0.35">
      <c r="A802" t="s">
        <v>1710</v>
      </c>
    </row>
    <row r="803" spans="1:1" x14ac:dyDescent="0.35">
      <c r="A803" t="s">
        <v>1718</v>
      </c>
    </row>
    <row r="804" spans="1:1" x14ac:dyDescent="0.35">
      <c r="A804" t="s">
        <v>1710</v>
      </c>
    </row>
    <row r="805" spans="1:1" x14ac:dyDescent="0.35">
      <c r="A805" t="s">
        <v>1697</v>
      </c>
    </row>
    <row r="806" spans="1:1" x14ac:dyDescent="0.35">
      <c r="A806" t="s">
        <v>1697</v>
      </c>
    </row>
    <row r="807" spans="1:1" x14ac:dyDescent="0.35">
      <c r="A807" t="s">
        <v>1697</v>
      </c>
    </row>
    <row r="808" spans="1:1" x14ac:dyDescent="0.35">
      <c r="A808" t="s">
        <v>1718</v>
      </c>
    </row>
    <row r="809" spans="1:1" x14ac:dyDescent="0.35">
      <c r="A809" t="s">
        <v>1710</v>
      </c>
    </row>
    <row r="810" spans="1:1" x14ac:dyDescent="0.35">
      <c r="A810" t="s">
        <v>1697</v>
      </c>
    </row>
    <row r="811" spans="1:1" x14ac:dyDescent="0.35">
      <c r="A811" t="s">
        <v>1697</v>
      </c>
    </row>
    <row r="812" spans="1:1" x14ac:dyDescent="0.35">
      <c r="A812" t="s">
        <v>1697</v>
      </c>
    </row>
    <row r="813" spans="1:1" x14ac:dyDescent="0.35">
      <c r="A813" t="s">
        <v>1697</v>
      </c>
    </row>
    <row r="814" spans="1:1" x14ac:dyDescent="0.35">
      <c r="A814" t="s">
        <v>1697</v>
      </c>
    </row>
    <row r="815" spans="1:1" x14ac:dyDescent="0.35">
      <c r="A815" t="s">
        <v>1697</v>
      </c>
    </row>
    <row r="816" spans="1:1" x14ac:dyDescent="0.35">
      <c r="A816" t="s">
        <v>1697</v>
      </c>
    </row>
    <row r="817" spans="1:1" x14ac:dyDescent="0.35">
      <c r="A817" t="s">
        <v>1697</v>
      </c>
    </row>
    <row r="818" spans="1:1" x14ac:dyDescent="0.35">
      <c r="A818" t="s">
        <v>1697</v>
      </c>
    </row>
    <row r="819" spans="1:1" x14ac:dyDescent="0.35">
      <c r="A819" t="s">
        <v>1697</v>
      </c>
    </row>
    <row r="820" spans="1:1" x14ac:dyDescent="0.35">
      <c r="A820" t="s">
        <v>1697</v>
      </c>
    </row>
    <row r="821" spans="1:1" x14ac:dyDescent="0.35">
      <c r="A821" t="s">
        <v>1697</v>
      </c>
    </row>
    <row r="822" spans="1:1" x14ac:dyDescent="0.35">
      <c r="A822" t="s">
        <v>1697</v>
      </c>
    </row>
    <row r="823" spans="1:1" x14ac:dyDescent="0.35">
      <c r="A823" t="s">
        <v>1697</v>
      </c>
    </row>
    <row r="824" spans="1:1" x14ac:dyDescent="0.35">
      <c r="A824" t="s">
        <v>1697</v>
      </c>
    </row>
    <row r="825" spans="1:1" x14ac:dyDescent="0.35">
      <c r="A825" t="s">
        <v>1697</v>
      </c>
    </row>
    <row r="826" spans="1:1" x14ac:dyDescent="0.35">
      <c r="A826" t="s">
        <v>1697</v>
      </c>
    </row>
    <row r="827" spans="1:1" x14ac:dyDescent="0.35">
      <c r="A827" t="s">
        <v>1697</v>
      </c>
    </row>
    <row r="828" spans="1:1" x14ac:dyDescent="0.35">
      <c r="A828" t="s">
        <v>1697</v>
      </c>
    </row>
    <row r="829" spans="1:1" x14ac:dyDescent="0.35">
      <c r="A829" t="s">
        <v>1697</v>
      </c>
    </row>
    <row r="830" spans="1:1" x14ac:dyDescent="0.35">
      <c r="A830" t="s">
        <v>1710</v>
      </c>
    </row>
    <row r="831" spans="1:1" x14ac:dyDescent="0.35">
      <c r="A831" t="s">
        <v>1697</v>
      </c>
    </row>
    <row r="832" spans="1:1" x14ac:dyDescent="0.35">
      <c r="A832" t="s">
        <v>1697</v>
      </c>
    </row>
    <row r="833" spans="1:1" x14ac:dyDescent="0.35">
      <c r="A833" t="s">
        <v>1697</v>
      </c>
    </row>
    <row r="834" spans="1:1" x14ac:dyDescent="0.35">
      <c r="A834" t="s">
        <v>1710</v>
      </c>
    </row>
    <row r="835" spans="1:1" x14ac:dyDescent="0.35">
      <c r="A835" t="s">
        <v>1697</v>
      </c>
    </row>
    <row r="836" spans="1:1" x14ac:dyDescent="0.35">
      <c r="A836" t="s">
        <v>1697</v>
      </c>
    </row>
    <row r="837" spans="1:1" x14ac:dyDescent="0.35">
      <c r="A837" t="s">
        <v>1710</v>
      </c>
    </row>
    <row r="838" spans="1:1" x14ac:dyDescent="0.35">
      <c r="A838" t="s">
        <v>1721</v>
      </c>
    </row>
    <row r="839" spans="1:1" x14ac:dyDescent="0.35">
      <c r="A839" t="s">
        <v>1710</v>
      </c>
    </row>
    <row r="840" spans="1:1" x14ac:dyDescent="0.35">
      <c r="A840" t="s">
        <v>1697</v>
      </c>
    </row>
    <row r="841" spans="1:1" x14ac:dyDescent="0.35">
      <c r="A841" t="s">
        <v>1697</v>
      </c>
    </row>
    <row r="842" spans="1:1" x14ac:dyDescent="0.35">
      <c r="A842" t="s">
        <v>1710</v>
      </c>
    </row>
    <row r="843" spans="1:1" x14ac:dyDescent="0.35">
      <c r="A843" t="s">
        <v>1697</v>
      </c>
    </row>
    <row r="844" spans="1:1" x14ac:dyDescent="0.35">
      <c r="A844" t="s">
        <v>1697</v>
      </c>
    </row>
    <row r="845" spans="1:1" x14ac:dyDescent="0.35">
      <c r="A845" t="s">
        <v>1721</v>
      </c>
    </row>
    <row r="846" spans="1:1" x14ac:dyDescent="0.35">
      <c r="A846" t="s">
        <v>1697</v>
      </c>
    </row>
    <row r="847" spans="1:1" x14ac:dyDescent="0.35">
      <c r="A847" t="s">
        <v>1697</v>
      </c>
    </row>
    <row r="848" spans="1:1" x14ac:dyDescent="0.35">
      <c r="A848" t="s">
        <v>1697</v>
      </c>
    </row>
    <row r="849" spans="1:1" x14ac:dyDescent="0.35">
      <c r="A849" t="s">
        <v>1697</v>
      </c>
    </row>
    <row r="850" spans="1:1" x14ac:dyDescent="0.35">
      <c r="A850" t="s">
        <v>1697</v>
      </c>
    </row>
    <row r="851" spans="1:1" x14ac:dyDescent="0.35">
      <c r="A851" t="s">
        <v>1697</v>
      </c>
    </row>
    <row r="852" spans="1:1" x14ac:dyDescent="0.35">
      <c r="A852" t="s">
        <v>1718</v>
      </c>
    </row>
    <row r="853" spans="1:1" x14ac:dyDescent="0.35">
      <c r="A853" t="s">
        <v>1710</v>
      </c>
    </row>
    <row r="854" spans="1:1" x14ac:dyDescent="0.35">
      <c r="A854" t="s">
        <v>1697</v>
      </c>
    </row>
    <row r="855" spans="1:1" x14ac:dyDescent="0.35">
      <c r="A855" t="s">
        <v>1697</v>
      </c>
    </row>
    <row r="856" spans="1:1" x14ac:dyDescent="0.35">
      <c r="A856" t="s">
        <v>1697</v>
      </c>
    </row>
    <row r="857" spans="1:1" x14ac:dyDescent="0.35">
      <c r="A857" t="s">
        <v>1697</v>
      </c>
    </row>
    <row r="858" spans="1:1" x14ac:dyDescent="0.35">
      <c r="A858" t="s">
        <v>1697</v>
      </c>
    </row>
    <row r="859" spans="1:1" x14ac:dyDescent="0.35">
      <c r="A859" t="s">
        <v>1697</v>
      </c>
    </row>
    <row r="860" spans="1:1" x14ac:dyDescent="0.35">
      <c r="A860" t="s">
        <v>1697</v>
      </c>
    </row>
    <row r="861" spans="1:1" x14ac:dyDescent="0.35">
      <c r="A861" t="s">
        <v>1697</v>
      </c>
    </row>
    <row r="862" spans="1:1" x14ac:dyDescent="0.35">
      <c r="A862" t="s">
        <v>1697</v>
      </c>
    </row>
    <row r="863" spans="1:1" x14ac:dyDescent="0.35">
      <c r="A863" t="s">
        <v>1697</v>
      </c>
    </row>
    <row r="864" spans="1:1" x14ac:dyDescent="0.35">
      <c r="A864" t="s">
        <v>1697</v>
      </c>
    </row>
    <row r="865" spans="1:1" x14ac:dyDescent="0.35">
      <c r="A865" t="s">
        <v>1697</v>
      </c>
    </row>
    <row r="866" spans="1:1" x14ac:dyDescent="0.35">
      <c r="A866" t="s">
        <v>1697</v>
      </c>
    </row>
    <row r="867" spans="1:1" x14ac:dyDescent="0.35">
      <c r="A867" t="s">
        <v>1697</v>
      </c>
    </row>
    <row r="868" spans="1:1" x14ac:dyDescent="0.35">
      <c r="A868" t="s">
        <v>1697</v>
      </c>
    </row>
    <row r="869" spans="1:1" x14ac:dyDescent="0.35">
      <c r="A869" t="s">
        <v>1697</v>
      </c>
    </row>
    <row r="870" spans="1:1" x14ac:dyDescent="0.35">
      <c r="A870" t="s">
        <v>1697</v>
      </c>
    </row>
    <row r="871" spans="1:1" x14ac:dyDescent="0.35">
      <c r="A871" t="s">
        <v>1718</v>
      </c>
    </row>
    <row r="872" spans="1:1" x14ac:dyDescent="0.35">
      <c r="A872" t="s">
        <v>1721</v>
      </c>
    </row>
    <row r="873" spans="1:1" x14ac:dyDescent="0.35">
      <c r="A873" t="s">
        <v>1721</v>
      </c>
    </row>
    <row r="874" spans="1:1" x14ac:dyDescent="0.35">
      <c r="A874" t="s">
        <v>1721</v>
      </c>
    </row>
    <row r="875" spans="1:1" x14ac:dyDescent="0.35">
      <c r="A875" t="s">
        <v>1697</v>
      </c>
    </row>
    <row r="876" spans="1:1" x14ac:dyDescent="0.35">
      <c r="A876" t="s">
        <v>1697</v>
      </c>
    </row>
    <row r="877" spans="1:1" x14ac:dyDescent="0.35">
      <c r="A877" t="s">
        <v>1697</v>
      </c>
    </row>
    <row r="878" spans="1:1" x14ac:dyDescent="0.35">
      <c r="A878" t="s">
        <v>1697</v>
      </c>
    </row>
    <row r="879" spans="1:1" x14ac:dyDescent="0.35">
      <c r="A879" t="s">
        <v>1697</v>
      </c>
    </row>
    <row r="880" spans="1:1" x14ac:dyDescent="0.35">
      <c r="A880" t="s">
        <v>1697</v>
      </c>
    </row>
    <row r="881" spans="1:1" x14ac:dyDescent="0.35">
      <c r="A881" t="s">
        <v>1710</v>
      </c>
    </row>
    <row r="882" spans="1:1" x14ac:dyDescent="0.35">
      <c r="A882" t="s">
        <v>1697</v>
      </c>
    </row>
    <row r="883" spans="1:1" x14ac:dyDescent="0.35">
      <c r="A883" t="s">
        <v>1697</v>
      </c>
    </row>
    <row r="884" spans="1:1" x14ac:dyDescent="0.35">
      <c r="A884" t="s">
        <v>1710</v>
      </c>
    </row>
    <row r="885" spans="1:1" x14ac:dyDescent="0.35">
      <c r="A885" t="s">
        <v>1697</v>
      </c>
    </row>
    <row r="886" spans="1:1" x14ac:dyDescent="0.35">
      <c r="A886" t="s">
        <v>1697</v>
      </c>
    </row>
    <row r="887" spans="1:1" x14ac:dyDescent="0.35">
      <c r="A887" t="s">
        <v>1697</v>
      </c>
    </row>
    <row r="888" spans="1:1" x14ac:dyDescent="0.35">
      <c r="A888" t="s">
        <v>1710</v>
      </c>
    </row>
    <row r="889" spans="1:1" x14ac:dyDescent="0.35">
      <c r="A889" t="s">
        <v>1697</v>
      </c>
    </row>
    <row r="890" spans="1:1" x14ac:dyDescent="0.35">
      <c r="A890" t="s">
        <v>1697</v>
      </c>
    </row>
    <row r="891" spans="1:1" x14ac:dyDescent="0.35">
      <c r="A891" t="s">
        <v>1697</v>
      </c>
    </row>
    <row r="892" spans="1:1" x14ac:dyDescent="0.35">
      <c r="A892" t="s">
        <v>1710</v>
      </c>
    </row>
    <row r="893" spans="1:1" x14ac:dyDescent="0.35">
      <c r="A893" t="s">
        <v>1697</v>
      </c>
    </row>
    <row r="894" spans="1:1" x14ac:dyDescent="0.35">
      <c r="A894" t="s">
        <v>1697</v>
      </c>
    </row>
    <row r="895" spans="1:1" x14ac:dyDescent="0.35">
      <c r="A895" t="s">
        <v>1697</v>
      </c>
    </row>
    <row r="896" spans="1:1" x14ac:dyDescent="0.35">
      <c r="A896" t="s">
        <v>1697</v>
      </c>
    </row>
    <row r="897" spans="1:1" x14ac:dyDescent="0.35">
      <c r="A897" t="s">
        <v>1697</v>
      </c>
    </row>
    <row r="898" spans="1:1" x14ac:dyDescent="0.35">
      <c r="A898" t="s">
        <v>1710</v>
      </c>
    </row>
    <row r="899" spans="1:1" x14ac:dyDescent="0.35">
      <c r="A899" t="s">
        <v>1697</v>
      </c>
    </row>
    <row r="900" spans="1:1" x14ac:dyDescent="0.35">
      <c r="A900" t="s">
        <v>1697</v>
      </c>
    </row>
    <row r="901" spans="1:1" x14ac:dyDescent="0.35">
      <c r="A901" t="s">
        <v>1697</v>
      </c>
    </row>
    <row r="902" spans="1:1" x14ac:dyDescent="0.35">
      <c r="A902" t="s">
        <v>1710</v>
      </c>
    </row>
    <row r="903" spans="1:1" x14ac:dyDescent="0.35">
      <c r="A903" t="s">
        <v>1710</v>
      </c>
    </row>
    <row r="904" spans="1:1" x14ac:dyDescent="0.35">
      <c r="A904" t="s">
        <v>1697</v>
      </c>
    </row>
    <row r="905" spans="1:1" x14ac:dyDescent="0.35">
      <c r="A905" t="s">
        <v>1697</v>
      </c>
    </row>
    <row r="906" spans="1:1" x14ac:dyDescent="0.35">
      <c r="A906" t="s">
        <v>1697</v>
      </c>
    </row>
    <row r="907" spans="1:1" x14ac:dyDescent="0.35">
      <c r="A907" t="s">
        <v>1710</v>
      </c>
    </row>
    <row r="908" spans="1:1" x14ac:dyDescent="0.35">
      <c r="A908" t="s">
        <v>1697</v>
      </c>
    </row>
    <row r="909" spans="1:1" x14ac:dyDescent="0.35">
      <c r="A909" t="s">
        <v>1697</v>
      </c>
    </row>
    <row r="910" spans="1:1" x14ac:dyDescent="0.35">
      <c r="A910" t="s">
        <v>1697</v>
      </c>
    </row>
    <row r="911" spans="1:1" x14ac:dyDescent="0.35">
      <c r="A911" t="s">
        <v>1697</v>
      </c>
    </row>
    <row r="912" spans="1:1" x14ac:dyDescent="0.35">
      <c r="A912" t="s">
        <v>1697</v>
      </c>
    </row>
    <row r="913" spans="1:1" x14ac:dyDescent="0.35">
      <c r="A913" t="s">
        <v>1697</v>
      </c>
    </row>
    <row r="914" spans="1:1" x14ac:dyDescent="0.35">
      <c r="A914" t="s">
        <v>1697</v>
      </c>
    </row>
    <row r="915" spans="1:1" x14ac:dyDescent="0.35">
      <c r="A915" t="s">
        <v>1697</v>
      </c>
    </row>
    <row r="916" spans="1:1" x14ac:dyDescent="0.35">
      <c r="A916" t="s">
        <v>1697</v>
      </c>
    </row>
    <row r="917" spans="1:1" x14ac:dyDescent="0.35">
      <c r="A917" t="s">
        <v>1697</v>
      </c>
    </row>
    <row r="918" spans="1:1" x14ac:dyDescent="0.35">
      <c r="A918" t="s">
        <v>1697</v>
      </c>
    </row>
    <row r="919" spans="1:1" x14ac:dyDescent="0.35">
      <c r="A919" t="s">
        <v>1697</v>
      </c>
    </row>
    <row r="920" spans="1:1" x14ac:dyDescent="0.35">
      <c r="A920" t="s">
        <v>1697</v>
      </c>
    </row>
    <row r="921" spans="1:1" x14ac:dyDescent="0.35">
      <c r="A921" t="s">
        <v>1697</v>
      </c>
    </row>
    <row r="922" spans="1:1" x14ac:dyDescent="0.35">
      <c r="A922" t="s">
        <v>1697</v>
      </c>
    </row>
    <row r="923" spans="1:1" x14ac:dyDescent="0.35">
      <c r="A923" t="s">
        <v>1697</v>
      </c>
    </row>
    <row r="924" spans="1:1" x14ac:dyDescent="0.35">
      <c r="A924" t="s">
        <v>1697</v>
      </c>
    </row>
    <row r="925" spans="1:1" x14ac:dyDescent="0.35">
      <c r="A925" t="s">
        <v>1697</v>
      </c>
    </row>
    <row r="926" spans="1:1" x14ac:dyDescent="0.35">
      <c r="A926" t="s">
        <v>1697</v>
      </c>
    </row>
    <row r="927" spans="1:1" x14ac:dyDescent="0.35">
      <c r="A927" t="s">
        <v>1697</v>
      </c>
    </row>
    <row r="928" spans="1:1" x14ac:dyDescent="0.35">
      <c r="A928" t="s">
        <v>1697</v>
      </c>
    </row>
    <row r="929" spans="1:1" x14ac:dyDescent="0.35">
      <c r="A929" t="s">
        <v>1697</v>
      </c>
    </row>
    <row r="930" spans="1:1" x14ac:dyDescent="0.35">
      <c r="A930" t="s">
        <v>1697</v>
      </c>
    </row>
    <row r="931" spans="1:1" x14ac:dyDescent="0.35">
      <c r="A931" t="s">
        <v>1697</v>
      </c>
    </row>
    <row r="932" spans="1:1" x14ac:dyDescent="0.35">
      <c r="A932" t="s">
        <v>1697</v>
      </c>
    </row>
    <row r="933" spans="1:1" x14ac:dyDescent="0.35">
      <c r="A933" t="s">
        <v>1697</v>
      </c>
    </row>
    <row r="934" spans="1:1" x14ac:dyDescent="0.35">
      <c r="A934" t="s">
        <v>1697</v>
      </c>
    </row>
    <row r="935" spans="1:1" x14ac:dyDescent="0.35">
      <c r="A935" t="s">
        <v>1710</v>
      </c>
    </row>
    <row r="936" spans="1:1" x14ac:dyDescent="0.35">
      <c r="A936" t="s">
        <v>1697</v>
      </c>
    </row>
    <row r="937" spans="1:1" x14ac:dyDescent="0.35">
      <c r="A937" t="s">
        <v>1710</v>
      </c>
    </row>
    <row r="938" spans="1:1" x14ac:dyDescent="0.35">
      <c r="A938" t="s">
        <v>1697</v>
      </c>
    </row>
    <row r="939" spans="1:1" x14ac:dyDescent="0.35">
      <c r="A939" t="s">
        <v>1697</v>
      </c>
    </row>
    <row r="940" spans="1:1" x14ac:dyDescent="0.35">
      <c r="A940" t="s">
        <v>1697</v>
      </c>
    </row>
    <row r="941" spans="1:1" x14ac:dyDescent="0.35">
      <c r="A941" t="s">
        <v>1697</v>
      </c>
    </row>
    <row r="942" spans="1:1" x14ac:dyDescent="0.35">
      <c r="A942" t="s">
        <v>1697</v>
      </c>
    </row>
    <row r="943" spans="1:1" x14ac:dyDescent="0.35">
      <c r="A943" t="s">
        <v>1697</v>
      </c>
    </row>
    <row r="944" spans="1:1" x14ac:dyDescent="0.35">
      <c r="A944" t="s">
        <v>1721</v>
      </c>
    </row>
    <row r="945" spans="1:1" x14ac:dyDescent="0.35">
      <c r="A945" t="s">
        <v>1697</v>
      </c>
    </row>
    <row r="946" spans="1:1" x14ac:dyDescent="0.35">
      <c r="A946" t="s">
        <v>1697</v>
      </c>
    </row>
    <row r="947" spans="1:1" x14ac:dyDescent="0.35">
      <c r="A947" t="s">
        <v>1710</v>
      </c>
    </row>
    <row r="948" spans="1:1" x14ac:dyDescent="0.35">
      <c r="A948" t="s">
        <v>1710</v>
      </c>
    </row>
    <row r="949" spans="1:1" x14ac:dyDescent="0.35">
      <c r="A949" t="s">
        <v>1697</v>
      </c>
    </row>
    <row r="950" spans="1:1" x14ac:dyDescent="0.35">
      <c r="A950" t="s">
        <v>1697</v>
      </c>
    </row>
    <row r="951" spans="1:1" x14ac:dyDescent="0.35">
      <c r="A951" t="s">
        <v>1710</v>
      </c>
    </row>
    <row r="952" spans="1:1" x14ac:dyDescent="0.35">
      <c r="A952" t="s">
        <v>1697</v>
      </c>
    </row>
    <row r="953" spans="1:1" x14ac:dyDescent="0.35">
      <c r="A953" t="s">
        <v>1697</v>
      </c>
    </row>
    <row r="954" spans="1:1" x14ac:dyDescent="0.35">
      <c r="A954" t="s">
        <v>1697</v>
      </c>
    </row>
    <row r="955" spans="1:1" x14ac:dyDescent="0.35">
      <c r="A955" t="s">
        <v>1710</v>
      </c>
    </row>
    <row r="956" spans="1:1" x14ac:dyDescent="0.35">
      <c r="A956" t="s">
        <v>1697</v>
      </c>
    </row>
    <row r="957" spans="1:1" x14ac:dyDescent="0.35">
      <c r="A957" t="s">
        <v>1697</v>
      </c>
    </row>
    <row r="958" spans="1:1" x14ac:dyDescent="0.35">
      <c r="A958" t="s">
        <v>1697</v>
      </c>
    </row>
    <row r="959" spans="1:1" x14ac:dyDescent="0.35">
      <c r="A959" t="s">
        <v>1697</v>
      </c>
    </row>
    <row r="960" spans="1:1" x14ac:dyDescent="0.35">
      <c r="A960" t="s">
        <v>1697</v>
      </c>
    </row>
    <row r="961" spans="1:1" x14ac:dyDescent="0.35">
      <c r="A961" t="s">
        <v>1697</v>
      </c>
    </row>
    <row r="962" spans="1:1" x14ac:dyDescent="0.35">
      <c r="A962" t="s">
        <v>1710</v>
      </c>
    </row>
    <row r="963" spans="1:1" x14ac:dyDescent="0.35">
      <c r="A963" t="s">
        <v>1697</v>
      </c>
    </row>
    <row r="964" spans="1:1" x14ac:dyDescent="0.35">
      <c r="A964" t="s">
        <v>1697</v>
      </c>
    </row>
    <row r="965" spans="1:1" x14ac:dyDescent="0.35">
      <c r="A965" t="s">
        <v>1697</v>
      </c>
    </row>
    <row r="966" spans="1:1" x14ac:dyDescent="0.35">
      <c r="A966" t="s">
        <v>1697</v>
      </c>
    </row>
    <row r="967" spans="1:1" x14ac:dyDescent="0.35">
      <c r="A967" t="s">
        <v>1697</v>
      </c>
    </row>
    <row r="968" spans="1:1" x14ac:dyDescent="0.35">
      <c r="A968" t="s">
        <v>1697</v>
      </c>
    </row>
    <row r="969" spans="1:1" x14ac:dyDescent="0.35">
      <c r="A969" t="s">
        <v>1697</v>
      </c>
    </row>
    <row r="970" spans="1:1" x14ac:dyDescent="0.35">
      <c r="A970" t="s">
        <v>1710</v>
      </c>
    </row>
    <row r="971" spans="1:1" x14ac:dyDescent="0.35">
      <c r="A971" t="s">
        <v>1697</v>
      </c>
    </row>
    <row r="972" spans="1:1" x14ac:dyDescent="0.35">
      <c r="A972" t="s">
        <v>1718</v>
      </c>
    </row>
    <row r="973" spans="1:1" x14ac:dyDescent="0.35">
      <c r="A973" t="s">
        <v>1710</v>
      </c>
    </row>
    <row r="974" spans="1:1" x14ac:dyDescent="0.35">
      <c r="A974" t="s">
        <v>1718</v>
      </c>
    </row>
    <row r="975" spans="1:1" x14ac:dyDescent="0.35">
      <c r="A975" t="s">
        <v>1697</v>
      </c>
    </row>
    <row r="976" spans="1:1" x14ac:dyDescent="0.35">
      <c r="A976" t="s">
        <v>1697</v>
      </c>
    </row>
    <row r="977" spans="1:1" x14ac:dyDescent="0.35">
      <c r="A977" t="s">
        <v>1697</v>
      </c>
    </row>
    <row r="978" spans="1:1" x14ac:dyDescent="0.35">
      <c r="A978" t="s">
        <v>1697</v>
      </c>
    </row>
    <row r="979" spans="1:1" x14ac:dyDescent="0.35">
      <c r="A979" t="s">
        <v>1697</v>
      </c>
    </row>
    <row r="980" spans="1:1" x14ac:dyDescent="0.35">
      <c r="A980" t="s">
        <v>1697</v>
      </c>
    </row>
    <row r="981" spans="1:1" x14ac:dyDescent="0.35">
      <c r="A981" t="s">
        <v>1697</v>
      </c>
    </row>
    <row r="982" spans="1:1" x14ac:dyDescent="0.35">
      <c r="A982" t="s">
        <v>1710</v>
      </c>
    </row>
    <row r="983" spans="1:1" x14ac:dyDescent="0.35">
      <c r="A983" t="s">
        <v>1697</v>
      </c>
    </row>
    <row r="984" spans="1:1" x14ac:dyDescent="0.35">
      <c r="A984" t="s">
        <v>1697</v>
      </c>
    </row>
    <row r="985" spans="1:1" x14ac:dyDescent="0.35">
      <c r="A985" t="s">
        <v>1697</v>
      </c>
    </row>
    <row r="986" spans="1:1" x14ac:dyDescent="0.35">
      <c r="A986" t="s">
        <v>1697</v>
      </c>
    </row>
    <row r="987" spans="1:1" x14ac:dyDescent="0.35">
      <c r="A987" t="s">
        <v>1697</v>
      </c>
    </row>
    <row r="988" spans="1:1" x14ac:dyDescent="0.35">
      <c r="A988" t="s">
        <v>1697</v>
      </c>
    </row>
    <row r="989" spans="1:1" x14ac:dyDescent="0.35">
      <c r="A989" t="s">
        <v>1721</v>
      </c>
    </row>
    <row r="990" spans="1:1" x14ac:dyDescent="0.35">
      <c r="A990" t="s">
        <v>1697</v>
      </c>
    </row>
    <row r="991" spans="1:1" x14ac:dyDescent="0.35">
      <c r="A991" t="s">
        <v>1697</v>
      </c>
    </row>
    <row r="992" spans="1:1" x14ac:dyDescent="0.35">
      <c r="A992" t="s">
        <v>1697</v>
      </c>
    </row>
    <row r="993" spans="1:1" x14ac:dyDescent="0.35">
      <c r="A993" t="s">
        <v>1697</v>
      </c>
    </row>
    <row r="994" spans="1:1" x14ac:dyDescent="0.35">
      <c r="A994" t="s">
        <v>1697</v>
      </c>
    </row>
    <row r="995" spans="1:1" x14ac:dyDescent="0.35">
      <c r="A995" t="s">
        <v>1697</v>
      </c>
    </row>
    <row r="996" spans="1:1" x14ac:dyDescent="0.35">
      <c r="A996" t="s">
        <v>1697</v>
      </c>
    </row>
    <row r="997" spans="1:1" x14ac:dyDescent="0.35">
      <c r="A997" t="s">
        <v>1710</v>
      </c>
    </row>
    <row r="998" spans="1:1" x14ac:dyDescent="0.35">
      <c r="A998" t="s">
        <v>1697</v>
      </c>
    </row>
    <row r="999" spans="1:1" x14ac:dyDescent="0.35">
      <c r="A999" t="s">
        <v>1697</v>
      </c>
    </row>
    <row r="1000" spans="1:1" x14ac:dyDescent="0.35">
      <c r="A1000" t="s">
        <v>1697</v>
      </c>
    </row>
    <row r="1001" spans="1:1" x14ac:dyDescent="0.35">
      <c r="A1001" t="s">
        <v>1697</v>
      </c>
    </row>
    <row r="1002" spans="1:1" x14ac:dyDescent="0.35">
      <c r="A1002" t="s">
        <v>1721</v>
      </c>
    </row>
    <row r="1003" spans="1:1" x14ac:dyDescent="0.35">
      <c r="A1003" t="s">
        <v>1718</v>
      </c>
    </row>
    <row r="1004" spans="1:1" x14ac:dyDescent="0.35">
      <c r="A1004" t="s">
        <v>1697</v>
      </c>
    </row>
    <row r="1005" spans="1:1" x14ac:dyDescent="0.35">
      <c r="A1005" t="s">
        <v>1710</v>
      </c>
    </row>
    <row r="1006" spans="1:1" x14ac:dyDescent="0.35">
      <c r="A1006" t="s">
        <v>1697</v>
      </c>
    </row>
    <row r="1007" spans="1:1" x14ac:dyDescent="0.35">
      <c r="A1007" t="s">
        <v>1697</v>
      </c>
    </row>
    <row r="1008" spans="1:1" x14ac:dyDescent="0.35">
      <c r="A1008" t="s">
        <v>1697</v>
      </c>
    </row>
    <row r="1009" spans="1:1" x14ac:dyDescent="0.35">
      <c r="A1009" t="s">
        <v>1697</v>
      </c>
    </row>
    <row r="1010" spans="1:1" x14ac:dyDescent="0.35">
      <c r="A1010" t="s">
        <v>1697</v>
      </c>
    </row>
    <row r="1011" spans="1:1" x14ac:dyDescent="0.35">
      <c r="A1011" t="s">
        <v>1710</v>
      </c>
    </row>
    <row r="1012" spans="1:1" x14ac:dyDescent="0.35">
      <c r="A1012" t="s">
        <v>1697</v>
      </c>
    </row>
    <row r="1013" spans="1:1" x14ac:dyDescent="0.35">
      <c r="A1013" t="s">
        <v>1697</v>
      </c>
    </row>
    <row r="1014" spans="1:1" x14ac:dyDescent="0.35">
      <c r="A1014" t="s">
        <v>1697</v>
      </c>
    </row>
    <row r="1015" spans="1:1" x14ac:dyDescent="0.35">
      <c r="A1015" t="s">
        <v>1697</v>
      </c>
    </row>
    <row r="1016" spans="1:1" x14ac:dyDescent="0.35">
      <c r="A1016" t="s">
        <v>1697</v>
      </c>
    </row>
    <row r="1017" spans="1:1" x14ac:dyDescent="0.35">
      <c r="A1017" t="s">
        <v>1697</v>
      </c>
    </row>
    <row r="1018" spans="1:1" x14ac:dyDescent="0.35">
      <c r="A1018" t="s">
        <v>1697</v>
      </c>
    </row>
    <row r="1019" spans="1:1" x14ac:dyDescent="0.35">
      <c r="A1019" t="s">
        <v>1697</v>
      </c>
    </row>
    <row r="1020" spans="1:1" x14ac:dyDescent="0.35">
      <c r="A1020" t="s">
        <v>1697</v>
      </c>
    </row>
    <row r="1021" spans="1:1" x14ac:dyDescent="0.35">
      <c r="A1021" t="s">
        <v>1697</v>
      </c>
    </row>
    <row r="1022" spans="1:1" x14ac:dyDescent="0.35">
      <c r="A1022" t="s">
        <v>1697</v>
      </c>
    </row>
    <row r="1023" spans="1:1" x14ac:dyDescent="0.35">
      <c r="A1023" t="s">
        <v>1718</v>
      </c>
    </row>
    <row r="1024" spans="1:1" x14ac:dyDescent="0.35">
      <c r="A1024" t="s">
        <v>1697</v>
      </c>
    </row>
    <row r="1025" spans="1:1" x14ac:dyDescent="0.35">
      <c r="A1025" t="s">
        <v>1697</v>
      </c>
    </row>
    <row r="1026" spans="1:1" x14ac:dyDescent="0.35">
      <c r="A1026" t="s">
        <v>1697</v>
      </c>
    </row>
    <row r="1027" spans="1:1" x14ac:dyDescent="0.35">
      <c r="A1027" t="s">
        <v>1697</v>
      </c>
    </row>
    <row r="1028" spans="1:1" x14ac:dyDescent="0.35">
      <c r="A1028" t="s">
        <v>1710</v>
      </c>
    </row>
    <row r="1029" spans="1:1" x14ac:dyDescent="0.35">
      <c r="A1029" t="s">
        <v>1697</v>
      </c>
    </row>
    <row r="1030" spans="1:1" x14ac:dyDescent="0.35">
      <c r="A1030" t="s">
        <v>1697</v>
      </c>
    </row>
    <row r="1031" spans="1:1" x14ac:dyDescent="0.35">
      <c r="A1031" t="s">
        <v>1718</v>
      </c>
    </row>
    <row r="1032" spans="1:1" x14ac:dyDescent="0.35">
      <c r="A1032" t="s">
        <v>1697</v>
      </c>
    </row>
    <row r="1033" spans="1:1" x14ac:dyDescent="0.35">
      <c r="A1033" t="s">
        <v>1697</v>
      </c>
    </row>
    <row r="1034" spans="1:1" x14ac:dyDescent="0.35">
      <c r="A1034" t="s">
        <v>1697</v>
      </c>
    </row>
    <row r="1035" spans="1:1" x14ac:dyDescent="0.35">
      <c r="A1035" t="s">
        <v>1697</v>
      </c>
    </row>
    <row r="1036" spans="1:1" x14ac:dyDescent="0.35">
      <c r="A1036" t="s">
        <v>1697</v>
      </c>
    </row>
    <row r="1037" spans="1:1" x14ac:dyDescent="0.35">
      <c r="A1037" t="s">
        <v>1697</v>
      </c>
    </row>
    <row r="1038" spans="1:1" x14ac:dyDescent="0.35">
      <c r="A1038" t="s">
        <v>1697</v>
      </c>
    </row>
    <row r="1039" spans="1:1" x14ac:dyDescent="0.35">
      <c r="A1039" t="s">
        <v>1697</v>
      </c>
    </row>
    <row r="1040" spans="1:1" x14ac:dyDescent="0.35">
      <c r="A1040" t="s">
        <v>1697</v>
      </c>
    </row>
    <row r="1041" spans="1:1" x14ac:dyDescent="0.35">
      <c r="A1041" t="s">
        <v>1697</v>
      </c>
    </row>
    <row r="1042" spans="1:1" x14ac:dyDescent="0.35">
      <c r="A1042" t="s">
        <v>1697</v>
      </c>
    </row>
    <row r="1043" spans="1:1" x14ac:dyDescent="0.35">
      <c r="A1043" t="s">
        <v>1697</v>
      </c>
    </row>
    <row r="1044" spans="1:1" x14ac:dyDescent="0.35">
      <c r="A1044" t="s">
        <v>1697</v>
      </c>
    </row>
    <row r="1045" spans="1:1" x14ac:dyDescent="0.35">
      <c r="A1045" t="s">
        <v>1697</v>
      </c>
    </row>
    <row r="1046" spans="1:1" x14ac:dyDescent="0.35">
      <c r="A1046" t="s">
        <v>1697</v>
      </c>
    </row>
    <row r="1047" spans="1:1" x14ac:dyDescent="0.35">
      <c r="A1047" t="s">
        <v>1697</v>
      </c>
    </row>
    <row r="1048" spans="1:1" x14ac:dyDescent="0.35">
      <c r="A1048" t="s">
        <v>1710</v>
      </c>
    </row>
    <row r="1049" spans="1:1" x14ac:dyDescent="0.35">
      <c r="A1049" t="s">
        <v>1697</v>
      </c>
    </row>
    <row r="1050" spans="1:1" x14ac:dyDescent="0.35">
      <c r="A1050" t="s">
        <v>1697</v>
      </c>
    </row>
    <row r="1051" spans="1:1" x14ac:dyDescent="0.35">
      <c r="A1051" t="s">
        <v>1697</v>
      </c>
    </row>
    <row r="1052" spans="1:1" x14ac:dyDescent="0.35">
      <c r="A1052" t="s">
        <v>1697</v>
      </c>
    </row>
    <row r="1053" spans="1:1" x14ac:dyDescent="0.35">
      <c r="A1053" t="s">
        <v>1697</v>
      </c>
    </row>
    <row r="1054" spans="1:1" x14ac:dyDescent="0.35">
      <c r="A1054" t="s">
        <v>1710</v>
      </c>
    </row>
    <row r="1055" spans="1:1" x14ac:dyDescent="0.35">
      <c r="A1055" t="s">
        <v>1697</v>
      </c>
    </row>
    <row r="1056" spans="1:1" x14ac:dyDescent="0.35">
      <c r="A1056" t="s">
        <v>1697</v>
      </c>
    </row>
    <row r="1057" spans="1:1" x14ac:dyDescent="0.35">
      <c r="A1057" t="s">
        <v>1710</v>
      </c>
    </row>
    <row r="1058" spans="1:1" x14ac:dyDescent="0.35">
      <c r="A1058" t="s">
        <v>1697</v>
      </c>
    </row>
    <row r="1059" spans="1:1" x14ac:dyDescent="0.35">
      <c r="A1059" t="s">
        <v>1697</v>
      </c>
    </row>
    <row r="1060" spans="1:1" x14ac:dyDescent="0.35">
      <c r="A1060" t="s">
        <v>1697</v>
      </c>
    </row>
    <row r="1061" spans="1:1" x14ac:dyDescent="0.35">
      <c r="A1061" t="s">
        <v>1710</v>
      </c>
    </row>
    <row r="1062" spans="1:1" x14ac:dyDescent="0.35">
      <c r="A1062" t="s">
        <v>1697</v>
      </c>
    </row>
    <row r="1063" spans="1:1" x14ac:dyDescent="0.35">
      <c r="A1063" t="s">
        <v>1697</v>
      </c>
    </row>
    <row r="1064" spans="1:1" x14ac:dyDescent="0.35">
      <c r="A1064" t="s">
        <v>1697</v>
      </c>
    </row>
    <row r="1065" spans="1:1" x14ac:dyDescent="0.35">
      <c r="A1065" t="s">
        <v>1697</v>
      </c>
    </row>
    <row r="1066" spans="1:1" x14ac:dyDescent="0.35">
      <c r="A1066" t="s">
        <v>1697</v>
      </c>
    </row>
    <row r="1067" spans="1:1" x14ac:dyDescent="0.35">
      <c r="A1067" t="s">
        <v>1697</v>
      </c>
    </row>
    <row r="1068" spans="1:1" x14ac:dyDescent="0.35">
      <c r="A1068" t="s">
        <v>1697</v>
      </c>
    </row>
    <row r="1069" spans="1:1" x14ac:dyDescent="0.35">
      <c r="A1069" t="s">
        <v>1697</v>
      </c>
    </row>
    <row r="1070" spans="1:1" x14ac:dyDescent="0.35">
      <c r="A1070" t="s">
        <v>1697</v>
      </c>
    </row>
    <row r="1071" spans="1:1" x14ac:dyDescent="0.35">
      <c r="A1071" t="s">
        <v>1697</v>
      </c>
    </row>
    <row r="1072" spans="1:1" x14ac:dyDescent="0.35">
      <c r="A1072" t="s">
        <v>1710</v>
      </c>
    </row>
    <row r="1073" spans="1:1" x14ac:dyDescent="0.35">
      <c r="A1073" t="s">
        <v>1710</v>
      </c>
    </row>
    <row r="1074" spans="1:1" x14ac:dyDescent="0.35">
      <c r="A1074" t="s">
        <v>1697</v>
      </c>
    </row>
    <row r="1075" spans="1:1" x14ac:dyDescent="0.35">
      <c r="A1075" t="s">
        <v>1697</v>
      </c>
    </row>
    <row r="1076" spans="1:1" x14ac:dyDescent="0.35">
      <c r="A1076" t="s">
        <v>1697</v>
      </c>
    </row>
    <row r="1077" spans="1:1" x14ac:dyDescent="0.35">
      <c r="A1077" t="s">
        <v>1697</v>
      </c>
    </row>
    <row r="1078" spans="1:1" x14ac:dyDescent="0.35">
      <c r="A1078" t="s">
        <v>1697</v>
      </c>
    </row>
    <row r="1079" spans="1:1" x14ac:dyDescent="0.35">
      <c r="A1079" t="s">
        <v>1697</v>
      </c>
    </row>
    <row r="1080" spans="1:1" x14ac:dyDescent="0.35">
      <c r="A1080" t="s">
        <v>1697</v>
      </c>
    </row>
    <row r="1081" spans="1:1" x14ac:dyDescent="0.35">
      <c r="A1081" t="s">
        <v>1697</v>
      </c>
    </row>
    <row r="1082" spans="1:1" x14ac:dyDescent="0.35">
      <c r="A1082" t="s">
        <v>1697</v>
      </c>
    </row>
    <row r="1083" spans="1:1" x14ac:dyDescent="0.35">
      <c r="A1083" t="s">
        <v>1697</v>
      </c>
    </row>
    <row r="1084" spans="1:1" x14ac:dyDescent="0.35">
      <c r="A1084" t="s">
        <v>1721</v>
      </c>
    </row>
    <row r="1085" spans="1:1" x14ac:dyDescent="0.35">
      <c r="A1085" t="s">
        <v>1697</v>
      </c>
    </row>
    <row r="1086" spans="1:1" x14ac:dyDescent="0.35">
      <c r="A1086" t="s">
        <v>1697</v>
      </c>
    </row>
    <row r="1087" spans="1:1" x14ac:dyDescent="0.35">
      <c r="A1087" t="s">
        <v>1697</v>
      </c>
    </row>
    <row r="1088" spans="1:1" x14ac:dyDescent="0.35">
      <c r="A1088" t="s">
        <v>1697</v>
      </c>
    </row>
    <row r="1089" spans="1:1" x14ac:dyDescent="0.35">
      <c r="A1089" t="s">
        <v>1697</v>
      </c>
    </row>
    <row r="1090" spans="1:1" x14ac:dyDescent="0.35">
      <c r="A1090" t="s">
        <v>1697</v>
      </c>
    </row>
    <row r="1091" spans="1:1" x14ac:dyDescent="0.35">
      <c r="A1091" t="s">
        <v>1697</v>
      </c>
    </row>
    <row r="1092" spans="1:1" x14ac:dyDescent="0.35">
      <c r="A1092" t="s">
        <v>1697</v>
      </c>
    </row>
    <row r="1093" spans="1:1" x14ac:dyDescent="0.35">
      <c r="A1093" t="s">
        <v>1697</v>
      </c>
    </row>
    <row r="1094" spans="1:1" x14ac:dyDescent="0.35">
      <c r="A1094" t="s">
        <v>1697</v>
      </c>
    </row>
    <row r="1095" spans="1:1" x14ac:dyDescent="0.35">
      <c r="A1095" t="s">
        <v>1710</v>
      </c>
    </row>
    <row r="1096" spans="1:1" x14ac:dyDescent="0.35">
      <c r="A1096" t="s">
        <v>1697</v>
      </c>
    </row>
    <row r="1097" spans="1:1" x14ac:dyDescent="0.35">
      <c r="A1097" t="s">
        <v>1718</v>
      </c>
    </row>
    <row r="1098" spans="1:1" x14ac:dyDescent="0.35">
      <c r="A1098" t="s">
        <v>1697</v>
      </c>
    </row>
    <row r="1099" spans="1:1" x14ac:dyDescent="0.35">
      <c r="A1099" t="s">
        <v>1697</v>
      </c>
    </row>
    <row r="1100" spans="1:1" x14ac:dyDescent="0.35">
      <c r="A1100" t="s">
        <v>1697</v>
      </c>
    </row>
    <row r="1101" spans="1:1" x14ac:dyDescent="0.35">
      <c r="A1101" t="s">
        <v>1697</v>
      </c>
    </row>
    <row r="1102" spans="1:1" x14ac:dyDescent="0.35">
      <c r="A1102" t="s">
        <v>1697</v>
      </c>
    </row>
    <row r="1103" spans="1:1" x14ac:dyDescent="0.35">
      <c r="A1103" t="s">
        <v>1710</v>
      </c>
    </row>
    <row r="1104" spans="1:1" x14ac:dyDescent="0.35">
      <c r="A1104" t="s">
        <v>1697</v>
      </c>
    </row>
    <row r="1105" spans="1:1" x14ac:dyDescent="0.35">
      <c r="A1105" t="s">
        <v>1718</v>
      </c>
    </row>
    <row r="1106" spans="1:1" x14ac:dyDescent="0.35">
      <c r="A1106" t="s">
        <v>1697</v>
      </c>
    </row>
    <row r="1107" spans="1:1" x14ac:dyDescent="0.35">
      <c r="A1107" t="s">
        <v>1697</v>
      </c>
    </row>
    <row r="1108" spans="1:1" x14ac:dyDescent="0.35">
      <c r="A1108" t="s">
        <v>1697</v>
      </c>
    </row>
    <row r="1109" spans="1:1" x14ac:dyDescent="0.35">
      <c r="A1109" t="s">
        <v>1710</v>
      </c>
    </row>
    <row r="1110" spans="1:1" x14ac:dyDescent="0.35">
      <c r="A1110" t="s">
        <v>1697</v>
      </c>
    </row>
    <row r="1111" spans="1:1" x14ac:dyDescent="0.35">
      <c r="A1111" t="s">
        <v>1697</v>
      </c>
    </row>
    <row r="1112" spans="1:1" x14ac:dyDescent="0.35">
      <c r="A1112" t="s">
        <v>1697</v>
      </c>
    </row>
    <row r="1113" spans="1:1" x14ac:dyDescent="0.35">
      <c r="A1113" t="s">
        <v>1710</v>
      </c>
    </row>
    <row r="1114" spans="1:1" x14ac:dyDescent="0.35">
      <c r="A1114" t="s">
        <v>1721</v>
      </c>
    </row>
    <row r="1115" spans="1:1" x14ac:dyDescent="0.35">
      <c r="A1115" t="s">
        <v>1710</v>
      </c>
    </row>
    <row r="1116" spans="1:1" x14ac:dyDescent="0.35">
      <c r="A1116" t="s">
        <v>1697</v>
      </c>
    </row>
    <row r="1117" spans="1:1" x14ac:dyDescent="0.35">
      <c r="A1117" t="s">
        <v>1697</v>
      </c>
    </row>
    <row r="1118" spans="1:1" x14ac:dyDescent="0.35">
      <c r="A1118" t="s">
        <v>1697</v>
      </c>
    </row>
    <row r="1119" spans="1:1" x14ac:dyDescent="0.35">
      <c r="A1119" t="s">
        <v>1697</v>
      </c>
    </row>
    <row r="1120" spans="1:1" x14ac:dyDescent="0.35">
      <c r="A1120" t="s">
        <v>1697</v>
      </c>
    </row>
    <row r="1121" spans="1:1" x14ac:dyDescent="0.35">
      <c r="A1121" t="s">
        <v>1697</v>
      </c>
    </row>
    <row r="1122" spans="1:1" x14ac:dyDescent="0.35">
      <c r="A1122" t="s">
        <v>1718</v>
      </c>
    </row>
    <row r="1123" spans="1:1" x14ac:dyDescent="0.35">
      <c r="A1123" t="s">
        <v>1697</v>
      </c>
    </row>
    <row r="1124" spans="1:1" x14ac:dyDescent="0.35">
      <c r="A1124" t="s">
        <v>1697</v>
      </c>
    </row>
    <row r="1125" spans="1:1" x14ac:dyDescent="0.35">
      <c r="A1125" t="s">
        <v>1710</v>
      </c>
    </row>
    <row r="1126" spans="1:1" x14ac:dyDescent="0.35">
      <c r="A1126" t="s">
        <v>1721</v>
      </c>
    </row>
    <row r="1127" spans="1:1" x14ac:dyDescent="0.35">
      <c r="A1127" t="s">
        <v>1697</v>
      </c>
    </row>
    <row r="1128" spans="1:1" x14ac:dyDescent="0.35">
      <c r="A1128" t="s">
        <v>1697</v>
      </c>
    </row>
    <row r="1129" spans="1:1" x14ac:dyDescent="0.35">
      <c r="A1129" t="s">
        <v>1697</v>
      </c>
    </row>
    <row r="1130" spans="1:1" x14ac:dyDescent="0.35">
      <c r="A1130" t="s">
        <v>1697</v>
      </c>
    </row>
    <row r="1131" spans="1:1" x14ac:dyDescent="0.35">
      <c r="A1131" t="s">
        <v>1697</v>
      </c>
    </row>
    <row r="1132" spans="1:1" x14ac:dyDescent="0.35">
      <c r="A1132" t="s">
        <v>1710</v>
      </c>
    </row>
    <row r="1133" spans="1:1" x14ac:dyDescent="0.35">
      <c r="A1133" t="s">
        <v>1721</v>
      </c>
    </row>
    <row r="1134" spans="1:1" x14ac:dyDescent="0.35">
      <c r="A1134" t="s">
        <v>1697</v>
      </c>
    </row>
    <row r="1135" spans="1:1" x14ac:dyDescent="0.35">
      <c r="A1135" t="s">
        <v>1697</v>
      </c>
    </row>
    <row r="1136" spans="1:1" x14ac:dyDescent="0.35">
      <c r="A1136" t="s">
        <v>1697</v>
      </c>
    </row>
    <row r="1137" spans="1:1" x14ac:dyDescent="0.35">
      <c r="A1137" t="s">
        <v>1697</v>
      </c>
    </row>
    <row r="1138" spans="1:1" x14ac:dyDescent="0.35">
      <c r="A1138" t="s">
        <v>1721</v>
      </c>
    </row>
    <row r="1139" spans="1:1" x14ac:dyDescent="0.35">
      <c r="A1139" t="s">
        <v>1697</v>
      </c>
    </row>
    <row r="1140" spans="1:1" x14ac:dyDescent="0.35">
      <c r="A1140" t="s">
        <v>1697</v>
      </c>
    </row>
    <row r="1141" spans="1:1" x14ac:dyDescent="0.35">
      <c r="A1141" t="s">
        <v>1697</v>
      </c>
    </row>
    <row r="1142" spans="1:1" x14ac:dyDescent="0.35">
      <c r="A1142" t="s">
        <v>1697</v>
      </c>
    </row>
    <row r="1143" spans="1:1" x14ac:dyDescent="0.35">
      <c r="A1143" t="s">
        <v>1697</v>
      </c>
    </row>
    <row r="1144" spans="1:1" x14ac:dyDescent="0.35">
      <c r="A1144" t="s">
        <v>1697</v>
      </c>
    </row>
    <row r="1145" spans="1:1" x14ac:dyDescent="0.35">
      <c r="A1145" t="s">
        <v>1697</v>
      </c>
    </row>
    <row r="1146" spans="1:1" x14ac:dyDescent="0.35">
      <c r="A1146" t="s">
        <v>1697</v>
      </c>
    </row>
    <row r="1147" spans="1:1" x14ac:dyDescent="0.35">
      <c r="A1147" t="s">
        <v>1697</v>
      </c>
    </row>
    <row r="1148" spans="1:1" x14ac:dyDescent="0.35">
      <c r="A1148" t="s">
        <v>1697</v>
      </c>
    </row>
    <row r="1149" spans="1:1" x14ac:dyDescent="0.35">
      <c r="A1149" t="s">
        <v>1697</v>
      </c>
    </row>
    <row r="1150" spans="1:1" x14ac:dyDescent="0.35">
      <c r="A1150" t="s">
        <v>1697</v>
      </c>
    </row>
    <row r="1151" spans="1:1" x14ac:dyDescent="0.35">
      <c r="A1151" t="s">
        <v>1697</v>
      </c>
    </row>
    <row r="1152" spans="1:1" x14ac:dyDescent="0.35">
      <c r="A1152" t="s">
        <v>1697</v>
      </c>
    </row>
    <row r="1153" spans="1:1" x14ac:dyDescent="0.35">
      <c r="A1153" t="s">
        <v>1697</v>
      </c>
    </row>
    <row r="1154" spans="1:1" x14ac:dyDescent="0.35">
      <c r="A1154" t="s">
        <v>1697</v>
      </c>
    </row>
    <row r="1155" spans="1:1" x14ac:dyDescent="0.35">
      <c r="A1155" t="s">
        <v>1697</v>
      </c>
    </row>
    <row r="1156" spans="1:1" x14ac:dyDescent="0.35">
      <c r="A1156" t="s">
        <v>1697</v>
      </c>
    </row>
    <row r="1157" spans="1:1" x14ac:dyDescent="0.35">
      <c r="A1157" t="s">
        <v>1710</v>
      </c>
    </row>
    <row r="1158" spans="1:1" x14ac:dyDescent="0.35">
      <c r="A1158" t="s">
        <v>1710</v>
      </c>
    </row>
    <row r="1159" spans="1:1" x14ac:dyDescent="0.35">
      <c r="A1159" t="s">
        <v>1697</v>
      </c>
    </row>
    <row r="1160" spans="1:1" x14ac:dyDescent="0.35">
      <c r="A1160" t="s">
        <v>1721</v>
      </c>
    </row>
    <row r="1161" spans="1:1" x14ac:dyDescent="0.35">
      <c r="A1161" t="s">
        <v>1697</v>
      </c>
    </row>
    <row r="1162" spans="1:1" x14ac:dyDescent="0.35">
      <c r="A1162" t="s">
        <v>1721</v>
      </c>
    </row>
    <row r="1163" spans="1:1" x14ac:dyDescent="0.35">
      <c r="A1163" t="s">
        <v>1697</v>
      </c>
    </row>
    <row r="1164" spans="1:1" x14ac:dyDescent="0.35">
      <c r="A1164" t="s">
        <v>1697</v>
      </c>
    </row>
    <row r="1165" spans="1:1" x14ac:dyDescent="0.35">
      <c r="A1165" t="s">
        <v>1697</v>
      </c>
    </row>
    <row r="1166" spans="1:1" x14ac:dyDescent="0.35">
      <c r="A1166" t="s">
        <v>1697</v>
      </c>
    </row>
    <row r="1167" spans="1:1" x14ac:dyDescent="0.35">
      <c r="A1167" t="s">
        <v>1697</v>
      </c>
    </row>
    <row r="1168" spans="1:1" x14ac:dyDescent="0.35">
      <c r="A1168" t="s">
        <v>1697</v>
      </c>
    </row>
    <row r="1169" spans="1:1" x14ac:dyDescent="0.35">
      <c r="A1169" t="s">
        <v>1697</v>
      </c>
    </row>
    <row r="1170" spans="1:1" x14ac:dyDescent="0.35">
      <c r="A1170" t="s">
        <v>1697</v>
      </c>
    </row>
    <row r="1171" spans="1:1" x14ac:dyDescent="0.35">
      <c r="A1171" t="s">
        <v>1697</v>
      </c>
    </row>
    <row r="1172" spans="1:1" x14ac:dyDescent="0.35">
      <c r="A1172" t="s">
        <v>1697</v>
      </c>
    </row>
    <row r="1173" spans="1:1" x14ac:dyDescent="0.35">
      <c r="A1173" t="s">
        <v>1697</v>
      </c>
    </row>
    <row r="1174" spans="1:1" x14ac:dyDescent="0.35">
      <c r="A1174" t="s">
        <v>1710</v>
      </c>
    </row>
    <row r="1175" spans="1:1" x14ac:dyDescent="0.35">
      <c r="A1175" t="s">
        <v>1697</v>
      </c>
    </row>
    <row r="1176" spans="1:1" x14ac:dyDescent="0.35">
      <c r="A1176" t="s">
        <v>1697</v>
      </c>
    </row>
    <row r="1177" spans="1:1" x14ac:dyDescent="0.35">
      <c r="A1177" t="s">
        <v>1697</v>
      </c>
    </row>
    <row r="1178" spans="1:1" x14ac:dyDescent="0.35">
      <c r="A1178" t="s">
        <v>1697</v>
      </c>
    </row>
    <row r="1179" spans="1:1" x14ac:dyDescent="0.35">
      <c r="A1179" t="s">
        <v>1697</v>
      </c>
    </row>
    <row r="1180" spans="1:1" x14ac:dyDescent="0.35">
      <c r="A1180" t="s">
        <v>1697</v>
      </c>
    </row>
    <row r="1181" spans="1:1" x14ac:dyDescent="0.35">
      <c r="A1181" t="s">
        <v>1697</v>
      </c>
    </row>
    <row r="1182" spans="1:1" x14ac:dyDescent="0.35">
      <c r="A1182" t="s">
        <v>1697</v>
      </c>
    </row>
    <row r="1183" spans="1:1" x14ac:dyDescent="0.35">
      <c r="A1183" t="s">
        <v>1697</v>
      </c>
    </row>
    <row r="1184" spans="1:1" x14ac:dyDescent="0.35">
      <c r="A1184" t="s">
        <v>1697</v>
      </c>
    </row>
    <row r="1185" spans="1:1" x14ac:dyDescent="0.35">
      <c r="A1185" t="s">
        <v>1697</v>
      </c>
    </row>
    <row r="1186" spans="1:1" x14ac:dyDescent="0.35">
      <c r="A1186" t="s">
        <v>1710</v>
      </c>
    </row>
    <row r="1187" spans="1:1" x14ac:dyDescent="0.35">
      <c r="A1187" t="s">
        <v>1697</v>
      </c>
    </row>
    <row r="1188" spans="1:1" x14ac:dyDescent="0.35">
      <c r="A1188" t="s">
        <v>1697</v>
      </c>
    </row>
    <row r="1189" spans="1:1" x14ac:dyDescent="0.35">
      <c r="A1189" t="s">
        <v>1697</v>
      </c>
    </row>
    <row r="1190" spans="1:1" x14ac:dyDescent="0.35">
      <c r="A1190" t="s">
        <v>1697</v>
      </c>
    </row>
    <row r="1191" spans="1:1" x14ac:dyDescent="0.35">
      <c r="A1191" t="s">
        <v>1697</v>
      </c>
    </row>
    <row r="1192" spans="1:1" x14ac:dyDescent="0.35">
      <c r="A1192" t="s">
        <v>1697</v>
      </c>
    </row>
    <row r="1193" spans="1:1" x14ac:dyDescent="0.35">
      <c r="A1193" t="s">
        <v>1697</v>
      </c>
    </row>
    <row r="1194" spans="1:1" x14ac:dyDescent="0.35">
      <c r="A1194" t="s">
        <v>1697</v>
      </c>
    </row>
    <row r="1195" spans="1:1" x14ac:dyDescent="0.35">
      <c r="A1195" t="s">
        <v>1710</v>
      </c>
    </row>
    <row r="1196" spans="1:1" x14ac:dyDescent="0.35">
      <c r="A1196" t="s">
        <v>1697</v>
      </c>
    </row>
    <row r="1197" spans="1:1" x14ac:dyDescent="0.35">
      <c r="A1197" t="s">
        <v>1721</v>
      </c>
    </row>
    <row r="1198" spans="1:1" x14ac:dyDescent="0.35">
      <c r="A1198" t="s">
        <v>1697</v>
      </c>
    </row>
    <row r="1199" spans="1:1" x14ac:dyDescent="0.35">
      <c r="A1199" t="s">
        <v>1697</v>
      </c>
    </row>
    <row r="1200" spans="1:1" x14ac:dyDescent="0.35">
      <c r="A1200" t="s">
        <v>1697</v>
      </c>
    </row>
    <row r="1201" spans="1:1" x14ac:dyDescent="0.35">
      <c r="A1201" t="s">
        <v>1697</v>
      </c>
    </row>
    <row r="1202" spans="1:1" x14ac:dyDescent="0.35">
      <c r="A1202" t="s">
        <v>1697</v>
      </c>
    </row>
    <row r="1203" spans="1:1" x14ac:dyDescent="0.35">
      <c r="A1203" t="s">
        <v>1697</v>
      </c>
    </row>
    <row r="1204" spans="1:1" x14ac:dyDescent="0.35">
      <c r="A1204" t="s">
        <v>1697</v>
      </c>
    </row>
    <row r="1205" spans="1:1" x14ac:dyDescent="0.35">
      <c r="A1205" t="s">
        <v>1697</v>
      </c>
    </row>
    <row r="1206" spans="1:1" x14ac:dyDescent="0.35">
      <c r="A1206" t="s">
        <v>1697</v>
      </c>
    </row>
    <row r="1207" spans="1:1" x14ac:dyDescent="0.35">
      <c r="A1207" t="s">
        <v>1710</v>
      </c>
    </row>
    <row r="1208" spans="1:1" x14ac:dyDescent="0.35">
      <c r="A1208" t="s">
        <v>1697</v>
      </c>
    </row>
    <row r="1209" spans="1:1" x14ac:dyDescent="0.35">
      <c r="A1209" t="s">
        <v>1697</v>
      </c>
    </row>
    <row r="1210" spans="1:1" x14ac:dyDescent="0.35">
      <c r="A1210" t="s">
        <v>1697</v>
      </c>
    </row>
    <row r="1211" spans="1:1" x14ac:dyDescent="0.35">
      <c r="A1211" t="s">
        <v>1697</v>
      </c>
    </row>
    <row r="1212" spans="1:1" x14ac:dyDescent="0.35">
      <c r="A1212" t="s">
        <v>1697</v>
      </c>
    </row>
    <row r="1213" spans="1:1" x14ac:dyDescent="0.35">
      <c r="A1213" t="s">
        <v>1718</v>
      </c>
    </row>
    <row r="1214" spans="1:1" x14ac:dyDescent="0.35">
      <c r="A1214" t="s">
        <v>1697</v>
      </c>
    </row>
    <row r="1215" spans="1:1" x14ac:dyDescent="0.35">
      <c r="A1215" t="s">
        <v>1697</v>
      </c>
    </row>
    <row r="1216" spans="1:1" x14ac:dyDescent="0.35">
      <c r="A1216" t="s">
        <v>1697</v>
      </c>
    </row>
    <row r="1217" spans="1:1" x14ac:dyDescent="0.35">
      <c r="A1217" t="s">
        <v>1697</v>
      </c>
    </row>
    <row r="1218" spans="1:1" x14ac:dyDescent="0.35">
      <c r="A1218" t="s">
        <v>1697</v>
      </c>
    </row>
    <row r="1219" spans="1:1" x14ac:dyDescent="0.35">
      <c r="A1219" t="s">
        <v>1721</v>
      </c>
    </row>
    <row r="1220" spans="1:1" x14ac:dyDescent="0.35">
      <c r="A1220" t="s">
        <v>1697</v>
      </c>
    </row>
    <row r="1221" spans="1:1" x14ac:dyDescent="0.35">
      <c r="A1221" t="s">
        <v>1697</v>
      </c>
    </row>
    <row r="1222" spans="1:1" x14ac:dyDescent="0.35">
      <c r="A1222" t="s">
        <v>1697</v>
      </c>
    </row>
    <row r="1223" spans="1:1" x14ac:dyDescent="0.35">
      <c r="A1223" t="s">
        <v>1697</v>
      </c>
    </row>
    <row r="1224" spans="1:1" x14ac:dyDescent="0.35">
      <c r="A1224" t="s">
        <v>1697</v>
      </c>
    </row>
    <row r="1225" spans="1:1" x14ac:dyDescent="0.35">
      <c r="A1225" t="s">
        <v>1697</v>
      </c>
    </row>
    <row r="1226" spans="1:1" x14ac:dyDescent="0.35">
      <c r="A1226" t="s">
        <v>1697</v>
      </c>
    </row>
    <row r="1227" spans="1:1" x14ac:dyDescent="0.35">
      <c r="A1227" t="s">
        <v>1697</v>
      </c>
    </row>
    <row r="1228" spans="1:1" x14ac:dyDescent="0.35">
      <c r="A1228" t="s">
        <v>1697</v>
      </c>
    </row>
    <row r="1229" spans="1:1" x14ac:dyDescent="0.35">
      <c r="A1229" t="s">
        <v>1697</v>
      </c>
    </row>
    <row r="1230" spans="1:1" x14ac:dyDescent="0.35">
      <c r="A1230" t="s">
        <v>1721</v>
      </c>
    </row>
    <row r="1231" spans="1:1" x14ac:dyDescent="0.35">
      <c r="A1231" t="s">
        <v>1721</v>
      </c>
    </row>
    <row r="1232" spans="1:1" x14ac:dyDescent="0.35">
      <c r="A1232" t="s">
        <v>1697</v>
      </c>
    </row>
    <row r="1233" spans="1:1" x14ac:dyDescent="0.35">
      <c r="A1233" t="s">
        <v>1697</v>
      </c>
    </row>
    <row r="1234" spans="1:1" x14ac:dyDescent="0.35">
      <c r="A1234" t="s">
        <v>1697</v>
      </c>
    </row>
    <row r="1235" spans="1:1" x14ac:dyDescent="0.35">
      <c r="A1235" t="s">
        <v>1697</v>
      </c>
    </row>
    <row r="1236" spans="1:1" x14ac:dyDescent="0.35">
      <c r="A1236" t="s">
        <v>1697</v>
      </c>
    </row>
    <row r="1237" spans="1:1" x14ac:dyDescent="0.35">
      <c r="A1237" t="s">
        <v>1697</v>
      </c>
    </row>
    <row r="1238" spans="1:1" x14ac:dyDescent="0.35">
      <c r="A1238" t="s">
        <v>1697</v>
      </c>
    </row>
    <row r="1239" spans="1:1" x14ac:dyDescent="0.35">
      <c r="A1239" t="s">
        <v>1697</v>
      </c>
    </row>
    <row r="1240" spans="1:1" x14ac:dyDescent="0.35">
      <c r="A1240" t="s">
        <v>1697</v>
      </c>
    </row>
    <row r="1241" spans="1:1" x14ac:dyDescent="0.35">
      <c r="A1241" t="s">
        <v>1697</v>
      </c>
    </row>
    <row r="1242" spans="1:1" x14ac:dyDescent="0.35">
      <c r="A1242" t="s">
        <v>1697</v>
      </c>
    </row>
    <row r="1243" spans="1:1" x14ac:dyDescent="0.35">
      <c r="A1243" t="s">
        <v>1697</v>
      </c>
    </row>
    <row r="1244" spans="1:1" x14ac:dyDescent="0.35">
      <c r="A1244" t="s">
        <v>1697</v>
      </c>
    </row>
    <row r="1245" spans="1:1" x14ac:dyDescent="0.35">
      <c r="A1245" t="s">
        <v>1697</v>
      </c>
    </row>
    <row r="1246" spans="1:1" x14ac:dyDescent="0.35">
      <c r="A1246" t="s">
        <v>1697</v>
      </c>
    </row>
    <row r="1247" spans="1:1" x14ac:dyDescent="0.35">
      <c r="A1247" t="s">
        <v>1697</v>
      </c>
    </row>
    <row r="1248" spans="1:1" x14ac:dyDescent="0.35">
      <c r="A1248" t="s">
        <v>1710</v>
      </c>
    </row>
    <row r="1249" spans="1:1" x14ac:dyDescent="0.35">
      <c r="A1249" t="s">
        <v>1697</v>
      </c>
    </row>
    <row r="1250" spans="1:1" x14ac:dyDescent="0.35">
      <c r="A1250" t="s">
        <v>1710</v>
      </c>
    </row>
    <row r="1251" spans="1:1" x14ac:dyDescent="0.35">
      <c r="A1251" t="s">
        <v>1718</v>
      </c>
    </row>
    <row r="1252" spans="1:1" x14ac:dyDescent="0.35">
      <c r="A1252" t="s">
        <v>1710</v>
      </c>
    </row>
    <row r="1253" spans="1:1" x14ac:dyDescent="0.35">
      <c r="A1253" t="s">
        <v>1721</v>
      </c>
    </row>
    <row r="1254" spans="1:1" x14ac:dyDescent="0.35">
      <c r="A1254" t="s">
        <v>1697</v>
      </c>
    </row>
    <row r="1255" spans="1:1" x14ac:dyDescent="0.35">
      <c r="A1255" t="s">
        <v>1697</v>
      </c>
    </row>
    <row r="1256" spans="1:1" x14ac:dyDescent="0.35">
      <c r="A1256" t="s">
        <v>1721</v>
      </c>
    </row>
    <row r="1257" spans="1:1" x14ac:dyDescent="0.35">
      <c r="A1257" t="s">
        <v>1697</v>
      </c>
    </row>
    <row r="1258" spans="1:1" x14ac:dyDescent="0.35">
      <c r="A1258" t="s">
        <v>1697</v>
      </c>
    </row>
    <row r="1259" spans="1:1" x14ac:dyDescent="0.35">
      <c r="A1259" t="s">
        <v>1697</v>
      </c>
    </row>
    <row r="1260" spans="1:1" x14ac:dyDescent="0.35">
      <c r="A1260" t="s">
        <v>1697</v>
      </c>
    </row>
    <row r="1261" spans="1:1" x14ac:dyDescent="0.35">
      <c r="A1261" t="s">
        <v>1697</v>
      </c>
    </row>
    <row r="1262" spans="1:1" x14ac:dyDescent="0.35">
      <c r="A1262" t="s">
        <v>1697</v>
      </c>
    </row>
    <row r="1263" spans="1:1" x14ac:dyDescent="0.35">
      <c r="A1263" t="s">
        <v>1697</v>
      </c>
    </row>
    <row r="1264" spans="1:1" x14ac:dyDescent="0.35">
      <c r="A1264" t="s">
        <v>1697</v>
      </c>
    </row>
    <row r="1265" spans="1:1" x14ac:dyDescent="0.35">
      <c r="A1265" t="s">
        <v>1697</v>
      </c>
    </row>
    <row r="1266" spans="1:1" x14ac:dyDescent="0.35">
      <c r="A1266" t="s">
        <v>1697</v>
      </c>
    </row>
    <row r="1267" spans="1:1" x14ac:dyDescent="0.35">
      <c r="A1267" t="s">
        <v>1710</v>
      </c>
    </row>
    <row r="1268" spans="1:1" x14ac:dyDescent="0.35">
      <c r="A1268" t="s">
        <v>1721</v>
      </c>
    </row>
    <row r="1269" spans="1:1" x14ac:dyDescent="0.35">
      <c r="A1269" t="s">
        <v>1697</v>
      </c>
    </row>
    <row r="1270" spans="1:1" x14ac:dyDescent="0.35">
      <c r="A1270" t="s">
        <v>1697</v>
      </c>
    </row>
    <row r="1271" spans="1:1" x14ac:dyDescent="0.35">
      <c r="A1271" t="s">
        <v>1697</v>
      </c>
    </row>
    <row r="1272" spans="1:1" x14ac:dyDescent="0.35">
      <c r="A1272" t="s">
        <v>1697</v>
      </c>
    </row>
    <row r="1273" spans="1:1" x14ac:dyDescent="0.35">
      <c r="A1273" t="s">
        <v>1710</v>
      </c>
    </row>
    <row r="1274" spans="1:1" x14ac:dyDescent="0.35">
      <c r="A1274" t="s">
        <v>1697</v>
      </c>
    </row>
    <row r="1275" spans="1:1" x14ac:dyDescent="0.35">
      <c r="A1275" t="s">
        <v>1697</v>
      </c>
    </row>
    <row r="1276" spans="1:1" x14ac:dyDescent="0.35">
      <c r="A1276" t="s">
        <v>1697</v>
      </c>
    </row>
    <row r="1277" spans="1:1" x14ac:dyDescent="0.35">
      <c r="A1277" t="s">
        <v>1710</v>
      </c>
    </row>
    <row r="1278" spans="1:1" x14ac:dyDescent="0.35">
      <c r="A1278" t="s">
        <v>1721</v>
      </c>
    </row>
    <row r="1279" spans="1:1" x14ac:dyDescent="0.35">
      <c r="A1279" t="s">
        <v>1697</v>
      </c>
    </row>
    <row r="1280" spans="1:1" x14ac:dyDescent="0.35">
      <c r="A1280" t="s">
        <v>1697</v>
      </c>
    </row>
    <row r="1281" spans="1:1" x14ac:dyDescent="0.35">
      <c r="A1281" t="s">
        <v>1697</v>
      </c>
    </row>
    <row r="1282" spans="1:1" x14ac:dyDescent="0.35">
      <c r="A1282" t="s">
        <v>1721</v>
      </c>
    </row>
    <row r="1283" spans="1:1" x14ac:dyDescent="0.35">
      <c r="A1283" t="s">
        <v>1721</v>
      </c>
    </row>
    <row r="1284" spans="1:1" x14ac:dyDescent="0.35">
      <c r="A1284" t="s">
        <v>1697</v>
      </c>
    </row>
    <row r="1285" spans="1:1" x14ac:dyDescent="0.35">
      <c r="A1285" t="s">
        <v>1697</v>
      </c>
    </row>
    <row r="1286" spans="1:1" x14ac:dyDescent="0.35">
      <c r="A1286" t="s">
        <v>1697</v>
      </c>
    </row>
    <row r="1287" spans="1:1" x14ac:dyDescent="0.35">
      <c r="A1287" t="s">
        <v>1697</v>
      </c>
    </row>
    <row r="1288" spans="1:1" x14ac:dyDescent="0.35">
      <c r="A1288" t="s">
        <v>1721</v>
      </c>
    </row>
    <row r="1289" spans="1:1" x14ac:dyDescent="0.35">
      <c r="A1289" t="s">
        <v>1721</v>
      </c>
    </row>
    <row r="1290" spans="1:1" x14ac:dyDescent="0.35">
      <c r="A1290" t="s">
        <v>1697</v>
      </c>
    </row>
    <row r="1291" spans="1:1" x14ac:dyDescent="0.35">
      <c r="A1291" t="s">
        <v>1697</v>
      </c>
    </row>
    <row r="1292" spans="1:1" x14ac:dyDescent="0.35">
      <c r="A1292" t="s">
        <v>1697</v>
      </c>
    </row>
    <row r="1293" spans="1:1" x14ac:dyDescent="0.35">
      <c r="A1293" t="s">
        <v>1721</v>
      </c>
    </row>
    <row r="1294" spans="1:1" x14ac:dyDescent="0.35">
      <c r="A1294" t="s">
        <v>1697</v>
      </c>
    </row>
    <row r="1295" spans="1:1" x14ac:dyDescent="0.35">
      <c r="A1295" t="s">
        <v>1697</v>
      </c>
    </row>
    <row r="1296" spans="1:1" x14ac:dyDescent="0.35">
      <c r="A1296" t="s">
        <v>1718</v>
      </c>
    </row>
    <row r="1297" spans="1:1" x14ac:dyDescent="0.35">
      <c r="A1297" t="s">
        <v>1697</v>
      </c>
    </row>
    <row r="1298" spans="1:1" x14ac:dyDescent="0.35">
      <c r="A1298" t="s">
        <v>1710</v>
      </c>
    </row>
    <row r="1299" spans="1:1" x14ac:dyDescent="0.35">
      <c r="A1299" t="s">
        <v>1697</v>
      </c>
    </row>
    <row r="1300" spans="1:1" x14ac:dyDescent="0.35">
      <c r="A1300" t="s">
        <v>1697</v>
      </c>
    </row>
    <row r="1301" spans="1:1" x14ac:dyDescent="0.35">
      <c r="A1301" t="s">
        <v>1697</v>
      </c>
    </row>
    <row r="1302" spans="1:1" x14ac:dyDescent="0.35">
      <c r="A1302" t="s">
        <v>1697</v>
      </c>
    </row>
    <row r="1303" spans="1:1" x14ac:dyDescent="0.35">
      <c r="A1303" t="s">
        <v>1697</v>
      </c>
    </row>
    <row r="1304" spans="1:1" x14ac:dyDescent="0.35">
      <c r="A1304" t="s">
        <v>1697</v>
      </c>
    </row>
    <row r="1305" spans="1:1" x14ac:dyDescent="0.35">
      <c r="A1305" t="s">
        <v>1710</v>
      </c>
    </row>
    <row r="1306" spans="1:1" x14ac:dyDescent="0.35">
      <c r="A1306" t="s">
        <v>1697</v>
      </c>
    </row>
    <row r="1307" spans="1:1" x14ac:dyDescent="0.35">
      <c r="A1307" t="s">
        <v>1697</v>
      </c>
    </row>
    <row r="1308" spans="1:1" x14ac:dyDescent="0.35">
      <c r="A1308" t="s">
        <v>1697</v>
      </c>
    </row>
    <row r="1309" spans="1:1" x14ac:dyDescent="0.35">
      <c r="A1309" t="s">
        <v>1697</v>
      </c>
    </row>
    <row r="1310" spans="1:1" x14ac:dyDescent="0.35">
      <c r="A1310" t="s">
        <v>1697</v>
      </c>
    </row>
    <row r="1311" spans="1:1" x14ac:dyDescent="0.35">
      <c r="A1311" t="s">
        <v>1697</v>
      </c>
    </row>
    <row r="1312" spans="1:1" x14ac:dyDescent="0.35">
      <c r="A1312" t="s">
        <v>1697</v>
      </c>
    </row>
    <row r="1313" spans="1:1" x14ac:dyDescent="0.35">
      <c r="A1313" t="s">
        <v>1697</v>
      </c>
    </row>
    <row r="1314" spans="1:1" x14ac:dyDescent="0.35">
      <c r="A1314" t="s">
        <v>1697</v>
      </c>
    </row>
    <row r="1315" spans="1:1" x14ac:dyDescent="0.35">
      <c r="A1315" t="s">
        <v>1697</v>
      </c>
    </row>
    <row r="1316" spans="1:1" x14ac:dyDescent="0.35">
      <c r="A1316" t="s">
        <v>1697</v>
      </c>
    </row>
    <row r="1317" spans="1:1" x14ac:dyDescent="0.35">
      <c r="A1317" t="s">
        <v>1697</v>
      </c>
    </row>
    <row r="1318" spans="1:1" x14ac:dyDescent="0.35">
      <c r="A1318" t="s">
        <v>1697</v>
      </c>
    </row>
    <row r="1319" spans="1:1" x14ac:dyDescent="0.35">
      <c r="A1319" t="s">
        <v>1697</v>
      </c>
    </row>
    <row r="1320" spans="1:1" x14ac:dyDescent="0.35">
      <c r="A1320" t="s">
        <v>1697</v>
      </c>
    </row>
    <row r="1321" spans="1:1" x14ac:dyDescent="0.35">
      <c r="A1321" t="s">
        <v>1697</v>
      </c>
    </row>
    <row r="1322" spans="1:1" x14ac:dyDescent="0.35">
      <c r="A1322" t="s">
        <v>1697</v>
      </c>
    </row>
    <row r="1323" spans="1:1" x14ac:dyDescent="0.35">
      <c r="A1323" t="s">
        <v>1697</v>
      </c>
    </row>
    <row r="1324" spans="1:1" x14ac:dyDescent="0.35">
      <c r="A1324" t="s">
        <v>1697</v>
      </c>
    </row>
    <row r="1325" spans="1:1" x14ac:dyDescent="0.35">
      <c r="A1325" t="s">
        <v>1697</v>
      </c>
    </row>
    <row r="1326" spans="1:1" x14ac:dyDescent="0.35">
      <c r="A1326" t="s">
        <v>1721</v>
      </c>
    </row>
    <row r="1327" spans="1:1" x14ac:dyDescent="0.35">
      <c r="A1327" t="s">
        <v>1697</v>
      </c>
    </row>
    <row r="1328" spans="1:1" x14ac:dyDescent="0.35">
      <c r="A1328" t="s">
        <v>1697</v>
      </c>
    </row>
    <row r="1329" spans="1:1" x14ac:dyDescent="0.35">
      <c r="A1329" t="s">
        <v>1697</v>
      </c>
    </row>
    <row r="1330" spans="1:1" x14ac:dyDescent="0.35">
      <c r="A1330" t="s">
        <v>1697</v>
      </c>
    </row>
    <row r="1331" spans="1:1" x14ac:dyDescent="0.35">
      <c r="A1331" t="s">
        <v>1710</v>
      </c>
    </row>
    <row r="1332" spans="1:1" x14ac:dyDescent="0.35">
      <c r="A1332" t="s">
        <v>1697</v>
      </c>
    </row>
    <row r="1333" spans="1:1" x14ac:dyDescent="0.35">
      <c r="A1333" t="s">
        <v>1697</v>
      </c>
    </row>
    <row r="1334" spans="1:1" x14ac:dyDescent="0.35">
      <c r="A1334" t="s">
        <v>1697</v>
      </c>
    </row>
    <row r="1335" spans="1:1" x14ac:dyDescent="0.35">
      <c r="A1335" t="s">
        <v>1697</v>
      </c>
    </row>
    <row r="1336" spans="1:1" x14ac:dyDescent="0.35">
      <c r="A1336" t="s">
        <v>1710</v>
      </c>
    </row>
    <row r="1337" spans="1:1" x14ac:dyDescent="0.35">
      <c r="A1337" t="s">
        <v>1697</v>
      </c>
    </row>
    <row r="1338" spans="1:1" x14ac:dyDescent="0.35">
      <c r="A1338" t="s">
        <v>1697</v>
      </c>
    </row>
    <row r="1339" spans="1:1" x14ac:dyDescent="0.35">
      <c r="A1339" t="s">
        <v>1718</v>
      </c>
    </row>
    <row r="1340" spans="1:1" x14ac:dyDescent="0.35">
      <c r="A1340" t="s">
        <v>1697</v>
      </c>
    </row>
    <row r="1341" spans="1:1" x14ac:dyDescent="0.35">
      <c r="A1341" t="s">
        <v>1697</v>
      </c>
    </row>
    <row r="1342" spans="1:1" x14ac:dyDescent="0.35">
      <c r="A1342" t="s">
        <v>1697</v>
      </c>
    </row>
    <row r="1343" spans="1:1" x14ac:dyDescent="0.35">
      <c r="A1343" t="s">
        <v>1697</v>
      </c>
    </row>
    <row r="1344" spans="1:1" x14ac:dyDescent="0.35">
      <c r="A1344" t="s">
        <v>1697</v>
      </c>
    </row>
    <row r="1345" spans="1:1" x14ac:dyDescent="0.35">
      <c r="A1345" t="s">
        <v>1697</v>
      </c>
    </row>
    <row r="1346" spans="1:1" x14ac:dyDescent="0.35">
      <c r="A1346" t="s">
        <v>1697</v>
      </c>
    </row>
    <row r="1347" spans="1:1" x14ac:dyDescent="0.35">
      <c r="A1347" t="s">
        <v>1721</v>
      </c>
    </row>
    <row r="1348" spans="1:1" x14ac:dyDescent="0.35">
      <c r="A1348" t="s">
        <v>1697</v>
      </c>
    </row>
    <row r="1349" spans="1:1" x14ac:dyDescent="0.35">
      <c r="A1349" t="s">
        <v>1710</v>
      </c>
    </row>
    <row r="1350" spans="1:1" x14ac:dyDescent="0.35">
      <c r="A1350" t="s">
        <v>1721</v>
      </c>
    </row>
    <row r="1351" spans="1:1" x14ac:dyDescent="0.35">
      <c r="A1351" t="s">
        <v>1697</v>
      </c>
    </row>
    <row r="1352" spans="1:1" x14ac:dyDescent="0.35">
      <c r="A1352" t="s">
        <v>1697</v>
      </c>
    </row>
    <row r="1353" spans="1:1" x14ac:dyDescent="0.35">
      <c r="A1353" t="s">
        <v>1697</v>
      </c>
    </row>
    <row r="1354" spans="1:1" x14ac:dyDescent="0.35">
      <c r="A1354" t="s">
        <v>1710</v>
      </c>
    </row>
    <row r="1355" spans="1:1" x14ac:dyDescent="0.35">
      <c r="A1355" t="s">
        <v>1721</v>
      </c>
    </row>
    <row r="1356" spans="1:1" x14ac:dyDescent="0.35">
      <c r="A1356" t="s">
        <v>1697</v>
      </c>
    </row>
    <row r="1357" spans="1:1" x14ac:dyDescent="0.35">
      <c r="A1357" t="s">
        <v>1697</v>
      </c>
    </row>
    <row r="1358" spans="1:1" x14ac:dyDescent="0.35">
      <c r="A1358" t="s">
        <v>1697</v>
      </c>
    </row>
    <row r="1359" spans="1:1" x14ac:dyDescent="0.35">
      <c r="A1359" t="s">
        <v>1697</v>
      </c>
    </row>
    <row r="1360" spans="1:1" x14ac:dyDescent="0.35">
      <c r="A1360" t="s">
        <v>1697</v>
      </c>
    </row>
    <row r="1361" spans="1:1" x14ac:dyDescent="0.35">
      <c r="A1361" t="s">
        <v>1697</v>
      </c>
    </row>
    <row r="1362" spans="1:1" x14ac:dyDescent="0.35">
      <c r="A1362" t="s">
        <v>1697</v>
      </c>
    </row>
    <row r="1363" spans="1:1" x14ac:dyDescent="0.35">
      <c r="A1363" t="s">
        <v>1697</v>
      </c>
    </row>
    <row r="1364" spans="1:1" x14ac:dyDescent="0.35">
      <c r="A1364" t="s">
        <v>1697</v>
      </c>
    </row>
    <row r="1365" spans="1:1" x14ac:dyDescent="0.35">
      <c r="A1365" t="s">
        <v>1697</v>
      </c>
    </row>
    <row r="1366" spans="1:1" x14ac:dyDescent="0.35">
      <c r="A1366" t="s">
        <v>1697</v>
      </c>
    </row>
    <row r="1367" spans="1:1" x14ac:dyDescent="0.35">
      <c r="A1367" t="s">
        <v>1721</v>
      </c>
    </row>
    <row r="1368" spans="1:1" x14ac:dyDescent="0.35">
      <c r="A1368" t="s">
        <v>1697</v>
      </c>
    </row>
    <row r="1369" spans="1:1" x14ac:dyDescent="0.35">
      <c r="A1369" t="s">
        <v>1697</v>
      </c>
    </row>
    <row r="1370" spans="1:1" x14ac:dyDescent="0.35">
      <c r="A1370" t="s">
        <v>1721</v>
      </c>
    </row>
    <row r="1371" spans="1:1" x14ac:dyDescent="0.35">
      <c r="A1371" t="s">
        <v>1697</v>
      </c>
    </row>
    <row r="1372" spans="1:1" x14ac:dyDescent="0.35">
      <c r="A1372" t="s">
        <v>1697</v>
      </c>
    </row>
    <row r="1373" spans="1:1" x14ac:dyDescent="0.35">
      <c r="A1373" t="s">
        <v>1710</v>
      </c>
    </row>
    <row r="1374" spans="1:1" x14ac:dyDescent="0.35">
      <c r="A1374" t="s">
        <v>1697</v>
      </c>
    </row>
    <row r="1375" spans="1:1" x14ac:dyDescent="0.35">
      <c r="A1375" t="s">
        <v>1697</v>
      </c>
    </row>
    <row r="1376" spans="1:1" x14ac:dyDescent="0.35">
      <c r="A1376" t="s">
        <v>1710</v>
      </c>
    </row>
    <row r="1377" spans="1:1" x14ac:dyDescent="0.35">
      <c r="A1377" t="s">
        <v>1697</v>
      </c>
    </row>
    <row r="1378" spans="1:1" x14ac:dyDescent="0.35">
      <c r="A1378" t="s">
        <v>1697</v>
      </c>
    </row>
    <row r="1379" spans="1:1" x14ac:dyDescent="0.35">
      <c r="A1379" t="s">
        <v>1697</v>
      </c>
    </row>
    <row r="1380" spans="1:1" x14ac:dyDescent="0.35">
      <c r="A1380" t="s">
        <v>1697</v>
      </c>
    </row>
    <row r="1381" spans="1:1" x14ac:dyDescent="0.35">
      <c r="A1381" t="s">
        <v>1697</v>
      </c>
    </row>
    <row r="1382" spans="1:1" x14ac:dyDescent="0.35">
      <c r="A1382" t="s">
        <v>1697</v>
      </c>
    </row>
    <row r="1383" spans="1:1" x14ac:dyDescent="0.35">
      <c r="A1383" t="s">
        <v>1697</v>
      </c>
    </row>
    <row r="1384" spans="1:1" x14ac:dyDescent="0.35">
      <c r="A1384" t="s">
        <v>1721</v>
      </c>
    </row>
    <row r="1385" spans="1:1" x14ac:dyDescent="0.35">
      <c r="A1385" t="s">
        <v>1697</v>
      </c>
    </row>
    <row r="1386" spans="1:1" x14ac:dyDescent="0.35">
      <c r="A1386" t="s">
        <v>1697</v>
      </c>
    </row>
    <row r="1387" spans="1:1" x14ac:dyDescent="0.35">
      <c r="A1387" t="s">
        <v>1697</v>
      </c>
    </row>
    <row r="1388" spans="1:1" x14ac:dyDescent="0.35">
      <c r="A1388" t="s">
        <v>1697</v>
      </c>
    </row>
    <row r="1389" spans="1:1" x14ac:dyDescent="0.35">
      <c r="A1389" t="s">
        <v>1697</v>
      </c>
    </row>
    <row r="1390" spans="1:1" x14ac:dyDescent="0.35">
      <c r="A1390" t="s">
        <v>1697</v>
      </c>
    </row>
    <row r="1391" spans="1:1" x14ac:dyDescent="0.35">
      <c r="A1391" t="s">
        <v>1710</v>
      </c>
    </row>
    <row r="1392" spans="1:1" x14ac:dyDescent="0.35">
      <c r="A1392" t="s">
        <v>1697</v>
      </c>
    </row>
    <row r="1393" spans="1:1" x14ac:dyDescent="0.35">
      <c r="A1393" t="s">
        <v>1697</v>
      </c>
    </row>
    <row r="1394" spans="1:1" x14ac:dyDescent="0.35">
      <c r="A1394" t="s">
        <v>1697</v>
      </c>
    </row>
    <row r="1395" spans="1:1" x14ac:dyDescent="0.35">
      <c r="A1395" t="s">
        <v>1697</v>
      </c>
    </row>
    <row r="1396" spans="1:1" x14ac:dyDescent="0.35">
      <c r="A1396" t="s">
        <v>1697</v>
      </c>
    </row>
    <row r="1397" spans="1:1" x14ac:dyDescent="0.35">
      <c r="A1397" t="s">
        <v>1721</v>
      </c>
    </row>
    <row r="1398" spans="1:1" x14ac:dyDescent="0.35">
      <c r="A1398" t="s">
        <v>1697</v>
      </c>
    </row>
    <row r="1399" spans="1:1" x14ac:dyDescent="0.35">
      <c r="A1399" t="s">
        <v>1721</v>
      </c>
    </row>
    <row r="1400" spans="1:1" x14ac:dyDescent="0.35">
      <c r="A1400" t="s">
        <v>1721</v>
      </c>
    </row>
    <row r="1401" spans="1:1" x14ac:dyDescent="0.35">
      <c r="A1401" t="s">
        <v>1697</v>
      </c>
    </row>
    <row r="1402" spans="1:1" x14ac:dyDescent="0.35">
      <c r="A1402" t="s">
        <v>1697</v>
      </c>
    </row>
    <row r="1403" spans="1:1" x14ac:dyDescent="0.35">
      <c r="A1403" t="s">
        <v>1697</v>
      </c>
    </row>
    <row r="1404" spans="1:1" x14ac:dyDescent="0.35">
      <c r="A1404" t="s">
        <v>1697</v>
      </c>
    </row>
    <row r="1405" spans="1:1" x14ac:dyDescent="0.35">
      <c r="A1405" t="s">
        <v>1697</v>
      </c>
    </row>
    <row r="1406" spans="1:1" x14ac:dyDescent="0.35">
      <c r="A1406" t="s">
        <v>1697</v>
      </c>
    </row>
    <row r="1407" spans="1:1" x14ac:dyDescent="0.35">
      <c r="A1407" t="s">
        <v>1697</v>
      </c>
    </row>
    <row r="1408" spans="1:1" x14ac:dyDescent="0.35">
      <c r="A1408" t="s">
        <v>1697</v>
      </c>
    </row>
    <row r="1409" spans="1:1" x14ac:dyDescent="0.35">
      <c r="A1409" t="s">
        <v>1697</v>
      </c>
    </row>
    <row r="1410" spans="1:1" x14ac:dyDescent="0.35">
      <c r="A1410" t="s">
        <v>1710</v>
      </c>
    </row>
    <row r="1411" spans="1:1" x14ac:dyDescent="0.35">
      <c r="A1411" t="s">
        <v>1697</v>
      </c>
    </row>
    <row r="1412" spans="1:1" x14ac:dyDescent="0.35">
      <c r="A1412" t="s">
        <v>1697</v>
      </c>
    </row>
    <row r="1413" spans="1:1" x14ac:dyDescent="0.35">
      <c r="A1413" t="s">
        <v>1697</v>
      </c>
    </row>
    <row r="1414" spans="1:1" x14ac:dyDescent="0.35">
      <c r="A1414" t="s">
        <v>1697</v>
      </c>
    </row>
    <row r="1415" spans="1:1" x14ac:dyDescent="0.35">
      <c r="A1415" t="s">
        <v>1710</v>
      </c>
    </row>
    <row r="1416" spans="1:1" x14ac:dyDescent="0.35">
      <c r="A1416" t="s">
        <v>1697</v>
      </c>
    </row>
    <row r="1417" spans="1:1" x14ac:dyDescent="0.35">
      <c r="A1417" t="s">
        <v>1697</v>
      </c>
    </row>
    <row r="1418" spans="1:1" x14ac:dyDescent="0.35">
      <c r="A1418" t="s">
        <v>1697</v>
      </c>
    </row>
    <row r="1419" spans="1:1" x14ac:dyDescent="0.35">
      <c r="A1419" t="s">
        <v>1697</v>
      </c>
    </row>
    <row r="1420" spans="1:1" x14ac:dyDescent="0.35">
      <c r="A1420" t="s">
        <v>1710</v>
      </c>
    </row>
    <row r="1421" spans="1:1" x14ac:dyDescent="0.35">
      <c r="A1421" t="s">
        <v>1697</v>
      </c>
    </row>
    <row r="1422" spans="1:1" x14ac:dyDescent="0.35">
      <c r="A1422" t="s">
        <v>1697</v>
      </c>
    </row>
    <row r="1423" spans="1:1" x14ac:dyDescent="0.35">
      <c r="A1423" t="s">
        <v>1697</v>
      </c>
    </row>
    <row r="1424" spans="1:1" x14ac:dyDescent="0.35">
      <c r="A1424" t="s">
        <v>1697</v>
      </c>
    </row>
    <row r="1425" spans="1:1" x14ac:dyDescent="0.35">
      <c r="A1425" t="s">
        <v>1697</v>
      </c>
    </row>
    <row r="1426" spans="1:1" x14ac:dyDescent="0.35">
      <c r="A1426" t="s">
        <v>1697</v>
      </c>
    </row>
    <row r="1427" spans="1:1" x14ac:dyDescent="0.35">
      <c r="A1427" t="s">
        <v>1697</v>
      </c>
    </row>
    <row r="1428" spans="1:1" x14ac:dyDescent="0.35">
      <c r="A1428" t="s">
        <v>1697</v>
      </c>
    </row>
    <row r="1429" spans="1:1" x14ac:dyDescent="0.35">
      <c r="A1429" t="s">
        <v>1697</v>
      </c>
    </row>
    <row r="1430" spans="1:1" x14ac:dyDescent="0.35">
      <c r="A1430" t="s">
        <v>1697</v>
      </c>
    </row>
    <row r="1431" spans="1:1" x14ac:dyDescent="0.35">
      <c r="A1431" t="s">
        <v>1697</v>
      </c>
    </row>
    <row r="1432" spans="1:1" x14ac:dyDescent="0.35">
      <c r="A1432" t="s">
        <v>1718</v>
      </c>
    </row>
    <row r="1433" spans="1:1" x14ac:dyDescent="0.35">
      <c r="A1433" t="s">
        <v>1697</v>
      </c>
    </row>
    <row r="1434" spans="1:1" x14ac:dyDescent="0.35">
      <c r="A1434" t="s">
        <v>1697</v>
      </c>
    </row>
    <row r="1435" spans="1:1" x14ac:dyDescent="0.35">
      <c r="A1435" t="s">
        <v>1697</v>
      </c>
    </row>
    <row r="1436" spans="1:1" x14ac:dyDescent="0.35">
      <c r="A1436" t="s">
        <v>1697</v>
      </c>
    </row>
    <row r="1437" spans="1:1" x14ac:dyDescent="0.35">
      <c r="A1437" t="s">
        <v>1697</v>
      </c>
    </row>
    <row r="1438" spans="1:1" x14ac:dyDescent="0.35">
      <c r="A1438" t="s">
        <v>1697</v>
      </c>
    </row>
    <row r="1439" spans="1:1" x14ac:dyDescent="0.35">
      <c r="A1439" t="s">
        <v>1697</v>
      </c>
    </row>
    <row r="1440" spans="1:1" x14ac:dyDescent="0.35">
      <c r="A1440" t="s">
        <v>1697</v>
      </c>
    </row>
    <row r="1441" spans="1:1" x14ac:dyDescent="0.35">
      <c r="A1441" t="s">
        <v>1721</v>
      </c>
    </row>
    <row r="1442" spans="1:1" x14ac:dyDescent="0.35">
      <c r="A1442" t="s">
        <v>1697</v>
      </c>
    </row>
    <row r="1443" spans="1:1" x14ac:dyDescent="0.35">
      <c r="A1443" t="s">
        <v>1697</v>
      </c>
    </row>
    <row r="1444" spans="1:1" x14ac:dyDescent="0.35">
      <c r="A1444" t="s">
        <v>1697</v>
      </c>
    </row>
    <row r="1445" spans="1:1" x14ac:dyDescent="0.35">
      <c r="A1445" t="s">
        <v>1697</v>
      </c>
    </row>
    <row r="1446" spans="1:1" x14ac:dyDescent="0.35">
      <c r="A1446" t="s">
        <v>1697</v>
      </c>
    </row>
    <row r="1447" spans="1:1" x14ac:dyDescent="0.35">
      <c r="A1447" t="s">
        <v>1697</v>
      </c>
    </row>
    <row r="1448" spans="1:1" x14ac:dyDescent="0.35">
      <c r="A1448" t="s">
        <v>1697</v>
      </c>
    </row>
    <row r="1449" spans="1:1" x14ac:dyDescent="0.35">
      <c r="A1449" t="s">
        <v>1697</v>
      </c>
    </row>
    <row r="1450" spans="1:1" x14ac:dyDescent="0.35">
      <c r="A1450" t="s">
        <v>1697</v>
      </c>
    </row>
    <row r="1451" spans="1:1" x14ac:dyDescent="0.35">
      <c r="A1451" t="s">
        <v>1697</v>
      </c>
    </row>
    <row r="1452" spans="1:1" x14ac:dyDescent="0.35">
      <c r="A1452" t="s">
        <v>1697</v>
      </c>
    </row>
    <row r="1453" spans="1:1" x14ac:dyDescent="0.35">
      <c r="A1453" t="s">
        <v>1697</v>
      </c>
    </row>
    <row r="1454" spans="1:1" x14ac:dyDescent="0.35">
      <c r="A1454" t="s">
        <v>1697</v>
      </c>
    </row>
    <row r="1455" spans="1:1" x14ac:dyDescent="0.35">
      <c r="A1455" t="s">
        <v>1697</v>
      </c>
    </row>
    <row r="1456" spans="1:1" x14ac:dyDescent="0.35">
      <c r="A1456" t="s">
        <v>1697</v>
      </c>
    </row>
    <row r="1457" spans="1:1" x14ac:dyDescent="0.35">
      <c r="A1457" t="s">
        <v>1697</v>
      </c>
    </row>
    <row r="1458" spans="1:1" x14ac:dyDescent="0.35">
      <c r="A1458" t="s">
        <v>1697</v>
      </c>
    </row>
    <row r="1459" spans="1:1" x14ac:dyDescent="0.35">
      <c r="A1459" t="s">
        <v>1697</v>
      </c>
    </row>
    <row r="1460" spans="1:1" x14ac:dyDescent="0.35">
      <c r="A1460" t="s">
        <v>1697</v>
      </c>
    </row>
    <row r="1461" spans="1:1" x14ac:dyDescent="0.35">
      <c r="A1461" t="s">
        <v>1697</v>
      </c>
    </row>
    <row r="1462" spans="1:1" x14ac:dyDescent="0.35">
      <c r="A1462" t="s">
        <v>1697</v>
      </c>
    </row>
    <row r="1463" spans="1:1" x14ac:dyDescent="0.35">
      <c r="A1463" t="s">
        <v>1697</v>
      </c>
    </row>
    <row r="1464" spans="1:1" x14ac:dyDescent="0.35">
      <c r="A1464" t="s">
        <v>1697</v>
      </c>
    </row>
    <row r="1465" spans="1:1" x14ac:dyDescent="0.35">
      <c r="A1465" t="s">
        <v>1697</v>
      </c>
    </row>
    <row r="1466" spans="1:1" x14ac:dyDescent="0.35">
      <c r="A1466" t="s">
        <v>1697</v>
      </c>
    </row>
    <row r="1467" spans="1:1" x14ac:dyDescent="0.35">
      <c r="A1467" t="s">
        <v>1697</v>
      </c>
    </row>
    <row r="1468" spans="1:1" x14ac:dyDescent="0.35">
      <c r="A1468" t="s">
        <v>1697</v>
      </c>
    </row>
    <row r="1469" spans="1:1" x14ac:dyDescent="0.35">
      <c r="A1469" t="s">
        <v>1697</v>
      </c>
    </row>
    <row r="1470" spans="1:1" x14ac:dyDescent="0.35">
      <c r="A1470" t="s">
        <v>1697</v>
      </c>
    </row>
    <row r="1471" spans="1:1" x14ac:dyDescent="0.35">
      <c r="A1471" t="s">
        <v>1697</v>
      </c>
    </row>
    <row r="1472" spans="1:1" x14ac:dyDescent="0.35">
      <c r="A1472" t="s">
        <v>1697</v>
      </c>
    </row>
    <row r="1473" spans="1:2" x14ac:dyDescent="0.35">
      <c r="A1473" t="s">
        <v>1721</v>
      </c>
    </row>
    <row r="1474" spans="1:2" x14ac:dyDescent="0.35">
      <c r="A1474" t="s">
        <v>1697</v>
      </c>
    </row>
    <row r="1475" spans="1:2" x14ac:dyDescent="0.35">
      <c r="A1475" t="s">
        <v>1697</v>
      </c>
    </row>
    <row r="1476" spans="1:2" x14ac:dyDescent="0.35">
      <c r="A1476" t="s">
        <v>1697</v>
      </c>
    </row>
    <row r="1477" spans="1:2" x14ac:dyDescent="0.35">
      <c r="A1477" t="s">
        <v>1697</v>
      </c>
    </row>
    <row r="1478" spans="1:2" x14ac:dyDescent="0.35">
      <c r="A1478" t="s">
        <v>1697</v>
      </c>
    </row>
    <row r="1479" spans="1:2" x14ac:dyDescent="0.35">
      <c r="A1479" t="s">
        <v>1697</v>
      </c>
    </row>
    <row r="1480" spans="1:2" x14ac:dyDescent="0.35">
      <c r="A1480" t="s">
        <v>1697</v>
      </c>
    </row>
    <row r="1481" spans="1:2" x14ac:dyDescent="0.35">
      <c r="A1481" t="s">
        <v>1697</v>
      </c>
    </row>
    <row r="1482" spans="1:2" x14ac:dyDescent="0.35">
      <c r="A1482" t="s">
        <v>1697</v>
      </c>
    </row>
    <row r="1483" spans="1:2" x14ac:dyDescent="0.35">
      <c r="A1483" t="s">
        <v>1697</v>
      </c>
    </row>
    <row r="1484" spans="1:2" x14ac:dyDescent="0.35">
      <c r="A1484" t="s">
        <v>1697</v>
      </c>
    </row>
    <row r="1485" spans="1:2" x14ac:dyDescent="0.35">
      <c r="A1485" t="s">
        <v>1697</v>
      </c>
    </row>
    <row r="1486" spans="1:2" x14ac:dyDescent="0.35">
      <c r="A1486" t="s">
        <v>1767</v>
      </c>
      <c r="B1486" t="s">
        <v>1769</v>
      </c>
    </row>
    <row r="1487" spans="1:2" x14ac:dyDescent="0.35">
      <c r="A1487" t="s">
        <v>1697</v>
      </c>
    </row>
    <row r="1488" spans="1:2" x14ac:dyDescent="0.35">
      <c r="A1488" t="s">
        <v>1697</v>
      </c>
    </row>
    <row r="1489" spans="1:1" x14ac:dyDescent="0.35">
      <c r="A1489" t="s">
        <v>1697</v>
      </c>
    </row>
    <row r="1490" spans="1:1" x14ac:dyDescent="0.35">
      <c r="A1490" t="s">
        <v>1718</v>
      </c>
    </row>
    <row r="1491" spans="1:1" x14ac:dyDescent="0.35">
      <c r="A1491" t="s">
        <v>1697</v>
      </c>
    </row>
    <row r="1492" spans="1:1" x14ac:dyDescent="0.35">
      <c r="A1492" t="s">
        <v>1697</v>
      </c>
    </row>
    <row r="1493" spans="1:1" x14ac:dyDescent="0.35">
      <c r="A1493" t="s">
        <v>1697</v>
      </c>
    </row>
    <row r="1494" spans="1:1" x14ac:dyDescent="0.35">
      <c r="A1494" t="s">
        <v>1718</v>
      </c>
    </row>
    <row r="1495" spans="1:1" x14ac:dyDescent="0.35">
      <c r="A1495" t="s">
        <v>1697</v>
      </c>
    </row>
    <row r="1496" spans="1:1" x14ac:dyDescent="0.35">
      <c r="A1496" t="s">
        <v>1697</v>
      </c>
    </row>
    <row r="1497" spans="1:1" x14ac:dyDescent="0.35">
      <c r="A1497" t="s">
        <v>1697</v>
      </c>
    </row>
    <row r="1498" spans="1:1" x14ac:dyDescent="0.35">
      <c r="A1498" t="s">
        <v>1697</v>
      </c>
    </row>
    <row r="1499" spans="1:1" x14ac:dyDescent="0.35">
      <c r="A1499" t="s">
        <v>1710</v>
      </c>
    </row>
    <row r="1500" spans="1:1" x14ac:dyDescent="0.35">
      <c r="A1500" t="s">
        <v>1697</v>
      </c>
    </row>
    <row r="1501" spans="1:1" x14ac:dyDescent="0.35">
      <c r="A1501" t="s">
        <v>1710</v>
      </c>
    </row>
    <row r="1502" spans="1:1" x14ac:dyDescent="0.35">
      <c r="A1502" t="s">
        <v>1697</v>
      </c>
    </row>
    <row r="1503" spans="1:1" x14ac:dyDescent="0.35">
      <c r="A1503" t="s">
        <v>1697</v>
      </c>
    </row>
    <row r="1504" spans="1:1" x14ac:dyDescent="0.35">
      <c r="A1504" t="s">
        <v>1697</v>
      </c>
    </row>
    <row r="1505" spans="1:4" x14ac:dyDescent="0.35">
      <c r="A1505" t="s">
        <v>1856</v>
      </c>
      <c r="B1505" t="s">
        <v>1857</v>
      </c>
      <c r="C1505" t="s">
        <v>1858</v>
      </c>
      <c r="D1505" t="s">
        <v>1859</v>
      </c>
    </row>
    <row r="1506" spans="1:4" x14ac:dyDescent="0.35">
      <c r="A1506" t="s">
        <v>1697</v>
      </c>
    </row>
    <row r="1507" spans="1:4" x14ac:dyDescent="0.35">
      <c r="A1507" t="s">
        <v>1697</v>
      </c>
    </row>
    <row r="1508" spans="1:4" x14ac:dyDescent="0.35">
      <c r="A1508" t="s">
        <v>1718</v>
      </c>
    </row>
    <row r="1509" spans="1:4" x14ac:dyDescent="0.35">
      <c r="A1509" t="s">
        <v>1697</v>
      </c>
    </row>
    <row r="1510" spans="1:4" x14ac:dyDescent="0.35">
      <c r="A1510" t="s">
        <v>1697</v>
      </c>
    </row>
    <row r="1511" spans="1:4" x14ac:dyDescent="0.35">
      <c r="A1511" t="s">
        <v>1767</v>
      </c>
      <c r="B1511" t="s">
        <v>1769</v>
      </c>
    </row>
    <row r="1512" spans="1:4" x14ac:dyDescent="0.35">
      <c r="A1512" t="s">
        <v>1697</v>
      </c>
    </row>
    <row r="1513" spans="1:4" x14ac:dyDescent="0.35">
      <c r="A1513" t="s">
        <v>1697</v>
      </c>
    </row>
    <row r="1514" spans="1:4" x14ac:dyDescent="0.35">
      <c r="A1514" t="s">
        <v>1697</v>
      </c>
    </row>
    <row r="1515" spans="1:4" x14ac:dyDescent="0.35">
      <c r="A1515" t="s">
        <v>1697</v>
      </c>
    </row>
    <row r="1516" spans="1:4" x14ac:dyDescent="0.35">
      <c r="A1516" t="s">
        <v>1697</v>
      </c>
    </row>
    <row r="1517" spans="1:4" x14ac:dyDescent="0.35">
      <c r="A1517" t="s">
        <v>1697</v>
      </c>
    </row>
    <row r="1518" spans="1:4" x14ac:dyDescent="0.35">
      <c r="A1518" t="s">
        <v>1710</v>
      </c>
    </row>
    <row r="1519" spans="1:4" x14ac:dyDescent="0.35">
      <c r="A1519" t="s">
        <v>1697</v>
      </c>
    </row>
    <row r="1520" spans="1:4" x14ac:dyDescent="0.35">
      <c r="A1520" t="s">
        <v>1721</v>
      </c>
    </row>
    <row r="1521" spans="1:1" x14ac:dyDescent="0.35">
      <c r="A1521" t="s">
        <v>1697</v>
      </c>
    </row>
    <row r="1522" spans="1:1" x14ac:dyDescent="0.35">
      <c r="A1522" t="s">
        <v>1697</v>
      </c>
    </row>
    <row r="1523" spans="1:1" x14ac:dyDescent="0.35">
      <c r="A1523" t="s">
        <v>1697</v>
      </c>
    </row>
    <row r="1524" spans="1:1" x14ac:dyDescent="0.35">
      <c r="A1524" t="s">
        <v>1697</v>
      </c>
    </row>
    <row r="1525" spans="1:1" x14ac:dyDescent="0.35">
      <c r="A1525" t="s">
        <v>1710</v>
      </c>
    </row>
    <row r="1526" spans="1:1" x14ac:dyDescent="0.35">
      <c r="A1526" t="s">
        <v>1697</v>
      </c>
    </row>
    <row r="1527" spans="1:1" x14ac:dyDescent="0.35">
      <c r="A1527" t="s">
        <v>1710</v>
      </c>
    </row>
    <row r="1528" spans="1:1" x14ac:dyDescent="0.35">
      <c r="A1528" t="s">
        <v>1697</v>
      </c>
    </row>
    <row r="1529" spans="1:1" x14ac:dyDescent="0.35">
      <c r="A1529" t="s">
        <v>1697</v>
      </c>
    </row>
    <row r="1530" spans="1:1" x14ac:dyDescent="0.35">
      <c r="A1530" t="s">
        <v>1697</v>
      </c>
    </row>
    <row r="1531" spans="1:1" x14ac:dyDescent="0.35">
      <c r="A1531" t="s">
        <v>1697</v>
      </c>
    </row>
    <row r="1532" spans="1:1" x14ac:dyDescent="0.35">
      <c r="A1532" t="s">
        <v>1697</v>
      </c>
    </row>
    <row r="1533" spans="1:1" x14ac:dyDescent="0.35">
      <c r="A1533" t="s">
        <v>1697</v>
      </c>
    </row>
    <row r="1534" spans="1:1" x14ac:dyDescent="0.35">
      <c r="A1534" t="s">
        <v>1697</v>
      </c>
    </row>
    <row r="1535" spans="1:1" x14ac:dyDescent="0.35">
      <c r="A1535" t="s">
        <v>1697</v>
      </c>
    </row>
    <row r="1536" spans="1:1" x14ac:dyDescent="0.35">
      <c r="A1536" t="s">
        <v>1697</v>
      </c>
    </row>
    <row r="1537" spans="1:2" x14ac:dyDescent="0.35">
      <c r="A1537" t="s">
        <v>1697</v>
      </c>
    </row>
    <row r="1538" spans="1:2" x14ac:dyDescent="0.35">
      <c r="A1538" t="s">
        <v>1697</v>
      </c>
    </row>
    <row r="1539" spans="1:2" x14ac:dyDescent="0.35">
      <c r="A1539" t="s">
        <v>1697</v>
      </c>
    </row>
    <row r="1540" spans="1:2" x14ac:dyDescent="0.35">
      <c r="A1540" t="s">
        <v>1767</v>
      </c>
      <c r="B1540" t="s">
        <v>1769</v>
      </c>
    </row>
    <row r="1541" spans="1:2" x14ac:dyDescent="0.35">
      <c r="A1541" t="s">
        <v>1697</v>
      </c>
    </row>
    <row r="1542" spans="1:2" x14ac:dyDescent="0.35">
      <c r="A1542" t="s">
        <v>1697</v>
      </c>
    </row>
    <row r="1543" spans="1:2" x14ac:dyDescent="0.35">
      <c r="A1543" t="s">
        <v>1697</v>
      </c>
    </row>
    <row r="1544" spans="1:2" x14ac:dyDescent="0.35">
      <c r="A1544" t="s">
        <v>1697</v>
      </c>
    </row>
    <row r="1545" spans="1:2" x14ac:dyDescent="0.35">
      <c r="A1545" t="s">
        <v>1697</v>
      </c>
    </row>
    <row r="1546" spans="1:2" x14ac:dyDescent="0.35">
      <c r="A1546" t="s">
        <v>1697</v>
      </c>
    </row>
    <row r="1547" spans="1:2" x14ac:dyDescent="0.35">
      <c r="A1547" t="s">
        <v>1697</v>
      </c>
    </row>
    <row r="1548" spans="1:2" x14ac:dyDescent="0.35">
      <c r="A1548" t="s">
        <v>1718</v>
      </c>
    </row>
    <row r="1549" spans="1:2" x14ac:dyDescent="0.35">
      <c r="A1549" t="s">
        <v>1710</v>
      </c>
    </row>
    <row r="1550" spans="1:2" x14ac:dyDescent="0.35">
      <c r="A1550" t="s">
        <v>1697</v>
      </c>
    </row>
    <row r="1551" spans="1:2" x14ac:dyDescent="0.35">
      <c r="A1551" t="s">
        <v>1697</v>
      </c>
    </row>
    <row r="1552" spans="1:2" x14ac:dyDescent="0.35">
      <c r="A1552" t="s">
        <v>1697</v>
      </c>
    </row>
    <row r="1553" spans="1:2" x14ac:dyDescent="0.35">
      <c r="A1553" t="s">
        <v>1697</v>
      </c>
    </row>
    <row r="1554" spans="1:2" x14ac:dyDescent="0.35">
      <c r="A1554" t="s">
        <v>1697</v>
      </c>
    </row>
    <row r="1555" spans="1:2" x14ac:dyDescent="0.35">
      <c r="A1555" t="s">
        <v>1697</v>
      </c>
    </row>
    <row r="1556" spans="1:2" x14ac:dyDescent="0.35">
      <c r="A1556" t="s">
        <v>1697</v>
      </c>
    </row>
    <row r="1557" spans="1:2" x14ac:dyDescent="0.35">
      <c r="A1557" t="s">
        <v>1697</v>
      </c>
    </row>
    <row r="1558" spans="1:2" x14ac:dyDescent="0.35">
      <c r="A1558" t="s">
        <v>1767</v>
      </c>
      <c r="B1558" t="s">
        <v>1768</v>
      </c>
    </row>
    <row r="1559" spans="1:2" x14ac:dyDescent="0.35">
      <c r="A1559" t="s">
        <v>1697</v>
      </c>
    </row>
    <row r="1560" spans="1:2" x14ac:dyDescent="0.35">
      <c r="A1560" t="s">
        <v>1718</v>
      </c>
    </row>
    <row r="1561" spans="1:2" x14ac:dyDescent="0.35">
      <c r="A1561" t="s">
        <v>1697</v>
      </c>
    </row>
    <row r="1562" spans="1:2" x14ac:dyDescent="0.35">
      <c r="A1562" t="s">
        <v>1697</v>
      </c>
    </row>
    <row r="1563" spans="1:2" x14ac:dyDescent="0.35">
      <c r="A1563" t="s">
        <v>1697</v>
      </c>
    </row>
    <row r="1564" spans="1:2" x14ac:dyDescent="0.35">
      <c r="A1564" t="s">
        <v>1710</v>
      </c>
    </row>
    <row r="1565" spans="1:2" x14ac:dyDescent="0.35">
      <c r="A1565" t="s">
        <v>1697</v>
      </c>
    </row>
    <row r="1566" spans="1:2" x14ac:dyDescent="0.35">
      <c r="A1566" t="s">
        <v>1718</v>
      </c>
    </row>
    <row r="1567" spans="1:2" x14ac:dyDescent="0.35">
      <c r="A1567" t="s">
        <v>1697</v>
      </c>
    </row>
    <row r="1568" spans="1:2" x14ac:dyDescent="0.35">
      <c r="A1568" t="s">
        <v>1721</v>
      </c>
    </row>
    <row r="1569" spans="1:2" x14ac:dyDescent="0.35">
      <c r="A1569" t="s">
        <v>1697</v>
      </c>
    </row>
    <row r="1570" spans="1:2" x14ac:dyDescent="0.35">
      <c r="A1570" t="s">
        <v>1697</v>
      </c>
    </row>
    <row r="1571" spans="1:2" x14ac:dyDescent="0.35">
      <c r="A1571" t="s">
        <v>1697</v>
      </c>
    </row>
    <row r="1572" spans="1:2" x14ac:dyDescent="0.35">
      <c r="A1572" t="s">
        <v>1697</v>
      </c>
    </row>
    <row r="1573" spans="1:2" x14ac:dyDescent="0.35">
      <c r="A1573" t="s">
        <v>1767</v>
      </c>
      <c r="B1573" t="s">
        <v>1768</v>
      </c>
    </row>
    <row r="1574" spans="1:2" x14ac:dyDescent="0.35">
      <c r="A1574" t="s">
        <v>1697</v>
      </c>
    </row>
    <row r="1575" spans="1:2" x14ac:dyDescent="0.35">
      <c r="A1575" t="s">
        <v>1767</v>
      </c>
      <c r="B1575" t="s">
        <v>1769</v>
      </c>
    </row>
    <row r="1576" spans="1:2" x14ac:dyDescent="0.35">
      <c r="A1576" t="s">
        <v>1697</v>
      </c>
    </row>
    <row r="1577" spans="1:2" x14ac:dyDescent="0.35">
      <c r="A1577" t="s">
        <v>1697</v>
      </c>
    </row>
    <row r="1578" spans="1:2" x14ac:dyDescent="0.35">
      <c r="A1578" t="s">
        <v>1697</v>
      </c>
    </row>
    <row r="1579" spans="1:2" x14ac:dyDescent="0.35">
      <c r="A1579" t="s">
        <v>1697</v>
      </c>
    </row>
    <row r="1580" spans="1:2" x14ac:dyDescent="0.35">
      <c r="A1580" t="s">
        <v>1697</v>
      </c>
    </row>
    <row r="1581" spans="1:2" x14ac:dyDescent="0.35">
      <c r="A1581" t="s">
        <v>1697</v>
      </c>
    </row>
    <row r="1582" spans="1:2" x14ac:dyDescent="0.35">
      <c r="A1582" t="s">
        <v>1697</v>
      </c>
    </row>
    <row r="1583" spans="1:2" x14ac:dyDescent="0.35">
      <c r="A1583" t="s">
        <v>1697</v>
      </c>
    </row>
    <row r="1584" spans="1:2" x14ac:dyDescent="0.35">
      <c r="A1584" t="s">
        <v>1697</v>
      </c>
    </row>
    <row r="1585" spans="1:1" x14ac:dyDescent="0.35">
      <c r="A1585" t="s">
        <v>1697</v>
      </c>
    </row>
    <row r="1586" spans="1:1" x14ac:dyDescent="0.35">
      <c r="A1586" t="s">
        <v>1697</v>
      </c>
    </row>
    <row r="1587" spans="1:1" x14ac:dyDescent="0.35">
      <c r="A1587" t="s">
        <v>1697</v>
      </c>
    </row>
    <row r="1588" spans="1:1" x14ac:dyDescent="0.35">
      <c r="A1588" t="s">
        <v>1710</v>
      </c>
    </row>
    <row r="1589" spans="1:1" x14ac:dyDescent="0.35">
      <c r="A1589" t="s">
        <v>1697</v>
      </c>
    </row>
    <row r="1590" spans="1:1" x14ac:dyDescent="0.35">
      <c r="A1590" t="s">
        <v>1697</v>
      </c>
    </row>
    <row r="1591" spans="1:1" x14ac:dyDescent="0.35">
      <c r="A1591" t="s">
        <v>1710</v>
      </c>
    </row>
    <row r="1592" spans="1:1" x14ac:dyDescent="0.35">
      <c r="A1592" t="s">
        <v>1697</v>
      </c>
    </row>
    <row r="1593" spans="1:1" x14ac:dyDescent="0.35">
      <c r="A1593" t="s">
        <v>1697</v>
      </c>
    </row>
    <row r="1594" spans="1:1" x14ac:dyDescent="0.35">
      <c r="A1594" t="s">
        <v>1697</v>
      </c>
    </row>
    <row r="1595" spans="1:1" x14ac:dyDescent="0.35">
      <c r="A1595" t="s">
        <v>1697</v>
      </c>
    </row>
    <row r="1596" spans="1:1" x14ac:dyDescent="0.35">
      <c r="A1596" t="s">
        <v>1697</v>
      </c>
    </row>
    <row r="1597" spans="1:1" x14ac:dyDescent="0.35">
      <c r="A1597" t="s">
        <v>1697</v>
      </c>
    </row>
    <row r="1598" spans="1:1" x14ac:dyDescent="0.35">
      <c r="A1598" t="s">
        <v>1697</v>
      </c>
    </row>
    <row r="1599" spans="1:1" x14ac:dyDescent="0.35">
      <c r="A1599" t="s">
        <v>1697</v>
      </c>
    </row>
    <row r="1600" spans="1:1" x14ac:dyDescent="0.35">
      <c r="A1600" t="s">
        <v>1697</v>
      </c>
    </row>
    <row r="1601" spans="1:1" x14ac:dyDescent="0.35">
      <c r="A1601" t="s">
        <v>1697</v>
      </c>
    </row>
    <row r="1602" spans="1:1" x14ac:dyDescent="0.35">
      <c r="A1602" t="s">
        <v>1697</v>
      </c>
    </row>
    <row r="1603" spans="1:1" x14ac:dyDescent="0.35">
      <c r="A1603" t="s">
        <v>1697</v>
      </c>
    </row>
    <row r="1604" spans="1:1" x14ac:dyDescent="0.35">
      <c r="A1604" t="s">
        <v>1710</v>
      </c>
    </row>
    <row r="1605" spans="1:1" x14ac:dyDescent="0.35">
      <c r="A1605" t="s">
        <v>1697</v>
      </c>
    </row>
    <row r="1606" spans="1:1" x14ac:dyDescent="0.35">
      <c r="A1606" t="s">
        <v>1710</v>
      </c>
    </row>
    <row r="1607" spans="1:1" x14ac:dyDescent="0.35">
      <c r="A1607" t="s">
        <v>1697</v>
      </c>
    </row>
    <row r="1608" spans="1:1" x14ac:dyDescent="0.35">
      <c r="A1608" t="s">
        <v>1697</v>
      </c>
    </row>
    <row r="1609" spans="1:1" x14ac:dyDescent="0.35">
      <c r="A1609" t="s">
        <v>1697</v>
      </c>
    </row>
    <row r="1610" spans="1:1" x14ac:dyDescent="0.35">
      <c r="A1610" t="s">
        <v>1697</v>
      </c>
    </row>
    <row r="1611" spans="1:1" x14ac:dyDescent="0.35">
      <c r="A1611" t="s">
        <v>1697</v>
      </c>
    </row>
    <row r="1612" spans="1:1" x14ac:dyDescent="0.35">
      <c r="A1612" t="s">
        <v>1697</v>
      </c>
    </row>
    <row r="1613" spans="1:1" x14ac:dyDescent="0.35">
      <c r="A1613" t="s">
        <v>1697</v>
      </c>
    </row>
    <row r="1614" spans="1:1" x14ac:dyDescent="0.35">
      <c r="A1614" t="s">
        <v>1697</v>
      </c>
    </row>
    <row r="1615" spans="1:1" x14ac:dyDescent="0.35">
      <c r="A1615" t="s">
        <v>1697</v>
      </c>
    </row>
    <row r="1616" spans="1:1" x14ac:dyDescent="0.35">
      <c r="A1616" t="s">
        <v>1710</v>
      </c>
    </row>
    <row r="1617" spans="1:2" x14ac:dyDescent="0.35">
      <c r="A1617" t="s">
        <v>1697</v>
      </c>
    </row>
    <row r="1618" spans="1:2" x14ac:dyDescent="0.35">
      <c r="A1618" t="s">
        <v>1697</v>
      </c>
    </row>
    <row r="1619" spans="1:2" x14ac:dyDescent="0.35">
      <c r="A1619" t="s">
        <v>1697</v>
      </c>
    </row>
    <row r="1620" spans="1:2" x14ac:dyDescent="0.35">
      <c r="A1620" t="s">
        <v>1710</v>
      </c>
    </row>
    <row r="1621" spans="1:2" x14ac:dyDescent="0.35">
      <c r="A1621" t="s">
        <v>1767</v>
      </c>
      <c r="B1621" t="s">
        <v>1769</v>
      </c>
    </row>
    <row r="1622" spans="1:2" x14ac:dyDescent="0.35">
      <c r="A1622" t="s">
        <v>1697</v>
      </c>
    </row>
    <row r="1623" spans="1:2" x14ac:dyDescent="0.35">
      <c r="A1623" t="s">
        <v>1697</v>
      </c>
    </row>
    <row r="1624" spans="1:2" x14ac:dyDescent="0.35">
      <c r="A1624" t="s">
        <v>1697</v>
      </c>
    </row>
    <row r="1625" spans="1:2" x14ac:dyDescent="0.35">
      <c r="A1625" t="s">
        <v>1697</v>
      </c>
    </row>
    <row r="1626" spans="1:2" x14ac:dyDescent="0.35">
      <c r="A1626" t="s">
        <v>1697</v>
      </c>
    </row>
    <row r="1627" spans="1:2" x14ac:dyDescent="0.35">
      <c r="A1627" t="s">
        <v>1697</v>
      </c>
    </row>
    <row r="1628" spans="1:2" x14ac:dyDescent="0.35">
      <c r="A1628" t="s">
        <v>1697</v>
      </c>
    </row>
    <row r="1629" spans="1:2" x14ac:dyDescent="0.35">
      <c r="A1629" t="s">
        <v>1697</v>
      </c>
    </row>
    <row r="1630" spans="1:2" x14ac:dyDescent="0.35">
      <c r="A1630" t="s">
        <v>1697</v>
      </c>
    </row>
    <row r="1631" spans="1:2" x14ac:dyDescent="0.35">
      <c r="A1631" t="s">
        <v>1697</v>
      </c>
    </row>
    <row r="1632" spans="1:2" x14ac:dyDescent="0.35">
      <c r="A1632" t="s">
        <v>1710</v>
      </c>
    </row>
    <row r="1633" spans="1:2" x14ac:dyDescent="0.35">
      <c r="A1633" t="s">
        <v>1697</v>
      </c>
    </row>
    <row r="1634" spans="1:2" x14ac:dyDescent="0.35">
      <c r="A1634" t="s">
        <v>1697</v>
      </c>
    </row>
    <row r="1635" spans="1:2" x14ac:dyDescent="0.35">
      <c r="A1635" t="s">
        <v>1697</v>
      </c>
    </row>
    <row r="1636" spans="1:2" x14ac:dyDescent="0.35">
      <c r="A1636" t="s">
        <v>1697</v>
      </c>
    </row>
    <row r="1637" spans="1:2" x14ac:dyDescent="0.35">
      <c r="A1637" t="s">
        <v>1697</v>
      </c>
    </row>
    <row r="1638" spans="1:2" x14ac:dyDescent="0.35">
      <c r="A1638" t="s">
        <v>1767</v>
      </c>
      <c r="B1638" t="s">
        <v>1769</v>
      </c>
    </row>
    <row r="1639" spans="1:2" x14ac:dyDescent="0.35">
      <c r="A1639" t="s">
        <v>1697</v>
      </c>
    </row>
    <row r="1640" spans="1:2" x14ac:dyDescent="0.35">
      <c r="A1640" t="s">
        <v>1697</v>
      </c>
    </row>
    <row r="1641" spans="1:2" x14ac:dyDescent="0.35">
      <c r="A1641" t="s">
        <v>1697</v>
      </c>
    </row>
    <row r="1642" spans="1:2" x14ac:dyDescent="0.35">
      <c r="A1642" t="s">
        <v>1697</v>
      </c>
    </row>
    <row r="1643" spans="1:2" x14ac:dyDescent="0.35">
      <c r="A1643" t="s">
        <v>1697</v>
      </c>
    </row>
    <row r="1644" spans="1:2" x14ac:dyDescent="0.35">
      <c r="A1644" t="s">
        <v>1697</v>
      </c>
    </row>
    <row r="1645" spans="1:2" x14ac:dyDescent="0.35">
      <c r="A1645" t="s">
        <v>1697</v>
      </c>
    </row>
    <row r="1646" spans="1:2" x14ac:dyDescent="0.35">
      <c r="A1646" t="s">
        <v>1697</v>
      </c>
    </row>
    <row r="1647" spans="1:2" x14ac:dyDescent="0.35">
      <c r="A1647" t="s">
        <v>1697</v>
      </c>
    </row>
    <row r="1648" spans="1:2" x14ac:dyDescent="0.35">
      <c r="A1648" t="s">
        <v>1697</v>
      </c>
    </row>
    <row r="1649" spans="1:1" x14ac:dyDescent="0.35">
      <c r="A1649" t="s">
        <v>1697</v>
      </c>
    </row>
    <row r="1650" spans="1:1" x14ac:dyDescent="0.35">
      <c r="A1650" t="s">
        <v>1721</v>
      </c>
    </row>
    <row r="1651" spans="1:1" x14ac:dyDescent="0.35">
      <c r="A1651" t="s">
        <v>1697</v>
      </c>
    </row>
    <row r="1652" spans="1:1" x14ac:dyDescent="0.35">
      <c r="A1652" t="s">
        <v>1697</v>
      </c>
    </row>
    <row r="1653" spans="1:1" x14ac:dyDescent="0.35">
      <c r="A1653" t="s">
        <v>1697</v>
      </c>
    </row>
    <row r="1654" spans="1:1" x14ac:dyDescent="0.35">
      <c r="A1654" t="s">
        <v>1697</v>
      </c>
    </row>
    <row r="1655" spans="1:1" x14ac:dyDescent="0.35">
      <c r="A1655" t="s">
        <v>1710</v>
      </c>
    </row>
    <row r="1656" spans="1:1" x14ac:dyDescent="0.35">
      <c r="A1656" t="s">
        <v>1697</v>
      </c>
    </row>
    <row r="1657" spans="1:1" x14ac:dyDescent="0.35">
      <c r="A1657" t="s">
        <v>1697</v>
      </c>
    </row>
    <row r="1658" spans="1:1" x14ac:dyDescent="0.35">
      <c r="A1658" t="s">
        <v>1697</v>
      </c>
    </row>
    <row r="1659" spans="1:1" x14ac:dyDescent="0.35">
      <c r="A1659" t="s">
        <v>1697</v>
      </c>
    </row>
    <row r="1660" spans="1:1" x14ac:dyDescent="0.35">
      <c r="A1660" t="s">
        <v>1697</v>
      </c>
    </row>
    <row r="1661" spans="1:1" x14ac:dyDescent="0.35">
      <c r="A1661" t="s">
        <v>1697</v>
      </c>
    </row>
    <row r="1662" spans="1:1" x14ac:dyDescent="0.35">
      <c r="A1662" t="s">
        <v>1697</v>
      </c>
    </row>
    <row r="1663" spans="1:1" x14ac:dyDescent="0.35">
      <c r="A1663" t="s">
        <v>1697</v>
      </c>
    </row>
    <row r="1664" spans="1:1" x14ac:dyDescent="0.35">
      <c r="A1664" t="s">
        <v>1697</v>
      </c>
    </row>
    <row r="1665" spans="1:1" x14ac:dyDescent="0.35">
      <c r="A1665" t="s">
        <v>1697</v>
      </c>
    </row>
    <row r="1666" spans="1:1" x14ac:dyDescent="0.35">
      <c r="A1666" t="s">
        <v>1697</v>
      </c>
    </row>
    <row r="1667" spans="1:1" x14ac:dyDescent="0.35">
      <c r="A1667" t="s">
        <v>1697</v>
      </c>
    </row>
    <row r="1668" spans="1:1" x14ac:dyDescent="0.35">
      <c r="A1668" t="s">
        <v>1697</v>
      </c>
    </row>
    <row r="1669" spans="1:1" x14ac:dyDescent="0.35">
      <c r="A1669" t="s">
        <v>1697</v>
      </c>
    </row>
    <row r="1670" spans="1:1" x14ac:dyDescent="0.35">
      <c r="A1670" t="s">
        <v>1697</v>
      </c>
    </row>
    <row r="1671" spans="1:1" x14ac:dyDescent="0.35">
      <c r="A1671" t="s">
        <v>1697</v>
      </c>
    </row>
    <row r="1672" spans="1:1" x14ac:dyDescent="0.35">
      <c r="A1672" t="s">
        <v>1697</v>
      </c>
    </row>
    <row r="1673" spans="1:1" x14ac:dyDescent="0.35">
      <c r="A1673" t="s">
        <v>1697</v>
      </c>
    </row>
    <row r="1674" spans="1:1" x14ac:dyDescent="0.35">
      <c r="A1674" t="s">
        <v>1697</v>
      </c>
    </row>
    <row r="1675" spans="1:1" x14ac:dyDescent="0.35">
      <c r="A1675" t="s">
        <v>1697</v>
      </c>
    </row>
    <row r="1676" spans="1:1" x14ac:dyDescent="0.35">
      <c r="A1676" t="s">
        <v>1697</v>
      </c>
    </row>
    <row r="1677" spans="1:1" x14ac:dyDescent="0.35">
      <c r="A1677" t="s">
        <v>1697</v>
      </c>
    </row>
    <row r="1678" spans="1:1" x14ac:dyDescent="0.35">
      <c r="A1678" t="s">
        <v>1697</v>
      </c>
    </row>
    <row r="1679" spans="1:1" x14ac:dyDescent="0.35">
      <c r="A1679" t="s">
        <v>1721</v>
      </c>
    </row>
    <row r="1680" spans="1:1" x14ac:dyDescent="0.35">
      <c r="A1680" t="s">
        <v>1721</v>
      </c>
    </row>
    <row r="1681" spans="1:1" x14ac:dyDescent="0.35">
      <c r="A1681" t="s">
        <v>1697</v>
      </c>
    </row>
    <row r="1682" spans="1:1" x14ac:dyDescent="0.35">
      <c r="A1682" t="s">
        <v>1697</v>
      </c>
    </row>
    <row r="1683" spans="1:1" x14ac:dyDescent="0.35">
      <c r="A1683" t="s">
        <v>1697</v>
      </c>
    </row>
    <row r="1684" spans="1:1" x14ac:dyDescent="0.35">
      <c r="A1684" t="s">
        <v>1697</v>
      </c>
    </row>
    <row r="1685" spans="1:1" x14ac:dyDescent="0.35">
      <c r="A1685" t="s">
        <v>1697</v>
      </c>
    </row>
    <row r="1686" spans="1:1" x14ac:dyDescent="0.35">
      <c r="A1686" t="s">
        <v>1697</v>
      </c>
    </row>
    <row r="1687" spans="1:1" x14ac:dyDescent="0.35">
      <c r="A1687" t="s">
        <v>1697</v>
      </c>
    </row>
    <row r="1688" spans="1:1" x14ac:dyDescent="0.35">
      <c r="A1688" t="s">
        <v>1710</v>
      </c>
    </row>
    <row r="1689" spans="1:1" x14ac:dyDescent="0.35">
      <c r="A1689" t="s">
        <v>1697</v>
      </c>
    </row>
    <row r="1690" spans="1:1" x14ac:dyDescent="0.35">
      <c r="A1690" t="s">
        <v>1697</v>
      </c>
    </row>
    <row r="1691" spans="1:1" x14ac:dyDescent="0.35">
      <c r="A1691" t="s">
        <v>1697</v>
      </c>
    </row>
    <row r="1692" spans="1:1" x14ac:dyDescent="0.35">
      <c r="A1692" t="s">
        <v>1697</v>
      </c>
    </row>
    <row r="1693" spans="1:1" x14ac:dyDescent="0.35">
      <c r="A1693" t="s">
        <v>1697</v>
      </c>
    </row>
    <row r="1694" spans="1:1" x14ac:dyDescent="0.35">
      <c r="A1694" t="s">
        <v>1697</v>
      </c>
    </row>
    <row r="1695" spans="1:1" x14ac:dyDescent="0.35">
      <c r="A1695" t="s">
        <v>1710</v>
      </c>
    </row>
    <row r="1696" spans="1:1" x14ac:dyDescent="0.35">
      <c r="A1696" t="s">
        <v>1697</v>
      </c>
    </row>
    <row r="1697" spans="1:1" x14ac:dyDescent="0.35">
      <c r="A1697" t="s">
        <v>1697</v>
      </c>
    </row>
    <row r="1698" spans="1:1" x14ac:dyDescent="0.35">
      <c r="A1698" t="s">
        <v>1721</v>
      </c>
    </row>
    <row r="1699" spans="1:1" x14ac:dyDescent="0.35">
      <c r="A1699" t="s">
        <v>1721</v>
      </c>
    </row>
    <row r="1700" spans="1:1" x14ac:dyDescent="0.35">
      <c r="A1700" t="s">
        <v>1710</v>
      </c>
    </row>
    <row r="1701" spans="1:1" x14ac:dyDescent="0.35">
      <c r="A1701" t="s">
        <v>1697</v>
      </c>
    </row>
    <row r="1702" spans="1:1" x14ac:dyDescent="0.35">
      <c r="A1702" t="s">
        <v>1697</v>
      </c>
    </row>
    <row r="1703" spans="1:1" x14ac:dyDescent="0.35">
      <c r="A1703" t="s">
        <v>1697</v>
      </c>
    </row>
    <row r="1704" spans="1:1" x14ac:dyDescent="0.35">
      <c r="A1704" t="s">
        <v>1710</v>
      </c>
    </row>
    <row r="1705" spans="1:1" x14ac:dyDescent="0.35">
      <c r="A1705" t="s">
        <v>1718</v>
      </c>
    </row>
    <row r="1706" spans="1:1" x14ac:dyDescent="0.35">
      <c r="A1706" t="s">
        <v>1697</v>
      </c>
    </row>
    <row r="1707" spans="1:1" x14ac:dyDescent="0.35">
      <c r="A1707" t="s">
        <v>1710</v>
      </c>
    </row>
    <row r="1708" spans="1:1" x14ac:dyDescent="0.35">
      <c r="A1708" t="s">
        <v>1697</v>
      </c>
    </row>
    <row r="1709" spans="1:1" x14ac:dyDescent="0.35">
      <c r="A1709" t="s">
        <v>1697</v>
      </c>
    </row>
    <row r="1710" spans="1:1" x14ac:dyDescent="0.35">
      <c r="A1710" t="s">
        <v>1697</v>
      </c>
    </row>
    <row r="1711" spans="1:1" x14ac:dyDescent="0.35">
      <c r="A1711" t="s">
        <v>1710</v>
      </c>
    </row>
    <row r="1712" spans="1:1" x14ac:dyDescent="0.35">
      <c r="A1712" t="s">
        <v>1697</v>
      </c>
    </row>
    <row r="1713" spans="1:1" x14ac:dyDescent="0.35">
      <c r="A1713" t="s">
        <v>1697</v>
      </c>
    </row>
    <row r="1714" spans="1:1" x14ac:dyDescent="0.35">
      <c r="A1714" t="s">
        <v>1721</v>
      </c>
    </row>
    <row r="1715" spans="1:1" x14ac:dyDescent="0.35">
      <c r="A1715" t="s">
        <v>1721</v>
      </c>
    </row>
    <row r="1716" spans="1:1" x14ac:dyDescent="0.35">
      <c r="A1716" t="s">
        <v>1697</v>
      </c>
    </row>
    <row r="1717" spans="1:1" x14ac:dyDescent="0.35">
      <c r="A1717" t="s">
        <v>1697</v>
      </c>
    </row>
    <row r="1718" spans="1:1" x14ac:dyDescent="0.35">
      <c r="A1718" t="s">
        <v>1697</v>
      </c>
    </row>
    <row r="1719" spans="1:1" x14ac:dyDescent="0.35">
      <c r="A1719" t="s">
        <v>1697</v>
      </c>
    </row>
    <row r="1720" spans="1:1" x14ac:dyDescent="0.35">
      <c r="A1720" t="s">
        <v>1697</v>
      </c>
    </row>
    <row r="1721" spans="1:1" x14ac:dyDescent="0.35">
      <c r="A1721" t="s">
        <v>1697</v>
      </c>
    </row>
    <row r="1722" spans="1:1" x14ac:dyDescent="0.35">
      <c r="A1722" t="s">
        <v>1721</v>
      </c>
    </row>
    <row r="1723" spans="1:1" x14ac:dyDescent="0.35">
      <c r="A1723" t="s">
        <v>1697</v>
      </c>
    </row>
    <row r="1724" spans="1:1" x14ac:dyDescent="0.35">
      <c r="A1724" t="s">
        <v>1721</v>
      </c>
    </row>
    <row r="1725" spans="1:1" x14ac:dyDescent="0.35">
      <c r="A1725" t="s">
        <v>1697</v>
      </c>
    </row>
    <row r="1726" spans="1:1" x14ac:dyDescent="0.35">
      <c r="A1726" t="s">
        <v>1697</v>
      </c>
    </row>
    <row r="1727" spans="1:1" x14ac:dyDescent="0.35">
      <c r="A1727" t="s">
        <v>1697</v>
      </c>
    </row>
    <row r="1728" spans="1:1" x14ac:dyDescent="0.35">
      <c r="A1728" t="s">
        <v>1697</v>
      </c>
    </row>
    <row r="1729" spans="1:1" x14ac:dyDescent="0.35">
      <c r="A1729" t="s">
        <v>1697</v>
      </c>
    </row>
    <row r="1730" spans="1:1" x14ac:dyDescent="0.35">
      <c r="A1730" t="s">
        <v>1697</v>
      </c>
    </row>
    <row r="1731" spans="1:1" x14ac:dyDescent="0.35">
      <c r="A1731" t="s">
        <v>1697</v>
      </c>
    </row>
    <row r="1732" spans="1:1" x14ac:dyDescent="0.35">
      <c r="A1732" t="s">
        <v>1697</v>
      </c>
    </row>
    <row r="1733" spans="1:1" x14ac:dyDescent="0.35">
      <c r="A1733" t="s">
        <v>1697</v>
      </c>
    </row>
    <row r="1734" spans="1:1" x14ac:dyDescent="0.35">
      <c r="A1734" t="s">
        <v>1697</v>
      </c>
    </row>
    <row r="1735" spans="1:1" x14ac:dyDescent="0.35">
      <c r="A1735" t="s">
        <v>1697</v>
      </c>
    </row>
    <row r="1736" spans="1:1" x14ac:dyDescent="0.35">
      <c r="A1736" t="s">
        <v>1721</v>
      </c>
    </row>
    <row r="1737" spans="1:1" x14ac:dyDescent="0.35">
      <c r="A1737" t="s">
        <v>1697</v>
      </c>
    </row>
    <row r="1738" spans="1:1" x14ac:dyDescent="0.35">
      <c r="A1738" t="s">
        <v>1697</v>
      </c>
    </row>
    <row r="1739" spans="1:1" x14ac:dyDescent="0.35">
      <c r="A1739" t="s">
        <v>1697</v>
      </c>
    </row>
    <row r="1740" spans="1:1" x14ac:dyDescent="0.35">
      <c r="A1740" t="s">
        <v>1697</v>
      </c>
    </row>
    <row r="1741" spans="1:1" x14ac:dyDescent="0.35">
      <c r="A1741" t="s">
        <v>1697</v>
      </c>
    </row>
    <row r="1742" spans="1:1" x14ac:dyDescent="0.35">
      <c r="A1742" t="s">
        <v>1710</v>
      </c>
    </row>
    <row r="1743" spans="1:1" x14ac:dyDescent="0.35">
      <c r="A1743" t="s">
        <v>1721</v>
      </c>
    </row>
    <row r="1744" spans="1:1" x14ac:dyDescent="0.35">
      <c r="A1744" t="s">
        <v>1697</v>
      </c>
    </row>
    <row r="1745" spans="1:1" x14ac:dyDescent="0.35">
      <c r="A1745" t="s">
        <v>1697</v>
      </c>
    </row>
    <row r="1746" spans="1:1" x14ac:dyDescent="0.35">
      <c r="A1746" t="s">
        <v>1697</v>
      </c>
    </row>
    <row r="1747" spans="1:1" x14ac:dyDescent="0.35">
      <c r="A1747" t="s">
        <v>1721</v>
      </c>
    </row>
    <row r="1748" spans="1:1" x14ac:dyDescent="0.35">
      <c r="A1748" t="s">
        <v>1710</v>
      </c>
    </row>
    <row r="1749" spans="1:1" x14ac:dyDescent="0.35">
      <c r="A1749" t="s">
        <v>1721</v>
      </c>
    </row>
    <row r="1750" spans="1:1" x14ac:dyDescent="0.35">
      <c r="A1750" t="s">
        <v>1697</v>
      </c>
    </row>
    <row r="1751" spans="1:1" x14ac:dyDescent="0.35">
      <c r="A1751" t="s">
        <v>1697</v>
      </c>
    </row>
    <row r="1752" spans="1:1" x14ac:dyDescent="0.35">
      <c r="A1752" t="s">
        <v>1697</v>
      </c>
    </row>
    <row r="1753" spans="1:1" x14ac:dyDescent="0.35">
      <c r="A1753" t="s">
        <v>1697</v>
      </c>
    </row>
    <row r="1754" spans="1:1" x14ac:dyDescent="0.35">
      <c r="A1754" t="s">
        <v>1697</v>
      </c>
    </row>
    <row r="1755" spans="1:1" x14ac:dyDescent="0.35">
      <c r="A1755" t="s">
        <v>1721</v>
      </c>
    </row>
    <row r="1756" spans="1:1" x14ac:dyDescent="0.35">
      <c r="A1756" t="s">
        <v>1697</v>
      </c>
    </row>
    <row r="1757" spans="1:1" x14ac:dyDescent="0.35">
      <c r="A1757" t="s">
        <v>1697</v>
      </c>
    </row>
    <row r="1758" spans="1:1" x14ac:dyDescent="0.35">
      <c r="A1758" t="s">
        <v>1697</v>
      </c>
    </row>
    <row r="1759" spans="1:1" x14ac:dyDescent="0.35">
      <c r="A1759" t="s">
        <v>1697</v>
      </c>
    </row>
    <row r="1760" spans="1:1" x14ac:dyDescent="0.35">
      <c r="A1760" t="s">
        <v>1697</v>
      </c>
    </row>
    <row r="1761" spans="1:1" x14ac:dyDescent="0.35">
      <c r="A1761" t="s">
        <v>1710</v>
      </c>
    </row>
    <row r="1762" spans="1:1" x14ac:dyDescent="0.35">
      <c r="A1762" t="s">
        <v>1697</v>
      </c>
    </row>
    <row r="1763" spans="1:1" x14ac:dyDescent="0.35">
      <c r="A1763" t="s">
        <v>1697</v>
      </c>
    </row>
    <row r="1764" spans="1:1" x14ac:dyDescent="0.35">
      <c r="A1764" t="s">
        <v>1710</v>
      </c>
    </row>
    <row r="1765" spans="1:1" x14ac:dyDescent="0.35">
      <c r="A1765" t="s">
        <v>1710</v>
      </c>
    </row>
    <row r="1766" spans="1:1" x14ac:dyDescent="0.35">
      <c r="A1766" t="s">
        <v>1697</v>
      </c>
    </row>
    <row r="1767" spans="1:1" x14ac:dyDescent="0.35">
      <c r="A1767" t="s">
        <v>1697</v>
      </c>
    </row>
    <row r="1768" spans="1:1" x14ac:dyDescent="0.35">
      <c r="A1768" t="s">
        <v>1697</v>
      </c>
    </row>
    <row r="1769" spans="1:1" x14ac:dyDescent="0.35">
      <c r="A1769" t="s">
        <v>1697</v>
      </c>
    </row>
    <row r="1770" spans="1:1" x14ac:dyDescent="0.35">
      <c r="A1770" t="s">
        <v>1697</v>
      </c>
    </row>
    <row r="1771" spans="1:1" x14ac:dyDescent="0.35">
      <c r="A1771" t="s">
        <v>1697</v>
      </c>
    </row>
    <row r="1772" spans="1:1" x14ac:dyDescent="0.35">
      <c r="A1772" t="s">
        <v>1697</v>
      </c>
    </row>
    <row r="1773" spans="1:1" x14ac:dyDescent="0.35">
      <c r="A1773" t="s">
        <v>1697</v>
      </c>
    </row>
    <row r="1774" spans="1:1" x14ac:dyDescent="0.35">
      <c r="A1774" t="s">
        <v>1697</v>
      </c>
    </row>
    <row r="1775" spans="1:1" x14ac:dyDescent="0.35">
      <c r="A1775" t="s">
        <v>1697</v>
      </c>
    </row>
    <row r="1776" spans="1:1" x14ac:dyDescent="0.35">
      <c r="A1776" t="s">
        <v>1721</v>
      </c>
    </row>
    <row r="1777" spans="1:1" x14ac:dyDescent="0.35">
      <c r="A1777" t="s">
        <v>1697</v>
      </c>
    </row>
    <row r="1778" spans="1:1" x14ac:dyDescent="0.35">
      <c r="A1778" t="s">
        <v>1710</v>
      </c>
    </row>
    <row r="1779" spans="1:1" x14ac:dyDescent="0.35">
      <c r="A1779" t="s">
        <v>1697</v>
      </c>
    </row>
    <row r="1780" spans="1:1" x14ac:dyDescent="0.35">
      <c r="A1780" t="s">
        <v>1710</v>
      </c>
    </row>
    <row r="1781" spans="1:1" x14ac:dyDescent="0.35">
      <c r="A1781" t="s">
        <v>1697</v>
      </c>
    </row>
    <row r="1782" spans="1:1" x14ac:dyDescent="0.35">
      <c r="A1782" t="s">
        <v>1697</v>
      </c>
    </row>
    <row r="1783" spans="1:1" x14ac:dyDescent="0.35">
      <c r="A1783" t="s">
        <v>1697</v>
      </c>
    </row>
    <row r="1784" spans="1:1" x14ac:dyDescent="0.35">
      <c r="A1784" t="s">
        <v>1697</v>
      </c>
    </row>
    <row r="1785" spans="1:1" x14ac:dyDescent="0.35">
      <c r="A1785" t="s">
        <v>1697</v>
      </c>
    </row>
    <row r="1786" spans="1:1" x14ac:dyDescent="0.35">
      <c r="A1786" t="s">
        <v>1697</v>
      </c>
    </row>
    <row r="1787" spans="1:1" x14ac:dyDescent="0.35">
      <c r="A1787" t="s">
        <v>1697</v>
      </c>
    </row>
    <row r="1788" spans="1:1" x14ac:dyDescent="0.35">
      <c r="A1788" t="s">
        <v>1697</v>
      </c>
    </row>
    <row r="1789" spans="1:1" x14ac:dyDescent="0.35">
      <c r="A1789" t="s">
        <v>1697</v>
      </c>
    </row>
    <row r="1790" spans="1:1" x14ac:dyDescent="0.35">
      <c r="A1790" t="s">
        <v>1697</v>
      </c>
    </row>
    <row r="1791" spans="1:1" x14ac:dyDescent="0.35">
      <c r="A1791" t="s">
        <v>1697</v>
      </c>
    </row>
    <row r="1792" spans="1:1" x14ac:dyDescent="0.35">
      <c r="A1792" t="s">
        <v>1697</v>
      </c>
    </row>
    <row r="1793" spans="1:1" x14ac:dyDescent="0.35">
      <c r="A1793" t="s">
        <v>1718</v>
      </c>
    </row>
    <row r="1794" spans="1:1" x14ac:dyDescent="0.35">
      <c r="A1794" t="s">
        <v>1697</v>
      </c>
    </row>
    <row r="1795" spans="1:1" x14ac:dyDescent="0.35">
      <c r="A1795" t="s">
        <v>1697</v>
      </c>
    </row>
    <row r="1796" spans="1:1" x14ac:dyDescent="0.35">
      <c r="A1796" t="s">
        <v>1697</v>
      </c>
    </row>
    <row r="1797" spans="1:1" x14ac:dyDescent="0.35">
      <c r="A1797" t="s">
        <v>1697</v>
      </c>
    </row>
    <row r="1798" spans="1:1" x14ac:dyDescent="0.35">
      <c r="A1798" t="s">
        <v>1697</v>
      </c>
    </row>
    <row r="1799" spans="1:1" x14ac:dyDescent="0.35">
      <c r="A1799" t="s">
        <v>1697</v>
      </c>
    </row>
    <row r="1800" spans="1:1" x14ac:dyDescent="0.35">
      <c r="A1800" t="s">
        <v>1697</v>
      </c>
    </row>
    <row r="1801" spans="1:1" x14ac:dyDescent="0.35">
      <c r="A1801" t="s">
        <v>1710</v>
      </c>
    </row>
    <row r="1802" spans="1:1" x14ac:dyDescent="0.35">
      <c r="A1802" t="s">
        <v>1697</v>
      </c>
    </row>
    <row r="1803" spans="1:1" x14ac:dyDescent="0.35">
      <c r="A1803" t="s">
        <v>1697</v>
      </c>
    </row>
    <row r="1804" spans="1:1" x14ac:dyDescent="0.35">
      <c r="A1804" t="s">
        <v>1697</v>
      </c>
    </row>
    <row r="1805" spans="1:1" x14ac:dyDescent="0.35">
      <c r="A1805" t="s">
        <v>1697</v>
      </c>
    </row>
    <row r="1806" spans="1:1" x14ac:dyDescent="0.35">
      <c r="A1806" t="s">
        <v>1697</v>
      </c>
    </row>
    <row r="1807" spans="1:1" x14ac:dyDescent="0.35">
      <c r="A1807" t="s">
        <v>1697</v>
      </c>
    </row>
    <row r="1808" spans="1:1" x14ac:dyDescent="0.35">
      <c r="A1808" t="s">
        <v>1710</v>
      </c>
    </row>
    <row r="1809" spans="1:1" x14ac:dyDescent="0.35">
      <c r="A1809" t="s">
        <v>1721</v>
      </c>
    </row>
    <row r="1810" spans="1:1" x14ac:dyDescent="0.35">
      <c r="A1810" t="s">
        <v>1697</v>
      </c>
    </row>
    <row r="1811" spans="1:1" x14ac:dyDescent="0.35">
      <c r="A1811" t="s">
        <v>1697</v>
      </c>
    </row>
    <row r="1812" spans="1:1" x14ac:dyDescent="0.35">
      <c r="A1812" t="s">
        <v>1697</v>
      </c>
    </row>
    <row r="1813" spans="1:1" x14ac:dyDescent="0.35">
      <c r="A1813" t="s">
        <v>1697</v>
      </c>
    </row>
    <row r="1814" spans="1:1" x14ac:dyDescent="0.35">
      <c r="A1814" t="s">
        <v>1697</v>
      </c>
    </row>
    <row r="1815" spans="1:1" x14ac:dyDescent="0.35">
      <c r="A1815" t="s">
        <v>1697</v>
      </c>
    </row>
    <row r="1816" spans="1:1" x14ac:dyDescent="0.35">
      <c r="A1816" t="s">
        <v>1697</v>
      </c>
    </row>
    <row r="1817" spans="1:1" x14ac:dyDescent="0.35">
      <c r="A1817" t="s">
        <v>1697</v>
      </c>
    </row>
    <row r="1818" spans="1:1" x14ac:dyDescent="0.35">
      <c r="A1818" t="s">
        <v>1710</v>
      </c>
    </row>
    <row r="1819" spans="1:1" x14ac:dyDescent="0.35">
      <c r="A1819" t="s">
        <v>1697</v>
      </c>
    </row>
    <row r="1820" spans="1:1" x14ac:dyDescent="0.35">
      <c r="A1820" t="s">
        <v>1697</v>
      </c>
    </row>
    <row r="1821" spans="1:1" x14ac:dyDescent="0.35">
      <c r="A1821" t="s">
        <v>1697</v>
      </c>
    </row>
    <row r="1822" spans="1:1" x14ac:dyDescent="0.35">
      <c r="A1822" t="s">
        <v>1710</v>
      </c>
    </row>
    <row r="1823" spans="1:1" x14ac:dyDescent="0.35">
      <c r="A1823" t="s">
        <v>1697</v>
      </c>
    </row>
    <row r="1824" spans="1:1" x14ac:dyDescent="0.35">
      <c r="A1824" t="s">
        <v>1697</v>
      </c>
    </row>
    <row r="1825" spans="1:1" x14ac:dyDescent="0.35">
      <c r="A1825" t="s">
        <v>1697</v>
      </c>
    </row>
    <row r="1826" spans="1:1" x14ac:dyDescent="0.35">
      <c r="A1826" t="s">
        <v>1697</v>
      </c>
    </row>
    <row r="1827" spans="1:1" x14ac:dyDescent="0.35">
      <c r="A1827" t="s">
        <v>1710</v>
      </c>
    </row>
    <row r="1828" spans="1:1" x14ac:dyDescent="0.35">
      <c r="A1828" t="s">
        <v>1721</v>
      </c>
    </row>
    <row r="1829" spans="1:1" x14ac:dyDescent="0.35">
      <c r="A1829" t="s">
        <v>1697</v>
      </c>
    </row>
    <row r="1830" spans="1:1" x14ac:dyDescent="0.35">
      <c r="A1830" t="s">
        <v>1697</v>
      </c>
    </row>
    <row r="1831" spans="1:1" x14ac:dyDescent="0.35">
      <c r="A1831" t="s">
        <v>1697</v>
      </c>
    </row>
    <row r="1832" spans="1:1" x14ac:dyDescent="0.35">
      <c r="A1832" t="s">
        <v>1697</v>
      </c>
    </row>
    <row r="1833" spans="1:1" x14ac:dyDescent="0.35">
      <c r="A1833" t="s">
        <v>1697</v>
      </c>
    </row>
    <row r="1834" spans="1:1" x14ac:dyDescent="0.35">
      <c r="A1834" t="s">
        <v>1697</v>
      </c>
    </row>
    <row r="1835" spans="1:1" x14ac:dyDescent="0.35">
      <c r="A1835" t="s">
        <v>1697</v>
      </c>
    </row>
    <row r="1836" spans="1:1" x14ac:dyDescent="0.35">
      <c r="A1836" t="s">
        <v>1697</v>
      </c>
    </row>
    <row r="1837" spans="1:1" x14ac:dyDescent="0.35">
      <c r="A1837" t="s">
        <v>1697</v>
      </c>
    </row>
    <row r="1838" spans="1:1" x14ac:dyDescent="0.35">
      <c r="A1838" t="s">
        <v>1697</v>
      </c>
    </row>
    <row r="1839" spans="1:1" x14ac:dyDescent="0.35">
      <c r="A1839" t="s">
        <v>1697</v>
      </c>
    </row>
    <row r="1840" spans="1:1" x14ac:dyDescent="0.35">
      <c r="A1840" t="s">
        <v>1697</v>
      </c>
    </row>
    <row r="1841" spans="1:1" x14ac:dyDescent="0.35">
      <c r="A1841" t="s">
        <v>1697</v>
      </c>
    </row>
    <row r="1842" spans="1:1" x14ac:dyDescent="0.35">
      <c r="A1842" t="s">
        <v>1697</v>
      </c>
    </row>
    <row r="1843" spans="1:1" x14ac:dyDescent="0.35">
      <c r="A1843" t="s">
        <v>1697</v>
      </c>
    </row>
    <row r="1844" spans="1:1" x14ac:dyDescent="0.35">
      <c r="A1844" t="s">
        <v>1697</v>
      </c>
    </row>
    <row r="1845" spans="1:1" x14ac:dyDescent="0.35">
      <c r="A1845" t="s">
        <v>1721</v>
      </c>
    </row>
    <row r="1846" spans="1:1" x14ac:dyDescent="0.35">
      <c r="A1846" t="s">
        <v>1697</v>
      </c>
    </row>
    <row r="1847" spans="1:1" x14ac:dyDescent="0.35">
      <c r="A1847" t="s">
        <v>1697</v>
      </c>
    </row>
    <row r="1848" spans="1:1" x14ac:dyDescent="0.35">
      <c r="A1848" t="s">
        <v>1697</v>
      </c>
    </row>
    <row r="1849" spans="1:1" x14ac:dyDescent="0.35">
      <c r="A1849" t="s">
        <v>1697</v>
      </c>
    </row>
    <row r="1850" spans="1:1" x14ac:dyDescent="0.35">
      <c r="A1850" t="s">
        <v>1697</v>
      </c>
    </row>
    <row r="1851" spans="1:1" x14ac:dyDescent="0.35">
      <c r="A1851" t="s">
        <v>1697</v>
      </c>
    </row>
    <row r="1852" spans="1:1" x14ac:dyDescent="0.35">
      <c r="A1852" t="s">
        <v>1710</v>
      </c>
    </row>
    <row r="1853" spans="1:1" x14ac:dyDescent="0.35">
      <c r="A1853" t="s">
        <v>1697</v>
      </c>
    </row>
    <row r="1854" spans="1:1" x14ac:dyDescent="0.35">
      <c r="A1854" t="s">
        <v>1697</v>
      </c>
    </row>
    <row r="1855" spans="1:1" x14ac:dyDescent="0.35">
      <c r="A1855" t="s">
        <v>1721</v>
      </c>
    </row>
    <row r="1856" spans="1:1" x14ac:dyDescent="0.35">
      <c r="A1856" t="s">
        <v>1697</v>
      </c>
    </row>
    <row r="1857" spans="1:1" x14ac:dyDescent="0.35">
      <c r="A1857" t="s">
        <v>1697</v>
      </c>
    </row>
    <row r="1858" spans="1:1" x14ac:dyDescent="0.35">
      <c r="A1858" t="s">
        <v>1697</v>
      </c>
    </row>
    <row r="1859" spans="1:1" x14ac:dyDescent="0.35">
      <c r="A1859" t="s">
        <v>1721</v>
      </c>
    </row>
    <row r="1860" spans="1:1" x14ac:dyDescent="0.35">
      <c r="A1860" t="s">
        <v>1710</v>
      </c>
    </row>
    <row r="1861" spans="1:1" x14ac:dyDescent="0.35">
      <c r="A1861" t="s">
        <v>1710</v>
      </c>
    </row>
    <row r="1862" spans="1:1" x14ac:dyDescent="0.35">
      <c r="A1862" t="s">
        <v>1697</v>
      </c>
    </row>
    <row r="1863" spans="1:1" x14ac:dyDescent="0.35">
      <c r="A1863" t="s">
        <v>1697</v>
      </c>
    </row>
    <row r="1864" spans="1:1" x14ac:dyDescent="0.35">
      <c r="A1864" t="s">
        <v>1697</v>
      </c>
    </row>
    <row r="1865" spans="1:1" x14ac:dyDescent="0.35">
      <c r="A1865" t="s">
        <v>1697</v>
      </c>
    </row>
    <row r="1866" spans="1:1" x14ac:dyDescent="0.35">
      <c r="A1866" t="s">
        <v>1710</v>
      </c>
    </row>
    <row r="1867" spans="1:1" x14ac:dyDescent="0.35">
      <c r="A1867" t="s">
        <v>1697</v>
      </c>
    </row>
    <row r="1868" spans="1:1" x14ac:dyDescent="0.35">
      <c r="A1868" t="s">
        <v>1721</v>
      </c>
    </row>
    <row r="1869" spans="1:1" x14ac:dyDescent="0.35">
      <c r="A1869" t="s">
        <v>1697</v>
      </c>
    </row>
    <row r="1870" spans="1:1" x14ac:dyDescent="0.35">
      <c r="A1870" t="s">
        <v>1697</v>
      </c>
    </row>
    <row r="1871" spans="1:1" x14ac:dyDescent="0.35">
      <c r="A1871" t="s">
        <v>1697</v>
      </c>
    </row>
    <row r="1872" spans="1:1" x14ac:dyDescent="0.35">
      <c r="A1872" t="s">
        <v>1697</v>
      </c>
    </row>
    <row r="1873" spans="1:1" x14ac:dyDescent="0.35">
      <c r="A1873" t="s">
        <v>1710</v>
      </c>
    </row>
    <row r="1874" spans="1:1" x14ac:dyDescent="0.35">
      <c r="A1874" t="s">
        <v>1697</v>
      </c>
    </row>
    <row r="1875" spans="1:1" x14ac:dyDescent="0.35">
      <c r="A1875" t="s">
        <v>1697</v>
      </c>
    </row>
    <row r="1876" spans="1:1" x14ac:dyDescent="0.35">
      <c r="A1876" t="s">
        <v>1697</v>
      </c>
    </row>
    <row r="1877" spans="1:1" x14ac:dyDescent="0.35">
      <c r="A1877" t="s">
        <v>1697</v>
      </c>
    </row>
    <row r="1878" spans="1:1" x14ac:dyDescent="0.35">
      <c r="A1878" t="s">
        <v>1697</v>
      </c>
    </row>
    <row r="1879" spans="1:1" x14ac:dyDescent="0.35">
      <c r="A1879" t="s">
        <v>1721</v>
      </c>
    </row>
    <row r="1880" spans="1:1" x14ac:dyDescent="0.35">
      <c r="A1880" t="s">
        <v>1697</v>
      </c>
    </row>
    <row r="1881" spans="1:1" x14ac:dyDescent="0.35">
      <c r="A1881" t="s">
        <v>1697</v>
      </c>
    </row>
    <row r="1882" spans="1:1" x14ac:dyDescent="0.35">
      <c r="A1882" t="s">
        <v>1697</v>
      </c>
    </row>
    <row r="1883" spans="1:1" x14ac:dyDescent="0.35">
      <c r="A1883" t="s">
        <v>1697</v>
      </c>
    </row>
    <row r="1884" spans="1:1" x14ac:dyDescent="0.35">
      <c r="A1884" t="s">
        <v>1710</v>
      </c>
    </row>
    <row r="1885" spans="1:1" x14ac:dyDescent="0.35">
      <c r="A1885" t="s">
        <v>1697</v>
      </c>
    </row>
    <row r="1886" spans="1:1" x14ac:dyDescent="0.35">
      <c r="A1886" t="s">
        <v>1697</v>
      </c>
    </row>
    <row r="1887" spans="1:1" x14ac:dyDescent="0.35">
      <c r="A1887" t="s">
        <v>1697</v>
      </c>
    </row>
    <row r="1888" spans="1:1" x14ac:dyDescent="0.35">
      <c r="A1888" t="s">
        <v>1697</v>
      </c>
    </row>
    <row r="1889" spans="1:4" x14ac:dyDescent="0.35">
      <c r="A1889" t="s">
        <v>1767</v>
      </c>
      <c r="B1889" t="s">
        <v>1769</v>
      </c>
    </row>
    <row r="1890" spans="1:4" x14ac:dyDescent="0.35">
      <c r="A1890" t="s">
        <v>1697</v>
      </c>
    </row>
    <row r="1891" spans="1:4" x14ac:dyDescent="0.35">
      <c r="A1891" t="s">
        <v>1697</v>
      </c>
    </row>
    <row r="1892" spans="1:4" x14ac:dyDescent="0.35">
      <c r="A1892" t="s">
        <v>1697</v>
      </c>
    </row>
    <row r="1893" spans="1:4" x14ac:dyDescent="0.35">
      <c r="A1893" t="s">
        <v>1767</v>
      </c>
      <c r="B1893" t="s">
        <v>1769</v>
      </c>
    </row>
    <row r="1894" spans="1:4" x14ac:dyDescent="0.35">
      <c r="A1894" t="s">
        <v>1697</v>
      </c>
    </row>
    <row r="1895" spans="1:4" x14ac:dyDescent="0.35">
      <c r="A1895" t="s">
        <v>1697</v>
      </c>
    </row>
    <row r="1896" spans="1:4" x14ac:dyDescent="0.35">
      <c r="A1896" t="s">
        <v>1697</v>
      </c>
    </row>
    <row r="1897" spans="1:4" x14ac:dyDescent="0.35">
      <c r="A1897" t="s">
        <v>1697</v>
      </c>
    </row>
    <row r="1898" spans="1:4" x14ac:dyDescent="0.35">
      <c r="A1898" t="s">
        <v>1710</v>
      </c>
    </row>
    <row r="1899" spans="1:4" x14ac:dyDescent="0.35">
      <c r="A1899" t="s">
        <v>1697</v>
      </c>
    </row>
    <row r="1900" spans="1:4" x14ac:dyDescent="0.35">
      <c r="A1900" t="s">
        <v>1856</v>
      </c>
      <c r="B1900" t="s">
        <v>1857</v>
      </c>
      <c r="C1900" t="s">
        <v>1858</v>
      </c>
      <c r="D1900" t="s">
        <v>1859</v>
      </c>
    </row>
    <row r="1901" spans="1:4" x14ac:dyDescent="0.35">
      <c r="A1901" t="s">
        <v>1697</v>
      </c>
    </row>
    <row r="1902" spans="1:4" x14ac:dyDescent="0.35">
      <c r="A1902" t="s">
        <v>1697</v>
      </c>
    </row>
    <row r="1903" spans="1:4" x14ac:dyDescent="0.35">
      <c r="A1903" t="s">
        <v>1697</v>
      </c>
    </row>
    <row r="1904" spans="1:4" x14ac:dyDescent="0.35">
      <c r="A1904" t="s">
        <v>1697</v>
      </c>
    </row>
    <row r="1905" spans="1:1" x14ac:dyDescent="0.35">
      <c r="A1905" t="s">
        <v>1697</v>
      </c>
    </row>
    <row r="1906" spans="1:1" x14ac:dyDescent="0.35">
      <c r="A1906" t="s">
        <v>1697</v>
      </c>
    </row>
    <row r="1907" spans="1:1" x14ac:dyDescent="0.35">
      <c r="A1907" t="s">
        <v>1697</v>
      </c>
    </row>
    <row r="1908" spans="1:1" x14ac:dyDescent="0.35">
      <c r="A1908" t="s">
        <v>1697</v>
      </c>
    </row>
    <row r="1909" spans="1:1" x14ac:dyDescent="0.35">
      <c r="A1909" t="s">
        <v>1697</v>
      </c>
    </row>
    <row r="1910" spans="1:1" x14ac:dyDescent="0.35">
      <c r="A1910" t="s">
        <v>1697</v>
      </c>
    </row>
    <row r="1911" spans="1:1" x14ac:dyDescent="0.35">
      <c r="A1911" t="s">
        <v>1697</v>
      </c>
    </row>
    <row r="1912" spans="1:1" x14ac:dyDescent="0.35">
      <c r="A1912" t="s">
        <v>1697</v>
      </c>
    </row>
    <row r="1913" spans="1:1" x14ac:dyDescent="0.35">
      <c r="A1913" t="s">
        <v>1697</v>
      </c>
    </row>
    <row r="1914" spans="1:1" x14ac:dyDescent="0.35">
      <c r="A1914" t="s">
        <v>1697</v>
      </c>
    </row>
    <row r="1915" spans="1:1" x14ac:dyDescent="0.35">
      <c r="A1915" t="s">
        <v>1697</v>
      </c>
    </row>
    <row r="1916" spans="1:1" x14ac:dyDescent="0.35">
      <c r="A1916" t="s">
        <v>1697</v>
      </c>
    </row>
    <row r="1917" spans="1:1" x14ac:dyDescent="0.35">
      <c r="A1917" t="s">
        <v>1697</v>
      </c>
    </row>
    <row r="1918" spans="1:1" x14ac:dyDescent="0.35">
      <c r="A1918" t="s">
        <v>1697</v>
      </c>
    </row>
    <row r="1919" spans="1:1" x14ac:dyDescent="0.35">
      <c r="A1919" t="s">
        <v>1697</v>
      </c>
    </row>
    <row r="1920" spans="1:1" x14ac:dyDescent="0.35">
      <c r="A1920" t="s">
        <v>1697</v>
      </c>
    </row>
    <row r="1921" spans="1:1" x14ac:dyDescent="0.35">
      <c r="A1921" t="s">
        <v>1697</v>
      </c>
    </row>
    <row r="1922" spans="1:1" x14ac:dyDescent="0.35">
      <c r="A1922" t="s">
        <v>1697</v>
      </c>
    </row>
    <row r="1923" spans="1:1" x14ac:dyDescent="0.35">
      <c r="A1923" t="s">
        <v>1697</v>
      </c>
    </row>
    <row r="1924" spans="1:1" x14ac:dyDescent="0.35">
      <c r="A1924" t="s">
        <v>1697</v>
      </c>
    </row>
    <row r="1925" spans="1:1" x14ac:dyDescent="0.35">
      <c r="A1925" t="s">
        <v>1718</v>
      </c>
    </row>
    <row r="1926" spans="1:1" x14ac:dyDescent="0.35">
      <c r="A1926" t="s">
        <v>1697</v>
      </c>
    </row>
    <row r="1927" spans="1:1" x14ac:dyDescent="0.35">
      <c r="A1927" t="s">
        <v>1697</v>
      </c>
    </row>
    <row r="1928" spans="1:1" x14ac:dyDescent="0.35">
      <c r="A1928" t="s">
        <v>1697</v>
      </c>
    </row>
    <row r="1929" spans="1:1" x14ac:dyDescent="0.35">
      <c r="A1929" t="s">
        <v>1697</v>
      </c>
    </row>
    <row r="1930" spans="1:1" x14ac:dyDescent="0.35">
      <c r="A1930" t="s">
        <v>1697</v>
      </c>
    </row>
    <row r="1931" spans="1:1" x14ac:dyDescent="0.35">
      <c r="A1931" t="s">
        <v>1697</v>
      </c>
    </row>
    <row r="1932" spans="1:1" x14ac:dyDescent="0.35">
      <c r="A1932" t="s">
        <v>1697</v>
      </c>
    </row>
    <row r="1933" spans="1:1" x14ac:dyDescent="0.35">
      <c r="A1933" t="s">
        <v>1697</v>
      </c>
    </row>
    <row r="1934" spans="1:1" x14ac:dyDescent="0.35">
      <c r="A1934" t="s">
        <v>1697</v>
      </c>
    </row>
    <row r="1935" spans="1:1" x14ac:dyDescent="0.35">
      <c r="A1935" t="s">
        <v>1721</v>
      </c>
    </row>
    <row r="1936" spans="1:1" x14ac:dyDescent="0.35">
      <c r="A1936" t="s">
        <v>1710</v>
      </c>
    </row>
    <row r="1937" spans="1:1" x14ac:dyDescent="0.35">
      <c r="A1937" t="s">
        <v>1697</v>
      </c>
    </row>
    <row r="1938" spans="1:1" x14ac:dyDescent="0.35">
      <c r="A1938" t="s">
        <v>1697</v>
      </c>
    </row>
    <row r="1939" spans="1:1" x14ac:dyDescent="0.35">
      <c r="A1939" t="s">
        <v>1697</v>
      </c>
    </row>
    <row r="1940" spans="1:1" x14ac:dyDescent="0.35">
      <c r="A1940" t="s">
        <v>1697</v>
      </c>
    </row>
    <row r="1941" spans="1:1" x14ac:dyDescent="0.35">
      <c r="A1941" t="s">
        <v>1697</v>
      </c>
    </row>
    <row r="1942" spans="1:1" x14ac:dyDescent="0.35">
      <c r="A1942" t="s">
        <v>1697</v>
      </c>
    </row>
    <row r="1943" spans="1:1" x14ac:dyDescent="0.35">
      <c r="A1943" t="s">
        <v>1697</v>
      </c>
    </row>
    <row r="1944" spans="1:1" x14ac:dyDescent="0.35">
      <c r="A1944" t="s">
        <v>1697</v>
      </c>
    </row>
    <row r="1945" spans="1:1" x14ac:dyDescent="0.35">
      <c r="A1945" t="s">
        <v>1697</v>
      </c>
    </row>
    <row r="1946" spans="1:1" x14ac:dyDescent="0.35">
      <c r="A1946" t="s">
        <v>1697</v>
      </c>
    </row>
    <row r="1947" spans="1:1" x14ac:dyDescent="0.35">
      <c r="A1947" t="s">
        <v>1697</v>
      </c>
    </row>
    <row r="1948" spans="1:1" x14ac:dyDescent="0.35">
      <c r="A1948" t="s">
        <v>1697</v>
      </c>
    </row>
    <row r="1949" spans="1:1" x14ac:dyDescent="0.35">
      <c r="A1949" t="s">
        <v>1697</v>
      </c>
    </row>
    <row r="1950" spans="1:1" x14ac:dyDescent="0.35">
      <c r="A1950" t="s">
        <v>1697</v>
      </c>
    </row>
    <row r="1951" spans="1:1" x14ac:dyDescent="0.35">
      <c r="A1951" t="s">
        <v>1697</v>
      </c>
    </row>
    <row r="1952" spans="1:1" x14ac:dyDescent="0.35">
      <c r="A1952" t="s">
        <v>1697</v>
      </c>
    </row>
    <row r="1953" spans="1:1" x14ac:dyDescent="0.35">
      <c r="A1953" t="s">
        <v>1697</v>
      </c>
    </row>
    <row r="1954" spans="1:1" x14ac:dyDescent="0.35">
      <c r="A1954" t="s">
        <v>1697</v>
      </c>
    </row>
    <row r="1955" spans="1:1" x14ac:dyDescent="0.35">
      <c r="A1955" t="s">
        <v>1697</v>
      </c>
    </row>
    <row r="1956" spans="1:1" x14ac:dyDescent="0.35">
      <c r="A1956" t="s">
        <v>1697</v>
      </c>
    </row>
    <row r="1957" spans="1:1" x14ac:dyDescent="0.35">
      <c r="A1957" t="s">
        <v>1697</v>
      </c>
    </row>
    <row r="1958" spans="1:1" x14ac:dyDescent="0.35">
      <c r="A1958" t="s">
        <v>1697</v>
      </c>
    </row>
    <row r="1959" spans="1:1" x14ac:dyDescent="0.35">
      <c r="A1959" t="s">
        <v>1697</v>
      </c>
    </row>
    <row r="1960" spans="1:1" x14ac:dyDescent="0.35">
      <c r="A1960" t="s">
        <v>1697</v>
      </c>
    </row>
    <row r="1961" spans="1:1" x14ac:dyDescent="0.35">
      <c r="A1961" t="s">
        <v>1697</v>
      </c>
    </row>
    <row r="1962" spans="1:1" x14ac:dyDescent="0.35">
      <c r="A1962" t="s">
        <v>1697</v>
      </c>
    </row>
    <row r="1963" spans="1:1" x14ac:dyDescent="0.35">
      <c r="A1963" t="s">
        <v>1697</v>
      </c>
    </row>
    <row r="1964" spans="1:1" x14ac:dyDescent="0.35">
      <c r="A1964" t="s">
        <v>1697</v>
      </c>
    </row>
    <row r="1965" spans="1:1" x14ac:dyDescent="0.35">
      <c r="A1965" t="s">
        <v>1697</v>
      </c>
    </row>
    <row r="1966" spans="1:1" x14ac:dyDescent="0.35">
      <c r="A1966" t="s">
        <v>1697</v>
      </c>
    </row>
    <row r="1967" spans="1:1" x14ac:dyDescent="0.35">
      <c r="A1967" t="s">
        <v>1697</v>
      </c>
    </row>
    <row r="1968" spans="1:1" x14ac:dyDescent="0.35">
      <c r="A1968" t="s">
        <v>1721</v>
      </c>
    </row>
    <row r="1969" spans="1:1" x14ac:dyDescent="0.35">
      <c r="A1969" t="s">
        <v>1697</v>
      </c>
    </row>
    <row r="1970" spans="1:1" x14ac:dyDescent="0.35">
      <c r="A1970" t="s">
        <v>1697</v>
      </c>
    </row>
    <row r="1971" spans="1:1" x14ac:dyDescent="0.35">
      <c r="A1971" t="s">
        <v>1697</v>
      </c>
    </row>
    <row r="1972" spans="1:1" x14ac:dyDescent="0.35">
      <c r="A1972" t="s">
        <v>1697</v>
      </c>
    </row>
    <row r="1973" spans="1:1" x14ac:dyDescent="0.35">
      <c r="A1973" t="s">
        <v>1697</v>
      </c>
    </row>
    <row r="1974" spans="1:1" x14ac:dyDescent="0.35">
      <c r="A1974" t="s">
        <v>1697</v>
      </c>
    </row>
    <row r="1975" spans="1:1" x14ac:dyDescent="0.35">
      <c r="A1975" t="s">
        <v>1697</v>
      </c>
    </row>
    <row r="1976" spans="1:1" x14ac:dyDescent="0.35">
      <c r="A1976" t="s">
        <v>1718</v>
      </c>
    </row>
    <row r="1977" spans="1:1" x14ac:dyDescent="0.35">
      <c r="A1977" t="s">
        <v>1697</v>
      </c>
    </row>
    <row r="1978" spans="1:1" x14ac:dyDescent="0.35">
      <c r="A1978" t="s">
        <v>1697</v>
      </c>
    </row>
    <row r="1979" spans="1:1" x14ac:dyDescent="0.35">
      <c r="A1979" t="s">
        <v>1697</v>
      </c>
    </row>
    <row r="1980" spans="1:1" x14ac:dyDescent="0.35">
      <c r="A1980" t="s">
        <v>1697</v>
      </c>
    </row>
    <row r="1981" spans="1:1" x14ac:dyDescent="0.35">
      <c r="A1981" t="s">
        <v>1697</v>
      </c>
    </row>
    <row r="1982" spans="1:1" x14ac:dyDescent="0.35">
      <c r="A1982" t="s">
        <v>1697</v>
      </c>
    </row>
    <row r="1983" spans="1:1" x14ac:dyDescent="0.35">
      <c r="A1983" t="s">
        <v>1697</v>
      </c>
    </row>
    <row r="1984" spans="1:1" x14ac:dyDescent="0.35">
      <c r="A1984" t="s">
        <v>1697</v>
      </c>
    </row>
    <row r="1985" spans="1:1" x14ac:dyDescent="0.35">
      <c r="A1985" t="s">
        <v>1697</v>
      </c>
    </row>
    <row r="1986" spans="1:1" x14ac:dyDescent="0.35">
      <c r="A1986" t="s">
        <v>1697</v>
      </c>
    </row>
    <row r="1987" spans="1:1" x14ac:dyDescent="0.35">
      <c r="A1987" t="s">
        <v>1697</v>
      </c>
    </row>
    <row r="1988" spans="1:1" x14ac:dyDescent="0.35">
      <c r="A1988" t="s">
        <v>1697</v>
      </c>
    </row>
    <row r="1989" spans="1:1" x14ac:dyDescent="0.35">
      <c r="A1989" t="s">
        <v>1697</v>
      </c>
    </row>
    <row r="1990" spans="1:1" x14ac:dyDescent="0.35">
      <c r="A1990" t="s">
        <v>1697</v>
      </c>
    </row>
    <row r="1991" spans="1:1" x14ac:dyDescent="0.35">
      <c r="A1991" t="s">
        <v>1697</v>
      </c>
    </row>
    <row r="1992" spans="1:1" x14ac:dyDescent="0.35">
      <c r="A1992" t="s">
        <v>1697</v>
      </c>
    </row>
    <row r="1993" spans="1:1" x14ac:dyDescent="0.35">
      <c r="A1993" t="s">
        <v>1697</v>
      </c>
    </row>
    <row r="1994" spans="1:1" x14ac:dyDescent="0.35">
      <c r="A1994" t="s">
        <v>1697</v>
      </c>
    </row>
    <row r="1995" spans="1:1" x14ac:dyDescent="0.35">
      <c r="A1995" t="s">
        <v>1697</v>
      </c>
    </row>
    <row r="1996" spans="1:1" x14ac:dyDescent="0.35">
      <c r="A1996" t="s">
        <v>1697</v>
      </c>
    </row>
    <row r="1997" spans="1:1" x14ac:dyDescent="0.35">
      <c r="A1997" t="s">
        <v>1697</v>
      </c>
    </row>
    <row r="1998" spans="1:1" x14ac:dyDescent="0.35">
      <c r="A1998" t="s">
        <v>1697</v>
      </c>
    </row>
    <row r="1999" spans="1:1" x14ac:dyDescent="0.35">
      <c r="A1999" t="s">
        <v>1721</v>
      </c>
    </row>
    <row r="2000" spans="1:1" x14ac:dyDescent="0.35">
      <c r="A2000" t="s">
        <v>1697</v>
      </c>
    </row>
    <row r="2001" spans="1:1" x14ac:dyDescent="0.35">
      <c r="A2001" t="s">
        <v>1697</v>
      </c>
    </row>
    <row r="2002" spans="1:1" x14ac:dyDescent="0.35">
      <c r="A2002" t="s">
        <v>1718</v>
      </c>
    </row>
    <row r="2003" spans="1:1" x14ac:dyDescent="0.35">
      <c r="A2003" t="s">
        <v>1697</v>
      </c>
    </row>
    <row r="2004" spans="1:1" x14ac:dyDescent="0.35">
      <c r="A2004" t="s">
        <v>1697</v>
      </c>
    </row>
    <row r="2005" spans="1:1" x14ac:dyDescent="0.35">
      <c r="A2005" t="s">
        <v>1697</v>
      </c>
    </row>
    <row r="2006" spans="1:1" x14ac:dyDescent="0.35">
      <c r="A2006" t="s">
        <v>1697</v>
      </c>
    </row>
    <row r="2007" spans="1:1" x14ac:dyDescent="0.35">
      <c r="A2007" t="s">
        <v>1697</v>
      </c>
    </row>
    <row r="2008" spans="1:1" x14ac:dyDescent="0.35">
      <c r="A2008" t="s">
        <v>1697</v>
      </c>
    </row>
    <row r="2009" spans="1:1" x14ac:dyDescent="0.35">
      <c r="A2009" t="s">
        <v>1697</v>
      </c>
    </row>
    <row r="2010" spans="1:1" x14ac:dyDescent="0.35">
      <c r="A2010" t="s">
        <v>1697</v>
      </c>
    </row>
    <row r="2011" spans="1:1" x14ac:dyDescent="0.35">
      <c r="A2011" t="s">
        <v>1697</v>
      </c>
    </row>
    <row r="2012" spans="1:1" x14ac:dyDescent="0.35">
      <c r="A2012" t="s">
        <v>1697</v>
      </c>
    </row>
    <row r="2013" spans="1:1" x14ac:dyDescent="0.35">
      <c r="A2013" t="s">
        <v>1718</v>
      </c>
    </row>
    <row r="2014" spans="1:1" x14ac:dyDescent="0.35">
      <c r="A2014" t="s">
        <v>1718</v>
      </c>
    </row>
    <row r="2015" spans="1:1" x14ac:dyDescent="0.35">
      <c r="A2015" t="s">
        <v>1697</v>
      </c>
    </row>
    <row r="2016" spans="1:1" x14ac:dyDescent="0.35">
      <c r="A2016" t="s">
        <v>1718</v>
      </c>
    </row>
    <row r="2017" spans="1:2" x14ac:dyDescent="0.35">
      <c r="A2017" t="s">
        <v>1767</v>
      </c>
      <c r="B2017" t="s">
        <v>1769</v>
      </c>
    </row>
    <row r="2018" spans="1:2" x14ac:dyDescent="0.35">
      <c r="A2018" t="s">
        <v>1721</v>
      </c>
    </row>
    <row r="2019" spans="1:2" x14ac:dyDescent="0.35">
      <c r="A2019" t="s">
        <v>1697</v>
      </c>
    </row>
    <row r="2020" spans="1:2" x14ac:dyDescent="0.35">
      <c r="A2020" t="s">
        <v>1697</v>
      </c>
    </row>
    <row r="2021" spans="1:2" x14ac:dyDescent="0.35">
      <c r="A2021" t="s">
        <v>1697</v>
      </c>
    </row>
    <row r="2022" spans="1:2" x14ac:dyDescent="0.35">
      <c r="A2022" t="s">
        <v>1697</v>
      </c>
    </row>
    <row r="2023" spans="1:2" x14ac:dyDescent="0.35">
      <c r="A2023" t="s">
        <v>1697</v>
      </c>
    </row>
    <row r="2024" spans="1:2" x14ac:dyDescent="0.35">
      <c r="A2024" t="s">
        <v>1697</v>
      </c>
    </row>
    <row r="2025" spans="1:2" x14ac:dyDescent="0.35">
      <c r="A2025" t="s">
        <v>1697</v>
      </c>
    </row>
    <row r="2026" spans="1:2" x14ac:dyDescent="0.35">
      <c r="A2026" t="s">
        <v>1697</v>
      </c>
    </row>
    <row r="2027" spans="1:2" x14ac:dyDescent="0.35">
      <c r="A2027" t="s">
        <v>1697</v>
      </c>
    </row>
    <row r="2028" spans="1:2" x14ac:dyDescent="0.35">
      <c r="A2028" t="s">
        <v>1697</v>
      </c>
    </row>
    <row r="2029" spans="1:2" x14ac:dyDescent="0.35">
      <c r="A2029" t="s">
        <v>1697</v>
      </c>
    </row>
    <row r="2030" spans="1:2" x14ac:dyDescent="0.35">
      <c r="A2030" t="s">
        <v>1710</v>
      </c>
    </row>
    <row r="2031" spans="1:2" x14ac:dyDescent="0.35">
      <c r="A2031" t="s">
        <v>1710</v>
      </c>
    </row>
    <row r="2032" spans="1:2" x14ac:dyDescent="0.35">
      <c r="A2032" t="s">
        <v>1710</v>
      </c>
    </row>
    <row r="2033" spans="1:1" x14ac:dyDescent="0.35">
      <c r="A2033" t="s">
        <v>1697</v>
      </c>
    </row>
    <row r="2034" spans="1:1" x14ac:dyDescent="0.35">
      <c r="A2034" t="s">
        <v>1697</v>
      </c>
    </row>
    <row r="2035" spans="1:1" x14ac:dyDescent="0.35">
      <c r="A2035" t="s">
        <v>1697</v>
      </c>
    </row>
    <row r="2036" spans="1:1" x14ac:dyDescent="0.35">
      <c r="A2036" t="s">
        <v>1697</v>
      </c>
    </row>
    <row r="2037" spans="1:1" x14ac:dyDescent="0.35">
      <c r="A2037" t="s">
        <v>1697</v>
      </c>
    </row>
    <row r="2038" spans="1:1" x14ac:dyDescent="0.35">
      <c r="A2038" t="s">
        <v>1697</v>
      </c>
    </row>
    <row r="2039" spans="1:1" x14ac:dyDescent="0.35">
      <c r="A2039" t="s">
        <v>1697</v>
      </c>
    </row>
    <row r="2040" spans="1:1" x14ac:dyDescent="0.35">
      <c r="A2040" t="s">
        <v>1697</v>
      </c>
    </row>
    <row r="2041" spans="1:1" x14ac:dyDescent="0.35">
      <c r="A2041" t="s">
        <v>1697</v>
      </c>
    </row>
    <row r="2042" spans="1:1" x14ac:dyDescent="0.35">
      <c r="A2042" t="s">
        <v>1697</v>
      </c>
    </row>
    <row r="2043" spans="1:1" x14ac:dyDescent="0.35">
      <c r="A2043" t="s">
        <v>1697</v>
      </c>
    </row>
    <row r="2044" spans="1:1" x14ac:dyDescent="0.35">
      <c r="A2044" t="s">
        <v>1697</v>
      </c>
    </row>
    <row r="2045" spans="1:1" x14ac:dyDescent="0.35">
      <c r="A2045" t="s">
        <v>1697</v>
      </c>
    </row>
    <row r="2046" spans="1:1" x14ac:dyDescent="0.35">
      <c r="A2046" t="s">
        <v>1697</v>
      </c>
    </row>
    <row r="2047" spans="1:1" x14ac:dyDescent="0.35">
      <c r="A2047" t="s">
        <v>1697</v>
      </c>
    </row>
    <row r="2048" spans="1:1" x14ac:dyDescent="0.35">
      <c r="A2048" t="s">
        <v>1697</v>
      </c>
    </row>
    <row r="2049" spans="1:1" x14ac:dyDescent="0.35">
      <c r="A2049" t="s">
        <v>1697</v>
      </c>
    </row>
    <row r="2050" spans="1:1" x14ac:dyDescent="0.35">
      <c r="A2050" t="s">
        <v>1697</v>
      </c>
    </row>
    <row r="2051" spans="1:1" x14ac:dyDescent="0.35">
      <c r="A2051" t="s">
        <v>1721</v>
      </c>
    </row>
    <row r="2052" spans="1:1" x14ac:dyDescent="0.35">
      <c r="A2052" t="s">
        <v>1697</v>
      </c>
    </row>
    <row r="2053" spans="1:1" x14ac:dyDescent="0.35">
      <c r="A2053" t="s">
        <v>1721</v>
      </c>
    </row>
    <row r="2054" spans="1:1" x14ac:dyDescent="0.35">
      <c r="A2054" t="s">
        <v>1697</v>
      </c>
    </row>
    <row r="2055" spans="1:1" x14ac:dyDescent="0.35">
      <c r="A2055" t="s">
        <v>1697</v>
      </c>
    </row>
    <row r="2056" spans="1:1" x14ac:dyDescent="0.35">
      <c r="A2056" t="s">
        <v>1718</v>
      </c>
    </row>
    <row r="2057" spans="1:1" x14ac:dyDescent="0.35">
      <c r="A2057" t="s">
        <v>1697</v>
      </c>
    </row>
    <row r="2058" spans="1:1" x14ac:dyDescent="0.35">
      <c r="A2058" t="s">
        <v>1697</v>
      </c>
    </row>
    <row r="2059" spans="1:1" x14ac:dyDescent="0.35">
      <c r="A2059" t="s">
        <v>1697</v>
      </c>
    </row>
    <row r="2060" spans="1:1" x14ac:dyDescent="0.35">
      <c r="A2060" t="s">
        <v>1697</v>
      </c>
    </row>
    <row r="2061" spans="1:1" x14ac:dyDescent="0.35">
      <c r="A2061" t="s">
        <v>1697</v>
      </c>
    </row>
    <row r="2062" spans="1:1" x14ac:dyDescent="0.35">
      <c r="A2062" t="s">
        <v>1697</v>
      </c>
    </row>
    <row r="2063" spans="1:1" x14ac:dyDescent="0.35">
      <c r="A2063" t="s">
        <v>1697</v>
      </c>
    </row>
    <row r="2064" spans="1:1" x14ac:dyDescent="0.35">
      <c r="A2064" t="s">
        <v>1697</v>
      </c>
    </row>
    <row r="2065" spans="1:1" x14ac:dyDescent="0.35">
      <c r="A2065" t="s">
        <v>1697</v>
      </c>
    </row>
    <row r="2066" spans="1:1" x14ac:dyDescent="0.35">
      <c r="A2066" t="s">
        <v>1697</v>
      </c>
    </row>
    <row r="2067" spans="1:1" x14ac:dyDescent="0.35">
      <c r="A2067" t="s">
        <v>1697</v>
      </c>
    </row>
    <row r="2068" spans="1:1" x14ac:dyDescent="0.35">
      <c r="A2068" t="s">
        <v>1697</v>
      </c>
    </row>
    <row r="2069" spans="1:1" x14ac:dyDescent="0.35">
      <c r="A2069" t="s">
        <v>1697</v>
      </c>
    </row>
    <row r="2070" spans="1:1" x14ac:dyDescent="0.35">
      <c r="A2070" t="s">
        <v>1697</v>
      </c>
    </row>
    <row r="2071" spans="1:1" x14ac:dyDescent="0.35">
      <c r="A2071" t="s">
        <v>1697</v>
      </c>
    </row>
    <row r="2072" spans="1:1" x14ac:dyDescent="0.35">
      <c r="A2072" t="s">
        <v>1697</v>
      </c>
    </row>
    <row r="2073" spans="1:1" x14ac:dyDescent="0.35">
      <c r="A2073" t="s">
        <v>1697</v>
      </c>
    </row>
    <row r="2074" spans="1:1" x14ac:dyDescent="0.35">
      <c r="A2074" t="s">
        <v>1697</v>
      </c>
    </row>
    <row r="2075" spans="1:1" x14ac:dyDescent="0.35">
      <c r="A2075" t="s">
        <v>1697</v>
      </c>
    </row>
    <row r="2076" spans="1:1" x14ac:dyDescent="0.35">
      <c r="A2076" t="s">
        <v>1697</v>
      </c>
    </row>
    <row r="2077" spans="1:1" x14ac:dyDescent="0.35">
      <c r="A2077" t="s">
        <v>1697</v>
      </c>
    </row>
    <row r="2078" spans="1:1" x14ac:dyDescent="0.35">
      <c r="A2078" t="s">
        <v>1697</v>
      </c>
    </row>
    <row r="2079" spans="1:1" x14ac:dyDescent="0.35">
      <c r="A2079" t="s">
        <v>1697</v>
      </c>
    </row>
    <row r="2080" spans="1:1" x14ac:dyDescent="0.35">
      <c r="A2080" t="s">
        <v>1697</v>
      </c>
    </row>
    <row r="2081" spans="1:1" x14ac:dyDescent="0.35">
      <c r="A2081" t="s">
        <v>1697</v>
      </c>
    </row>
    <row r="2082" spans="1:1" x14ac:dyDescent="0.35">
      <c r="A2082" t="s">
        <v>1697</v>
      </c>
    </row>
    <row r="2083" spans="1:1" x14ac:dyDescent="0.35">
      <c r="A2083" t="s">
        <v>1697</v>
      </c>
    </row>
    <row r="2084" spans="1:1" x14ac:dyDescent="0.35">
      <c r="A2084" t="s">
        <v>1697</v>
      </c>
    </row>
    <row r="2085" spans="1:1" x14ac:dyDescent="0.35">
      <c r="A2085" t="s">
        <v>1697</v>
      </c>
    </row>
    <row r="2086" spans="1:1" x14ac:dyDescent="0.35">
      <c r="A2086" t="s">
        <v>1697</v>
      </c>
    </row>
    <row r="2087" spans="1:1" x14ac:dyDescent="0.35">
      <c r="A2087" t="s">
        <v>1697</v>
      </c>
    </row>
    <row r="2088" spans="1:1" x14ac:dyDescent="0.35">
      <c r="A2088" t="s">
        <v>1697</v>
      </c>
    </row>
    <row r="2089" spans="1:1" x14ac:dyDescent="0.35">
      <c r="A2089" t="s">
        <v>1697</v>
      </c>
    </row>
    <row r="2090" spans="1:1" x14ac:dyDescent="0.35">
      <c r="A2090" t="s">
        <v>1697</v>
      </c>
    </row>
    <row r="2091" spans="1:1" x14ac:dyDescent="0.35">
      <c r="A2091" t="s">
        <v>1697</v>
      </c>
    </row>
    <row r="2092" spans="1:1" x14ac:dyDescent="0.35">
      <c r="A2092" t="s">
        <v>1718</v>
      </c>
    </row>
    <row r="2093" spans="1:1" x14ac:dyDescent="0.35">
      <c r="A2093" t="s">
        <v>1697</v>
      </c>
    </row>
    <row r="2094" spans="1:1" x14ac:dyDescent="0.35">
      <c r="A2094" t="s">
        <v>1710</v>
      </c>
    </row>
    <row r="2095" spans="1:1" x14ac:dyDescent="0.35">
      <c r="A2095" t="s">
        <v>1697</v>
      </c>
    </row>
    <row r="2096" spans="1:1" x14ac:dyDescent="0.35">
      <c r="A2096" t="s">
        <v>1697</v>
      </c>
    </row>
    <row r="2097" spans="1:1" x14ac:dyDescent="0.35">
      <c r="A2097" t="s">
        <v>1697</v>
      </c>
    </row>
    <row r="2098" spans="1:1" x14ac:dyDescent="0.35">
      <c r="A2098" t="s">
        <v>1697</v>
      </c>
    </row>
    <row r="2099" spans="1:1" x14ac:dyDescent="0.35">
      <c r="A2099" t="s">
        <v>1697</v>
      </c>
    </row>
    <row r="2100" spans="1:1" x14ac:dyDescent="0.35">
      <c r="A2100" t="s">
        <v>1697</v>
      </c>
    </row>
    <row r="2101" spans="1:1" x14ac:dyDescent="0.35">
      <c r="A2101" t="s">
        <v>1697</v>
      </c>
    </row>
    <row r="2102" spans="1:1" x14ac:dyDescent="0.35">
      <c r="A2102" t="s">
        <v>1721</v>
      </c>
    </row>
    <row r="2103" spans="1:1" x14ac:dyDescent="0.35">
      <c r="A2103" t="s">
        <v>1697</v>
      </c>
    </row>
    <row r="2104" spans="1:1" x14ac:dyDescent="0.35">
      <c r="A2104" t="s">
        <v>1697</v>
      </c>
    </row>
    <row r="2105" spans="1:1" x14ac:dyDescent="0.35">
      <c r="A2105" t="s">
        <v>1697</v>
      </c>
    </row>
    <row r="2106" spans="1:1" x14ac:dyDescent="0.35">
      <c r="A2106" t="s">
        <v>1697</v>
      </c>
    </row>
    <row r="2107" spans="1:1" x14ac:dyDescent="0.35">
      <c r="A2107" t="s">
        <v>1710</v>
      </c>
    </row>
    <row r="2108" spans="1:1" x14ac:dyDescent="0.35">
      <c r="A2108" t="s">
        <v>1697</v>
      </c>
    </row>
    <row r="2109" spans="1:1" x14ac:dyDescent="0.35">
      <c r="A2109" t="s">
        <v>1697</v>
      </c>
    </row>
    <row r="2110" spans="1:1" x14ac:dyDescent="0.35">
      <c r="A2110" t="s">
        <v>1697</v>
      </c>
    </row>
    <row r="2111" spans="1:1" x14ac:dyDescent="0.35">
      <c r="A2111" t="s">
        <v>1697</v>
      </c>
    </row>
    <row r="2112" spans="1:1" x14ac:dyDescent="0.35">
      <c r="A2112" t="s">
        <v>1697</v>
      </c>
    </row>
    <row r="2113" spans="1:1" x14ac:dyDescent="0.35">
      <c r="A2113" t="s">
        <v>1697</v>
      </c>
    </row>
    <row r="2114" spans="1:1" x14ac:dyDescent="0.35">
      <c r="A2114" t="s">
        <v>1697</v>
      </c>
    </row>
    <row r="2115" spans="1:1" x14ac:dyDescent="0.35">
      <c r="A2115" t="s">
        <v>1697</v>
      </c>
    </row>
    <row r="2116" spans="1:1" x14ac:dyDescent="0.35">
      <c r="A2116" t="s">
        <v>1697</v>
      </c>
    </row>
    <row r="2117" spans="1:1" x14ac:dyDescent="0.35">
      <c r="A2117" t="s">
        <v>1697</v>
      </c>
    </row>
    <row r="2118" spans="1:1" x14ac:dyDescent="0.35">
      <c r="A2118" t="s">
        <v>1697</v>
      </c>
    </row>
    <row r="2119" spans="1:1" x14ac:dyDescent="0.35">
      <c r="A2119" t="s">
        <v>1697</v>
      </c>
    </row>
    <row r="2120" spans="1:1" x14ac:dyDescent="0.35">
      <c r="A2120" t="s">
        <v>1697</v>
      </c>
    </row>
    <row r="2121" spans="1:1" x14ac:dyDescent="0.35">
      <c r="A2121" t="s">
        <v>1697</v>
      </c>
    </row>
    <row r="2122" spans="1:1" x14ac:dyDescent="0.35">
      <c r="A2122" t="s">
        <v>1697</v>
      </c>
    </row>
    <row r="2123" spans="1:1" x14ac:dyDescent="0.35">
      <c r="A2123" t="s">
        <v>1697</v>
      </c>
    </row>
    <row r="2124" spans="1:1" x14ac:dyDescent="0.35">
      <c r="A2124" t="s">
        <v>1697</v>
      </c>
    </row>
    <row r="2125" spans="1:1" x14ac:dyDescent="0.35">
      <c r="A2125" t="s">
        <v>1697</v>
      </c>
    </row>
    <row r="2126" spans="1:1" x14ac:dyDescent="0.35">
      <c r="A2126" t="s">
        <v>1697</v>
      </c>
    </row>
    <row r="2127" spans="1:1" x14ac:dyDescent="0.35">
      <c r="A2127" t="s">
        <v>1697</v>
      </c>
    </row>
    <row r="2128" spans="1:1" x14ac:dyDescent="0.35">
      <c r="A2128" t="s">
        <v>1697</v>
      </c>
    </row>
    <row r="2129" spans="1:1" x14ac:dyDescent="0.35">
      <c r="A2129" t="s">
        <v>1697</v>
      </c>
    </row>
    <row r="2130" spans="1:1" x14ac:dyDescent="0.35">
      <c r="A2130" t="s">
        <v>1697</v>
      </c>
    </row>
    <row r="2131" spans="1:1" x14ac:dyDescent="0.35">
      <c r="A2131" t="s">
        <v>1697</v>
      </c>
    </row>
    <row r="2132" spans="1:1" x14ac:dyDescent="0.35">
      <c r="A2132" t="s">
        <v>1697</v>
      </c>
    </row>
    <row r="2133" spans="1:1" x14ac:dyDescent="0.35">
      <c r="A2133" t="s">
        <v>1697</v>
      </c>
    </row>
    <row r="2134" spans="1:1" x14ac:dyDescent="0.35">
      <c r="A2134" t="s">
        <v>1697</v>
      </c>
    </row>
    <row r="2135" spans="1:1" x14ac:dyDescent="0.35">
      <c r="A2135" t="s">
        <v>1697</v>
      </c>
    </row>
    <row r="2136" spans="1:1" x14ac:dyDescent="0.35">
      <c r="A2136" t="s">
        <v>1697</v>
      </c>
    </row>
    <row r="2137" spans="1:1" x14ac:dyDescent="0.35">
      <c r="A2137" t="s">
        <v>1721</v>
      </c>
    </row>
    <row r="2138" spans="1:1" x14ac:dyDescent="0.35">
      <c r="A2138" t="s">
        <v>1697</v>
      </c>
    </row>
    <row r="2139" spans="1:1" x14ac:dyDescent="0.35">
      <c r="A2139" t="s">
        <v>1697</v>
      </c>
    </row>
    <row r="2140" spans="1:1" x14ac:dyDescent="0.35">
      <c r="A2140" t="s">
        <v>1697</v>
      </c>
    </row>
    <row r="2141" spans="1:1" x14ac:dyDescent="0.35">
      <c r="A2141" t="s">
        <v>1697</v>
      </c>
    </row>
    <row r="2142" spans="1:1" x14ac:dyDescent="0.35">
      <c r="A2142" t="s">
        <v>1697</v>
      </c>
    </row>
    <row r="2143" spans="1:1" x14ac:dyDescent="0.35">
      <c r="A2143" t="s">
        <v>1697</v>
      </c>
    </row>
    <row r="2144" spans="1:1" x14ac:dyDescent="0.35">
      <c r="A2144" t="s">
        <v>1697</v>
      </c>
    </row>
    <row r="2145" spans="1:1" x14ac:dyDescent="0.35">
      <c r="A2145" t="s">
        <v>1697</v>
      </c>
    </row>
    <row r="2146" spans="1:1" x14ac:dyDescent="0.35">
      <c r="A2146" t="s">
        <v>1710</v>
      </c>
    </row>
    <row r="2147" spans="1:1" x14ac:dyDescent="0.35">
      <c r="A2147" t="s">
        <v>1697</v>
      </c>
    </row>
    <row r="2148" spans="1:1" x14ac:dyDescent="0.35">
      <c r="A2148" t="s">
        <v>1710</v>
      </c>
    </row>
    <row r="2149" spans="1:1" x14ac:dyDescent="0.35">
      <c r="A2149" t="s">
        <v>1710</v>
      </c>
    </row>
    <row r="2150" spans="1:1" x14ac:dyDescent="0.35">
      <c r="A2150" t="s">
        <v>1697</v>
      </c>
    </row>
    <row r="2151" spans="1:1" x14ac:dyDescent="0.35">
      <c r="A2151" t="s">
        <v>1697</v>
      </c>
    </row>
    <row r="2152" spans="1:1" x14ac:dyDescent="0.35">
      <c r="A2152" t="s">
        <v>1697</v>
      </c>
    </row>
    <row r="2153" spans="1:1" x14ac:dyDescent="0.35">
      <c r="A2153" t="s">
        <v>1697</v>
      </c>
    </row>
    <row r="2154" spans="1:1" x14ac:dyDescent="0.35">
      <c r="A2154" t="s">
        <v>1697</v>
      </c>
    </row>
    <row r="2155" spans="1:1" x14ac:dyDescent="0.35">
      <c r="A2155" t="s">
        <v>1697</v>
      </c>
    </row>
    <row r="2156" spans="1:1" x14ac:dyDescent="0.35">
      <c r="A2156" t="s">
        <v>1697</v>
      </c>
    </row>
    <row r="2157" spans="1:1" x14ac:dyDescent="0.35">
      <c r="A2157" t="s">
        <v>1697</v>
      </c>
    </row>
    <row r="2158" spans="1:1" x14ac:dyDescent="0.35">
      <c r="A2158" t="s">
        <v>1697</v>
      </c>
    </row>
    <row r="2159" spans="1:1" x14ac:dyDescent="0.35">
      <c r="A2159" t="s">
        <v>1697</v>
      </c>
    </row>
    <row r="2160" spans="1:1" x14ac:dyDescent="0.35">
      <c r="A2160" t="s">
        <v>1697</v>
      </c>
    </row>
    <row r="2161" spans="1:1" x14ac:dyDescent="0.35">
      <c r="A2161" t="s">
        <v>1697</v>
      </c>
    </row>
    <row r="2162" spans="1:1" x14ac:dyDescent="0.35">
      <c r="A2162" t="s">
        <v>1697</v>
      </c>
    </row>
    <row r="2163" spans="1:1" x14ac:dyDescent="0.35">
      <c r="A2163" t="s">
        <v>1697</v>
      </c>
    </row>
    <row r="2164" spans="1:1" x14ac:dyDescent="0.35">
      <c r="A2164" t="s">
        <v>1697</v>
      </c>
    </row>
    <row r="2165" spans="1:1" x14ac:dyDescent="0.35">
      <c r="A2165" t="s">
        <v>1710</v>
      </c>
    </row>
    <row r="2166" spans="1:1" x14ac:dyDescent="0.35">
      <c r="A2166" t="s">
        <v>1697</v>
      </c>
    </row>
    <row r="2167" spans="1:1" x14ac:dyDescent="0.35">
      <c r="A2167" t="s">
        <v>1697</v>
      </c>
    </row>
    <row r="2168" spans="1:1" x14ac:dyDescent="0.35">
      <c r="A2168" t="s">
        <v>1697</v>
      </c>
    </row>
    <row r="2169" spans="1:1" x14ac:dyDescent="0.35">
      <c r="A2169" t="s">
        <v>1697</v>
      </c>
    </row>
    <row r="2170" spans="1:1" x14ac:dyDescent="0.35">
      <c r="A2170" t="s">
        <v>1697</v>
      </c>
    </row>
    <row r="2171" spans="1:1" x14ac:dyDescent="0.35">
      <c r="A2171" t="s">
        <v>1697</v>
      </c>
    </row>
    <row r="2172" spans="1:1" x14ac:dyDescent="0.35">
      <c r="A2172" t="s">
        <v>1697</v>
      </c>
    </row>
    <row r="2173" spans="1:1" x14ac:dyDescent="0.35">
      <c r="A2173" t="s">
        <v>1697</v>
      </c>
    </row>
    <row r="2174" spans="1:1" x14ac:dyDescent="0.35">
      <c r="A2174" t="s">
        <v>1697</v>
      </c>
    </row>
    <row r="2175" spans="1:1" x14ac:dyDescent="0.35">
      <c r="A2175" t="s">
        <v>1697</v>
      </c>
    </row>
    <row r="2176" spans="1:1" x14ac:dyDescent="0.35">
      <c r="A2176" t="s">
        <v>1721</v>
      </c>
    </row>
    <row r="2177" spans="1:1" x14ac:dyDescent="0.35">
      <c r="A2177" t="s">
        <v>1697</v>
      </c>
    </row>
    <row r="2178" spans="1:1" x14ac:dyDescent="0.35">
      <c r="A2178" t="s">
        <v>1697</v>
      </c>
    </row>
    <row r="2179" spans="1:1" x14ac:dyDescent="0.35">
      <c r="A2179" t="s">
        <v>1697</v>
      </c>
    </row>
    <row r="2180" spans="1:1" x14ac:dyDescent="0.35">
      <c r="A2180" t="s">
        <v>1697</v>
      </c>
    </row>
    <row r="2181" spans="1:1" x14ac:dyDescent="0.35">
      <c r="A2181" t="s">
        <v>1721</v>
      </c>
    </row>
    <row r="2182" spans="1:1" x14ac:dyDescent="0.35">
      <c r="A2182" t="s">
        <v>1697</v>
      </c>
    </row>
    <row r="2183" spans="1:1" x14ac:dyDescent="0.35">
      <c r="A2183" t="s">
        <v>1697</v>
      </c>
    </row>
    <row r="2184" spans="1:1" x14ac:dyDescent="0.35">
      <c r="A2184" t="s">
        <v>1697</v>
      </c>
    </row>
    <row r="2185" spans="1:1" x14ac:dyDescent="0.35">
      <c r="A2185" t="s">
        <v>1697</v>
      </c>
    </row>
    <row r="2186" spans="1:1" x14ac:dyDescent="0.35">
      <c r="A2186" t="s">
        <v>1697</v>
      </c>
    </row>
    <row r="2187" spans="1:1" x14ac:dyDescent="0.35">
      <c r="A2187" t="s">
        <v>1697</v>
      </c>
    </row>
    <row r="2188" spans="1:1" x14ac:dyDescent="0.35">
      <c r="A2188" t="s">
        <v>1697</v>
      </c>
    </row>
    <row r="2189" spans="1:1" x14ac:dyDescent="0.35">
      <c r="A2189" t="s">
        <v>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Houses_for_rent_madrid_assignme</vt:lpstr>
      <vt:lpstr>Legend</vt:lpstr>
      <vt:lpstr>Sheet1</vt:lpstr>
      <vt:lpstr>Sheet1!Criteria</vt:lpstr>
      <vt:lpstr>Sheet1!Extract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Juan Pedro Bretti Mandarano</cp:lastModifiedBy>
  <dcterms:created xsi:type="dcterms:W3CDTF">2011-08-01T14:22:18Z</dcterms:created>
  <dcterms:modified xsi:type="dcterms:W3CDTF">2020-06-28T15:01:01Z</dcterms:modified>
</cp:coreProperties>
</file>