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od\LEA3_HR\salidas\"/>
    </mc:Choice>
  </mc:AlternateContent>
  <xr:revisionPtr revIDLastSave="0" documentId="13_ncr:1_{2F661C4F-57C4-4D45-AC48-20CFE8F652A1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Sheet1!$A$3:$D$24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8" i="1"/>
  <c r="D15" i="1"/>
  <c r="D14" i="1"/>
  <c r="D9" i="1"/>
  <c r="D17" i="1"/>
  <c r="D13" i="1"/>
  <c r="D7" i="1"/>
  <c r="D20" i="1"/>
  <c r="D16" i="1"/>
  <c r="D21" i="1"/>
  <c r="D11" i="1"/>
  <c r="D19" i="1"/>
  <c r="D12" i="1"/>
  <c r="D18" i="1"/>
  <c r="D10" i="1"/>
  <c r="D24" i="1"/>
  <c r="D5" i="1"/>
  <c r="D6" i="1"/>
  <c r="D4" i="1"/>
  <c r="D27" i="1" l="1"/>
  <c r="G2" i="1" s="1"/>
</calcChain>
</file>

<file path=xl/sharedStrings.xml><?xml version="1.0" encoding="utf-8"?>
<sst xmlns="http://schemas.openxmlformats.org/spreadsheetml/2006/main" count="26" uniqueCount="26">
  <si>
    <t>coeficientes</t>
  </si>
  <si>
    <t>CitizenDesc_Eligible NonCitizen</t>
  </si>
  <si>
    <t>CitizenDesc_Non-Citizen</t>
  </si>
  <si>
    <t>CitizenDesc_US Citizen</t>
  </si>
  <si>
    <t>EmpSatisfaction</t>
  </si>
  <si>
    <t>EngagementSurvey</t>
  </si>
  <si>
    <t>MaritalDesc_Divorced</t>
  </si>
  <si>
    <t>MaritalDesc_Married</t>
  </si>
  <si>
    <t>MaritalDesc_Single</t>
  </si>
  <si>
    <t>PayRate2</t>
  </si>
  <si>
    <t>RaceDesc_Asian</t>
  </si>
  <si>
    <t>RaceDesc_Black or African American</t>
  </si>
  <si>
    <t>RaceDesc_Two or more races</t>
  </si>
  <si>
    <t>RaceDesc_White</t>
  </si>
  <si>
    <t>State_MA</t>
  </si>
  <si>
    <t>State_Others</t>
  </si>
  <si>
    <t>antiguedad_dias</t>
  </si>
  <si>
    <t>avg_perf</t>
  </si>
  <si>
    <t>dias_lst_mov</t>
  </si>
  <si>
    <t>edad_dias</t>
  </si>
  <si>
    <t>perf_2022</t>
  </si>
  <si>
    <t>position_Production Technician I</t>
  </si>
  <si>
    <t>Aporte a pronóstico</t>
  </si>
  <si>
    <t>Intercepto</t>
  </si>
  <si>
    <t>Variable_explicativa</t>
  </si>
  <si>
    <t>predicción 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</si>
</sst>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" fontId="4" fillId="0" borderId="0" xfId="0" applyNumberFormat="1" applyFont="1"/>
    <xf numFmtId="0" fontId="3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7"/>
  <sheetViews>
    <sheetView tabSelected="1" workbookViewId="0">
      <selection activeCell="E1" sqref="E1:G1048576"/>
    </sheetView>
  </sheetViews>
  <sheetFormatPr baseColWidth="10" defaultColWidth="9.140625" defaultRowHeight="15" x14ac:dyDescent="0.25"/>
  <cols>
    <col min="1" max="1" width="40.28515625" customWidth="1"/>
    <col min="2" max="3" width="20" customWidth="1"/>
    <col min="4" max="4" width="21" customWidth="1"/>
    <col min="5" max="5" width="22.42578125" customWidth="1"/>
    <col min="7" max="7" width="21.5703125" style="7" customWidth="1"/>
  </cols>
  <sheetData>
    <row r="1" spans="1:7" x14ac:dyDescent="0.25">
      <c r="E1" s="6" t="s">
        <v>23</v>
      </c>
      <c r="G1" s="6" t="s">
        <v>25</v>
      </c>
    </row>
    <row r="2" spans="1:7" x14ac:dyDescent="0.25">
      <c r="E2" s="3">
        <v>47.943928404257697</v>
      </c>
      <c r="G2" s="8">
        <f>E2+D27</f>
        <v>42.834328039601878</v>
      </c>
    </row>
    <row r="3" spans="1:7" x14ac:dyDescent="0.25">
      <c r="A3" s="4" t="s">
        <v>24</v>
      </c>
      <c r="B3" s="1">
        <v>5594</v>
      </c>
      <c r="C3" s="1" t="s">
        <v>0</v>
      </c>
      <c r="D3" s="4" t="s">
        <v>22</v>
      </c>
    </row>
    <row r="4" spans="1:7" hidden="1" x14ac:dyDescent="0.25">
      <c r="A4" s="1" t="s">
        <v>1</v>
      </c>
      <c r="B4" s="2">
        <v>-0.16727918863803451</v>
      </c>
      <c r="C4" s="2">
        <v>14629096554940.34</v>
      </c>
      <c r="D4" s="5">
        <f t="shared" ref="D4:D6" si="0">C4*B4</f>
        <v>-2447143402217.8857</v>
      </c>
      <c r="G4"/>
    </row>
    <row r="5" spans="1:7" hidden="1" x14ac:dyDescent="0.25">
      <c r="A5" s="1" t="s">
        <v>2</v>
      </c>
      <c r="B5" s="2">
        <v>-0.1053838033875092</v>
      </c>
      <c r="C5" s="2">
        <v>9369977142826.2188</v>
      </c>
      <c r="D5" s="5">
        <f t="shared" si="0"/>
        <v>-987443828965.05347</v>
      </c>
      <c r="G5"/>
    </row>
    <row r="6" spans="1:7" hidden="1" x14ac:dyDescent="0.25">
      <c r="A6" s="1" t="s">
        <v>3</v>
      </c>
      <c r="B6" s="2">
        <v>0.19930365369298261</v>
      </c>
      <c r="C6" s="2">
        <v>17232936614768.051</v>
      </c>
      <c r="D6" s="5">
        <f t="shared" si="0"/>
        <v>3434587231182.8516</v>
      </c>
      <c r="G6"/>
    </row>
    <row r="7" spans="1:7" x14ac:dyDescent="0.25">
      <c r="A7" s="1" t="s">
        <v>12</v>
      </c>
      <c r="B7" s="2">
        <v>3.8398386557582911</v>
      </c>
      <c r="C7" s="2">
        <v>-0.54152364905956252</v>
      </c>
      <c r="D7" s="5">
        <f>C7*B7</f>
        <v>-2.0793634406661949</v>
      </c>
    </row>
    <row r="8" spans="1:7" x14ac:dyDescent="0.25">
      <c r="A8" s="1" t="s">
        <v>6</v>
      </c>
      <c r="B8" s="2">
        <v>2.6794938887782518</v>
      </c>
      <c r="C8" s="2">
        <v>-0.57926840474996422</v>
      </c>
      <c r="D8" s="5">
        <f>C8*B8</f>
        <v>-1.5521461504898559</v>
      </c>
    </row>
    <row r="9" spans="1:7" x14ac:dyDescent="0.25">
      <c r="A9" s="1" t="s">
        <v>9</v>
      </c>
      <c r="B9" s="2">
        <v>-1.1531270496674679</v>
      </c>
      <c r="C9" s="2">
        <v>0.54872581998673386</v>
      </c>
      <c r="D9" s="5">
        <f>C9*B9</f>
        <v>-0.63275058587766453</v>
      </c>
    </row>
    <row r="10" spans="1:7" x14ac:dyDescent="0.25">
      <c r="A10" s="1" t="s">
        <v>20</v>
      </c>
      <c r="B10" s="2">
        <v>-0.60781146260992047</v>
      </c>
      <c r="C10" s="2">
        <v>0.593994140625</v>
      </c>
      <c r="D10" s="5">
        <f>C10*B10</f>
        <v>-0.36103644739500401</v>
      </c>
    </row>
    <row r="11" spans="1:7" x14ac:dyDescent="0.25">
      <c r="A11" s="1" t="s">
        <v>16</v>
      </c>
      <c r="B11" s="2">
        <v>-1.2561140087837339</v>
      </c>
      <c r="C11" s="2">
        <v>0.19325102182213991</v>
      </c>
      <c r="D11" s="5">
        <f>C11*B11</f>
        <v>-0.242745315722561</v>
      </c>
    </row>
    <row r="12" spans="1:7" x14ac:dyDescent="0.25">
      <c r="A12" s="1" t="s">
        <v>18</v>
      </c>
      <c r="B12" s="2">
        <v>1.2018499252215999</v>
      </c>
      <c r="C12" s="2">
        <v>-0.118988037109375</v>
      </c>
      <c r="D12" s="5">
        <f>C12*B12</f>
        <v>-0.14300576350216732</v>
      </c>
    </row>
    <row r="13" spans="1:7" x14ac:dyDescent="0.25">
      <c r="A13" s="1" t="s">
        <v>11</v>
      </c>
      <c r="B13" s="2">
        <v>-0.41369184134729498</v>
      </c>
      <c r="C13" s="2">
        <v>0.23699364617452751</v>
      </c>
      <c r="D13" s="5">
        <f>C13*B13</f>
        <v>-9.8042337873549587E-2</v>
      </c>
    </row>
    <row r="14" spans="1:7" x14ac:dyDescent="0.25">
      <c r="A14" s="1" t="s">
        <v>8</v>
      </c>
      <c r="B14" s="2">
        <v>-0.84847973722204229</v>
      </c>
      <c r="C14" s="2">
        <v>9.8198619686487174E-2</v>
      </c>
      <c r="D14" s="5">
        <f>C14*B14</f>
        <v>-8.3319539027157899E-2</v>
      </c>
    </row>
    <row r="15" spans="1:7" x14ac:dyDescent="0.25">
      <c r="A15" s="1" t="s">
        <v>7</v>
      </c>
      <c r="B15" s="2">
        <v>-0.80750913673912061</v>
      </c>
      <c r="C15" s="2">
        <v>9.7875509686953632E-2</v>
      </c>
      <c r="D15" s="5">
        <f>C15*B15</f>
        <v>-7.9035368335213366E-2</v>
      </c>
    </row>
    <row r="16" spans="1:7" x14ac:dyDescent="0.25">
      <c r="A16" s="1" t="s">
        <v>14</v>
      </c>
      <c r="B16" s="2">
        <v>0.3631692331295312</v>
      </c>
      <c r="C16" s="2">
        <v>-0.21486524429330581</v>
      </c>
      <c r="D16" s="5">
        <f>C16*B16</f>
        <v>-7.8032445996189248E-2</v>
      </c>
    </row>
    <row r="17" spans="1:4" x14ac:dyDescent="0.25">
      <c r="A17" s="1" t="s">
        <v>10</v>
      </c>
      <c r="B17" s="2">
        <v>-0.3057328651885447</v>
      </c>
      <c r="C17" s="2">
        <v>0.2346165273534381</v>
      </c>
      <c r="D17" s="5">
        <f>C17*B17</f>
        <v>-7.17299831283532E-2</v>
      </c>
    </row>
    <row r="18" spans="1:4" x14ac:dyDescent="0.25">
      <c r="A18" s="1" t="s">
        <v>19</v>
      </c>
      <c r="B18" s="2">
        <v>0.72795054608115506</v>
      </c>
      <c r="C18" s="2">
        <v>-9.832763671875E-2</v>
      </c>
      <c r="D18" s="5">
        <f>C18*B18</f>
        <v>-7.1577656844283494E-2</v>
      </c>
    </row>
    <row r="19" spans="1:4" x14ac:dyDescent="0.25">
      <c r="A19" s="1" t="s">
        <v>17</v>
      </c>
      <c r="B19" s="2">
        <v>0.1321731879230181</v>
      </c>
      <c r="C19" s="2">
        <v>9.3925553299751413E-2</v>
      </c>
      <c r="D19" s="5">
        <f>C19*B19</f>
        <v>1.2414439807061497E-2</v>
      </c>
    </row>
    <row r="20" spans="1:4" x14ac:dyDescent="0.25">
      <c r="A20" s="1" t="s">
        <v>13</v>
      </c>
      <c r="B20" s="2">
        <v>-1.4303210065639751</v>
      </c>
      <c r="C20" s="2">
        <v>-1.3374066484663039E-2</v>
      </c>
      <c r="D20" s="5">
        <f>C20*B20</f>
        <v>1.9129208236196762E-2</v>
      </c>
    </row>
    <row r="21" spans="1:4" x14ac:dyDescent="0.25">
      <c r="A21" s="1" t="s">
        <v>15</v>
      </c>
      <c r="B21" s="2">
        <v>-0.20506160357077979</v>
      </c>
      <c r="C21" s="2">
        <v>-0.14197579041739761</v>
      </c>
      <c r="D21" s="5">
        <f>C21*B21</f>
        <v>2.9113783251220503E-2</v>
      </c>
    </row>
    <row r="22" spans="1:4" x14ac:dyDescent="0.25">
      <c r="A22" s="1" t="s">
        <v>4</v>
      </c>
      <c r="B22" s="2">
        <v>0.13079278381171511</v>
      </c>
      <c r="C22" s="2">
        <v>0.31566854306252012</v>
      </c>
      <c r="D22" s="5">
        <f>C22*B22</f>
        <v>4.1287167508935275E-2</v>
      </c>
    </row>
    <row r="23" spans="1:4" x14ac:dyDescent="0.25">
      <c r="A23" s="1" t="s">
        <v>5</v>
      </c>
      <c r="B23" s="2">
        <v>-1.801492891961479</v>
      </c>
      <c r="C23" s="2">
        <v>-9.1927496960937327E-2</v>
      </c>
      <c r="D23" s="5">
        <f>C23*B23</f>
        <v>0.16560673235093906</v>
      </c>
    </row>
    <row r="24" spans="1:4" x14ac:dyDescent="0.25">
      <c r="A24" s="1" t="s">
        <v>21</v>
      </c>
      <c r="B24" s="2">
        <v>1.1451018636548</v>
      </c>
      <c r="C24" s="2">
        <v>0.177734375</v>
      </c>
      <c r="D24" s="5">
        <f>C24*B24</f>
        <v>0.20352396404802109</v>
      </c>
    </row>
    <row r="27" spans="1:4" x14ac:dyDescent="0.25">
      <c r="D27">
        <f>SUM(D4:D25)</f>
        <v>-5.1096003646558206</v>
      </c>
    </row>
  </sheetData>
  <autoFilter ref="A3:D24" xr:uid="{00000000-0001-0000-0000-000000000000}">
    <filterColumn colId="0">
      <filters>
        <filter val="antiguedad_dias"/>
        <filter val="avg_perf"/>
        <filter val="dias_lst_mov"/>
        <filter val="edad_dias"/>
        <filter val="EmpSatisfaction"/>
        <filter val="EngagementSurvey"/>
        <filter val="MaritalDesc_Divorced"/>
        <filter val="MaritalDesc_Married"/>
        <filter val="MaritalDesc_Single"/>
        <filter val="PayRate2"/>
        <filter val="perf_2022"/>
        <filter val="position_Production Technician I"/>
        <filter val="RaceDesc_Asian"/>
        <filter val="RaceDesc_Black or African American"/>
        <filter val="RaceDesc_Two or more races"/>
        <filter val="RaceDesc_White"/>
        <filter val="State_MA"/>
        <filter val="State_Others"/>
      </filters>
    </filterColumn>
    <sortState xmlns:xlrd2="http://schemas.microsoft.com/office/spreadsheetml/2017/richdata2" ref="A7:D24">
      <sortCondition ref="D3:D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2023-02-27T23:04:27Z</dcterms:created>
  <dcterms:modified xsi:type="dcterms:W3CDTF">2024-03-07T14:33:54Z</dcterms:modified>
</cp:coreProperties>
</file>