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les" sheetId="1" r:id="rId4"/>
    <sheet state="visible" name="Temporadas" sheetId="2" r:id="rId5"/>
    <sheet state="visible" name="Competicion" sheetId="3" r:id="rId6"/>
    <sheet state="visible" name="Equipo_oponente" sheetId="4" r:id="rId7"/>
    <sheet state="visible" name="paises" sheetId="5" r:id="rId8"/>
    <sheet state="visible" name="Asistentes" sheetId="6" r:id="rId9"/>
  </sheets>
  <definedNames>
    <definedName name="_xlcn.WorksheetConnection_Todoslosgolesdemessi2.xlsxEquipo_oponente1">Equipo_oponente!$A$1:$A$89</definedName>
    <definedName name="_xlcn.WorksheetConnection_Todoslosgolesdemessi2.xlsxPais1">paises!$A$1:$A$196</definedName>
    <definedName localSheetId="0" name="DatosExternos_2">Goles!$B:$L</definedName>
    <definedName localSheetId="1" name="DatosExternos_1">Temporadas!$A$1:$A$254</definedName>
    <definedName localSheetId="3" name="DatosExternos_1">#REF!</definedName>
    <definedName name="_xlcn.WorksheetConnection_Todoslosgolesdemessi2.xlsxCompetition1">Competicion!$B$1:$C$8</definedName>
    <definedName localSheetId="5" name="DatosExternos_1">Asistentes!$A$1:$A$65</definedName>
    <definedName name="_xlcn.WorksheetConnection_Todoslosgolesdemessi2.xlsxAsistentes1">Asistentes!$A$1:$A$65</definedName>
    <definedName name="_xlcn.WorksheetConnection_Todoslosgolesdemessi2.xlsxSeason1">Temporadas!$A$1:$A$19</definedName>
    <definedName hidden="1" localSheetId="3" name="_xlnm._FilterDatabase">Equipo_oponente!$A$1:$D$89</definedName>
    <definedName hidden="1" localSheetId="5" name="_xlnm._FilterDatabase">Asistentes!$A$1:$D$1000</definedName>
  </definedNames>
  <calcPr/>
  <extLst>
    <ext uri="GoogleSheetsCustomDataVersion1">
      <go:sheetsCustomData xmlns:go="http://customooxmlschemas.google.com/" r:id="rId10" roundtripDataSignature="AMtx7migYwttdgGiwCz8nEk0Ms2ptOGLXw=="/>
    </ext>
  </extLst>
</workbook>
</file>

<file path=xl/sharedStrings.xml><?xml version="1.0" encoding="utf-8"?>
<sst xmlns="http://schemas.openxmlformats.org/spreadsheetml/2006/main" count="7846" uniqueCount="908">
  <si>
    <t>ID_goles (PK)</t>
  </si>
  <si>
    <t>ID_season(FK)</t>
  </si>
  <si>
    <t>Season</t>
  </si>
  <si>
    <t>Id_competition(FK)</t>
  </si>
  <si>
    <t>Competition</t>
  </si>
  <si>
    <t>Zona_competition</t>
  </si>
  <si>
    <t>Date</t>
  </si>
  <si>
    <t>Venue</t>
  </si>
  <si>
    <t>Club</t>
  </si>
  <si>
    <t>Opponent</t>
  </si>
  <si>
    <t>ID_Oponente (FK)</t>
  </si>
  <si>
    <t>Result</t>
  </si>
  <si>
    <t>Playing_Position</t>
  </si>
  <si>
    <t>Type  Goal</t>
  </si>
  <si>
    <t>ID_asistente (FK)</t>
  </si>
  <si>
    <t>Goal_assist</t>
  </si>
  <si>
    <t>Pais_assist</t>
  </si>
  <si>
    <t>LaLiga</t>
  </si>
  <si>
    <t>España</t>
  </si>
  <si>
    <t>5/1/05</t>
  </si>
  <si>
    <t>H</t>
  </si>
  <si>
    <t>FC Barcelona</t>
  </si>
  <si>
    <t>Albacete Balompie</t>
  </si>
  <si>
    <t>2:0</t>
  </si>
  <si>
    <t>CF</t>
  </si>
  <si>
    <t>Left-footed shot</t>
  </si>
  <si>
    <t>Ronaldinho Gaacho</t>
  </si>
  <si>
    <t>Brazil</t>
  </si>
  <si>
    <t>UEFA Champions League</t>
  </si>
  <si>
    <t>Internacional</t>
  </si>
  <si>
    <t>11/2/05</t>
  </si>
  <si>
    <t>Panathinaikos Athens</t>
  </si>
  <si>
    <t>5:0</t>
  </si>
  <si>
    <t>RW</t>
  </si>
  <si>
    <t>Sin asistencia</t>
  </si>
  <si>
    <t>11/27/05</t>
  </si>
  <si>
    <t>Racing Santander</t>
  </si>
  <si>
    <t>4:1</t>
  </si>
  <si>
    <t>Samuel Etoo</t>
  </si>
  <si>
    <t>Camerun</t>
  </si>
  <si>
    <t>1/15/06</t>
  </si>
  <si>
    <t>Athletic Bilbao</t>
  </si>
  <si>
    <t>2:1</t>
  </si>
  <si>
    <t>Mark van Bommel</t>
  </si>
  <si>
    <t>Holanda</t>
  </si>
  <si>
    <t>1/22/06</t>
  </si>
  <si>
    <t>Deportivo Alaves</t>
  </si>
  <si>
    <t>1/29/06</t>
  </si>
  <si>
    <t>A</t>
  </si>
  <si>
    <t>RCD Mallorca</t>
  </si>
  <si>
    <t>0:3</t>
  </si>
  <si>
    <t>Right-footed shot</t>
  </si>
  <si>
    <t>Sylvinho</t>
  </si>
  <si>
    <t>Copa del Rey</t>
  </si>
  <si>
    <t>2/1/06</t>
  </si>
  <si>
    <t>Real Zaragoza</t>
  </si>
  <si>
    <t>Header</t>
  </si>
  <si>
    <t>Ludovic Giuly</t>
  </si>
  <si>
    <t>Francia</t>
  </si>
  <si>
    <t>2/18/06</t>
  </si>
  <si>
    <t>Real Betis Balompie</t>
  </si>
  <si>
    <t>5:1</t>
  </si>
  <si>
    <t>8/28/06</t>
  </si>
  <si>
    <t>Celta de Vigo</t>
  </si>
  <si>
    <t>2:3</t>
  </si>
  <si>
    <t>LW</t>
  </si>
  <si>
    <t>Andres Iniesta</t>
  </si>
  <si>
    <t>9/9/06</t>
  </si>
  <si>
    <t>CA Osasuna</t>
  </si>
  <si>
    <t>3:0</t>
  </si>
  <si>
    <t>9/27/06</t>
  </si>
  <si>
    <t>SV Werder Bremen</t>
  </si>
  <si>
    <t>1:1</t>
  </si>
  <si>
    <t>Deco</t>
  </si>
  <si>
    <t>10/15/06</t>
  </si>
  <si>
    <t>Sevilla FC</t>
  </si>
  <si>
    <t>3:1</t>
  </si>
  <si>
    <t>Xavi</t>
  </si>
  <si>
    <t>3/10/07</t>
  </si>
  <si>
    <t>Real Madrid</t>
  </si>
  <si>
    <t>3:3</t>
  </si>
  <si>
    <t>3/17/07</t>
  </si>
  <si>
    <t>Recreativo Huelva</t>
  </si>
  <si>
    <t>0:4</t>
  </si>
  <si>
    <t>3/31/07</t>
  </si>
  <si>
    <t>Deportivo de La Coruña</t>
  </si>
  <si>
    <t>4/18/07</t>
  </si>
  <si>
    <t>Getafe CF</t>
  </si>
  <si>
    <t>5:2</t>
  </si>
  <si>
    <t>Solo run</t>
  </si>
  <si>
    <t>5/20/07</t>
  </si>
  <si>
    <t>Atletico de Madrid</t>
  </si>
  <si>
    <t>0:6</t>
  </si>
  <si>
    <t>Giovanni van Bronckhorst</t>
  </si>
  <si>
    <t>6/9/07</t>
  </si>
  <si>
    <t>RCD Espanyol Barcelona</t>
  </si>
  <si>
    <t>2:2</t>
  </si>
  <si>
    <t/>
  </si>
  <si>
    <t>Gianluca Zambrotta</t>
  </si>
  <si>
    <t>Italia</t>
  </si>
  <si>
    <t>6/17/07</t>
  </si>
  <si>
    <t>Gimnastic de Tarragona</t>
  </si>
  <si>
    <t>1:5</t>
  </si>
  <si>
    <t>9/19/07</t>
  </si>
  <si>
    <t>Olympique Lyon</t>
  </si>
  <si>
    <t>9/22/07</t>
  </si>
  <si>
    <t>Thierry Henry</t>
  </si>
  <si>
    <t>Penalty</t>
  </si>
  <si>
    <t>9/26/07</t>
  </si>
  <si>
    <t>9/29/07</t>
  </si>
  <si>
    <t>Levante UD</t>
  </si>
  <si>
    <t>1:4</t>
  </si>
  <si>
    <t>10/2/07</t>
  </si>
  <si>
    <t>VfB Stuttgart</t>
  </si>
  <si>
    <t>0:2</t>
  </si>
  <si>
    <t>Deflected shot on goal</t>
  </si>
  <si>
    <t>10/7/07</t>
  </si>
  <si>
    <t>10/28/07</t>
  </si>
  <si>
    <t>UD Almera</t>
  </si>
  <si>
    <t>11/7/07</t>
  </si>
  <si>
    <t>Rangers FC</t>
  </si>
  <si>
    <t>11/24/07</t>
  </si>
  <si>
    <t>11/27/07</t>
  </si>
  <si>
    <t>2/20/08</t>
  </si>
  <si>
    <t>Celtic FC</t>
  </si>
  <si>
    <t>2/24/08</t>
  </si>
  <si>
    <t>5/4/08</t>
  </si>
  <si>
    <t>Valencia CF</t>
  </si>
  <si>
    <t>6:0</t>
  </si>
  <si>
    <t>9/13/08</t>
  </si>
  <si>
    <t>9/21/08</t>
  </si>
  <si>
    <t>Sporting Gijon</t>
  </si>
  <si>
    <t>1:6</t>
  </si>
  <si>
    <t>9/27/08</t>
  </si>
  <si>
    <t>1:2</t>
  </si>
  <si>
    <t>10/1/08</t>
  </si>
  <si>
    <t>Shakhtar Donetsk</t>
  </si>
  <si>
    <t>Bojan Krkic</t>
  </si>
  <si>
    <t>10/4/08</t>
  </si>
  <si>
    <t>6:1</t>
  </si>
  <si>
    <t>Direct free kick</t>
  </si>
  <si>
    <t>10/22/08</t>
  </si>
  <si>
    <t>FC Basel 1893</t>
  </si>
  <si>
    <t>0:5</t>
  </si>
  <si>
    <t>Dani Alves</t>
  </si>
  <si>
    <t>11/1/08</t>
  </si>
  <si>
    <t>Malaga CF</t>
  </si>
  <si>
    <t>11/4/08</t>
  </si>
  <si>
    <t>11/12/08</t>
  </si>
  <si>
    <t>Benidorm CD</t>
  </si>
  <si>
    <t>1:0</t>
  </si>
  <si>
    <t>Penalty rebound</t>
  </si>
  <si>
    <t>11/16/08</t>
  </si>
  <si>
    <t>11/26/08</t>
  </si>
  <si>
    <t>Sporting CP</t>
  </si>
  <si>
    <t>2:5</t>
  </si>
  <si>
    <t>11/29/08</t>
  </si>
  <si>
    <t>Aleksandr Hleb</t>
  </si>
  <si>
    <t>Bielorusia</t>
  </si>
  <si>
    <t>12/13/08</t>
  </si>
  <si>
    <t>Counter attack goal</t>
  </si>
  <si>
    <t>1/6/09</t>
  </si>
  <si>
    <t>1:3</t>
  </si>
  <si>
    <t>1/11/09</t>
  </si>
  <si>
    <t>1/17/09</t>
  </si>
  <si>
    <t>1/24/09</t>
  </si>
  <si>
    <t>CD Numancia</t>
  </si>
  <si>
    <t>2/1/09</t>
  </si>
  <si>
    <t>3/1/09</t>
  </si>
  <si>
    <t>4:3</t>
  </si>
  <si>
    <t>3/4/09</t>
  </si>
  <si>
    <t>Gerard Pique</t>
  </si>
  <si>
    <t>3/7/09</t>
  </si>
  <si>
    <t>3/11/09</t>
  </si>
  <si>
    <t>3/22/09</t>
  </si>
  <si>
    <t>4/8/09</t>
  </si>
  <si>
    <t>Bayern Munich</t>
  </si>
  <si>
    <t>4:0</t>
  </si>
  <si>
    <t>4/18/09</t>
  </si>
  <si>
    <t>0:1</t>
  </si>
  <si>
    <t>4/25/09</t>
  </si>
  <si>
    <t>5/2/09</t>
  </si>
  <si>
    <t>2:6</t>
  </si>
  <si>
    <t>5/13/09</t>
  </si>
  <si>
    <t>5/27/09</t>
  </si>
  <si>
    <t>Manchester United</t>
  </si>
  <si>
    <t>Supercopa</t>
  </si>
  <si>
    <t>8/23/09</t>
  </si>
  <si>
    <t>Zlatan Ibrahimovic</t>
  </si>
  <si>
    <t>Suecia</t>
  </si>
  <si>
    <t>9/12/09</t>
  </si>
  <si>
    <t>9/19/09</t>
  </si>
  <si>
    <t>9/22/09</t>
  </si>
  <si>
    <t>9/29/09</t>
  </si>
  <si>
    <t>Dynamo Kyiv</t>
  </si>
  <si>
    <t>10/25/09</t>
  </si>
  <si>
    <t>11/7/09</t>
  </si>
  <si>
    <t>4:2</t>
  </si>
  <si>
    <t>11/10/09</t>
  </si>
  <si>
    <t>Cultural Leonesa</t>
  </si>
  <si>
    <t>Pedro</t>
  </si>
  <si>
    <t>12/5/09</t>
  </si>
  <si>
    <t>12/9/09</t>
  </si>
  <si>
    <t>FIFA Club World Cup</t>
  </si>
  <si>
    <t>Mundial</t>
  </si>
  <si>
    <t>12/16/09</t>
  </si>
  <si>
    <t>CF Atlante</t>
  </si>
  <si>
    <t>12/19/09</t>
  </si>
  <si>
    <t>Club Estudiantes de La Plata</t>
  </si>
  <si>
    <t>1:2 AET</t>
  </si>
  <si>
    <t>Chest</t>
  </si>
  <si>
    <t>1/10/10</t>
  </si>
  <si>
    <t>CD Tenerife</t>
  </si>
  <si>
    <t>1/16/10</t>
  </si>
  <si>
    <t>Eric Abidal</t>
  </si>
  <si>
    <t>1/23/10</t>
  </si>
  <si>
    <t>Real Valladolid CF</t>
  </si>
  <si>
    <t>2/6/10</t>
  </si>
  <si>
    <t>Yaya Toure</t>
  </si>
  <si>
    <t>Costa de Marfil</t>
  </si>
  <si>
    <t>2/27/10</t>
  </si>
  <si>
    <t>3/6/10</t>
  </si>
  <si>
    <t>3/14/10</t>
  </si>
  <si>
    <t>3/17/10</t>
  </si>
  <si>
    <t>3/21/10</t>
  </si>
  <si>
    <t>2:4</t>
  </si>
  <si>
    <t>4/3/10</t>
  </si>
  <si>
    <t>4/6/10</t>
  </si>
  <si>
    <t>Arsenal FC</t>
  </si>
  <si>
    <t>Seydou Keita</t>
  </si>
  <si>
    <t>Mali</t>
  </si>
  <si>
    <t>4/10/10</t>
  </si>
  <si>
    <t>5/1/10</t>
  </si>
  <si>
    <t>Villarreal CF</t>
  </si>
  <si>
    <t>5/4/10</t>
  </si>
  <si>
    <t>5/8/10</t>
  </si>
  <si>
    <t>Maxwell</t>
  </si>
  <si>
    <t>5/16/10</t>
  </si>
  <si>
    <t>8/21/10</t>
  </si>
  <si>
    <t>8/29/10</t>
  </si>
  <si>
    <t>9/14/10</t>
  </si>
  <si>
    <t>9/19/10</t>
  </si>
  <si>
    <t>10/3/10</t>
  </si>
  <si>
    <t>10/20/10</t>
  </si>
  <si>
    <t>FC Copenhagen</t>
  </si>
  <si>
    <t>10/23/10</t>
  </si>
  <si>
    <t>David Villa</t>
  </si>
  <si>
    <t>10/30/10</t>
  </si>
  <si>
    <t>11/2/10</t>
  </si>
  <si>
    <t>11/7/10</t>
  </si>
  <si>
    <t>11/10/10</t>
  </si>
  <si>
    <t>Club Atletico de Ceuta</t>
  </si>
  <si>
    <t>Thiago Alcantara</t>
  </si>
  <si>
    <t>11/13/10</t>
  </si>
  <si>
    <t>11/20/10</t>
  </si>
  <si>
    <t>0:8</t>
  </si>
  <si>
    <t>Tap-in</t>
  </si>
  <si>
    <t>11/24/10</t>
  </si>
  <si>
    <t>Adriano</t>
  </si>
  <si>
    <t>12/4/10</t>
  </si>
  <si>
    <t>12/12/10</t>
  </si>
  <si>
    <t>Real Sociedad</t>
  </si>
  <si>
    <t>1/8/11</t>
  </si>
  <si>
    <t>1/12/11</t>
  </si>
  <si>
    <t>1/19/11</t>
  </si>
  <si>
    <t>1/22/11</t>
  </si>
  <si>
    <t>1/26/11</t>
  </si>
  <si>
    <t>1/29/11</t>
  </si>
  <si>
    <t>Hercules CF</t>
  </si>
  <si>
    <t>2/5/11</t>
  </si>
  <si>
    <t>2/20/11</t>
  </si>
  <si>
    <t>2/26/11</t>
  </si>
  <si>
    <t>3/2/11</t>
  </si>
  <si>
    <t>3/8/11</t>
  </si>
  <si>
    <t>4/9/11</t>
  </si>
  <si>
    <t>4/12/11</t>
  </si>
  <si>
    <t>4/16/11</t>
  </si>
  <si>
    <t>4/23/11</t>
  </si>
  <si>
    <t>4/27/11</t>
  </si>
  <si>
    <t>Ibrahim Afellay</t>
  </si>
  <si>
    <t>Sergio Busquets</t>
  </si>
  <si>
    <t>5/28/11</t>
  </si>
  <si>
    <t>8/14/11</t>
  </si>
  <si>
    <t>8/17/11</t>
  </si>
  <si>
    <t>3:2</t>
  </si>
  <si>
    <t>UEFA Super Cup</t>
  </si>
  <si>
    <t>Europa</t>
  </si>
  <si>
    <t>8/26/11</t>
  </si>
  <si>
    <t>FC Porto</t>
  </si>
  <si>
    <t>8/29/11</t>
  </si>
  <si>
    <t>9/17/11</t>
  </si>
  <si>
    <t>8:0</t>
  </si>
  <si>
    <t>Cesc Fabregas</t>
  </si>
  <si>
    <t>9/24/11</t>
  </si>
  <si>
    <t>9/28/11</t>
  </si>
  <si>
    <t>BATE Borisov</t>
  </si>
  <si>
    <t>10/15/11</t>
  </si>
  <si>
    <t>10/29/11</t>
  </si>
  <si>
    <t>11/1/11</t>
  </si>
  <si>
    <t>FC Viktoria Plzen</t>
  </si>
  <si>
    <t>11/6/11</t>
  </si>
  <si>
    <t>11/19/11</t>
  </si>
  <si>
    <t>11/23/11</t>
  </si>
  <si>
    <t>AC Milan</t>
  </si>
  <si>
    <t>SS</t>
  </si>
  <si>
    <t>11/29/11</t>
  </si>
  <si>
    <t>Rayo Vallecano</t>
  </si>
  <si>
    <t>12/3/11</t>
  </si>
  <si>
    <t>12/18/11</t>
  </si>
  <si>
    <t>Santos FC</t>
  </si>
  <si>
    <t>1/4/12</t>
  </si>
  <si>
    <t>1/15/12</t>
  </si>
  <si>
    <t>Alexis Sanchez</t>
  </si>
  <si>
    <t>Chile</t>
  </si>
  <si>
    <t>1/22/12</t>
  </si>
  <si>
    <t>2/4/12</t>
  </si>
  <si>
    <t>2/14/12</t>
  </si>
  <si>
    <t>Bayer 04 Leverkusen</t>
  </si>
  <si>
    <t>2/19/12</t>
  </si>
  <si>
    <t>Cristian Tello</t>
  </si>
  <si>
    <t>2/26/12</t>
  </si>
  <si>
    <t>3/7/12</t>
  </si>
  <si>
    <t>7:1</t>
  </si>
  <si>
    <t>3/11/12</t>
  </si>
  <si>
    <t>3/17/12</t>
  </si>
  <si>
    <t>3/20/12</t>
  </si>
  <si>
    <t>Granada CF</t>
  </si>
  <si>
    <t>5:3</t>
  </si>
  <si>
    <t>Isaac Cuenca</t>
  </si>
  <si>
    <t>3/24/12</t>
  </si>
  <si>
    <t>3/31/12</t>
  </si>
  <si>
    <t>4/3/12</t>
  </si>
  <si>
    <t>4/7/12</t>
  </si>
  <si>
    <t>4/10/12</t>
  </si>
  <si>
    <t>4/14/12</t>
  </si>
  <si>
    <t>4/29/12</t>
  </si>
  <si>
    <t>0:7</t>
  </si>
  <si>
    <t>5/2/12</t>
  </si>
  <si>
    <t>5/5/12</t>
  </si>
  <si>
    <t>5/25/12</t>
  </si>
  <si>
    <t>8/19/12</t>
  </si>
  <si>
    <t>8/23/12</t>
  </si>
  <si>
    <t>8/26/12</t>
  </si>
  <si>
    <t>Jordi Alba</t>
  </si>
  <si>
    <t>8/29/12</t>
  </si>
  <si>
    <t>9/15/12</t>
  </si>
  <si>
    <t>9/19/12</t>
  </si>
  <si>
    <t>Spartak Moscow</t>
  </si>
  <si>
    <t>10/7/12</t>
  </si>
  <si>
    <t>10/20/12</t>
  </si>
  <si>
    <t>4:5</t>
  </si>
  <si>
    <t>10/27/12</t>
  </si>
  <si>
    <t>Martin Montoya</t>
  </si>
  <si>
    <t>11/7/12</t>
  </si>
  <si>
    <t>11/11/12</t>
  </si>
  <si>
    <t>11/17/12</t>
  </si>
  <si>
    <t>11/20/12</t>
  </si>
  <si>
    <t>11/25/12</t>
  </si>
  <si>
    <t>12/1/12</t>
  </si>
  <si>
    <t>12/9/12</t>
  </si>
  <si>
    <t>12/12/12</t>
  </si>
  <si>
    <t>Cordoba CF</t>
  </si>
  <si>
    <t>12/16/12</t>
  </si>
  <si>
    <t>12/22/12</t>
  </si>
  <si>
    <t>1/6/13</t>
  </si>
  <si>
    <t>1/13/13</t>
  </si>
  <si>
    <t>1/16/13</t>
  </si>
  <si>
    <t>1/19/13</t>
  </si>
  <si>
    <t>1/24/13</t>
  </si>
  <si>
    <t>1/27/13</t>
  </si>
  <si>
    <t>2/3/13</t>
  </si>
  <si>
    <t>2/10/13</t>
  </si>
  <si>
    <t>2/16/13</t>
  </si>
  <si>
    <t>2/23/13</t>
  </si>
  <si>
    <t>3/2/13</t>
  </si>
  <si>
    <t>3/9/13</t>
  </si>
  <si>
    <t>3/12/13</t>
  </si>
  <si>
    <t>3/17/13</t>
  </si>
  <si>
    <t>3/30/13</t>
  </si>
  <si>
    <t xml:space="preserve">CF </t>
  </si>
  <si>
    <t>4/2/13</t>
  </si>
  <si>
    <t>Paris Saint-Germain</t>
  </si>
  <si>
    <t>4/27/13</t>
  </si>
  <si>
    <t>5/5/13</t>
  </si>
  <si>
    <t>8/18/13</t>
  </si>
  <si>
    <t>7:0</t>
  </si>
  <si>
    <t>9/1/13</t>
  </si>
  <si>
    <t>Neymar</t>
  </si>
  <si>
    <t>9/14/13</t>
  </si>
  <si>
    <t>9/18/13</t>
  </si>
  <si>
    <t>Ajax Amsterdam</t>
  </si>
  <si>
    <t>9/24/13</t>
  </si>
  <si>
    <t>9/28/13</t>
  </si>
  <si>
    <t>10/22/13</t>
  </si>
  <si>
    <t>11/6/13</t>
  </si>
  <si>
    <t>1/8/14</t>
  </si>
  <si>
    <t>Alex Song</t>
  </si>
  <si>
    <t>1/16/14</t>
  </si>
  <si>
    <t>2/1/14</t>
  </si>
  <si>
    <t>2/9/14</t>
  </si>
  <si>
    <t>2/12/14</t>
  </si>
  <si>
    <t>2/15/14</t>
  </si>
  <si>
    <t>2/18/14</t>
  </si>
  <si>
    <t>Manchester City</t>
  </si>
  <si>
    <t>2/22/14</t>
  </si>
  <si>
    <t>3/2/14</t>
  </si>
  <si>
    <t>3/12/14</t>
  </si>
  <si>
    <t>3/16/14</t>
  </si>
  <si>
    <t>3/23/14</t>
  </si>
  <si>
    <t>3:4</t>
  </si>
  <si>
    <t>3/26/14</t>
  </si>
  <si>
    <t>3/29/14</t>
  </si>
  <si>
    <t>4/5/14</t>
  </si>
  <si>
    <t>Antonio Amaya</t>
  </si>
  <si>
    <t>4/20/14</t>
  </si>
  <si>
    <t>4/27/14</t>
  </si>
  <si>
    <t>5/3/14</t>
  </si>
  <si>
    <t>8/24/14</t>
  </si>
  <si>
    <t>Elche CF</t>
  </si>
  <si>
    <t>9/21/14</t>
  </si>
  <si>
    <t>9/27/14</t>
  </si>
  <si>
    <t>9/30/14</t>
  </si>
  <si>
    <t>10/4/14</t>
  </si>
  <si>
    <t>10/18/14</t>
  </si>
  <si>
    <t>SD Eibar</t>
  </si>
  <si>
    <t>10/21/14</t>
  </si>
  <si>
    <t>11/5/14</t>
  </si>
  <si>
    <t>Marc Bartra</t>
  </si>
  <si>
    <t>11/22/14</t>
  </si>
  <si>
    <t>11/25/14</t>
  </si>
  <si>
    <t>APOEL Nicosia</t>
  </si>
  <si>
    <t>Rafinha</t>
  </si>
  <si>
    <t>Portugal</t>
  </si>
  <si>
    <t>12/7/14</t>
  </si>
  <si>
    <t>Luis Suarez</t>
  </si>
  <si>
    <t>Urugyay</t>
  </si>
  <si>
    <t>12/10/14</t>
  </si>
  <si>
    <t>AM</t>
  </si>
  <si>
    <t>12/20/14</t>
  </si>
  <si>
    <t>1/8/15</t>
  </si>
  <si>
    <t xml:space="preserve">RW </t>
  </si>
  <si>
    <t>1/11/15</t>
  </si>
  <si>
    <t>1/18/15</t>
  </si>
  <si>
    <t>Ivan Rakitic</t>
  </si>
  <si>
    <t>Croacia</t>
  </si>
  <si>
    <t>1/21/15</t>
  </si>
  <si>
    <t>1/24/15</t>
  </si>
  <si>
    <t>2/1/15</t>
  </si>
  <si>
    <t>2/8/15</t>
  </si>
  <si>
    <t>2/11/15</t>
  </si>
  <si>
    <t>2/15/15</t>
  </si>
  <si>
    <t>2/28/15</t>
  </si>
  <si>
    <t>3/8/15</t>
  </si>
  <si>
    <t>3/14/15</t>
  </si>
  <si>
    <t>4/8/15</t>
  </si>
  <si>
    <t>4/11/15</t>
  </si>
  <si>
    <t>4/18/15</t>
  </si>
  <si>
    <t>4/25/15</t>
  </si>
  <si>
    <t>4/28/15</t>
  </si>
  <si>
    <t>5/2/15</t>
  </si>
  <si>
    <t>5/6/15</t>
  </si>
  <si>
    <t>5/17/15</t>
  </si>
  <si>
    <t>5/23/15</t>
  </si>
  <si>
    <t>5/30/15</t>
  </si>
  <si>
    <t>8/11/15</t>
  </si>
  <si>
    <t>5:4 AET</t>
  </si>
  <si>
    <t>8/17/15</t>
  </si>
  <si>
    <t>9/12/15</t>
  </si>
  <si>
    <t>9/20/15</t>
  </si>
  <si>
    <t xml:space="preserve">AM </t>
  </si>
  <si>
    <t>11/24/15</t>
  </si>
  <si>
    <t>AS Roma</t>
  </si>
  <si>
    <t>11/28/15</t>
  </si>
  <si>
    <t>12/9/15</t>
  </si>
  <si>
    <t>12/12/15</t>
  </si>
  <si>
    <t>12/20/15</t>
  </si>
  <si>
    <t>CA River Plate</t>
  </si>
  <si>
    <t>12/30/15</t>
  </si>
  <si>
    <t>1/6/16</t>
  </si>
  <si>
    <t>1/9/16</t>
  </si>
  <si>
    <t>Arda Turan</t>
  </si>
  <si>
    <t>Turquia</t>
  </si>
  <si>
    <t>1/17/16</t>
  </si>
  <si>
    <t>1/23/16</t>
  </si>
  <si>
    <t>1/30/16</t>
  </si>
  <si>
    <t>2/3/16</t>
  </si>
  <si>
    <t>2/14/16</t>
  </si>
  <si>
    <t>2/17/16</t>
  </si>
  <si>
    <t>2/23/16</t>
  </si>
  <si>
    <t>2/28/16</t>
  </si>
  <si>
    <t>3/3/16</t>
  </si>
  <si>
    <t>3/6/16</t>
  </si>
  <si>
    <t>Munir El Haddadi</t>
  </si>
  <si>
    <t>3/12/16</t>
  </si>
  <si>
    <t>3/16/16</t>
  </si>
  <si>
    <t>4/17/16</t>
  </si>
  <si>
    <t>4/20/16</t>
  </si>
  <si>
    <t>4/23/16</t>
  </si>
  <si>
    <t>5/8/16</t>
  </si>
  <si>
    <t>8/17/16</t>
  </si>
  <si>
    <t>Lucas Digne</t>
  </si>
  <si>
    <t>8/20/16</t>
  </si>
  <si>
    <t>6:2</t>
  </si>
  <si>
    <t>Sergi Roberto</t>
  </si>
  <si>
    <t>9/13/16</t>
  </si>
  <si>
    <t>9/17/16</t>
  </si>
  <si>
    <t>CD Leganes</t>
  </si>
  <si>
    <t>10/15/16</t>
  </si>
  <si>
    <t>10/19/16</t>
  </si>
  <si>
    <t>10/22/16</t>
  </si>
  <si>
    <t>11/1/16</t>
  </si>
  <si>
    <t>11/6/16</t>
  </si>
  <si>
    <t>11/23/16</t>
  </si>
  <si>
    <t>11/27/16</t>
  </si>
  <si>
    <t>12/6/16</t>
  </si>
  <si>
    <t>Borussia Monchengladbach</t>
  </si>
  <si>
    <t>12/10/16</t>
  </si>
  <si>
    <t>12/18/16</t>
  </si>
  <si>
    <t>1/5/17</t>
  </si>
  <si>
    <t>1/8/17</t>
  </si>
  <si>
    <t>1/11/17</t>
  </si>
  <si>
    <t>1/14/17</t>
  </si>
  <si>
    <t>UD Las Palmas</t>
  </si>
  <si>
    <t>1/22/17</t>
  </si>
  <si>
    <t>1/26/17</t>
  </si>
  <si>
    <t>2/1/17</t>
  </si>
  <si>
    <t>2/4/17</t>
  </si>
  <si>
    <t>2/11/17</t>
  </si>
  <si>
    <t>2/19/17</t>
  </si>
  <si>
    <t>2/26/17</t>
  </si>
  <si>
    <t>3/1/17</t>
  </si>
  <si>
    <t>Javier Mascherano</t>
  </si>
  <si>
    <t>Argentina</t>
  </si>
  <si>
    <t>3/4/17</t>
  </si>
  <si>
    <t>3/8/17</t>
  </si>
  <si>
    <t>3/19/17</t>
  </si>
  <si>
    <t>4/5/17</t>
  </si>
  <si>
    <t>4/15/17</t>
  </si>
  <si>
    <t>4/23/17</t>
  </si>
  <si>
    <t>4/26/17</t>
  </si>
  <si>
    <t>5/6/17</t>
  </si>
  <si>
    <t>5/21/17</t>
  </si>
  <si>
    <t>5/27/17</t>
  </si>
  <si>
    <t>8/13/17</t>
  </si>
  <si>
    <t>8/26/17</t>
  </si>
  <si>
    <t>Paco Alcacer</t>
  </si>
  <si>
    <t>9/9/17</t>
  </si>
  <si>
    <t>9/12/17</t>
  </si>
  <si>
    <t>Juventus FC</t>
  </si>
  <si>
    <t>9/19/17</t>
  </si>
  <si>
    <t>Paulinho</t>
  </si>
  <si>
    <t>Aleix Vidal</t>
  </si>
  <si>
    <t>10/1/17</t>
  </si>
  <si>
    <t>Denis Suarez</t>
  </si>
  <si>
    <t>10/18/17</t>
  </si>
  <si>
    <t>Olympiacos Piraeus</t>
  </si>
  <si>
    <t>10/28/17</t>
  </si>
  <si>
    <t xml:space="preserve">SS </t>
  </si>
  <si>
    <t>12/2/17</t>
  </si>
  <si>
    <t>12/10/17</t>
  </si>
  <si>
    <t>12/23/17</t>
  </si>
  <si>
    <t>1/7/18</t>
  </si>
  <si>
    <t>1/11/18</t>
  </si>
  <si>
    <t>1/14/18</t>
  </si>
  <si>
    <t>1/21/18</t>
  </si>
  <si>
    <t>1/25/18</t>
  </si>
  <si>
    <t>1/28/18</t>
  </si>
  <si>
    <t>2/20/18</t>
  </si>
  <si>
    <t>Chelsea FC</t>
  </si>
  <si>
    <t>2/24/18</t>
  </si>
  <si>
    <t>Girona FC</t>
  </si>
  <si>
    <t>3/1/18</t>
  </si>
  <si>
    <t>3/4/18</t>
  </si>
  <si>
    <t>3/14/18</t>
  </si>
  <si>
    <t>3/18/18</t>
  </si>
  <si>
    <t>Ousmane Dembele</t>
  </si>
  <si>
    <t>3/31/18</t>
  </si>
  <si>
    <t>Philippe Coutinho</t>
  </si>
  <si>
    <t>4/7/18</t>
  </si>
  <si>
    <t>4/21/18</t>
  </si>
  <si>
    <t>4/29/18</t>
  </si>
  <si>
    <t>5/6/18</t>
  </si>
  <si>
    <t>5/9/18</t>
  </si>
  <si>
    <t>8/18/18</t>
  </si>
  <si>
    <t>9/2/18</t>
  </si>
  <si>
    <t>SD Huesca</t>
  </si>
  <si>
    <t>8:2</t>
  </si>
  <si>
    <t>9/18/18</t>
  </si>
  <si>
    <t>PSV Eindhoven</t>
  </si>
  <si>
    <t>9/23/18</t>
  </si>
  <si>
    <t>Arturo Vidal</t>
  </si>
  <si>
    <t>10/3/18</t>
  </si>
  <si>
    <t>Tottenham Hotspur</t>
  </si>
  <si>
    <t>10/7/18</t>
  </si>
  <si>
    <t>10/20/18</t>
  </si>
  <si>
    <t>11/11/18</t>
  </si>
  <si>
    <t>11/28/18</t>
  </si>
  <si>
    <t>12/8/18</t>
  </si>
  <si>
    <t>12/16/18</t>
  </si>
  <si>
    <t>12/22/18</t>
  </si>
  <si>
    <t>1/6/19</t>
  </si>
  <si>
    <t>1/13/19</t>
  </si>
  <si>
    <t>1/17/19</t>
  </si>
  <si>
    <t>Nelson Semedo</t>
  </si>
  <si>
    <t>1/20/19</t>
  </si>
  <si>
    <t>1/27/19</t>
  </si>
  <si>
    <t>1/30/19</t>
  </si>
  <si>
    <t>2/2/19</t>
  </si>
  <si>
    <t>2/16/19</t>
  </si>
  <si>
    <t>2/23/19</t>
  </si>
  <si>
    <t>3/9/19</t>
  </si>
  <si>
    <t>3/13/19</t>
  </si>
  <si>
    <t>3/17/19</t>
  </si>
  <si>
    <t>3/30/19</t>
  </si>
  <si>
    <t>Malcom</t>
  </si>
  <si>
    <t>4/2/19</t>
  </si>
  <si>
    <t>4:4</t>
  </si>
  <si>
    <t>4/6/19</t>
  </si>
  <si>
    <t>4/16/19</t>
  </si>
  <si>
    <t>4/27/19</t>
  </si>
  <si>
    <t>5/1/19</t>
  </si>
  <si>
    <t>Liverpool FC</t>
  </si>
  <si>
    <t>5/19/19</t>
  </si>
  <si>
    <t>5/25/19</t>
  </si>
  <si>
    <t>Clement Lenglet</t>
  </si>
  <si>
    <t>10/6/19</t>
  </si>
  <si>
    <t>10/19/19</t>
  </si>
  <si>
    <t>Antoine Griezmann</t>
  </si>
  <si>
    <t>10/23/19</t>
  </si>
  <si>
    <t>SK Slavia Prague</t>
  </si>
  <si>
    <t>Arthur</t>
  </si>
  <si>
    <t>10/29/19</t>
  </si>
  <si>
    <t>11/2/19</t>
  </si>
  <si>
    <t>11/9/19</t>
  </si>
  <si>
    <t>11/27/19</t>
  </si>
  <si>
    <t>Borussia Dortmund</t>
  </si>
  <si>
    <t>12/1/19</t>
  </si>
  <si>
    <t>12/7/19</t>
  </si>
  <si>
    <t>12/21/19</t>
  </si>
  <si>
    <t>1/9/20</t>
  </si>
  <si>
    <t>1/19/20</t>
  </si>
  <si>
    <t>1/30/20</t>
  </si>
  <si>
    <t>Frenkie de Jong</t>
  </si>
  <si>
    <t>2/22/20</t>
  </si>
  <si>
    <t>3/7/20</t>
  </si>
  <si>
    <t>6/13/20</t>
  </si>
  <si>
    <t>6/16/20</t>
  </si>
  <si>
    <t>6/30/20</t>
  </si>
  <si>
    <t>7/16/20</t>
  </si>
  <si>
    <t>7/19/20</t>
  </si>
  <si>
    <t>Riqui Puig</t>
  </si>
  <si>
    <t>8/8/20</t>
  </si>
  <si>
    <t>SSC Napoli</t>
  </si>
  <si>
    <t>9/27/20</t>
  </si>
  <si>
    <t>10/20/20</t>
  </si>
  <si>
    <t>Ferencvarosi TC</t>
  </si>
  <si>
    <t>10/28/20</t>
  </si>
  <si>
    <t>11/4/20</t>
  </si>
  <si>
    <t>11/7/20</t>
  </si>
  <si>
    <t>11/29/20</t>
  </si>
  <si>
    <t>Francisco Trincao</t>
  </si>
  <si>
    <t>12/13/20</t>
  </si>
  <si>
    <t>12/19/20</t>
  </si>
  <si>
    <t>12/22/20</t>
  </si>
  <si>
    <t>Pedri</t>
  </si>
  <si>
    <t>1/6/21</t>
  </si>
  <si>
    <t>1/9/21</t>
  </si>
  <si>
    <t>1/27/21</t>
  </si>
  <si>
    <t>1/31/21</t>
  </si>
  <si>
    <t>2/7/21</t>
  </si>
  <si>
    <t>2/13/21</t>
  </si>
  <si>
    <t>2/16/21</t>
  </si>
  <si>
    <t>2/21/21</t>
  </si>
  <si>
    <t>Cadiz CF</t>
  </si>
  <si>
    <t>2/24/21</t>
  </si>
  <si>
    <t>Martin Braithwaite</t>
  </si>
  <si>
    <t>Dinamarca</t>
  </si>
  <si>
    <t>2/27/21</t>
  </si>
  <si>
    <t>Ilaix Moriba</t>
  </si>
  <si>
    <t>Guinea</t>
  </si>
  <si>
    <t>3/10/21</t>
  </si>
  <si>
    <t>Long distance kick</t>
  </si>
  <si>
    <t>3/15/21</t>
  </si>
  <si>
    <t>3/21/21</t>
  </si>
  <si>
    <t>4/17/21</t>
  </si>
  <si>
    <t>4/22/21</t>
  </si>
  <si>
    <t>4/29/21</t>
  </si>
  <si>
    <t>5/2/21</t>
  </si>
  <si>
    <t>5/11/21</t>
  </si>
  <si>
    <t>5/16/21</t>
  </si>
  <si>
    <t>9/28/21</t>
  </si>
  <si>
    <t>Kylian Mbappe</t>
  </si>
  <si>
    <t>10/19/21</t>
  </si>
  <si>
    <t>RB Leipzig</t>
  </si>
  <si>
    <t>Ligue 1</t>
  </si>
  <si>
    <t>11/20/21</t>
  </si>
  <si>
    <t>FC Nantes</t>
  </si>
  <si>
    <t>12/7/21</t>
  </si>
  <si>
    <t>Club Brugge KV</t>
  </si>
  <si>
    <t>2/6/22</t>
  </si>
  <si>
    <t>LOSC Lille</t>
  </si>
  <si>
    <t>4/3/22</t>
  </si>
  <si>
    <t>FC Lorient</t>
  </si>
  <si>
    <t>4/23/22</t>
  </si>
  <si>
    <t>RC Lens</t>
  </si>
  <si>
    <t>5/14/22</t>
  </si>
  <si>
    <t>Montpellier</t>
  </si>
  <si>
    <t>ID_season (PK)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</si>
  <si>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</si>
  <si>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</si>
  <si>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</si>
  <si>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</si>
  <si>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</si>
  <si>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</si>
  <si>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</si>
  <si>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</si>
  <si>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</si>
  <si>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</si>
  <si>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ID_Competition (PK)</t>
  </si>
  <si>
    <t>ID_pais (FK)</t>
  </si>
  <si>
    <t>ID_Opponent (PK)</t>
  </si>
  <si>
    <t>Pais_equipo_oponente</t>
  </si>
  <si>
    <t>Grecia</t>
  </si>
  <si>
    <t>Alemania</t>
  </si>
  <si>
    <t>Reino Unido</t>
  </si>
  <si>
    <t>Ucrania</t>
  </si>
  <si>
    <t>Suiza</t>
  </si>
  <si>
    <t>México</t>
  </si>
  <si>
    <t>Bielorrusia</t>
  </si>
  <si>
    <t>República Checa</t>
  </si>
  <si>
    <t>Brasil</t>
  </si>
  <si>
    <t>Rusia</t>
  </si>
  <si>
    <t>Países Bajos</t>
  </si>
  <si>
    <t>Chipre</t>
  </si>
  <si>
    <t>Bélgica</t>
  </si>
  <si>
    <t>pais</t>
  </si>
  <si>
    <t>ID_pais (PK)</t>
  </si>
  <si>
    <t>internacional</t>
  </si>
  <si>
    <t>Afganistán</t>
  </si>
  <si>
    <t>Albania</t>
  </si>
  <si>
    <t>Andorra</t>
  </si>
  <si>
    <t>Angola</t>
  </si>
  <si>
    <t>Antigua y Barbuda</t>
  </si>
  <si>
    <t>Arabia Saudita</t>
  </si>
  <si>
    <t>Argelia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</si>
  <si>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</si>
  <si>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</si>
  <si>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</si>
  <si>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</si>
  <si>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</si>
  <si>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</si>
  <si>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</si>
  <si>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</si>
  <si>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Belice</t>
  </si>
  <si>
    <t>Benín</t>
  </si>
  <si>
    <t>Birmania/Myanmar</t>
  </si>
  <si>
    <t>Bolivia</t>
  </si>
  <si>
    <t>Bosnia y Herzegovina</t>
  </si>
  <si>
    <t>Botsuana</t>
  </si>
  <si>
    <t>Brunéi</t>
  </si>
  <si>
    <t>Bulgaria</t>
  </si>
  <si>
    <t>Burkina Faso</t>
  </si>
  <si>
    <t>Burundi</t>
  </si>
  <si>
    <t>Bután</t>
  </si>
  <si>
    <t>Cabo Verde</t>
  </si>
  <si>
    <t>Camboya</t>
  </si>
  <si>
    <t>Canadá</t>
  </si>
  <si>
    <t>Catar</t>
  </si>
  <si>
    <t>Chad</t>
  </si>
  <si>
    <t>China</t>
  </si>
  <si>
    <t>Ciudad del Vaticano</t>
  </si>
  <si>
    <t>Colombia</t>
  </si>
  <si>
    <t>Comoras</t>
  </si>
  <si>
    <t>Corea del Norte</t>
  </si>
  <si>
    <t>Corea del Sur</t>
  </si>
  <si>
    <t>Costa Rica</t>
  </si>
  <si>
    <t>Cuba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</si>
  <si>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</si>
  <si>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</si>
  <si>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</si>
  <si>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</si>
  <si>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</si>
  <si>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</si>
  <si>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</si>
  <si>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</si>
  <si>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Estados Unidos</t>
  </si>
  <si>
    <t>Estonia</t>
  </si>
  <si>
    <t>Etiopía</t>
  </si>
  <si>
    <t>Filipinas</t>
  </si>
  <si>
    <t>Finlandia</t>
  </si>
  <si>
    <t>Fiyi</t>
  </si>
  <si>
    <t>Gabón</t>
  </si>
  <si>
    <t>Gambia</t>
  </si>
  <si>
    <t>Georgia</t>
  </si>
  <si>
    <t>Ghana</t>
  </si>
  <si>
    <t>Granada</t>
  </si>
  <si>
    <t>Guatemala</t>
  </si>
  <si>
    <t>Guyana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</si>
  <si>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</si>
  <si>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</si>
  <si>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</si>
  <si>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</si>
  <si>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</si>
  <si>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</si>
  <si>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</si>
  <si>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</si>
  <si>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</si>
  <si>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</si>
  <si>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</si>
  <si>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</si>
  <si>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</si>
  <si>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</si>
  <si>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</si>
  <si>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</si>
  <si>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</si>
  <si>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</si>
  <si>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</si>
  <si>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</si>
  <si>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</si>
  <si>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</si>
  <si>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</si>
  <si>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</si>
  <si>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</si>
  <si>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</si>
  <si>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</si>
  <si>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</si>
  <si>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</si>
  <si>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</si>
  <si>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</si>
  <si>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</si>
  <si>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</si>
  <si>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</si>
  <si>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</si>
  <si>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</si>
  <si>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</si>
  <si>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</si>
  <si>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</si>
  <si>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</si>
  <si>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</si>
  <si>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</si>
  <si>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</si>
  <si>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</si>
  <si>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</si>
  <si>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</si>
  <si>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</si>
  <si>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</si>
  <si>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</si>
  <si>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</si>
  <si>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</si>
  <si>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</si>
  <si>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</si>
  <si>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</si>
  <si>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</si>
  <si>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</si>
  <si>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Pakistán</t>
  </si>
  <si>
    <t>Palaos</t>
  </si>
  <si>
    <t>Panamá</t>
  </si>
  <si>
    <t>Papúa Nueva Guinea</t>
  </si>
  <si>
    <t>Paraguay</t>
  </si>
  <si>
    <t>Perú</t>
  </si>
  <si>
    <t>Polonia</t>
  </si>
  <si>
    <t>República Centroafricana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</si>
  <si>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</si>
  <si>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</si>
  <si>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</si>
  <si>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</si>
  <si>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</si>
  <si>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</si>
  <si>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</si>
  <si>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</si>
  <si>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</si>
  <si>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</si>
  <si>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</si>
  <si>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</si>
  <si>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</si>
  <si>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</si>
  <si>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</si>
  <si>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</si>
  <si>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</si>
  <si>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</si>
  <si>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</si>
  <si>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</si>
  <si>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</si>
  <si>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Sudán</t>
  </si>
  <si>
    <t>Sudán del Sur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</si>
  <si>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</si>
  <si>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</si>
  <si>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</si>
  <si>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</si>
  <si>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</si>
  <si>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</si>
  <si>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</si>
  <si>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</si>
  <si>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</si>
  <si>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</si>
  <si>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</si>
  <si>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</si>
  <si>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</si>
  <si>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</si>
  <si>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</si>
  <si>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</si>
  <si>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</si>
  <si>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</si>
  <si>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</si>
  <si>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</si>
  <si>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</si>
  <si>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</si>
  <si>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ID_assist (PK)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</si>
</sst>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"/>
    <numFmt numFmtId="165" formatCode="dd/mm"/>
    <numFmt numFmtId="166" formatCode="d/m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49" xfId="0" applyBorder="1" applyFont="1" applyNumberFormat="1"/>
    <xf borderId="1" fillId="2" fontId="1" numFmtId="0" xfId="0" applyBorder="1" applyFont="1"/>
    <xf borderId="0" fillId="3" fontId="2" numFmtId="0" xfId="0" applyAlignment="1" applyFill="1" applyFont="1">
      <alignment horizontal="center" readingOrder="0"/>
    </xf>
    <xf borderId="1" fillId="3" fontId="2" numFmtId="164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0" fillId="4" fontId="2" numFmtId="0" xfId="0" applyAlignment="1" applyFill="1" applyFont="1">
      <alignment horizontal="center" readingOrder="0"/>
    </xf>
    <xf borderId="1" fillId="4" fontId="2" numFmtId="164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/>
    </xf>
    <xf borderId="1" fillId="4" fontId="2" numFmtId="0" xfId="0" applyBorder="1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1" fillId="2" fontId="1" numFmtId="1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1" fillId="4" fontId="2" numFmtId="165" xfId="0" applyAlignment="1" applyBorder="1" applyFont="1" applyNumberFormat="1">
      <alignment horizontal="center"/>
    </xf>
    <xf borderId="1" fillId="3" fontId="2" numFmtId="166" xfId="0" applyAlignment="1" applyBorder="1" applyFont="1" applyNumberFormat="1">
      <alignment horizontal="center"/>
    </xf>
    <xf borderId="1" fillId="4" fontId="2" numFmtId="166" xfId="0" applyAlignment="1" applyBorder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1" fillId="5" fontId="1" numFmtId="0" xfId="0" applyBorder="1" applyFill="1" applyFont="1"/>
    <xf borderId="1" fillId="5" fontId="1" numFmtId="0" xfId="0" applyAlignment="1" applyBorder="1" applyFont="1">
      <alignment horizontal="center"/>
    </xf>
    <xf borderId="1" fillId="6" fontId="4" numFmtId="0" xfId="0" applyBorder="1" applyFill="1" applyFont="1"/>
    <xf borderId="1" fillId="6" fontId="4" numFmtId="0" xfId="0" applyAlignment="1" applyBorder="1" applyFont="1">
      <alignment horizontal="center"/>
    </xf>
    <xf borderId="1" fillId="4" fontId="4" numFmtId="0" xfId="0" applyBorder="1" applyFont="1"/>
    <xf borderId="1" fillId="4" fontId="4" numFmtId="0" xfId="0" applyAlignment="1" applyBorder="1" applyFont="1">
      <alignment horizontal="center"/>
    </xf>
    <xf borderId="1" fillId="2" fontId="2" numFmtId="0" xfId="0" applyBorder="1" applyFon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2.86"/>
    <col customWidth="1" min="4" max="4" width="24.57"/>
    <col customWidth="1" min="5" max="5" width="23.0"/>
    <col customWidth="1" min="6" max="6" width="19.0"/>
    <col customWidth="1" min="7" max="7" width="18.57"/>
    <col customWidth="1" min="8" max="8" width="28.86"/>
    <col customWidth="1" min="9" max="9" width="18.86"/>
    <col customWidth="1" min="10" max="10" width="27.0"/>
    <col customWidth="1" min="11" max="11" width="21.0"/>
    <col customWidth="1" min="12" max="12" width="23.71"/>
    <col customWidth="1" min="14" max="14" width="25.14"/>
    <col customWidth="1" min="15" max="15" width="22.29"/>
    <col customWidth="1" min="16" max="16" width="26.0"/>
    <col customWidth="1" min="17" max="17" width="10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5" t="s">
        <v>16</v>
      </c>
    </row>
    <row r="2">
      <c r="A2" s="6">
        <v>1.0</v>
      </c>
      <c r="B2" s="7">
        <f>VLOOKUP(C2,Temporadas!A1:B19,2,0)</f>
        <v>1</v>
      </c>
      <c r="C2" s="7">
        <v>44685.0</v>
      </c>
      <c r="D2" s="8">
        <f>VLOOKUP(Goles!$E2,Competicion!$A$2:$B$8,2,0)</f>
        <v>3</v>
      </c>
      <c r="E2" s="9" t="s">
        <v>17</v>
      </c>
      <c r="F2" s="9" t="s">
        <v>18</v>
      </c>
      <c r="G2" s="8" t="s">
        <v>19</v>
      </c>
      <c r="H2" s="8" t="s">
        <v>20</v>
      </c>
      <c r="I2" s="9" t="s">
        <v>21</v>
      </c>
      <c r="J2" s="9" t="s">
        <v>22</v>
      </c>
      <c r="K2" s="8">
        <f>VLOOKUP(Goles!$J2,Equipo_oponente!$A$2:$C$89,2,0)</f>
        <v>3</v>
      </c>
      <c r="L2" s="8" t="s">
        <v>23</v>
      </c>
      <c r="M2" s="8" t="s">
        <v>24</v>
      </c>
      <c r="N2" s="8" t="s">
        <v>25</v>
      </c>
      <c r="O2" s="8">
        <f>VLOOKUP(Goles!$P2,Asistentes!$A$2:$D$65,2,0)</f>
        <v>53</v>
      </c>
      <c r="P2" s="9" t="s">
        <v>26</v>
      </c>
      <c r="Q2" s="9" t="s">
        <v>27</v>
      </c>
    </row>
    <row r="3">
      <c r="A3" s="10">
        <v>2.0</v>
      </c>
      <c r="B3" s="11">
        <f>VLOOKUP(Goles!$C3,Temporadas!$A$1:$B$19,2,FALSE)</f>
        <v>2</v>
      </c>
      <c r="C3" s="11">
        <v>44717.0</v>
      </c>
      <c r="D3" s="12">
        <f>VLOOKUP(Goles!$E3,Competicion!$A$2:$B$8,2,0)</f>
        <v>6</v>
      </c>
      <c r="E3" s="13" t="s">
        <v>28</v>
      </c>
      <c r="F3" s="13" t="s">
        <v>29</v>
      </c>
      <c r="G3" s="12" t="s">
        <v>30</v>
      </c>
      <c r="H3" s="12" t="s">
        <v>20</v>
      </c>
      <c r="I3" s="13" t="s">
        <v>21</v>
      </c>
      <c r="J3" s="13" t="s">
        <v>31</v>
      </c>
      <c r="K3" s="12">
        <f>VLOOKUP(Goles!$J3,Equipo_oponente!$A$2:$C$89,2,0)</f>
        <v>56</v>
      </c>
      <c r="L3" s="12" t="s">
        <v>32</v>
      </c>
      <c r="M3" s="12" t="s">
        <v>33</v>
      </c>
      <c r="N3" s="12" t="s">
        <v>25</v>
      </c>
      <c r="O3" s="12">
        <f>VLOOKUP(Goles!$P3,Asistentes!$A$2:$D$65,2,0)</f>
        <v>65</v>
      </c>
      <c r="P3" s="13" t="s">
        <v>34</v>
      </c>
      <c r="Q3" s="13"/>
    </row>
    <row r="4">
      <c r="A4" s="6">
        <v>3.0</v>
      </c>
      <c r="B4" s="7">
        <f>VLOOKUP(Goles!$C4,Temporadas!$A$1:$B$19,2,FALSE)</f>
        <v>2</v>
      </c>
      <c r="C4" s="7">
        <v>44717.0</v>
      </c>
      <c r="D4" s="8">
        <f>VLOOKUP(Goles!$E4,Competicion!$A$2:$B$8,2,0)</f>
        <v>3</v>
      </c>
      <c r="E4" s="9" t="s">
        <v>17</v>
      </c>
      <c r="F4" s="9" t="s">
        <v>18</v>
      </c>
      <c r="G4" s="8" t="s">
        <v>35</v>
      </c>
      <c r="H4" s="8" t="s">
        <v>20</v>
      </c>
      <c r="I4" s="9" t="s">
        <v>21</v>
      </c>
      <c r="J4" s="9" t="s">
        <v>36</v>
      </c>
      <c r="K4" s="8">
        <f>VLOOKUP(Goles!$J4,Equipo_oponente!$A$2:$C$89,2,0)</f>
        <v>59</v>
      </c>
      <c r="L4" s="8" t="s">
        <v>37</v>
      </c>
      <c r="M4" s="8" t="s">
        <v>33</v>
      </c>
      <c r="N4" s="8" t="s">
        <v>25</v>
      </c>
      <c r="O4" s="8">
        <f>VLOOKUP(Goles!$P4,Asistentes!$A$2:$D$65,2,0)</f>
        <v>54</v>
      </c>
      <c r="P4" s="9" t="s">
        <v>38</v>
      </c>
      <c r="Q4" s="9" t="s">
        <v>39</v>
      </c>
    </row>
    <row r="5">
      <c r="A5" s="10">
        <v>4.0</v>
      </c>
      <c r="B5" s="11">
        <f>VLOOKUP(Goles!$C5,Temporadas!$A$1:$B$19,2,FALSE)</f>
        <v>2</v>
      </c>
      <c r="C5" s="11">
        <v>44717.0</v>
      </c>
      <c r="D5" s="12">
        <f>VLOOKUP(Goles!$E5,Competicion!$A$2:$B$8,2,0)</f>
        <v>3</v>
      </c>
      <c r="E5" s="13" t="s">
        <v>17</v>
      </c>
      <c r="F5" s="13" t="s">
        <v>18</v>
      </c>
      <c r="G5" s="12" t="s">
        <v>40</v>
      </c>
      <c r="H5" s="12" t="s">
        <v>20</v>
      </c>
      <c r="I5" s="13" t="s">
        <v>21</v>
      </c>
      <c r="J5" s="13" t="s">
        <v>41</v>
      </c>
      <c r="K5" s="12">
        <f>VLOOKUP(Goles!$J5,Equipo_oponente!$A$2:$C$89,2,0)</f>
        <v>7</v>
      </c>
      <c r="L5" s="12" t="s">
        <v>42</v>
      </c>
      <c r="M5" s="12" t="s">
        <v>33</v>
      </c>
      <c r="N5" s="12" t="s">
        <v>25</v>
      </c>
      <c r="O5" s="12">
        <f>VLOOKUP(Goles!$P5,Asistentes!$A$2:$D$65,2,0)</f>
        <v>38</v>
      </c>
      <c r="P5" s="13" t="s">
        <v>43</v>
      </c>
      <c r="Q5" s="13" t="s">
        <v>44</v>
      </c>
    </row>
    <row r="6">
      <c r="A6" s="6">
        <v>5.0</v>
      </c>
      <c r="B6" s="7">
        <f>VLOOKUP(Goles!$C6,Temporadas!$A$1:$B$19,2,FALSE)</f>
        <v>2</v>
      </c>
      <c r="C6" s="7">
        <v>44717.0</v>
      </c>
      <c r="D6" s="8">
        <f>VLOOKUP(Goles!$E6,Competicion!$A$2:$B$8,2,0)</f>
        <v>3</v>
      </c>
      <c r="E6" s="9" t="s">
        <v>17</v>
      </c>
      <c r="F6" s="9" t="s">
        <v>18</v>
      </c>
      <c r="G6" s="8" t="s">
        <v>45</v>
      </c>
      <c r="H6" s="8" t="s">
        <v>20</v>
      </c>
      <c r="I6" s="9" t="s">
        <v>21</v>
      </c>
      <c r="J6" s="9" t="s">
        <v>46</v>
      </c>
      <c r="K6" s="8">
        <f>VLOOKUP(Goles!$J6,Equipo_oponente!$A$2:$C$89,2,0)</f>
        <v>30</v>
      </c>
      <c r="L6" s="8" t="s">
        <v>23</v>
      </c>
      <c r="M6" s="8" t="s">
        <v>24</v>
      </c>
      <c r="N6" s="8" t="s">
        <v>25</v>
      </c>
      <c r="O6" s="8">
        <f>VLOOKUP(Goles!$P6,Asistentes!$A$2:$D$65,2,0)</f>
        <v>53</v>
      </c>
      <c r="P6" s="9" t="s">
        <v>26</v>
      </c>
      <c r="Q6" s="9" t="s">
        <v>27</v>
      </c>
    </row>
    <row r="7">
      <c r="A7" s="10">
        <v>6.0</v>
      </c>
      <c r="B7" s="11">
        <f>VLOOKUP(Goles!$C7,Temporadas!$A$1:$B$19,2,FALSE)</f>
        <v>2</v>
      </c>
      <c r="C7" s="11">
        <v>44717.0</v>
      </c>
      <c r="D7" s="12">
        <f>VLOOKUP(Goles!$E7,Competicion!$A$2:$B$8,2,0)</f>
        <v>3</v>
      </c>
      <c r="E7" s="13" t="s">
        <v>17</v>
      </c>
      <c r="F7" s="13" t="s">
        <v>18</v>
      </c>
      <c r="G7" s="12" t="s">
        <v>47</v>
      </c>
      <c r="H7" s="12" t="s">
        <v>48</v>
      </c>
      <c r="I7" s="13" t="s">
        <v>21</v>
      </c>
      <c r="J7" s="13" t="s">
        <v>49</v>
      </c>
      <c r="K7" s="12">
        <f>VLOOKUP(Goles!$J7,Equipo_oponente!$A$2:$C$89,2,0)</f>
        <v>65</v>
      </c>
      <c r="L7" s="12" t="s">
        <v>50</v>
      </c>
      <c r="M7" s="12" t="s">
        <v>24</v>
      </c>
      <c r="N7" s="12" t="s">
        <v>51</v>
      </c>
      <c r="O7" s="12">
        <f>VLOOKUP(Goles!$P7,Asistentes!$A$2:$D$65,2,0)</f>
        <v>57</v>
      </c>
      <c r="P7" s="13" t="s">
        <v>52</v>
      </c>
      <c r="Q7" s="13" t="s">
        <v>27</v>
      </c>
    </row>
    <row r="8">
      <c r="A8" s="6">
        <v>7.0</v>
      </c>
      <c r="B8" s="7">
        <f>VLOOKUP(Goles!$C8,Temporadas!$A$1:$B$19,2,FALSE)</f>
        <v>2</v>
      </c>
      <c r="C8" s="7">
        <v>44717.0</v>
      </c>
      <c r="D8" s="8">
        <f>VLOOKUP(Goles!$E8,Competicion!$A$2:$B$8,2,0)</f>
        <v>3</v>
      </c>
      <c r="E8" s="9" t="s">
        <v>17</v>
      </c>
      <c r="F8" s="9" t="s">
        <v>18</v>
      </c>
      <c r="G8" s="8" t="s">
        <v>47</v>
      </c>
      <c r="H8" s="8" t="s">
        <v>48</v>
      </c>
      <c r="I8" s="9" t="s">
        <v>21</v>
      </c>
      <c r="J8" s="9" t="s">
        <v>49</v>
      </c>
      <c r="K8" s="8">
        <f>VLOOKUP(Goles!$J8,Equipo_oponente!$A$2:$C$89,2,0)</f>
        <v>65</v>
      </c>
      <c r="L8" s="8" t="s">
        <v>50</v>
      </c>
      <c r="M8" s="8" t="s">
        <v>24</v>
      </c>
      <c r="N8" s="8" t="s">
        <v>25</v>
      </c>
      <c r="O8" s="8">
        <f>VLOOKUP(Goles!$P8,Asistentes!$A$2:$D$65,2,0)</f>
        <v>53</v>
      </c>
      <c r="P8" s="9" t="s">
        <v>26</v>
      </c>
      <c r="Q8" s="9" t="s">
        <v>27</v>
      </c>
    </row>
    <row r="9">
      <c r="A9" s="10">
        <v>8.0</v>
      </c>
      <c r="B9" s="11">
        <f>VLOOKUP(Goles!$C9,Temporadas!$A$1:$B$19,2,FALSE)</f>
        <v>2</v>
      </c>
      <c r="C9" s="11">
        <v>44717.0</v>
      </c>
      <c r="D9" s="12">
        <f>VLOOKUP(Goles!$E9,Competicion!$A$2:$B$8,2,0)</f>
        <v>1</v>
      </c>
      <c r="E9" s="13" t="s">
        <v>53</v>
      </c>
      <c r="F9" s="13" t="s">
        <v>18</v>
      </c>
      <c r="G9" s="12" t="s">
        <v>54</v>
      </c>
      <c r="H9" s="12" t="s">
        <v>20</v>
      </c>
      <c r="I9" s="13" t="s">
        <v>21</v>
      </c>
      <c r="J9" s="13" t="s">
        <v>55</v>
      </c>
      <c r="K9" s="12">
        <f>VLOOKUP(Goles!$J9,Equipo_oponente!$A$2:$C$89,2,0)</f>
        <v>70</v>
      </c>
      <c r="L9" s="12" t="s">
        <v>42</v>
      </c>
      <c r="M9" s="12" t="s">
        <v>24</v>
      </c>
      <c r="N9" s="12" t="s">
        <v>56</v>
      </c>
      <c r="O9" s="12">
        <f>VLOOKUP(Goles!$P9,Asistentes!$A$2:$D$65,2,0)</f>
        <v>34</v>
      </c>
      <c r="P9" s="13" t="s">
        <v>57</v>
      </c>
      <c r="Q9" s="13" t="s">
        <v>58</v>
      </c>
    </row>
    <row r="10">
      <c r="A10" s="6">
        <v>9.0</v>
      </c>
      <c r="B10" s="7">
        <f>VLOOKUP(Goles!$C10,Temporadas!$A$1:$B$19,2,FALSE)</f>
        <v>2</v>
      </c>
      <c r="C10" s="7">
        <v>44717.0</v>
      </c>
      <c r="D10" s="8">
        <f>VLOOKUP(Goles!$E10,Competicion!$A$2:$B$8,2,0)</f>
        <v>3</v>
      </c>
      <c r="E10" s="9" t="s">
        <v>17</v>
      </c>
      <c r="F10" s="9" t="s">
        <v>18</v>
      </c>
      <c r="G10" s="8" t="s">
        <v>59</v>
      </c>
      <c r="H10" s="8" t="s">
        <v>20</v>
      </c>
      <c r="I10" s="9" t="s">
        <v>21</v>
      </c>
      <c r="J10" s="9" t="s">
        <v>60</v>
      </c>
      <c r="K10" s="8">
        <f>VLOOKUP(Goles!$J10,Equipo_oponente!$A$2:$C$89,2,0)</f>
        <v>66</v>
      </c>
      <c r="L10" s="8" t="s">
        <v>61</v>
      </c>
      <c r="M10" s="8" t="s">
        <v>33</v>
      </c>
      <c r="N10" s="8" t="s">
        <v>25</v>
      </c>
      <c r="O10" s="8">
        <f>VLOOKUP(Goles!$P10,Asistentes!$A$2:$D$65,2,0)</f>
        <v>65</v>
      </c>
      <c r="P10" s="9" t="s">
        <v>34</v>
      </c>
      <c r="Q10" s="9"/>
    </row>
    <row r="11">
      <c r="A11" s="10">
        <v>10.0</v>
      </c>
      <c r="B11" s="11">
        <f>VLOOKUP(Goles!$C11,Temporadas!$A$1:$B$19,2,FALSE)</f>
        <v>3</v>
      </c>
      <c r="C11" s="11">
        <v>44748.0</v>
      </c>
      <c r="D11" s="12">
        <f>VLOOKUP(Goles!$E11,Competicion!$A$2:$B$8,2,0)</f>
        <v>3</v>
      </c>
      <c r="E11" s="13" t="s">
        <v>17</v>
      </c>
      <c r="F11" s="13" t="s">
        <v>18</v>
      </c>
      <c r="G11" s="12" t="s">
        <v>62</v>
      </c>
      <c r="H11" s="12" t="s">
        <v>48</v>
      </c>
      <c r="I11" s="13" t="s">
        <v>21</v>
      </c>
      <c r="J11" s="13" t="s">
        <v>63</v>
      </c>
      <c r="K11" s="12">
        <f>VLOOKUP(Goles!$J11,Equipo_oponente!$A$2:$C$89,2,0)</f>
        <v>21</v>
      </c>
      <c r="L11" s="12" t="s">
        <v>64</v>
      </c>
      <c r="M11" s="12" t="s">
        <v>65</v>
      </c>
      <c r="N11" s="12" t="s">
        <v>25</v>
      </c>
      <c r="O11" s="12">
        <f>VLOOKUP(Goles!$P11,Asistentes!$A$2:$D$65,2,0)</f>
        <v>6</v>
      </c>
      <c r="P11" s="13" t="s">
        <v>66</v>
      </c>
      <c r="Q11" s="13" t="s">
        <v>18</v>
      </c>
    </row>
    <row r="12">
      <c r="A12" s="6">
        <v>11.0</v>
      </c>
      <c r="B12" s="7">
        <f>VLOOKUP(Goles!$C12,Temporadas!$A$1:$B$19,2,FALSE)</f>
        <v>3</v>
      </c>
      <c r="C12" s="7">
        <v>44748.0</v>
      </c>
      <c r="D12" s="8">
        <f>VLOOKUP(Goles!$E12,Competicion!$A$2:$B$8,2,0)</f>
        <v>3</v>
      </c>
      <c r="E12" s="9" t="s">
        <v>17</v>
      </c>
      <c r="F12" s="9" t="s">
        <v>18</v>
      </c>
      <c r="G12" s="8" t="s">
        <v>67</v>
      </c>
      <c r="H12" s="8" t="s">
        <v>20</v>
      </c>
      <c r="I12" s="9" t="s">
        <v>21</v>
      </c>
      <c r="J12" s="9" t="s">
        <v>68</v>
      </c>
      <c r="K12" s="8">
        <f>VLOOKUP(Goles!$J12,Equipo_oponente!$A$2:$C$89,2,0)</f>
        <v>15</v>
      </c>
      <c r="L12" s="8" t="s">
        <v>69</v>
      </c>
      <c r="M12" s="8" t="s">
        <v>33</v>
      </c>
      <c r="N12" s="8" t="s">
        <v>25</v>
      </c>
      <c r="O12" s="8">
        <f>VLOOKUP(Goles!$P12,Asistentes!$A$2:$D$65,2,0)</f>
        <v>54</v>
      </c>
      <c r="P12" s="9" t="s">
        <v>38</v>
      </c>
      <c r="Q12" s="9" t="s">
        <v>39</v>
      </c>
    </row>
    <row r="13">
      <c r="A13" s="10">
        <v>12.0</v>
      </c>
      <c r="B13" s="11">
        <f>VLOOKUP(Goles!$C13,Temporadas!$A$1:$B$19,2,FALSE)</f>
        <v>3</v>
      </c>
      <c r="C13" s="11">
        <v>44748.0</v>
      </c>
      <c r="D13" s="12">
        <f>VLOOKUP(Goles!$E13,Competicion!$A$2:$B$8,2,0)</f>
        <v>6</v>
      </c>
      <c r="E13" s="13" t="s">
        <v>28</v>
      </c>
      <c r="F13" s="13" t="s">
        <v>29</v>
      </c>
      <c r="G13" s="12" t="s">
        <v>70</v>
      </c>
      <c r="H13" s="12" t="s">
        <v>48</v>
      </c>
      <c r="I13" s="13" t="s">
        <v>21</v>
      </c>
      <c r="J13" s="13" t="s">
        <v>71</v>
      </c>
      <c r="K13" s="12">
        <f>VLOOKUP(Goles!$J13,Equipo_oponente!$A$2:$C$89,2,0)</f>
        <v>81</v>
      </c>
      <c r="L13" s="12" t="s">
        <v>72</v>
      </c>
      <c r="M13" s="12" t="s">
        <v>33</v>
      </c>
      <c r="N13" s="12" t="s">
        <v>25</v>
      </c>
      <c r="O13" s="12">
        <f>VLOOKUP(Goles!$P13,Asistentes!$A$2:$D$65,2,0)</f>
        <v>18</v>
      </c>
      <c r="P13" s="13" t="s">
        <v>73</v>
      </c>
      <c r="Q13" s="13" t="s">
        <v>27</v>
      </c>
    </row>
    <row r="14">
      <c r="A14" s="6">
        <v>13.0</v>
      </c>
      <c r="B14" s="7">
        <f>VLOOKUP(Goles!$C14,Temporadas!$A$1:$B$19,2,FALSE)</f>
        <v>3</v>
      </c>
      <c r="C14" s="7">
        <v>44748.0</v>
      </c>
      <c r="D14" s="8">
        <f>VLOOKUP(Goles!$E14,Competicion!$A$2:$B$8,2,0)</f>
        <v>3</v>
      </c>
      <c r="E14" s="9" t="s">
        <v>17</v>
      </c>
      <c r="F14" s="9" t="s">
        <v>18</v>
      </c>
      <c r="G14" s="8" t="s">
        <v>74</v>
      </c>
      <c r="H14" s="8" t="s">
        <v>20</v>
      </c>
      <c r="I14" s="9" t="s">
        <v>21</v>
      </c>
      <c r="J14" s="9" t="s">
        <v>75</v>
      </c>
      <c r="K14" s="8">
        <f>VLOOKUP(Goles!$J14,Equipo_oponente!$A$2:$C$89,2,0)</f>
        <v>73</v>
      </c>
      <c r="L14" s="8" t="s">
        <v>76</v>
      </c>
      <c r="M14" s="8" t="s">
        <v>33</v>
      </c>
      <c r="N14" s="8" t="s">
        <v>51</v>
      </c>
      <c r="O14" s="8">
        <f>VLOOKUP(Goles!$P14,Asistentes!$A$2:$D$65,2,0)</f>
        <v>64</v>
      </c>
      <c r="P14" s="9" t="s">
        <v>77</v>
      </c>
      <c r="Q14" s="9" t="s">
        <v>18</v>
      </c>
    </row>
    <row r="15">
      <c r="A15" s="10">
        <v>14.0</v>
      </c>
      <c r="B15" s="11">
        <f>VLOOKUP(Goles!$C15,Temporadas!$A$1:$B$19,2,FALSE)</f>
        <v>3</v>
      </c>
      <c r="C15" s="11">
        <v>44748.0</v>
      </c>
      <c r="D15" s="12">
        <f>VLOOKUP(Goles!$E15,Competicion!$A$2:$B$8,2,0)</f>
        <v>3</v>
      </c>
      <c r="E15" s="13" t="s">
        <v>17</v>
      </c>
      <c r="F15" s="13" t="s">
        <v>18</v>
      </c>
      <c r="G15" s="12" t="s">
        <v>78</v>
      </c>
      <c r="H15" s="12" t="s">
        <v>20</v>
      </c>
      <c r="I15" s="13" t="s">
        <v>21</v>
      </c>
      <c r="J15" s="13" t="s">
        <v>79</v>
      </c>
      <c r="K15" s="12">
        <f>VLOOKUP(Goles!$J15,Equipo_oponente!$A$2:$C$89,2,0)</f>
        <v>67</v>
      </c>
      <c r="L15" s="12" t="s">
        <v>80</v>
      </c>
      <c r="M15" s="12" t="s">
        <v>33</v>
      </c>
      <c r="N15" s="12" t="s">
        <v>25</v>
      </c>
      <c r="O15" s="12">
        <f>VLOOKUP(Goles!$P15,Asistentes!$A$2:$D$65,2,0)</f>
        <v>54</v>
      </c>
      <c r="P15" s="13" t="s">
        <v>38</v>
      </c>
      <c r="Q15" s="13" t="s">
        <v>39</v>
      </c>
    </row>
    <row r="16">
      <c r="A16" s="6">
        <v>15.0</v>
      </c>
      <c r="B16" s="7">
        <f>VLOOKUP(Goles!$C16,Temporadas!$A$1:$B$19,2,FALSE)</f>
        <v>3</v>
      </c>
      <c r="C16" s="7">
        <v>44748.0</v>
      </c>
      <c r="D16" s="8">
        <f>VLOOKUP(Goles!$E16,Competicion!$A$2:$B$8,2,0)</f>
        <v>3</v>
      </c>
      <c r="E16" s="9" t="s">
        <v>17</v>
      </c>
      <c r="F16" s="9" t="s">
        <v>18</v>
      </c>
      <c r="G16" s="8" t="s">
        <v>78</v>
      </c>
      <c r="H16" s="8" t="s">
        <v>20</v>
      </c>
      <c r="I16" s="9" t="s">
        <v>21</v>
      </c>
      <c r="J16" s="9" t="s">
        <v>79</v>
      </c>
      <c r="K16" s="8">
        <f>VLOOKUP(Goles!$J16,Equipo_oponente!$A$2:$C$89,2,0)</f>
        <v>67</v>
      </c>
      <c r="L16" s="8" t="s">
        <v>80</v>
      </c>
      <c r="M16" s="8" t="s">
        <v>33</v>
      </c>
      <c r="N16" s="8" t="s">
        <v>25</v>
      </c>
      <c r="O16" s="8">
        <f>VLOOKUP(Goles!$P16,Asistentes!$A$2:$D$65,2,0)</f>
        <v>65</v>
      </c>
      <c r="P16" s="9" t="s">
        <v>34</v>
      </c>
      <c r="Q16" s="9"/>
    </row>
    <row r="17">
      <c r="A17" s="10">
        <v>16.0</v>
      </c>
      <c r="B17" s="11">
        <f>VLOOKUP(Goles!$C17,Temporadas!$A$1:$B$19,2,FALSE)</f>
        <v>3</v>
      </c>
      <c r="C17" s="11">
        <v>44748.0</v>
      </c>
      <c r="D17" s="12">
        <f>VLOOKUP(Goles!$E17,Competicion!$A$2:$B$8,2,0)</f>
        <v>3</v>
      </c>
      <c r="E17" s="13" t="s">
        <v>17</v>
      </c>
      <c r="F17" s="13" t="s">
        <v>18</v>
      </c>
      <c r="G17" s="12" t="s">
        <v>78</v>
      </c>
      <c r="H17" s="12" t="s">
        <v>20</v>
      </c>
      <c r="I17" s="13" t="s">
        <v>21</v>
      </c>
      <c r="J17" s="13" t="s">
        <v>79</v>
      </c>
      <c r="K17" s="12">
        <f>VLOOKUP(Goles!$J17,Equipo_oponente!$A$2:$C$89,2,0)</f>
        <v>67</v>
      </c>
      <c r="L17" s="12" t="s">
        <v>80</v>
      </c>
      <c r="M17" s="12" t="s">
        <v>33</v>
      </c>
      <c r="N17" s="12" t="s">
        <v>25</v>
      </c>
      <c r="O17" s="12">
        <f>VLOOKUP(Goles!$P17,Asistentes!$A$2:$D$65,2,0)</f>
        <v>53</v>
      </c>
      <c r="P17" s="13" t="s">
        <v>26</v>
      </c>
      <c r="Q17" s="13" t="s">
        <v>27</v>
      </c>
    </row>
    <row r="18">
      <c r="A18" s="6">
        <v>17.0</v>
      </c>
      <c r="B18" s="7">
        <f>VLOOKUP(Goles!$C18,Temporadas!$A$1:$B$19,2,FALSE)</f>
        <v>3</v>
      </c>
      <c r="C18" s="7">
        <v>44748.0</v>
      </c>
      <c r="D18" s="8">
        <f>VLOOKUP(Goles!$E18,Competicion!$A$2:$B$8,2,0)</f>
        <v>3</v>
      </c>
      <c r="E18" s="9" t="s">
        <v>17</v>
      </c>
      <c r="F18" s="9" t="s">
        <v>18</v>
      </c>
      <c r="G18" s="8" t="s">
        <v>81</v>
      </c>
      <c r="H18" s="8" t="s">
        <v>48</v>
      </c>
      <c r="I18" s="9" t="s">
        <v>21</v>
      </c>
      <c r="J18" s="9" t="s">
        <v>82</v>
      </c>
      <c r="K18" s="8">
        <f>VLOOKUP(Goles!$J18,Equipo_oponente!$A$2:$C$89,2,0)</f>
        <v>88</v>
      </c>
      <c r="L18" s="8" t="s">
        <v>83</v>
      </c>
      <c r="M18" s="8" t="s">
        <v>33</v>
      </c>
      <c r="N18" s="8" t="s">
        <v>25</v>
      </c>
      <c r="O18" s="8">
        <f>VLOOKUP(Goles!$P18,Asistentes!$A$2:$D$65,2,0)</f>
        <v>65</v>
      </c>
      <c r="P18" s="9" t="s">
        <v>34</v>
      </c>
      <c r="Q18" s="9"/>
    </row>
    <row r="19">
      <c r="A19" s="10">
        <v>18.0</v>
      </c>
      <c r="B19" s="11">
        <f>VLOOKUP(Goles!$C19,Temporadas!$A$1:$B$19,2,FALSE)</f>
        <v>3</v>
      </c>
      <c r="C19" s="11">
        <v>44748.0</v>
      </c>
      <c r="D19" s="12">
        <f>VLOOKUP(Goles!$E19,Competicion!$A$2:$B$8,2,0)</f>
        <v>3</v>
      </c>
      <c r="E19" s="13" t="s">
        <v>17</v>
      </c>
      <c r="F19" s="13" t="s">
        <v>18</v>
      </c>
      <c r="G19" s="12" t="s">
        <v>84</v>
      </c>
      <c r="H19" s="12" t="s">
        <v>20</v>
      </c>
      <c r="I19" s="13" t="s">
        <v>21</v>
      </c>
      <c r="J19" s="13" t="s">
        <v>85</v>
      </c>
      <c r="K19" s="12">
        <f>VLOOKUP(Goles!$J19,Equipo_oponente!$A$2:$C$89,2,0)</f>
        <v>31</v>
      </c>
      <c r="L19" s="12" t="s">
        <v>42</v>
      </c>
      <c r="M19" s="12" t="s">
        <v>33</v>
      </c>
      <c r="N19" s="12" t="s">
        <v>25</v>
      </c>
      <c r="O19" s="12">
        <f>VLOOKUP(Goles!$P19,Asistentes!$A$2:$D$65,2,0)</f>
        <v>53</v>
      </c>
      <c r="P19" s="13" t="s">
        <v>26</v>
      </c>
      <c r="Q19" s="13" t="s">
        <v>27</v>
      </c>
    </row>
    <row r="20">
      <c r="A20" s="6">
        <v>19.0</v>
      </c>
      <c r="B20" s="7">
        <f>VLOOKUP(Goles!$C20,Temporadas!$A$1:$B$19,2,FALSE)</f>
        <v>3</v>
      </c>
      <c r="C20" s="7">
        <v>44748.0</v>
      </c>
      <c r="D20" s="8">
        <f>VLOOKUP(Goles!$E20,Competicion!$A$2:$B$8,2,0)</f>
        <v>1</v>
      </c>
      <c r="E20" s="9" t="s">
        <v>53</v>
      </c>
      <c r="F20" s="9" t="s">
        <v>18</v>
      </c>
      <c r="G20" s="8" t="s">
        <v>86</v>
      </c>
      <c r="H20" s="8" t="s">
        <v>20</v>
      </c>
      <c r="I20" s="9" t="s">
        <v>21</v>
      </c>
      <c r="J20" s="9" t="s">
        <v>87</v>
      </c>
      <c r="K20" s="8">
        <f>VLOOKUP(Goles!$J20,Equipo_oponente!$A$2:$C$89,2,0)</f>
        <v>41</v>
      </c>
      <c r="L20" s="8" t="s">
        <v>88</v>
      </c>
      <c r="M20" s="8" t="s">
        <v>33</v>
      </c>
      <c r="N20" s="8" t="s">
        <v>89</v>
      </c>
      <c r="O20" s="8">
        <f>VLOOKUP(Goles!$P20,Asistentes!$A$2:$D$65,2,0)</f>
        <v>64</v>
      </c>
      <c r="P20" s="9" t="s">
        <v>77</v>
      </c>
      <c r="Q20" s="9" t="s">
        <v>18</v>
      </c>
    </row>
    <row r="21" ht="15.75" customHeight="1">
      <c r="A21" s="10">
        <v>20.0</v>
      </c>
      <c r="B21" s="11">
        <f>VLOOKUP(Goles!$C21,Temporadas!$A$1:$B$19,2,FALSE)</f>
        <v>3</v>
      </c>
      <c r="C21" s="11">
        <v>44748.0</v>
      </c>
      <c r="D21" s="12">
        <f>VLOOKUP(Goles!$E21,Competicion!$A$2:$B$8,2,0)</f>
        <v>1</v>
      </c>
      <c r="E21" s="13" t="s">
        <v>53</v>
      </c>
      <c r="F21" s="13" t="s">
        <v>18</v>
      </c>
      <c r="G21" s="12" t="s">
        <v>86</v>
      </c>
      <c r="H21" s="12" t="s">
        <v>20</v>
      </c>
      <c r="I21" s="13" t="s">
        <v>21</v>
      </c>
      <c r="J21" s="13" t="s">
        <v>87</v>
      </c>
      <c r="K21" s="12">
        <f>VLOOKUP(Goles!$J21,Equipo_oponente!$A$2:$C$89,2,0)</f>
        <v>41</v>
      </c>
      <c r="L21" s="12" t="s">
        <v>88</v>
      </c>
      <c r="M21" s="12" t="s">
        <v>33</v>
      </c>
      <c r="N21" s="12" t="s">
        <v>25</v>
      </c>
      <c r="O21" s="12">
        <f>VLOOKUP(Goles!$P21,Asistentes!$A$2:$D$65,2,0)</f>
        <v>18</v>
      </c>
      <c r="P21" s="13" t="s">
        <v>73</v>
      </c>
      <c r="Q21" s="13" t="s">
        <v>27</v>
      </c>
    </row>
    <row r="22" ht="15.75" customHeight="1">
      <c r="A22" s="6">
        <v>21.0</v>
      </c>
      <c r="B22" s="7">
        <f>VLOOKUP(Goles!$C22,Temporadas!$A$1:$B$19,2,FALSE)</f>
        <v>3</v>
      </c>
      <c r="C22" s="7">
        <v>44748.0</v>
      </c>
      <c r="D22" s="8">
        <f>VLOOKUP(Goles!$E22,Competicion!$A$2:$B$8,2,0)</f>
        <v>3</v>
      </c>
      <c r="E22" s="9" t="s">
        <v>17</v>
      </c>
      <c r="F22" s="9" t="s">
        <v>18</v>
      </c>
      <c r="G22" s="8" t="s">
        <v>90</v>
      </c>
      <c r="H22" s="8" t="s">
        <v>48</v>
      </c>
      <c r="I22" s="9" t="s">
        <v>21</v>
      </c>
      <c r="J22" s="9" t="s">
        <v>91</v>
      </c>
      <c r="K22" s="8">
        <f>VLOOKUP(Goles!$J22,Equipo_oponente!$A$2:$C$89,2,0)</f>
        <v>8</v>
      </c>
      <c r="L22" s="8" t="s">
        <v>92</v>
      </c>
      <c r="M22" s="8" t="s">
        <v>33</v>
      </c>
      <c r="N22" s="8" t="s">
        <v>25</v>
      </c>
      <c r="O22" s="8">
        <f>VLOOKUP(Goles!$P22,Asistentes!$A$2:$D$65,2,0)</f>
        <v>54</v>
      </c>
      <c r="P22" s="9" t="s">
        <v>38</v>
      </c>
      <c r="Q22" s="9" t="s">
        <v>39</v>
      </c>
    </row>
    <row r="23" ht="15.75" customHeight="1">
      <c r="A23" s="10">
        <v>22.0</v>
      </c>
      <c r="B23" s="11">
        <f>VLOOKUP(Goles!$C23,Temporadas!$A$1:$B$19,2,FALSE)</f>
        <v>3</v>
      </c>
      <c r="C23" s="11">
        <v>44748.0</v>
      </c>
      <c r="D23" s="12">
        <f>VLOOKUP(Goles!$E23,Competicion!$A$2:$B$8,2,0)</f>
        <v>3</v>
      </c>
      <c r="E23" s="13" t="s">
        <v>17</v>
      </c>
      <c r="F23" s="13" t="s">
        <v>18</v>
      </c>
      <c r="G23" s="12" t="s">
        <v>90</v>
      </c>
      <c r="H23" s="12" t="s">
        <v>48</v>
      </c>
      <c r="I23" s="13" t="s">
        <v>21</v>
      </c>
      <c r="J23" s="13" t="s">
        <v>91</v>
      </c>
      <c r="K23" s="12">
        <f>VLOOKUP(Goles!$J23,Equipo_oponente!$A$2:$C$89,2,0)</f>
        <v>8</v>
      </c>
      <c r="L23" s="12" t="s">
        <v>92</v>
      </c>
      <c r="M23" s="12" t="s">
        <v>33</v>
      </c>
      <c r="N23" s="12" t="s">
        <v>25</v>
      </c>
      <c r="O23" s="12">
        <f>VLOOKUP(Goles!$P23,Asistentes!$A$2:$D$65,2,0)</f>
        <v>24</v>
      </c>
      <c r="P23" s="13" t="s">
        <v>93</v>
      </c>
      <c r="Q23" s="13" t="s">
        <v>44</v>
      </c>
    </row>
    <row r="24" ht="15.75" customHeight="1">
      <c r="A24" s="6">
        <v>23.0</v>
      </c>
      <c r="B24" s="7">
        <f>VLOOKUP(Goles!$C24,Temporadas!$A$1:$B$19,2,FALSE)</f>
        <v>3</v>
      </c>
      <c r="C24" s="7">
        <v>44748.0</v>
      </c>
      <c r="D24" s="8">
        <f>VLOOKUP(Goles!$E24,Competicion!$A$2:$B$8,2,0)</f>
        <v>3</v>
      </c>
      <c r="E24" s="9" t="s">
        <v>17</v>
      </c>
      <c r="F24" s="9" t="s">
        <v>18</v>
      </c>
      <c r="G24" s="8" t="s">
        <v>94</v>
      </c>
      <c r="H24" s="8" t="s">
        <v>20</v>
      </c>
      <c r="I24" s="9" t="s">
        <v>21</v>
      </c>
      <c r="J24" s="9" t="s">
        <v>95</v>
      </c>
      <c r="K24" s="8">
        <f>VLOOKUP(Goles!$J24,Equipo_oponente!$A$2:$C$89,2,0)</f>
        <v>63</v>
      </c>
      <c r="L24" s="8" t="s">
        <v>96</v>
      </c>
      <c r="M24" s="8" t="s">
        <v>33</v>
      </c>
      <c r="N24" s="8" t="s">
        <v>97</v>
      </c>
      <c r="O24" s="8">
        <f>VLOOKUP(Goles!$P24,Asistentes!$A$2:$D$65,2,0)</f>
        <v>25</v>
      </c>
      <c r="P24" s="9" t="s">
        <v>98</v>
      </c>
      <c r="Q24" s="9" t="s">
        <v>99</v>
      </c>
    </row>
    <row r="25" ht="15.75" customHeight="1">
      <c r="A25" s="10">
        <v>24.0</v>
      </c>
      <c r="B25" s="11">
        <f>VLOOKUP(Goles!$C25,Temporadas!$A$1:$B$19,2,FALSE)</f>
        <v>3</v>
      </c>
      <c r="C25" s="11">
        <v>44748.0</v>
      </c>
      <c r="D25" s="12">
        <f>VLOOKUP(Goles!$E25,Competicion!$A$2:$B$8,2,0)</f>
        <v>3</v>
      </c>
      <c r="E25" s="13" t="s">
        <v>17</v>
      </c>
      <c r="F25" s="13" t="s">
        <v>18</v>
      </c>
      <c r="G25" s="12" t="s">
        <v>94</v>
      </c>
      <c r="H25" s="12" t="s">
        <v>20</v>
      </c>
      <c r="I25" s="13" t="s">
        <v>21</v>
      </c>
      <c r="J25" s="13" t="s">
        <v>95</v>
      </c>
      <c r="K25" s="12">
        <f>VLOOKUP(Goles!$J25,Equipo_oponente!$A$2:$C$89,2,0)</f>
        <v>63</v>
      </c>
      <c r="L25" s="12" t="s">
        <v>96</v>
      </c>
      <c r="M25" s="12" t="s">
        <v>33</v>
      </c>
      <c r="N25" s="12" t="s">
        <v>51</v>
      </c>
      <c r="O25" s="12">
        <f>VLOOKUP(Goles!$P25,Asistentes!$A$2:$D$65,2,0)</f>
        <v>18</v>
      </c>
      <c r="P25" s="13" t="s">
        <v>73</v>
      </c>
      <c r="Q25" s="13" t="s">
        <v>27</v>
      </c>
    </row>
    <row r="26" ht="15.75" customHeight="1">
      <c r="A26" s="6">
        <v>25.0</v>
      </c>
      <c r="B26" s="7">
        <f>VLOOKUP(Goles!$C26,Temporadas!$A$1:$B$19,2,FALSE)</f>
        <v>3</v>
      </c>
      <c r="C26" s="7">
        <v>44748.0</v>
      </c>
      <c r="D26" s="8">
        <f>VLOOKUP(Goles!$E26,Competicion!$A$2:$B$8,2,0)</f>
        <v>3</v>
      </c>
      <c r="E26" s="9" t="s">
        <v>17</v>
      </c>
      <c r="F26" s="9" t="s">
        <v>18</v>
      </c>
      <c r="G26" s="8" t="s">
        <v>100</v>
      </c>
      <c r="H26" s="8" t="s">
        <v>48</v>
      </c>
      <c r="I26" s="9" t="s">
        <v>21</v>
      </c>
      <c r="J26" s="9" t="s">
        <v>101</v>
      </c>
      <c r="K26" s="8">
        <f>VLOOKUP(Goles!$J26,Equipo_oponente!$A$2:$C$89,2,0)</f>
        <v>43</v>
      </c>
      <c r="L26" s="8" t="s">
        <v>102</v>
      </c>
      <c r="M26" s="8" t="s">
        <v>33</v>
      </c>
      <c r="N26" s="8" t="s">
        <v>25</v>
      </c>
      <c r="O26" s="8">
        <f>VLOOKUP(Goles!$P26,Asistentes!$A$2:$D$65,2,0)</f>
        <v>18</v>
      </c>
      <c r="P26" s="9" t="s">
        <v>73</v>
      </c>
      <c r="Q26" s="9" t="s">
        <v>27</v>
      </c>
    </row>
    <row r="27" ht="15.75" customHeight="1">
      <c r="A27" s="10">
        <v>26.0</v>
      </c>
      <c r="B27" s="11">
        <f>VLOOKUP(Goles!$C27,Temporadas!$A$1:$B$19,2,FALSE)</f>
        <v>3</v>
      </c>
      <c r="C27" s="11">
        <v>44748.0</v>
      </c>
      <c r="D27" s="12">
        <f>VLOOKUP(Goles!$E27,Competicion!$A$2:$B$8,2,0)</f>
        <v>3</v>
      </c>
      <c r="E27" s="13" t="s">
        <v>17</v>
      </c>
      <c r="F27" s="13" t="s">
        <v>18</v>
      </c>
      <c r="G27" s="12" t="s">
        <v>100</v>
      </c>
      <c r="H27" s="12" t="s">
        <v>48</v>
      </c>
      <c r="I27" s="13" t="s">
        <v>21</v>
      </c>
      <c r="J27" s="13" t="s">
        <v>101</v>
      </c>
      <c r="K27" s="12">
        <f>VLOOKUP(Goles!$J27,Equipo_oponente!$A$2:$C$89,2,0)</f>
        <v>43</v>
      </c>
      <c r="L27" s="12" t="s">
        <v>102</v>
      </c>
      <c r="M27" s="12" t="s">
        <v>33</v>
      </c>
      <c r="N27" s="12" t="s">
        <v>25</v>
      </c>
      <c r="O27" s="12">
        <f>VLOOKUP(Goles!$P27,Asistentes!$A$2:$D$65,2,0)</f>
        <v>18</v>
      </c>
      <c r="P27" s="13" t="s">
        <v>73</v>
      </c>
      <c r="Q27" s="13" t="s">
        <v>27</v>
      </c>
    </row>
    <row r="28" ht="15.75" customHeight="1">
      <c r="A28" s="6">
        <v>27.0</v>
      </c>
      <c r="B28" s="7">
        <f>VLOOKUP(Goles!$C28,Temporadas!$A$1:$B$19,2,FALSE)</f>
        <v>4</v>
      </c>
      <c r="C28" s="7">
        <v>44780.0</v>
      </c>
      <c r="D28" s="8">
        <f>VLOOKUP(Goles!$E28,Competicion!$A$2:$B$8,2,0)</f>
        <v>6</v>
      </c>
      <c r="E28" s="9" t="s">
        <v>28</v>
      </c>
      <c r="F28" s="9" t="s">
        <v>29</v>
      </c>
      <c r="G28" s="8" t="s">
        <v>103</v>
      </c>
      <c r="H28" s="8" t="s">
        <v>20</v>
      </c>
      <c r="I28" s="9" t="s">
        <v>21</v>
      </c>
      <c r="J28" s="9" t="s">
        <v>104</v>
      </c>
      <c r="K28" s="8">
        <f>VLOOKUP(Goles!$J28,Equipo_oponente!$A$2:$C$89,2,0)</f>
        <v>54</v>
      </c>
      <c r="L28" s="8" t="s">
        <v>69</v>
      </c>
      <c r="M28" s="8" t="s">
        <v>33</v>
      </c>
      <c r="N28" s="8" t="s">
        <v>25</v>
      </c>
      <c r="O28" s="8">
        <f>VLOOKUP(Goles!$P28,Asistentes!$A$2:$D$65,2,0)</f>
        <v>6</v>
      </c>
      <c r="P28" s="9" t="s">
        <v>66</v>
      </c>
      <c r="Q28" s="9" t="s">
        <v>18</v>
      </c>
    </row>
    <row r="29" ht="15.75" customHeight="1">
      <c r="A29" s="10">
        <v>28.0</v>
      </c>
      <c r="B29" s="11">
        <f>VLOOKUP(Goles!$C29,Temporadas!$A$1:$B$19,2,FALSE)</f>
        <v>4</v>
      </c>
      <c r="C29" s="11">
        <v>44780.0</v>
      </c>
      <c r="D29" s="12">
        <f>VLOOKUP(Goles!$E29,Competicion!$A$2:$B$8,2,0)</f>
        <v>3</v>
      </c>
      <c r="E29" s="13" t="s">
        <v>17</v>
      </c>
      <c r="F29" s="13" t="s">
        <v>18</v>
      </c>
      <c r="G29" s="12" t="s">
        <v>105</v>
      </c>
      <c r="H29" s="12" t="s">
        <v>20</v>
      </c>
      <c r="I29" s="13" t="s">
        <v>21</v>
      </c>
      <c r="J29" s="13" t="s">
        <v>75</v>
      </c>
      <c r="K29" s="12">
        <f>VLOOKUP(Goles!$J29,Equipo_oponente!$A$2:$C$89,2,0)</f>
        <v>73</v>
      </c>
      <c r="L29" s="12" t="s">
        <v>42</v>
      </c>
      <c r="M29" s="12" t="s">
        <v>33</v>
      </c>
      <c r="N29" s="12" t="s">
        <v>25</v>
      </c>
      <c r="O29" s="12">
        <f>VLOOKUP(Goles!$P29,Asistentes!$A$2:$D$65,2,0)</f>
        <v>59</v>
      </c>
      <c r="P29" s="13" t="s">
        <v>106</v>
      </c>
      <c r="Q29" s="13" t="s">
        <v>58</v>
      </c>
    </row>
    <row r="30" ht="15.75" customHeight="1">
      <c r="A30" s="6">
        <v>29.0</v>
      </c>
      <c r="B30" s="7">
        <f>VLOOKUP(Goles!$C30,Temporadas!$A$1:$B$19,2,FALSE)</f>
        <v>4</v>
      </c>
      <c r="C30" s="7">
        <v>44780.0</v>
      </c>
      <c r="D30" s="8">
        <f>VLOOKUP(Goles!$E30,Competicion!$A$2:$B$8,2,0)</f>
        <v>3</v>
      </c>
      <c r="E30" s="9" t="s">
        <v>17</v>
      </c>
      <c r="F30" s="9" t="s">
        <v>18</v>
      </c>
      <c r="G30" s="8" t="s">
        <v>105</v>
      </c>
      <c r="H30" s="8" t="s">
        <v>20</v>
      </c>
      <c r="I30" s="9" t="s">
        <v>21</v>
      </c>
      <c r="J30" s="9" t="s">
        <v>75</v>
      </c>
      <c r="K30" s="8">
        <f>VLOOKUP(Goles!$J30,Equipo_oponente!$A$2:$C$89,2,0)</f>
        <v>73</v>
      </c>
      <c r="L30" s="8" t="s">
        <v>42</v>
      </c>
      <c r="M30" s="8" t="s">
        <v>33</v>
      </c>
      <c r="N30" s="8" t="s">
        <v>107</v>
      </c>
      <c r="O30" s="8">
        <f>VLOOKUP(Goles!$P30,Asistentes!$A$2:$D$65,2,0)</f>
        <v>65</v>
      </c>
      <c r="P30" s="9" t="s">
        <v>34</v>
      </c>
      <c r="Q30" s="9"/>
    </row>
    <row r="31" ht="15.75" customHeight="1">
      <c r="A31" s="10">
        <v>30.0</v>
      </c>
      <c r="B31" s="11">
        <f>VLOOKUP(Goles!$C31,Temporadas!$A$1:$B$19,2,FALSE)</f>
        <v>4</v>
      </c>
      <c r="C31" s="11">
        <v>44780.0</v>
      </c>
      <c r="D31" s="12">
        <f>VLOOKUP(Goles!$E31,Competicion!$A$2:$B$8,2,0)</f>
        <v>3</v>
      </c>
      <c r="E31" s="13" t="s">
        <v>17</v>
      </c>
      <c r="F31" s="13" t="s">
        <v>18</v>
      </c>
      <c r="G31" s="12" t="s">
        <v>108</v>
      </c>
      <c r="H31" s="12" t="s">
        <v>20</v>
      </c>
      <c r="I31" s="13" t="s">
        <v>21</v>
      </c>
      <c r="J31" s="13" t="s">
        <v>55</v>
      </c>
      <c r="K31" s="12">
        <f>VLOOKUP(Goles!$J31,Equipo_oponente!$A$2:$C$89,2,0)</f>
        <v>70</v>
      </c>
      <c r="L31" s="12" t="s">
        <v>37</v>
      </c>
      <c r="M31" s="12" t="s">
        <v>33</v>
      </c>
      <c r="N31" s="12" t="s">
        <v>25</v>
      </c>
      <c r="O31" s="12">
        <f>VLOOKUP(Goles!$P31,Asistentes!$A$2:$D$65,2,0)</f>
        <v>59</v>
      </c>
      <c r="P31" s="13" t="s">
        <v>106</v>
      </c>
      <c r="Q31" s="13" t="s">
        <v>58</v>
      </c>
    </row>
    <row r="32" ht="15.75" customHeight="1">
      <c r="A32" s="6">
        <v>31.0</v>
      </c>
      <c r="B32" s="7">
        <f>VLOOKUP(Goles!$C32,Temporadas!$A$1:$B$19,2,FALSE)</f>
        <v>4</v>
      </c>
      <c r="C32" s="7">
        <v>44780.0</v>
      </c>
      <c r="D32" s="8">
        <f>VLOOKUP(Goles!$E32,Competicion!$A$2:$B$8,2,0)</f>
        <v>3</v>
      </c>
      <c r="E32" s="9" t="s">
        <v>17</v>
      </c>
      <c r="F32" s="9" t="s">
        <v>18</v>
      </c>
      <c r="G32" s="8" t="s">
        <v>108</v>
      </c>
      <c r="H32" s="8" t="s">
        <v>20</v>
      </c>
      <c r="I32" s="9" t="s">
        <v>21</v>
      </c>
      <c r="J32" s="9" t="s">
        <v>55</v>
      </c>
      <c r="K32" s="8">
        <f>VLOOKUP(Goles!$J32,Equipo_oponente!$A$2:$C$89,2,0)</f>
        <v>70</v>
      </c>
      <c r="L32" s="8" t="s">
        <v>37</v>
      </c>
      <c r="M32" s="8" t="s">
        <v>33</v>
      </c>
      <c r="N32" s="8" t="s">
        <v>25</v>
      </c>
      <c r="O32" s="8">
        <f>VLOOKUP(Goles!$P32,Asistentes!$A$2:$D$65,2,0)</f>
        <v>18</v>
      </c>
      <c r="P32" s="9" t="s">
        <v>73</v>
      </c>
      <c r="Q32" s="9" t="s">
        <v>27</v>
      </c>
    </row>
    <row r="33" ht="15.75" customHeight="1">
      <c r="A33" s="10">
        <v>32.0</v>
      </c>
      <c r="B33" s="11">
        <f>VLOOKUP(Goles!$C33,Temporadas!$A$1:$B$19,2,FALSE)</f>
        <v>4</v>
      </c>
      <c r="C33" s="11">
        <v>44780.0</v>
      </c>
      <c r="D33" s="12">
        <f>VLOOKUP(Goles!$E33,Competicion!$A$2:$B$8,2,0)</f>
        <v>3</v>
      </c>
      <c r="E33" s="13" t="s">
        <v>17</v>
      </c>
      <c r="F33" s="13" t="s">
        <v>18</v>
      </c>
      <c r="G33" s="12" t="s">
        <v>109</v>
      </c>
      <c r="H33" s="12" t="s">
        <v>48</v>
      </c>
      <c r="I33" s="13" t="s">
        <v>21</v>
      </c>
      <c r="J33" s="13" t="s">
        <v>110</v>
      </c>
      <c r="K33" s="12">
        <f>VLOOKUP(Goles!$J33,Equipo_oponente!$A$2:$C$89,2,0)</f>
        <v>47</v>
      </c>
      <c r="L33" s="12" t="s">
        <v>111</v>
      </c>
      <c r="M33" s="12" t="s">
        <v>33</v>
      </c>
      <c r="N33" s="12" t="s">
        <v>25</v>
      </c>
      <c r="O33" s="12">
        <f>VLOOKUP(Goles!$P33,Asistentes!$A$2:$D$65,2,0)</f>
        <v>18</v>
      </c>
      <c r="P33" s="13" t="s">
        <v>73</v>
      </c>
      <c r="Q33" s="13" t="s">
        <v>27</v>
      </c>
    </row>
    <row r="34" ht="15.75" customHeight="1">
      <c r="A34" s="6">
        <v>33.0</v>
      </c>
      <c r="B34" s="7">
        <f>VLOOKUP(Goles!$C34,Temporadas!$A$1:$B$19,2,FALSE)</f>
        <v>4</v>
      </c>
      <c r="C34" s="7">
        <v>44780.0</v>
      </c>
      <c r="D34" s="8">
        <f>VLOOKUP(Goles!$E34,Competicion!$A$2:$B$8,2,0)</f>
        <v>6</v>
      </c>
      <c r="E34" s="9" t="s">
        <v>28</v>
      </c>
      <c r="F34" s="9" t="s">
        <v>29</v>
      </c>
      <c r="G34" s="8" t="s">
        <v>112</v>
      </c>
      <c r="H34" s="8" t="s">
        <v>48</v>
      </c>
      <c r="I34" s="9" t="s">
        <v>21</v>
      </c>
      <c r="J34" s="9" t="s">
        <v>113</v>
      </c>
      <c r="K34" s="8">
        <f>VLOOKUP(Goles!$J34,Equipo_oponente!$A$2:$C$89,2,0)</f>
        <v>87</v>
      </c>
      <c r="L34" s="8" t="s">
        <v>114</v>
      </c>
      <c r="M34" s="8" t="s">
        <v>33</v>
      </c>
      <c r="N34" s="8" t="s">
        <v>115</v>
      </c>
      <c r="O34" s="8">
        <f>VLOOKUP(Goles!$P34,Asistentes!$A$2:$D$65,2,0)</f>
        <v>59</v>
      </c>
      <c r="P34" s="9" t="s">
        <v>106</v>
      </c>
      <c r="Q34" s="9" t="s">
        <v>58</v>
      </c>
    </row>
    <row r="35" ht="15.75" customHeight="1">
      <c r="A35" s="10">
        <v>34.0</v>
      </c>
      <c r="B35" s="11">
        <f>VLOOKUP(Goles!$C35,Temporadas!$A$1:$B$19,2,FALSE)</f>
        <v>4</v>
      </c>
      <c r="C35" s="11">
        <v>44780.0</v>
      </c>
      <c r="D35" s="12">
        <f>VLOOKUP(Goles!$E35,Competicion!$A$2:$B$8,2,0)</f>
        <v>3</v>
      </c>
      <c r="E35" s="13" t="s">
        <v>17</v>
      </c>
      <c r="F35" s="13" t="s">
        <v>18</v>
      </c>
      <c r="G35" s="12" t="s">
        <v>116</v>
      </c>
      <c r="H35" s="12" t="s">
        <v>20</v>
      </c>
      <c r="I35" s="13" t="s">
        <v>21</v>
      </c>
      <c r="J35" s="13" t="s">
        <v>91</v>
      </c>
      <c r="K35" s="12">
        <f>VLOOKUP(Goles!$J35,Equipo_oponente!$A$2:$C$89,2,0)</f>
        <v>8</v>
      </c>
      <c r="L35" s="12" t="s">
        <v>69</v>
      </c>
      <c r="M35" s="12" t="s">
        <v>33</v>
      </c>
      <c r="N35" s="12" t="s">
        <v>25</v>
      </c>
      <c r="O35" s="12">
        <f>VLOOKUP(Goles!$P35,Asistentes!$A$2:$D$65,2,0)</f>
        <v>53</v>
      </c>
      <c r="P35" s="13" t="s">
        <v>26</v>
      </c>
      <c r="Q35" s="13" t="s">
        <v>27</v>
      </c>
    </row>
    <row r="36" ht="15.75" customHeight="1">
      <c r="A36" s="6">
        <v>35.0</v>
      </c>
      <c r="B36" s="7">
        <f>VLOOKUP(Goles!$C36,Temporadas!$A$1:$B$19,2,FALSE)</f>
        <v>4</v>
      </c>
      <c r="C36" s="7">
        <v>44780.0</v>
      </c>
      <c r="D36" s="8">
        <f>VLOOKUP(Goles!$E36,Competicion!$A$2:$B$8,2,0)</f>
        <v>3</v>
      </c>
      <c r="E36" s="9" t="s">
        <v>17</v>
      </c>
      <c r="F36" s="9" t="s">
        <v>18</v>
      </c>
      <c r="G36" s="8" t="s">
        <v>117</v>
      </c>
      <c r="H36" s="8" t="s">
        <v>20</v>
      </c>
      <c r="I36" s="9" t="s">
        <v>21</v>
      </c>
      <c r="J36" s="9" t="s">
        <v>118</v>
      </c>
      <c r="K36" s="8">
        <f>VLOOKUP(Goles!$J36,Equipo_oponente!$A$2:$C$89,2,0)</f>
        <v>83</v>
      </c>
      <c r="L36" s="8" t="s">
        <v>23</v>
      </c>
      <c r="M36" s="8" t="s">
        <v>33</v>
      </c>
      <c r="N36" s="8" t="s">
        <v>107</v>
      </c>
      <c r="O36" s="8">
        <f>VLOOKUP(Goles!$P36,Asistentes!$A$2:$D$65,2,0)</f>
        <v>65</v>
      </c>
      <c r="P36" s="9" t="s">
        <v>34</v>
      </c>
      <c r="Q36" s="9"/>
    </row>
    <row r="37" ht="15.75" customHeight="1">
      <c r="A37" s="10">
        <v>36.0</v>
      </c>
      <c r="B37" s="11">
        <f>VLOOKUP(Goles!$C37,Temporadas!$A$1:$B$19,2,FALSE)</f>
        <v>4</v>
      </c>
      <c r="C37" s="11">
        <v>44780.0</v>
      </c>
      <c r="D37" s="12">
        <f>VLOOKUP(Goles!$E37,Competicion!$A$2:$B$8,2,0)</f>
        <v>6</v>
      </c>
      <c r="E37" s="13" t="s">
        <v>28</v>
      </c>
      <c r="F37" s="13" t="s">
        <v>29</v>
      </c>
      <c r="G37" s="12" t="s">
        <v>119</v>
      </c>
      <c r="H37" s="12" t="s">
        <v>20</v>
      </c>
      <c r="I37" s="13" t="s">
        <v>21</v>
      </c>
      <c r="J37" s="13" t="s">
        <v>120</v>
      </c>
      <c r="K37" s="12">
        <f>VLOOKUP(Goles!$J37,Equipo_oponente!$A$2:$C$89,2,0)</f>
        <v>60</v>
      </c>
      <c r="L37" s="12" t="s">
        <v>23</v>
      </c>
      <c r="M37" s="12" t="s">
        <v>33</v>
      </c>
      <c r="N37" s="12" t="s">
        <v>25</v>
      </c>
      <c r="O37" s="12">
        <f>VLOOKUP(Goles!$P37,Asistentes!$A$2:$D$65,2,0)</f>
        <v>53</v>
      </c>
      <c r="P37" s="13" t="s">
        <v>26</v>
      </c>
      <c r="Q37" s="13" t="s">
        <v>27</v>
      </c>
    </row>
    <row r="38" ht="15.75" customHeight="1">
      <c r="A38" s="6">
        <v>37.0</v>
      </c>
      <c r="B38" s="7">
        <f>VLOOKUP(Goles!$C38,Temporadas!$A$1:$B$19,2,FALSE)</f>
        <v>4</v>
      </c>
      <c r="C38" s="7">
        <v>44780.0</v>
      </c>
      <c r="D38" s="8">
        <f>VLOOKUP(Goles!$E38,Competicion!$A$2:$B$8,2,0)</f>
        <v>3</v>
      </c>
      <c r="E38" s="9" t="s">
        <v>17</v>
      </c>
      <c r="F38" s="9" t="s">
        <v>18</v>
      </c>
      <c r="G38" s="8" t="s">
        <v>121</v>
      </c>
      <c r="H38" s="8" t="s">
        <v>20</v>
      </c>
      <c r="I38" s="9" t="s">
        <v>21</v>
      </c>
      <c r="J38" s="9" t="s">
        <v>82</v>
      </c>
      <c r="K38" s="8">
        <f>VLOOKUP(Goles!$J38,Equipo_oponente!$A$2:$C$89,2,0)</f>
        <v>88</v>
      </c>
      <c r="L38" s="8" t="s">
        <v>69</v>
      </c>
      <c r="M38" s="8" t="s">
        <v>33</v>
      </c>
      <c r="N38" s="8" t="s">
        <v>107</v>
      </c>
      <c r="O38" s="8">
        <f>VLOOKUP(Goles!$P38,Asistentes!$A$2:$D$65,2,0)</f>
        <v>65</v>
      </c>
      <c r="P38" s="9" t="s">
        <v>34</v>
      </c>
      <c r="Q38" s="9"/>
    </row>
    <row r="39" ht="15.75" customHeight="1">
      <c r="A39" s="10">
        <v>38.0</v>
      </c>
      <c r="B39" s="11">
        <f>VLOOKUP(Goles!$C39,Temporadas!$A$1:$B$19,2,FALSE)</f>
        <v>4</v>
      </c>
      <c r="C39" s="11">
        <v>44780.0</v>
      </c>
      <c r="D39" s="12">
        <f>VLOOKUP(Goles!$E39,Competicion!$A$2:$B$8,2,0)</f>
        <v>6</v>
      </c>
      <c r="E39" s="13" t="s">
        <v>28</v>
      </c>
      <c r="F39" s="13" t="s">
        <v>29</v>
      </c>
      <c r="G39" s="12" t="s">
        <v>122</v>
      </c>
      <c r="H39" s="12" t="s">
        <v>48</v>
      </c>
      <c r="I39" s="13" t="s">
        <v>21</v>
      </c>
      <c r="J39" s="13" t="s">
        <v>104</v>
      </c>
      <c r="K39" s="12">
        <f>VLOOKUP(Goles!$J39,Equipo_oponente!$A$2:$C$89,2,0)</f>
        <v>54</v>
      </c>
      <c r="L39" s="12" t="s">
        <v>96</v>
      </c>
      <c r="M39" s="12" t="s">
        <v>33</v>
      </c>
      <c r="N39" s="12" t="s">
        <v>107</v>
      </c>
      <c r="O39" s="12">
        <f>VLOOKUP(Goles!$P39,Asistentes!$A$2:$D$65,2,0)</f>
        <v>65</v>
      </c>
      <c r="P39" s="9" t="s">
        <v>34</v>
      </c>
      <c r="Q39" s="13"/>
    </row>
    <row r="40" ht="15.75" customHeight="1">
      <c r="A40" s="6">
        <v>39.0</v>
      </c>
      <c r="B40" s="7">
        <f>VLOOKUP(Goles!$C40,Temporadas!$A$1:$B$19,2,FALSE)</f>
        <v>4</v>
      </c>
      <c r="C40" s="7">
        <v>44780.0</v>
      </c>
      <c r="D40" s="8">
        <f>VLOOKUP(Goles!$E40,Competicion!$A$2:$B$8,2,0)</f>
        <v>6</v>
      </c>
      <c r="E40" s="9" t="s">
        <v>28</v>
      </c>
      <c r="F40" s="9" t="s">
        <v>29</v>
      </c>
      <c r="G40" s="8" t="s">
        <v>123</v>
      </c>
      <c r="H40" s="8" t="s">
        <v>48</v>
      </c>
      <c r="I40" s="9" t="s">
        <v>21</v>
      </c>
      <c r="J40" s="9" t="s">
        <v>124</v>
      </c>
      <c r="K40" s="8">
        <f>VLOOKUP(Goles!$J40,Equipo_oponente!$A$2:$C$89,2,0)</f>
        <v>22</v>
      </c>
      <c r="L40" s="8" t="s">
        <v>64</v>
      </c>
      <c r="M40" s="8" t="s">
        <v>33</v>
      </c>
      <c r="N40" s="8" t="s">
        <v>25</v>
      </c>
      <c r="O40" s="8">
        <f>VLOOKUP(Goles!$P40,Asistentes!$A$2:$D$65,2,0)</f>
        <v>18</v>
      </c>
      <c r="P40" s="9" t="s">
        <v>73</v>
      </c>
      <c r="Q40" s="9" t="s">
        <v>27</v>
      </c>
    </row>
    <row r="41" ht="15.75" customHeight="1">
      <c r="A41" s="10">
        <v>40.0</v>
      </c>
      <c r="B41" s="11">
        <f>VLOOKUP(Goles!$C41,Temporadas!$A$1:$B$19,2,FALSE)</f>
        <v>4</v>
      </c>
      <c r="C41" s="11">
        <v>44780.0</v>
      </c>
      <c r="D41" s="12">
        <f>VLOOKUP(Goles!$E41,Competicion!$A$2:$B$8,2,0)</f>
        <v>6</v>
      </c>
      <c r="E41" s="13" t="s">
        <v>28</v>
      </c>
      <c r="F41" s="13" t="s">
        <v>29</v>
      </c>
      <c r="G41" s="12" t="s">
        <v>123</v>
      </c>
      <c r="H41" s="12" t="s">
        <v>48</v>
      </c>
      <c r="I41" s="13" t="s">
        <v>21</v>
      </c>
      <c r="J41" s="13" t="s">
        <v>124</v>
      </c>
      <c r="K41" s="12">
        <f>VLOOKUP(Goles!$J41,Equipo_oponente!$A$2:$C$89,2,0)</f>
        <v>22</v>
      </c>
      <c r="L41" s="12" t="s">
        <v>64</v>
      </c>
      <c r="M41" s="12" t="s">
        <v>33</v>
      </c>
      <c r="N41" s="12" t="s">
        <v>25</v>
      </c>
      <c r="O41" s="12">
        <f>VLOOKUP(Goles!$P41,Asistentes!$A$2:$D$65,2,0)</f>
        <v>65</v>
      </c>
      <c r="P41" s="9" t="s">
        <v>34</v>
      </c>
      <c r="Q41" s="13"/>
    </row>
    <row r="42" ht="15.75" customHeight="1">
      <c r="A42" s="6">
        <v>41.0</v>
      </c>
      <c r="B42" s="7">
        <f>VLOOKUP(Goles!$C42,Temporadas!$A$1:$B$19,2,FALSE)</f>
        <v>4</v>
      </c>
      <c r="C42" s="7">
        <v>44780.0</v>
      </c>
      <c r="D42" s="8">
        <f>VLOOKUP(Goles!$E42,Competicion!$A$2:$B$8,2,0)</f>
        <v>3</v>
      </c>
      <c r="E42" s="9" t="s">
        <v>17</v>
      </c>
      <c r="F42" s="9" t="s">
        <v>18</v>
      </c>
      <c r="G42" s="8" t="s">
        <v>125</v>
      </c>
      <c r="H42" s="8" t="s">
        <v>20</v>
      </c>
      <c r="I42" s="9" t="s">
        <v>21</v>
      </c>
      <c r="J42" s="9" t="s">
        <v>110</v>
      </c>
      <c r="K42" s="8">
        <f>VLOOKUP(Goles!$J42,Equipo_oponente!$A$2:$C$89,2,0)</f>
        <v>47</v>
      </c>
      <c r="L42" s="8" t="s">
        <v>61</v>
      </c>
      <c r="M42" s="8" t="s">
        <v>33</v>
      </c>
      <c r="N42" s="8" t="s">
        <v>25</v>
      </c>
      <c r="O42" s="8">
        <f>VLOOKUP(Goles!$P42,Asistentes!$A$2:$D$65,2,0)</f>
        <v>64</v>
      </c>
      <c r="P42" s="9" t="s">
        <v>77</v>
      </c>
      <c r="Q42" s="9" t="s">
        <v>18</v>
      </c>
    </row>
    <row r="43" ht="15.75" customHeight="1">
      <c r="A43" s="10">
        <v>42.0</v>
      </c>
      <c r="B43" s="11">
        <f>VLOOKUP(Goles!$C43,Temporadas!$A$1:$B$19,2,FALSE)</f>
        <v>4</v>
      </c>
      <c r="C43" s="11">
        <v>44780.0</v>
      </c>
      <c r="D43" s="12">
        <f>VLOOKUP(Goles!$E43,Competicion!$A$2:$B$8,2,0)</f>
        <v>3</v>
      </c>
      <c r="E43" s="13" t="s">
        <v>17</v>
      </c>
      <c r="F43" s="13" t="s">
        <v>18</v>
      </c>
      <c r="G43" s="12" t="s">
        <v>126</v>
      </c>
      <c r="H43" s="12" t="s">
        <v>20</v>
      </c>
      <c r="I43" s="13" t="s">
        <v>21</v>
      </c>
      <c r="J43" s="13" t="s">
        <v>127</v>
      </c>
      <c r="K43" s="12">
        <f>VLOOKUP(Goles!$J43,Equipo_oponente!$A$2:$C$89,2,0)</f>
        <v>85</v>
      </c>
      <c r="L43" s="12" t="s">
        <v>128</v>
      </c>
      <c r="M43" s="12" t="s">
        <v>33</v>
      </c>
      <c r="N43" s="12" t="s">
        <v>107</v>
      </c>
      <c r="O43" s="12">
        <f>VLOOKUP(Goles!$P43,Asistentes!$A$2:$D$65,2,0)</f>
        <v>65</v>
      </c>
      <c r="P43" s="9" t="s">
        <v>34</v>
      </c>
      <c r="Q43" s="13"/>
    </row>
    <row r="44" ht="15.75" customHeight="1">
      <c r="A44" s="6">
        <v>43.0</v>
      </c>
      <c r="B44" s="7">
        <f>VLOOKUP(Goles!$C44,Temporadas!$A$1:$B$19,2,FALSE)</f>
        <v>5</v>
      </c>
      <c r="C44" s="7">
        <v>44812.0</v>
      </c>
      <c r="D44" s="8">
        <f>VLOOKUP(Goles!$E44,Competicion!$A$2:$B$8,2,0)</f>
        <v>3</v>
      </c>
      <c r="E44" s="9" t="s">
        <v>17</v>
      </c>
      <c r="F44" s="9" t="s">
        <v>18</v>
      </c>
      <c r="G44" s="8" t="s">
        <v>129</v>
      </c>
      <c r="H44" s="8" t="s">
        <v>20</v>
      </c>
      <c r="I44" s="9" t="s">
        <v>21</v>
      </c>
      <c r="J44" s="9" t="s">
        <v>36</v>
      </c>
      <c r="K44" s="8">
        <f>VLOOKUP(Goles!$J44,Equipo_oponente!$A$2:$C$89,2,0)</f>
        <v>59</v>
      </c>
      <c r="L44" s="8" t="s">
        <v>72</v>
      </c>
      <c r="M44" s="8" t="s">
        <v>33</v>
      </c>
      <c r="N44" s="8" t="s">
        <v>107</v>
      </c>
      <c r="O44" s="8">
        <f>VLOOKUP(Goles!$P44,Asistentes!$A$2:$D$65,2,0)</f>
        <v>65</v>
      </c>
      <c r="P44" s="9" t="s">
        <v>34</v>
      </c>
      <c r="Q44" s="9"/>
    </row>
    <row r="45" ht="15.75" customHeight="1">
      <c r="A45" s="10">
        <v>44.0</v>
      </c>
      <c r="B45" s="11">
        <f>VLOOKUP(Goles!$C45,Temporadas!$A$1:$B$19,2,FALSE)</f>
        <v>5</v>
      </c>
      <c r="C45" s="11">
        <v>44812.0</v>
      </c>
      <c r="D45" s="12">
        <f>VLOOKUP(Goles!$E45,Competicion!$A$2:$B$8,2,0)</f>
        <v>3</v>
      </c>
      <c r="E45" s="13" t="s">
        <v>17</v>
      </c>
      <c r="F45" s="13" t="s">
        <v>18</v>
      </c>
      <c r="G45" s="12" t="s">
        <v>130</v>
      </c>
      <c r="H45" s="12" t="s">
        <v>48</v>
      </c>
      <c r="I45" s="13" t="s">
        <v>21</v>
      </c>
      <c r="J45" s="13" t="s">
        <v>131</v>
      </c>
      <c r="K45" s="12">
        <f>VLOOKUP(Goles!$J45,Equipo_oponente!$A$2:$C$89,2,0)</f>
        <v>78</v>
      </c>
      <c r="L45" s="12" t="s">
        <v>132</v>
      </c>
      <c r="M45" s="12" t="s">
        <v>33</v>
      </c>
      <c r="N45" s="12" t="s">
        <v>25</v>
      </c>
      <c r="O45" s="12">
        <f>VLOOKUP(Goles!$P45,Asistentes!$A$2:$D$65,2,0)</f>
        <v>6</v>
      </c>
      <c r="P45" s="13" t="s">
        <v>66</v>
      </c>
      <c r="Q45" s="13" t="s">
        <v>18</v>
      </c>
    </row>
    <row r="46" ht="15.75" customHeight="1">
      <c r="A46" s="6">
        <v>45.0</v>
      </c>
      <c r="B46" s="7">
        <f>VLOOKUP(Goles!$C46,Temporadas!$A$1:$B$19,2,FALSE)</f>
        <v>5</v>
      </c>
      <c r="C46" s="7">
        <v>44812.0</v>
      </c>
      <c r="D46" s="8">
        <f>VLOOKUP(Goles!$E46,Competicion!$A$2:$B$8,2,0)</f>
        <v>3</v>
      </c>
      <c r="E46" s="9" t="s">
        <v>17</v>
      </c>
      <c r="F46" s="9" t="s">
        <v>18</v>
      </c>
      <c r="G46" s="8" t="s">
        <v>130</v>
      </c>
      <c r="H46" s="8" t="s">
        <v>48</v>
      </c>
      <c r="I46" s="9" t="s">
        <v>21</v>
      </c>
      <c r="J46" s="9" t="s">
        <v>131</v>
      </c>
      <c r="K46" s="8">
        <f>VLOOKUP(Goles!$J46,Equipo_oponente!$A$2:$C$89,2,0)</f>
        <v>78</v>
      </c>
      <c r="L46" s="8" t="s">
        <v>132</v>
      </c>
      <c r="M46" s="8" t="s">
        <v>33</v>
      </c>
      <c r="N46" s="8" t="s">
        <v>56</v>
      </c>
      <c r="O46" s="8">
        <f>VLOOKUP(Goles!$P46,Asistentes!$A$2:$D$65,2,0)</f>
        <v>64</v>
      </c>
      <c r="P46" s="9" t="s">
        <v>77</v>
      </c>
      <c r="Q46" s="9" t="s">
        <v>18</v>
      </c>
    </row>
    <row r="47" ht="15.75" customHeight="1">
      <c r="A47" s="10">
        <v>46.0</v>
      </c>
      <c r="B47" s="11">
        <f>VLOOKUP(Goles!$C47,Temporadas!$A$1:$B$19,2,FALSE)</f>
        <v>5</v>
      </c>
      <c r="C47" s="11">
        <v>44812.0</v>
      </c>
      <c r="D47" s="12">
        <f>VLOOKUP(Goles!$E47,Competicion!$A$2:$B$8,2,0)</f>
        <v>3</v>
      </c>
      <c r="E47" s="13" t="s">
        <v>17</v>
      </c>
      <c r="F47" s="13" t="s">
        <v>18</v>
      </c>
      <c r="G47" s="12" t="s">
        <v>133</v>
      </c>
      <c r="H47" s="12" t="s">
        <v>48</v>
      </c>
      <c r="I47" s="13" t="s">
        <v>21</v>
      </c>
      <c r="J47" s="13" t="s">
        <v>95</v>
      </c>
      <c r="K47" s="12">
        <f>VLOOKUP(Goles!$J47,Equipo_oponente!$A$2:$C$89,2,0)</f>
        <v>63</v>
      </c>
      <c r="L47" s="12" t="s">
        <v>134</v>
      </c>
      <c r="M47" s="12" t="s">
        <v>33</v>
      </c>
      <c r="N47" s="12" t="s">
        <v>107</v>
      </c>
      <c r="O47" s="12">
        <f>VLOOKUP(Goles!$P47,Asistentes!$A$2:$D$65,2,0)</f>
        <v>65</v>
      </c>
      <c r="P47" s="9" t="s">
        <v>34</v>
      </c>
      <c r="Q47" s="13"/>
    </row>
    <row r="48" ht="15.75" customHeight="1">
      <c r="A48" s="6">
        <v>47.0</v>
      </c>
      <c r="B48" s="7">
        <f>VLOOKUP(Goles!$C48,Temporadas!$A$1:$B$19,2,FALSE)</f>
        <v>5</v>
      </c>
      <c r="C48" s="7">
        <v>44812.0</v>
      </c>
      <c r="D48" s="8">
        <f>VLOOKUP(Goles!$E48,Competicion!$A$2:$B$8,2,0)</f>
        <v>6</v>
      </c>
      <c r="E48" s="9" t="s">
        <v>28</v>
      </c>
      <c r="F48" s="9" t="s">
        <v>29</v>
      </c>
      <c r="G48" s="8" t="s">
        <v>135</v>
      </c>
      <c r="H48" s="8" t="s">
        <v>48</v>
      </c>
      <c r="I48" s="9" t="s">
        <v>21</v>
      </c>
      <c r="J48" s="9" t="s">
        <v>136</v>
      </c>
      <c r="K48" s="8">
        <f>VLOOKUP(Goles!$J48,Equipo_oponente!$A$2:$C$89,2,0)</f>
        <v>75</v>
      </c>
      <c r="L48" s="8" t="s">
        <v>134</v>
      </c>
      <c r="M48" s="8" t="s">
        <v>33</v>
      </c>
      <c r="N48" s="8" t="s">
        <v>51</v>
      </c>
      <c r="O48" s="8">
        <f>VLOOKUP(Goles!$P48,Asistentes!$A$2:$D$65,2,0)</f>
        <v>12</v>
      </c>
      <c r="P48" s="9" t="s">
        <v>137</v>
      </c>
      <c r="Q48" s="9" t="s">
        <v>18</v>
      </c>
    </row>
    <row r="49" ht="15.75" customHeight="1">
      <c r="A49" s="10">
        <v>48.0</v>
      </c>
      <c r="B49" s="11">
        <f>VLOOKUP(Goles!$C49,Temporadas!$A$1:$B$19,2,FALSE)</f>
        <v>5</v>
      </c>
      <c r="C49" s="11">
        <v>44812.0</v>
      </c>
      <c r="D49" s="12">
        <f>VLOOKUP(Goles!$E49,Competicion!$A$2:$B$8,2,0)</f>
        <v>6</v>
      </c>
      <c r="E49" s="13" t="s">
        <v>28</v>
      </c>
      <c r="F49" s="13" t="s">
        <v>29</v>
      </c>
      <c r="G49" s="12" t="s">
        <v>135</v>
      </c>
      <c r="H49" s="12" t="s">
        <v>48</v>
      </c>
      <c r="I49" s="13" t="s">
        <v>21</v>
      </c>
      <c r="J49" s="13" t="s">
        <v>136</v>
      </c>
      <c r="K49" s="12">
        <f>VLOOKUP(Goles!$J49,Equipo_oponente!$A$2:$C$89,2,0)</f>
        <v>75</v>
      </c>
      <c r="L49" s="12" t="s">
        <v>134</v>
      </c>
      <c r="M49" s="12" t="s">
        <v>33</v>
      </c>
      <c r="N49" s="12" t="s">
        <v>25</v>
      </c>
      <c r="O49" s="12">
        <f>VLOOKUP(Goles!$P49,Asistentes!$A$2:$D$65,2,0)</f>
        <v>64</v>
      </c>
      <c r="P49" s="13" t="s">
        <v>77</v>
      </c>
      <c r="Q49" s="13" t="s">
        <v>18</v>
      </c>
    </row>
    <row r="50" ht="15.75" customHeight="1">
      <c r="A50" s="6">
        <v>49.0</v>
      </c>
      <c r="B50" s="7">
        <f>VLOOKUP(Goles!$C50,Temporadas!$A$1:$B$19,2,FALSE)</f>
        <v>5</v>
      </c>
      <c r="C50" s="7">
        <v>44812.0</v>
      </c>
      <c r="D50" s="8">
        <f>VLOOKUP(Goles!$E50,Competicion!$A$2:$B$8,2,0)</f>
        <v>3</v>
      </c>
      <c r="E50" s="9" t="s">
        <v>17</v>
      </c>
      <c r="F50" s="9" t="s">
        <v>18</v>
      </c>
      <c r="G50" s="8" t="s">
        <v>138</v>
      </c>
      <c r="H50" s="8" t="s">
        <v>20</v>
      </c>
      <c r="I50" s="9" t="s">
        <v>21</v>
      </c>
      <c r="J50" s="9" t="s">
        <v>91</v>
      </c>
      <c r="K50" s="8">
        <f>VLOOKUP(Goles!$J50,Equipo_oponente!$A$2:$C$89,2,0)</f>
        <v>8</v>
      </c>
      <c r="L50" s="8" t="s">
        <v>139</v>
      </c>
      <c r="M50" s="8" t="s">
        <v>33</v>
      </c>
      <c r="N50" s="8" t="s">
        <v>140</v>
      </c>
      <c r="O50" s="8">
        <f>VLOOKUP(Goles!$P50,Asistentes!$A$2:$D$65,2,0)</f>
        <v>65</v>
      </c>
      <c r="P50" s="9" t="s">
        <v>34</v>
      </c>
      <c r="Q50" s="9"/>
    </row>
    <row r="51" ht="15.75" customHeight="1">
      <c r="A51" s="10">
        <v>50.0</v>
      </c>
      <c r="B51" s="11">
        <f>VLOOKUP(Goles!$C51,Temporadas!$A$1:$B$19,2,FALSE)</f>
        <v>5</v>
      </c>
      <c r="C51" s="11">
        <v>44812.0</v>
      </c>
      <c r="D51" s="12">
        <f>VLOOKUP(Goles!$E51,Competicion!$A$2:$B$8,2,0)</f>
        <v>6</v>
      </c>
      <c r="E51" s="13" t="s">
        <v>28</v>
      </c>
      <c r="F51" s="13" t="s">
        <v>29</v>
      </c>
      <c r="G51" s="12" t="s">
        <v>141</v>
      </c>
      <c r="H51" s="12" t="s">
        <v>48</v>
      </c>
      <c r="I51" s="13" t="s">
        <v>21</v>
      </c>
      <c r="J51" s="13" t="s">
        <v>142</v>
      </c>
      <c r="K51" s="12">
        <f>VLOOKUP(Goles!$J51,Equipo_oponente!$A$2:$C$89,2,0)</f>
        <v>34</v>
      </c>
      <c r="L51" s="12" t="s">
        <v>143</v>
      </c>
      <c r="M51" s="12" t="s">
        <v>24</v>
      </c>
      <c r="N51" s="12" t="s">
        <v>25</v>
      </c>
      <c r="O51" s="12">
        <f>VLOOKUP(Goles!$P51,Asistentes!$A$2:$D$65,2,0)</f>
        <v>16</v>
      </c>
      <c r="P51" s="13" t="s">
        <v>144</v>
      </c>
      <c r="Q51" s="13" t="s">
        <v>27</v>
      </c>
    </row>
    <row r="52" ht="15.75" customHeight="1">
      <c r="A52" s="6">
        <v>51.0</v>
      </c>
      <c r="B52" s="7">
        <f>VLOOKUP(Goles!$C52,Temporadas!$A$1:$B$19,2,FALSE)</f>
        <v>5</v>
      </c>
      <c r="C52" s="7">
        <v>44812.0</v>
      </c>
      <c r="D52" s="8">
        <f>VLOOKUP(Goles!$E52,Competicion!$A$2:$B$8,2,0)</f>
        <v>3</v>
      </c>
      <c r="E52" s="9" t="s">
        <v>17</v>
      </c>
      <c r="F52" s="9" t="s">
        <v>18</v>
      </c>
      <c r="G52" s="8" t="s">
        <v>145</v>
      </c>
      <c r="H52" s="8" t="s">
        <v>48</v>
      </c>
      <c r="I52" s="9" t="s">
        <v>21</v>
      </c>
      <c r="J52" s="9" t="s">
        <v>146</v>
      </c>
      <c r="K52" s="8">
        <f>VLOOKUP(Goles!$J52,Equipo_oponente!$A$2:$C$89,2,0)</f>
        <v>50</v>
      </c>
      <c r="L52" s="8" t="s">
        <v>111</v>
      </c>
      <c r="M52" s="8" t="s">
        <v>33</v>
      </c>
      <c r="N52" s="8" t="s">
        <v>25</v>
      </c>
      <c r="O52" s="8">
        <f>VLOOKUP(Goles!$P52,Asistentes!$A$2:$D$65,2,0)</f>
        <v>65</v>
      </c>
      <c r="P52" s="9" t="s">
        <v>34</v>
      </c>
      <c r="Q52" s="9"/>
    </row>
    <row r="53" ht="15.75" customHeight="1">
      <c r="A53" s="10">
        <v>52.0</v>
      </c>
      <c r="B53" s="11">
        <f>VLOOKUP(Goles!$C53,Temporadas!$A$1:$B$19,2,FALSE)</f>
        <v>5</v>
      </c>
      <c r="C53" s="11">
        <v>44812.0</v>
      </c>
      <c r="D53" s="12">
        <f>VLOOKUP(Goles!$E53,Competicion!$A$2:$B$8,2,0)</f>
        <v>6</v>
      </c>
      <c r="E53" s="13" t="s">
        <v>28</v>
      </c>
      <c r="F53" s="13" t="s">
        <v>29</v>
      </c>
      <c r="G53" s="12" t="s">
        <v>147</v>
      </c>
      <c r="H53" s="12" t="s">
        <v>20</v>
      </c>
      <c r="I53" s="13" t="s">
        <v>21</v>
      </c>
      <c r="J53" s="13" t="s">
        <v>142</v>
      </c>
      <c r="K53" s="12">
        <f>VLOOKUP(Goles!$J53,Equipo_oponente!$A$2:$C$89,2,0)</f>
        <v>34</v>
      </c>
      <c r="L53" s="12" t="s">
        <v>72</v>
      </c>
      <c r="M53" s="12" t="s">
        <v>33</v>
      </c>
      <c r="N53" s="12" t="s">
        <v>25</v>
      </c>
      <c r="O53" s="12">
        <f>VLOOKUP(Goles!$P53,Asistentes!$A$2:$D$65,2,0)</f>
        <v>59</v>
      </c>
      <c r="P53" s="13" t="s">
        <v>106</v>
      </c>
      <c r="Q53" s="13" t="s">
        <v>58</v>
      </c>
    </row>
    <row r="54" ht="15.75" customHeight="1">
      <c r="A54" s="6">
        <v>53.0</v>
      </c>
      <c r="B54" s="7">
        <f>VLOOKUP(Goles!$C54,Temporadas!$A$1:$B$19,2,FALSE)</f>
        <v>5</v>
      </c>
      <c r="C54" s="7">
        <v>44812.0</v>
      </c>
      <c r="D54" s="8">
        <f>VLOOKUP(Goles!$E54,Competicion!$A$2:$B$8,2,0)</f>
        <v>1</v>
      </c>
      <c r="E54" s="9" t="s">
        <v>53</v>
      </c>
      <c r="F54" s="9" t="s">
        <v>18</v>
      </c>
      <c r="G54" s="8" t="s">
        <v>148</v>
      </c>
      <c r="H54" s="8" t="s">
        <v>20</v>
      </c>
      <c r="I54" s="9" t="s">
        <v>21</v>
      </c>
      <c r="J54" s="9" t="s">
        <v>149</v>
      </c>
      <c r="K54" s="8">
        <f>VLOOKUP(Goles!$J54,Equipo_oponente!$A$2:$C$89,2,0)</f>
        <v>12</v>
      </c>
      <c r="L54" s="8" t="s">
        <v>150</v>
      </c>
      <c r="M54" s="8" t="s">
        <v>33</v>
      </c>
      <c r="N54" s="8" t="s">
        <v>151</v>
      </c>
      <c r="O54" s="8">
        <f>VLOOKUP(Goles!$P54,Asistentes!$A$2:$D$65,2,0)</f>
        <v>65</v>
      </c>
      <c r="P54" s="9" t="s">
        <v>34</v>
      </c>
      <c r="Q54" s="9"/>
    </row>
    <row r="55" ht="15.75" customHeight="1">
      <c r="A55" s="10">
        <v>54.0</v>
      </c>
      <c r="B55" s="11">
        <f>VLOOKUP(Goles!$C55,Temporadas!$A$1:$B$19,2,FALSE)</f>
        <v>5</v>
      </c>
      <c r="C55" s="11">
        <v>44812.0</v>
      </c>
      <c r="D55" s="12">
        <f>VLOOKUP(Goles!$E55,Competicion!$A$2:$B$8,2,0)</f>
        <v>3</v>
      </c>
      <c r="E55" s="13" t="s">
        <v>17</v>
      </c>
      <c r="F55" s="13" t="s">
        <v>18</v>
      </c>
      <c r="G55" s="12" t="s">
        <v>152</v>
      </c>
      <c r="H55" s="12" t="s">
        <v>48</v>
      </c>
      <c r="I55" s="13" t="s">
        <v>21</v>
      </c>
      <c r="J55" s="13" t="s">
        <v>82</v>
      </c>
      <c r="K55" s="12">
        <f>VLOOKUP(Goles!$J55,Equipo_oponente!$A$2:$C$89,2,0)</f>
        <v>88</v>
      </c>
      <c r="L55" s="12" t="s">
        <v>114</v>
      </c>
      <c r="M55" s="12" t="s">
        <v>33</v>
      </c>
      <c r="N55" s="12" t="s">
        <v>25</v>
      </c>
      <c r="O55" s="12">
        <f>VLOOKUP(Goles!$P55,Asistentes!$A$2:$D$65,2,0)</f>
        <v>64</v>
      </c>
      <c r="P55" s="13" t="s">
        <v>77</v>
      </c>
      <c r="Q55" s="13" t="s">
        <v>18</v>
      </c>
    </row>
    <row r="56" ht="15.75" customHeight="1">
      <c r="A56" s="6">
        <v>55.0</v>
      </c>
      <c r="B56" s="7">
        <f>VLOOKUP(Goles!$C56,Temporadas!$A$1:$B$19,2,FALSE)</f>
        <v>5</v>
      </c>
      <c r="C56" s="7">
        <v>44812.0</v>
      </c>
      <c r="D56" s="8">
        <f>VLOOKUP(Goles!$E56,Competicion!$A$2:$B$8,2,0)</f>
        <v>6</v>
      </c>
      <c r="E56" s="9" t="s">
        <v>28</v>
      </c>
      <c r="F56" s="9" t="s">
        <v>29</v>
      </c>
      <c r="G56" s="8" t="s">
        <v>153</v>
      </c>
      <c r="H56" s="8" t="s">
        <v>48</v>
      </c>
      <c r="I56" s="9" t="s">
        <v>21</v>
      </c>
      <c r="J56" s="9" t="s">
        <v>154</v>
      </c>
      <c r="K56" s="8">
        <f>VLOOKUP(Goles!$J56,Equipo_oponente!$A$2:$C$89,2,0)</f>
        <v>79</v>
      </c>
      <c r="L56" s="8" t="s">
        <v>155</v>
      </c>
      <c r="M56" s="8" t="s">
        <v>33</v>
      </c>
      <c r="N56" s="8" t="s">
        <v>25</v>
      </c>
      <c r="O56" s="8">
        <f>VLOOKUP(Goles!$P56,Asistentes!$A$2:$D$65,2,0)</f>
        <v>16</v>
      </c>
      <c r="P56" s="9" t="s">
        <v>144</v>
      </c>
      <c r="Q56" s="9" t="s">
        <v>27</v>
      </c>
    </row>
    <row r="57" ht="15.75" customHeight="1">
      <c r="A57" s="10">
        <v>56.0</v>
      </c>
      <c r="B57" s="11">
        <f>VLOOKUP(Goles!$C57,Temporadas!$A$1:$B$19,2,FALSE)</f>
        <v>5</v>
      </c>
      <c r="C57" s="11">
        <v>44812.0</v>
      </c>
      <c r="D57" s="12">
        <f>VLOOKUP(Goles!$E57,Competicion!$A$2:$B$8,2,0)</f>
        <v>3</v>
      </c>
      <c r="E57" s="13" t="s">
        <v>17</v>
      </c>
      <c r="F57" s="13" t="s">
        <v>18</v>
      </c>
      <c r="G57" s="12" t="s">
        <v>156</v>
      </c>
      <c r="H57" s="12" t="s">
        <v>48</v>
      </c>
      <c r="I57" s="13" t="s">
        <v>21</v>
      </c>
      <c r="J57" s="13" t="s">
        <v>75</v>
      </c>
      <c r="K57" s="12">
        <f>VLOOKUP(Goles!$J57,Equipo_oponente!$A$2:$C$89,2,0)</f>
        <v>73</v>
      </c>
      <c r="L57" s="12" t="s">
        <v>50</v>
      </c>
      <c r="M57" s="12" t="s">
        <v>33</v>
      </c>
      <c r="N57" s="12" t="s">
        <v>25</v>
      </c>
      <c r="O57" s="12">
        <f>VLOOKUP(Goles!$P57,Asistentes!$A$2:$D$65,2,0)</f>
        <v>64</v>
      </c>
      <c r="P57" s="13" t="s">
        <v>77</v>
      </c>
      <c r="Q57" s="13" t="s">
        <v>18</v>
      </c>
    </row>
    <row r="58" ht="15.75" customHeight="1">
      <c r="A58" s="6">
        <v>57.0</v>
      </c>
      <c r="B58" s="7">
        <f>VLOOKUP(Goles!$C58,Temporadas!$A$1:$B$19,2,FALSE)</f>
        <v>5</v>
      </c>
      <c r="C58" s="7">
        <v>44812.0</v>
      </c>
      <c r="D58" s="8">
        <f>VLOOKUP(Goles!$E58,Competicion!$A$2:$B$8,2,0)</f>
        <v>3</v>
      </c>
      <c r="E58" s="9" t="s">
        <v>17</v>
      </c>
      <c r="F58" s="9" t="s">
        <v>18</v>
      </c>
      <c r="G58" s="8" t="s">
        <v>156</v>
      </c>
      <c r="H58" s="8" t="s">
        <v>48</v>
      </c>
      <c r="I58" s="9" t="s">
        <v>21</v>
      </c>
      <c r="J58" s="9" t="s">
        <v>75</v>
      </c>
      <c r="K58" s="8">
        <f>VLOOKUP(Goles!$J58,Equipo_oponente!$A$2:$C$89,2,0)</f>
        <v>73</v>
      </c>
      <c r="L58" s="8" t="s">
        <v>50</v>
      </c>
      <c r="M58" s="8" t="s">
        <v>33</v>
      </c>
      <c r="N58" s="8" t="s">
        <v>25</v>
      </c>
      <c r="O58" s="8">
        <f>VLOOKUP(Goles!$P58,Asistentes!$A$2:$D$65,2,0)</f>
        <v>3</v>
      </c>
      <c r="P58" s="9" t="s">
        <v>157</v>
      </c>
      <c r="Q58" s="9" t="s">
        <v>158</v>
      </c>
    </row>
    <row r="59" ht="15.75" customHeight="1">
      <c r="A59" s="10">
        <v>58.0</v>
      </c>
      <c r="B59" s="11">
        <f>VLOOKUP(Goles!$C59,Temporadas!$A$1:$B$19,2,FALSE)</f>
        <v>5</v>
      </c>
      <c r="C59" s="11">
        <v>44812.0</v>
      </c>
      <c r="D59" s="12">
        <f>VLOOKUP(Goles!$E59,Competicion!$A$2:$B$8,2,0)</f>
        <v>3</v>
      </c>
      <c r="E59" s="13" t="s">
        <v>17</v>
      </c>
      <c r="F59" s="13" t="s">
        <v>18</v>
      </c>
      <c r="G59" s="12" t="s">
        <v>159</v>
      </c>
      <c r="H59" s="12" t="s">
        <v>20</v>
      </c>
      <c r="I59" s="13" t="s">
        <v>21</v>
      </c>
      <c r="J59" s="13" t="s">
        <v>79</v>
      </c>
      <c r="K59" s="12">
        <f>VLOOKUP(Goles!$J59,Equipo_oponente!$A$2:$C$89,2,0)</f>
        <v>67</v>
      </c>
      <c r="L59" s="12" t="s">
        <v>23</v>
      </c>
      <c r="M59" s="12" t="s">
        <v>33</v>
      </c>
      <c r="N59" s="12" t="s">
        <v>160</v>
      </c>
      <c r="O59" s="12">
        <f>VLOOKUP(Goles!$P59,Asistentes!$A$2:$D$65,2,0)</f>
        <v>59</v>
      </c>
      <c r="P59" s="13" t="s">
        <v>106</v>
      </c>
      <c r="Q59" s="13" t="s">
        <v>58</v>
      </c>
    </row>
    <row r="60" ht="15.75" customHeight="1">
      <c r="A60" s="6">
        <v>59.0</v>
      </c>
      <c r="B60" s="7">
        <f>VLOOKUP(Goles!$C60,Temporadas!$A$1:$B$19,2,FALSE)</f>
        <v>5</v>
      </c>
      <c r="C60" s="7">
        <v>44812.0</v>
      </c>
      <c r="D60" s="8">
        <f>VLOOKUP(Goles!$E60,Competicion!$A$2:$B$8,2,0)</f>
        <v>1</v>
      </c>
      <c r="E60" s="9" t="s">
        <v>53</v>
      </c>
      <c r="F60" s="9" t="s">
        <v>18</v>
      </c>
      <c r="G60" s="8" t="s">
        <v>161</v>
      </c>
      <c r="H60" s="8" t="s">
        <v>48</v>
      </c>
      <c r="I60" s="9" t="s">
        <v>21</v>
      </c>
      <c r="J60" s="9" t="s">
        <v>91</v>
      </c>
      <c r="K60" s="8">
        <f>VLOOKUP(Goles!$J60,Equipo_oponente!$A$2:$C$89,2,0)</f>
        <v>8</v>
      </c>
      <c r="L60" s="8" t="s">
        <v>162</v>
      </c>
      <c r="M60" s="8" t="s">
        <v>33</v>
      </c>
      <c r="N60" s="8" t="s">
        <v>25</v>
      </c>
      <c r="O60" s="8">
        <f>VLOOKUP(Goles!$P60,Asistentes!$A$2:$D$65,2,0)</f>
        <v>16</v>
      </c>
      <c r="P60" s="9" t="s">
        <v>144</v>
      </c>
      <c r="Q60" s="9" t="s">
        <v>27</v>
      </c>
    </row>
    <row r="61" ht="15.75" customHeight="1">
      <c r="A61" s="10">
        <v>60.0</v>
      </c>
      <c r="B61" s="11">
        <f>VLOOKUP(Goles!$C61,Temporadas!$A$1:$B$19,2,FALSE)</f>
        <v>5</v>
      </c>
      <c r="C61" s="11">
        <v>44812.0</v>
      </c>
      <c r="D61" s="12">
        <f>VLOOKUP(Goles!$E61,Competicion!$A$2:$B$8,2,0)</f>
        <v>1</v>
      </c>
      <c r="E61" s="13" t="s">
        <v>53</v>
      </c>
      <c r="F61" s="13" t="s">
        <v>18</v>
      </c>
      <c r="G61" s="12" t="s">
        <v>161</v>
      </c>
      <c r="H61" s="12" t="s">
        <v>48</v>
      </c>
      <c r="I61" s="13" t="s">
        <v>21</v>
      </c>
      <c r="J61" s="13" t="s">
        <v>91</v>
      </c>
      <c r="K61" s="12">
        <f>VLOOKUP(Goles!$J61,Equipo_oponente!$A$2:$C$89,2,0)</f>
        <v>8</v>
      </c>
      <c r="L61" s="12" t="s">
        <v>162</v>
      </c>
      <c r="M61" s="12" t="s">
        <v>33</v>
      </c>
      <c r="N61" s="12" t="s">
        <v>107</v>
      </c>
      <c r="O61" s="12">
        <f>VLOOKUP(Goles!$P61,Asistentes!$A$2:$D$65,2,0)</f>
        <v>65</v>
      </c>
      <c r="P61" s="9" t="s">
        <v>34</v>
      </c>
      <c r="Q61" s="13"/>
    </row>
    <row r="62" ht="15.75" customHeight="1">
      <c r="A62" s="6">
        <v>61.0</v>
      </c>
      <c r="B62" s="7">
        <f>VLOOKUP(Goles!$C62,Temporadas!$A$1:$B$19,2,FALSE)</f>
        <v>5</v>
      </c>
      <c r="C62" s="7">
        <v>44812.0</v>
      </c>
      <c r="D62" s="8">
        <f>VLOOKUP(Goles!$E62,Competicion!$A$2:$B$8,2,0)</f>
        <v>1</v>
      </c>
      <c r="E62" s="9" t="s">
        <v>53</v>
      </c>
      <c r="F62" s="9" t="s">
        <v>18</v>
      </c>
      <c r="G62" s="8" t="s">
        <v>161</v>
      </c>
      <c r="H62" s="8" t="s">
        <v>48</v>
      </c>
      <c r="I62" s="9" t="s">
        <v>21</v>
      </c>
      <c r="J62" s="9" t="s">
        <v>91</v>
      </c>
      <c r="K62" s="8">
        <f>VLOOKUP(Goles!$J62,Equipo_oponente!$A$2:$C$89,2,0)</f>
        <v>8</v>
      </c>
      <c r="L62" s="8" t="s">
        <v>162</v>
      </c>
      <c r="M62" s="8" t="s">
        <v>33</v>
      </c>
      <c r="N62" s="8" t="s">
        <v>51</v>
      </c>
      <c r="O62" s="8">
        <f>VLOOKUP(Goles!$P62,Asistentes!$A$2:$D$65,2,0)</f>
        <v>6</v>
      </c>
      <c r="P62" s="9" t="s">
        <v>66</v>
      </c>
      <c r="Q62" s="9" t="s">
        <v>18</v>
      </c>
    </row>
    <row r="63" ht="15.75" customHeight="1">
      <c r="A63" s="10">
        <v>62.0</v>
      </c>
      <c r="B63" s="11">
        <f>VLOOKUP(Goles!$C63,Temporadas!$A$1:$B$19,2,FALSE)</f>
        <v>5</v>
      </c>
      <c r="C63" s="11">
        <v>44812.0</v>
      </c>
      <c r="D63" s="12">
        <f>VLOOKUP(Goles!$E63,Competicion!$A$2:$B$8,2,0)</f>
        <v>3</v>
      </c>
      <c r="E63" s="13" t="s">
        <v>17</v>
      </c>
      <c r="F63" s="13" t="s">
        <v>18</v>
      </c>
      <c r="G63" s="12" t="s">
        <v>163</v>
      </c>
      <c r="H63" s="12" t="s">
        <v>48</v>
      </c>
      <c r="I63" s="13" t="s">
        <v>21</v>
      </c>
      <c r="J63" s="13" t="s">
        <v>68</v>
      </c>
      <c r="K63" s="12">
        <f>VLOOKUP(Goles!$J63,Equipo_oponente!$A$2:$C$89,2,0)</f>
        <v>15</v>
      </c>
      <c r="L63" s="12" t="s">
        <v>64</v>
      </c>
      <c r="M63" s="12" t="s">
        <v>33</v>
      </c>
      <c r="N63" s="12" t="s">
        <v>25</v>
      </c>
      <c r="O63" s="12">
        <f>VLOOKUP(Goles!$P63,Asistentes!$A$2:$D$65,2,0)</f>
        <v>16</v>
      </c>
      <c r="P63" s="13" t="s">
        <v>144</v>
      </c>
      <c r="Q63" s="13" t="s">
        <v>27</v>
      </c>
    </row>
    <row r="64" ht="15.75" customHeight="1">
      <c r="A64" s="6">
        <v>63.0</v>
      </c>
      <c r="B64" s="7">
        <f>VLOOKUP(Goles!$C64,Temporadas!$A$1:$B$19,2,FALSE)</f>
        <v>5</v>
      </c>
      <c r="C64" s="7">
        <v>44812.0</v>
      </c>
      <c r="D64" s="8">
        <f>VLOOKUP(Goles!$E64,Competicion!$A$2:$B$8,2,0)</f>
        <v>3</v>
      </c>
      <c r="E64" s="9" t="s">
        <v>17</v>
      </c>
      <c r="F64" s="9" t="s">
        <v>18</v>
      </c>
      <c r="G64" s="8" t="s">
        <v>164</v>
      </c>
      <c r="H64" s="8" t="s">
        <v>20</v>
      </c>
      <c r="I64" s="9" t="s">
        <v>21</v>
      </c>
      <c r="J64" s="9" t="s">
        <v>85</v>
      </c>
      <c r="K64" s="8">
        <f>VLOOKUP(Goles!$J64,Equipo_oponente!$A$2:$C$89,2,0)</f>
        <v>31</v>
      </c>
      <c r="L64" s="8" t="s">
        <v>32</v>
      </c>
      <c r="M64" s="8" t="s">
        <v>33</v>
      </c>
      <c r="N64" s="8" t="s">
        <v>25</v>
      </c>
      <c r="O64" s="8">
        <f>VLOOKUP(Goles!$P64,Asistentes!$A$2:$D$65,2,0)</f>
        <v>65</v>
      </c>
      <c r="P64" s="9" t="s">
        <v>34</v>
      </c>
      <c r="Q64" s="9"/>
    </row>
    <row r="65" ht="15.75" customHeight="1">
      <c r="A65" s="10">
        <v>64.0</v>
      </c>
      <c r="B65" s="11">
        <f>VLOOKUP(Goles!$C65,Temporadas!$A$1:$B$19,2,FALSE)</f>
        <v>5</v>
      </c>
      <c r="C65" s="11">
        <v>44812.0</v>
      </c>
      <c r="D65" s="12">
        <f>VLOOKUP(Goles!$E65,Competicion!$A$2:$B$8,2,0)</f>
        <v>3</v>
      </c>
      <c r="E65" s="13" t="s">
        <v>17</v>
      </c>
      <c r="F65" s="13" t="s">
        <v>18</v>
      </c>
      <c r="G65" s="12" t="s">
        <v>165</v>
      </c>
      <c r="H65" s="12" t="s">
        <v>20</v>
      </c>
      <c r="I65" s="13" t="s">
        <v>21</v>
      </c>
      <c r="J65" s="13" t="s">
        <v>166</v>
      </c>
      <c r="K65" s="12">
        <f>VLOOKUP(Goles!$J65,Equipo_oponente!$A$2:$C$89,2,0)</f>
        <v>19</v>
      </c>
      <c r="L65" s="12" t="s">
        <v>37</v>
      </c>
      <c r="M65" s="12" t="s">
        <v>33</v>
      </c>
      <c r="N65" s="12" t="s">
        <v>25</v>
      </c>
      <c r="O65" s="12">
        <f>VLOOKUP(Goles!$P65,Asistentes!$A$2:$D$65,2,0)</f>
        <v>16</v>
      </c>
      <c r="P65" s="13" t="s">
        <v>144</v>
      </c>
      <c r="Q65" s="13" t="s">
        <v>27</v>
      </c>
    </row>
    <row r="66" ht="15.75" customHeight="1">
      <c r="A66" s="6">
        <v>65.0</v>
      </c>
      <c r="B66" s="7">
        <f>VLOOKUP(Goles!$C66,Temporadas!$A$1:$B$19,2,FALSE)</f>
        <v>5</v>
      </c>
      <c r="C66" s="7">
        <v>44812.0</v>
      </c>
      <c r="D66" s="8">
        <f>VLOOKUP(Goles!$E66,Competicion!$A$2:$B$8,2,0)</f>
        <v>3</v>
      </c>
      <c r="E66" s="9" t="s">
        <v>17</v>
      </c>
      <c r="F66" s="9" t="s">
        <v>18</v>
      </c>
      <c r="G66" s="8" t="s">
        <v>165</v>
      </c>
      <c r="H66" s="8" t="s">
        <v>20</v>
      </c>
      <c r="I66" s="9" t="s">
        <v>21</v>
      </c>
      <c r="J66" s="9" t="s">
        <v>166</v>
      </c>
      <c r="K66" s="8">
        <f>VLOOKUP(Goles!$J66,Equipo_oponente!$A$2:$C$89,2,0)</f>
        <v>19</v>
      </c>
      <c r="L66" s="8" t="s">
        <v>37</v>
      </c>
      <c r="M66" s="8" t="s">
        <v>33</v>
      </c>
      <c r="N66" s="8" t="s">
        <v>51</v>
      </c>
      <c r="O66" s="8">
        <f>VLOOKUP(Goles!$P66,Asistentes!$A$2:$D$65,2,0)</f>
        <v>65</v>
      </c>
      <c r="P66" s="9" t="s">
        <v>34</v>
      </c>
      <c r="Q66" s="9"/>
    </row>
    <row r="67" ht="15.75" customHeight="1">
      <c r="A67" s="10">
        <v>66.0</v>
      </c>
      <c r="B67" s="11">
        <f>VLOOKUP(Goles!$C67,Temporadas!$A$1:$B$19,2,FALSE)</f>
        <v>5</v>
      </c>
      <c r="C67" s="11">
        <v>44812.0</v>
      </c>
      <c r="D67" s="12">
        <f>VLOOKUP(Goles!$E67,Competicion!$A$2:$B$8,2,0)</f>
        <v>3</v>
      </c>
      <c r="E67" s="13" t="s">
        <v>17</v>
      </c>
      <c r="F67" s="13" t="s">
        <v>18</v>
      </c>
      <c r="G67" s="12" t="s">
        <v>167</v>
      </c>
      <c r="H67" s="12" t="s">
        <v>48</v>
      </c>
      <c r="I67" s="13" t="s">
        <v>21</v>
      </c>
      <c r="J67" s="13" t="s">
        <v>36</v>
      </c>
      <c r="K67" s="12">
        <f>VLOOKUP(Goles!$J67,Equipo_oponente!$A$2:$C$89,2,0)</f>
        <v>59</v>
      </c>
      <c r="L67" s="12" t="s">
        <v>134</v>
      </c>
      <c r="M67" s="12" t="s">
        <v>33</v>
      </c>
      <c r="N67" s="12" t="s">
        <v>51</v>
      </c>
      <c r="O67" s="12">
        <f>VLOOKUP(Goles!$P67,Asistentes!$A$2:$D$65,2,0)</f>
        <v>64</v>
      </c>
      <c r="P67" s="13" t="s">
        <v>77</v>
      </c>
      <c r="Q67" s="13" t="s">
        <v>18</v>
      </c>
    </row>
    <row r="68" ht="15.75" customHeight="1">
      <c r="A68" s="6">
        <v>67.0</v>
      </c>
      <c r="B68" s="7">
        <f>VLOOKUP(Goles!$C68,Temporadas!$A$1:$B$19,2,FALSE)</f>
        <v>5</v>
      </c>
      <c r="C68" s="7">
        <v>44812.0</v>
      </c>
      <c r="D68" s="8">
        <f>VLOOKUP(Goles!$E68,Competicion!$A$2:$B$8,2,0)</f>
        <v>3</v>
      </c>
      <c r="E68" s="9" t="s">
        <v>17</v>
      </c>
      <c r="F68" s="9" t="s">
        <v>18</v>
      </c>
      <c r="G68" s="8" t="s">
        <v>167</v>
      </c>
      <c r="H68" s="8" t="s">
        <v>48</v>
      </c>
      <c r="I68" s="9" t="s">
        <v>21</v>
      </c>
      <c r="J68" s="9" t="s">
        <v>36</v>
      </c>
      <c r="K68" s="8">
        <f>VLOOKUP(Goles!$J68,Equipo_oponente!$A$2:$C$89,2,0)</f>
        <v>59</v>
      </c>
      <c r="L68" s="8" t="s">
        <v>134</v>
      </c>
      <c r="M68" s="8" t="s">
        <v>33</v>
      </c>
      <c r="N68" s="8" t="s">
        <v>51</v>
      </c>
      <c r="O68" s="8">
        <f>VLOOKUP(Goles!$P68,Asistentes!$A$2:$D$65,2,0)</f>
        <v>65</v>
      </c>
      <c r="P68" s="9" t="s">
        <v>34</v>
      </c>
      <c r="Q68" s="9"/>
    </row>
    <row r="69" ht="15.75" customHeight="1">
      <c r="A69" s="10">
        <v>68.0</v>
      </c>
      <c r="B69" s="11">
        <f>VLOOKUP(Goles!$C69,Temporadas!$A$1:$B$19,2,FALSE)</f>
        <v>5</v>
      </c>
      <c r="C69" s="11">
        <v>44812.0</v>
      </c>
      <c r="D69" s="12">
        <f>VLOOKUP(Goles!$E69,Competicion!$A$2:$B$8,2,0)</f>
        <v>3</v>
      </c>
      <c r="E69" s="13" t="s">
        <v>17</v>
      </c>
      <c r="F69" s="13" t="s">
        <v>18</v>
      </c>
      <c r="G69" s="12" t="s">
        <v>168</v>
      </c>
      <c r="H69" s="12" t="s">
        <v>48</v>
      </c>
      <c r="I69" s="13" t="s">
        <v>21</v>
      </c>
      <c r="J69" s="13" t="s">
        <v>91</v>
      </c>
      <c r="K69" s="12">
        <f>VLOOKUP(Goles!$J69,Equipo_oponente!$A$2:$C$89,2,0)</f>
        <v>8</v>
      </c>
      <c r="L69" s="12" t="s">
        <v>169</v>
      </c>
      <c r="M69" s="12" t="s">
        <v>33</v>
      </c>
      <c r="N69" s="12" t="s">
        <v>25</v>
      </c>
      <c r="O69" s="12">
        <f>VLOOKUP(Goles!$P69,Asistentes!$A$2:$D$65,2,0)</f>
        <v>65</v>
      </c>
      <c r="P69" s="9" t="s">
        <v>34</v>
      </c>
      <c r="Q69" s="13"/>
    </row>
    <row r="70" ht="15.75" customHeight="1">
      <c r="A70" s="6">
        <v>69.0</v>
      </c>
      <c r="B70" s="7">
        <f>VLOOKUP(Goles!$C70,Temporadas!$A$1:$B$19,2,FALSE)</f>
        <v>5</v>
      </c>
      <c r="C70" s="7">
        <v>44812.0</v>
      </c>
      <c r="D70" s="8">
        <f>VLOOKUP(Goles!$E70,Competicion!$A$2:$B$8,2,0)</f>
        <v>1</v>
      </c>
      <c r="E70" s="9" t="s">
        <v>53</v>
      </c>
      <c r="F70" s="9" t="s">
        <v>18</v>
      </c>
      <c r="G70" s="8" t="s">
        <v>170</v>
      </c>
      <c r="H70" s="8" t="s">
        <v>48</v>
      </c>
      <c r="I70" s="9" t="s">
        <v>21</v>
      </c>
      <c r="J70" s="9" t="s">
        <v>49</v>
      </c>
      <c r="K70" s="8">
        <f>VLOOKUP(Goles!$J70,Equipo_oponente!$A$2:$C$89,2,0)</f>
        <v>65</v>
      </c>
      <c r="L70" s="8" t="s">
        <v>72</v>
      </c>
      <c r="M70" s="8" t="s">
        <v>33</v>
      </c>
      <c r="N70" s="8" t="s">
        <v>25</v>
      </c>
      <c r="O70" s="8">
        <f>VLOOKUP(Goles!$P70,Asistentes!$A$2:$D$65,2,0)</f>
        <v>23</v>
      </c>
      <c r="P70" s="9" t="s">
        <v>171</v>
      </c>
      <c r="Q70" s="9" t="s">
        <v>18</v>
      </c>
    </row>
    <row r="71" ht="15.75" customHeight="1">
      <c r="A71" s="10">
        <v>70.0</v>
      </c>
      <c r="B71" s="11">
        <f>VLOOKUP(Goles!$C71,Temporadas!$A$1:$B$19,2,FALSE)</f>
        <v>5</v>
      </c>
      <c r="C71" s="11">
        <v>44812.0</v>
      </c>
      <c r="D71" s="12">
        <f>VLOOKUP(Goles!$E71,Competicion!$A$2:$B$8,2,0)</f>
        <v>3</v>
      </c>
      <c r="E71" s="13" t="s">
        <v>17</v>
      </c>
      <c r="F71" s="13" t="s">
        <v>18</v>
      </c>
      <c r="G71" s="12" t="s">
        <v>172</v>
      </c>
      <c r="H71" s="12" t="s">
        <v>20</v>
      </c>
      <c r="I71" s="13" t="s">
        <v>21</v>
      </c>
      <c r="J71" s="13" t="s">
        <v>41</v>
      </c>
      <c r="K71" s="12">
        <f>VLOOKUP(Goles!$J71,Equipo_oponente!$A$2:$C$89,2,0)</f>
        <v>7</v>
      </c>
      <c r="L71" s="12" t="s">
        <v>23</v>
      </c>
      <c r="M71" s="12" t="s">
        <v>33</v>
      </c>
      <c r="N71" s="12" t="s">
        <v>107</v>
      </c>
      <c r="O71" s="12">
        <f>VLOOKUP(Goles!$P71,Asistentes!$A$2:$D$65,2,0)</f>
        <v>65</v>
      </c>
      <c r="P71" s="9" t="s">
        <v>34</v>
      </c>
      <c r="Q71" s="13"/>
    </row>
    <row r="72" ht="15.75" customHeight="1">
      <c r="A72" s="6">
        <v>71.0</v>
      </c>
      <c r="B72" s="7">
        <f>VLOOKUP(Goles!$C72,Temporadas!$A$1:$B$19,2,FALSE)</f>
        <v>5</v>
      </c>
      <c r="C72" s="7">
        <v>44812.0</v>
      </c>
      <c r="D72" s="8">
        <f>VLOOKUP(Goles!$E72,Competicion!$A$2:$B$8,2,0)</f>
        <v>6</v>
      </c>
      <c r="E72" s="9" t="s">
        <v>28</v>
      </c>
      <c r="F72" s="9" t="s">
        <v>29</v>
      </c>
      <c r="G72" s="8" t="s">
        <v>173</v>
      </c>
      <c r="H72" s="8" t="s">
        <v>20</v>
      </c>
      <c r="I72" s="9" t="s">
        <v>21</v>
      </c>
      <c r="J72" s="9" t="s">
        <v>104</v>
      </c>
      <c r="K72" s="8">
        <f>VLOOKUP(Goles!$J72,Equipo_oponente!$A$2:$C$89,2,0)</f>
        <v>54</v>
      </c>
      <c r="L72" s="8" t="s">
        <v>88</v>
      </c>
      <c r="M72" s="8" t="s">
        <v>33</v>
      </c>
      <c r="N72" s="8" t="s">
        <v>25</v>
      </c>
      <c r="O72" s="8">
        <f>VLOOKUP(Goles!$P72,Asistentes!$A$2:$D$65,2,0)</f>
        <v>54</v>
      </c>
      <c r="P72" s="9" t="s">
        <v>38</v>
      </c>
      <c r="Q72" s="9" t="s">
        <v>39</v>
      </c>
    </row>
    <row r="73" ht="15.75" customHeight="1">
      <c r="A73" s="10">
        <v>72.0</v>
      </c>
      <c r="B73" s="11">
        <f>VLOOKUP(Goles!$C73,Temporadas!$A$1:$B$19,2,FALSE)</f>
        <v>5</v>
      </c>
      <c r="C73" s="11">
        <v>44812.0</v>
      </c>
      <c r="D73" s="12">
        <f>VLOOKUP(Goles!$E73,Competicion!$A$2:$B$8,2,0)</f>
        <v>3</v>
      </c>
      <c r="E73" s="13" t="s">
        <v>17</v>
      </c>
      <c r="F73" s="13" t="s">
        <v>18</v>
      </c>
      <c r="G73" s="12" t="s">
        <v>174</v>
      </c>
      <c r="H73" s="12" t="s">
        <v>20</v>
      </c>
      <c r="I73" s="13" t="s">
        <v>21</v>
      </c>
      <c r="J73" s="13" t="s">
        <v>146</v>
      </c>
      <c r="K73" s="12">
        <f>VLOOKUP(Goles!$J73,Equipo_oponente!$A$2:$C$89,2,0)</f>
        <v>50</v>
      </c>
      <c r="L73" s="12" t="s">
        <v>128</v>
      </c>
      <c r="M73" s="12" t="s">
        <v>33</v>
      </c>
      <c r="N73" s="12" t="s">
        <v>51</v>
      </c>
      <c r="O73" s="12">
        <f>VLOOKUP(Goles!$P73,Asistentes!$A$2:$D$65,2,0)</f>
        <v>64</v>
      </c>
      <c r="P73" s="13" t="s">
        <v>77</v>
      </c>
      <c r="Q73" s="13" t="s">
        <v>18</v>
      </c>
    </row>
    <row r="74" ht="15.75" customHeight="1">
      <c r="A74" s="6">
        <v>73.0</v>
      </c>
      <c r="B74" s="7">
        <f>VLOOKUP(Goles!$C74,Temporadas!$A$1:$B$19,2,FALSE)</f>
        <v>5</v>
      </c>
      <c r="C74" s="7">
        <v>44812.0</v>
      </c>
      <c r="D74" s="8">
        <f>VLOOKUP(Goles!$E74,Competicion!$A$2:$B$8,2,0)</f>
        <v>6</v>
      </c>
      <c r="E74" s="9" t="s">
        <v>28</v>
      </c>
      <c r="F74" s="9" t="s">
        <v>29</v>
      </c>
      <c r="G74" s="8" t="s">
        <v>175</v>
      </c>
      <c r="H74" s="8" t="s">
        <v>20</v>
      </c>
      <c r="I74" s="9" t="s">
        <v>21</v>
      </c>
      <c r="J74" s="9" t="s">
        <v>176</v>
      </c>
      <c r="K74" s="8">
        <f>VLOOKUP(Goles!$J74,Equipo_oponente!$A$2:$C$89,2,0)</f>
        <v>11</v>
      </c>
      <c r="L74" s="8" t="s">
        <v>177</v>
      </c>
      <c r="M74" s="8" t="s">
        <v>33</v>
      </c>
      <c r="N74" s="8" t="s">
        <v>25</v>
      </c>
      <c r="O74" s="8">
        <f>VLOOKUP(Goles!$P74,Asistentes!$A$2:$D$65,2,0)</f>
        <v>54</v>
      </c>
      <c r="P74" s="9" t="s">
        <v>38</v>
      </c>
      <c r="Q74" s="9" t="s">
        <v>39</v>
      </c>
    </row>
    <row r="75" ht="15.75" customHeight="1">
      <c r="A75" s="10">
        <v>74.0</v>
      </c>
      <c r="B75" s="11">
        <f>VLOOKUP(Goles!$C75,Temporadas!$A$1:$B$19,2,FALSE)</f>
        <v>5</v>
      </c>
      <c r="C75" s="11">
        <v>44812.0</v>
      </c>
      <c r="D75" s="12">
        <f>VLOOKUP(Goles!$E75,Competicion!$A$2:$B$8,2,0)</f>
        <v>6</v>
      </c>
      <c r="E75" s="13" t="s">
        <v>28</v>
      </c>
      <c r="F75" s="13" t="s">
        <v>29</v>
      </c>
      <c r="G75" s="12" t="s">
        <v>175</v>
      </c>
      <c r="H75" s="12" t="s">
        <v>20</v>
      </c>
      <c r="I75" s="13" t="s">
        <v>21</v>
      </c>
      <c r="J75" s="13" t="s">
        <v>176</v>
      </c>
      <c r="K75" s="12">
        <f>VLOOKUP(Goles!$J75,Equipo_oponente!$A$2:$C$89,2,0)</f>
        <v>11</v>
      </c>
      <c r="L75" s="12" t="s">
        <v>177</v>
      </c>
      <c r="M75" s="12" t="s">
        <v>33</v>
      </c>
      <c r="N75" s="12" t="s">
        <v>51</v>
      </c>
      <c r="O75" s="12">
        <f>VLOOKUP(Goles!$P75,Asistentes!$A$2:$D$65,2,0)</f>
        <v>59</v>
      </c>
      <c r="P75" s="13" t="s">
        <v>106</v>
      </c>
      <c r="Q75" s="13" t="s">
        <v>58</v>
      </c>
    </row>
    <row r="76" ht="15.75" customHeight="1">
      <c r="A76" s="6">
        <v>75.0</v>
      </c>
      <c r="B76" s="7">
        <f>VLOOKUP(Goles!$C76,Temporadas!$A$1:$B$19,2,FALSE)</f>
        <v>5</v>
      </c>
      <c r="C76" s="7">
        <v>44812.0</v>
      </c>
      <c r="D76" s="8">
        <f>VLOOKUP(Goles!$E76,Competicion!$A$2:$B$8,2,0)</f>
        <v>3</v>
      </c>
      <c r="E76" s="9" t="s">
        <v>17</v>
      </c>
      <c r="F76" s="9" t="s">
        <v>18</v>
      </c>
      <c r="G76" s="8" t="s">
        <v>178</v>
      </c>
      <c r="H76" s="8" t="s">
        <v>48</v>
      </c>
      <c r="I76" s="9" t="s">
        <v>21</v>
      </c>
      <c r="J76" s="9" t="s">
        <v>87</v>
      </c>
      <c r="K76" s="8">
        <f>VLOOKUP(Goles!$J76,Equipo_oponente!$A$2:$C$89,2,0)</f>
        <v>41</v>
      </c>
      <c r="L76" s="8" t="s">
        <v>179</v>
      </c>
      <c r="M76" s="8" t="s">
        <v>33</v>
      </c>
      <c r="N76" s="8" t="s">
        <v>25</v>
      </c>
      <c r="O76" s="8">
        <f>VLOOKUP(Goles!$P76,Asistentes!$A$2:$D$65,2,0)</f>
        <v>64</v>
      </c>
      <c r="P76" s="9" t="s">
        <v>77</v>
      </c>
      <c r="Q76" s="9" t="s">
        <v>18</v>
      </c>
    </row>
    <row r="77" ht="15.75" customHeight="1">
      <c r="A77" s="10">
        <v>76.0</v>
      </c>
      <c r="B77" s="11">
        <f>VLOOKUP(Goles!$C77,Temporadas!$A$1:$B$19,2,FALSE)</f>
        <v>5</v>
      </c>
      <c r="C77" s="11">
        <v>44812.0</v>
      </c>
      <c r="D77" s="12">
        <f>VLOOKUP(Goles!$E77,Competicion!$A$2:$B$8,2,0)</f>
        <v>3</v>
      </c>
      <c r="E77" s="13" t="s">
        <v>17</v>
      </c>
      <c r="F77" s="13" t="s">
        <v>18</v>
      </c>
      <c r="G77" s="12" t="s">
        <v>180</v>
      </c>
      <c r="H77" s="12" t="s">
        <v>48</v>
      </c>
      <c r="I77" s="13" t="s">
        <v>21</v>
      </c>
      <c r="J77" s="13" t="s">
        <v>127</v>
      </c>
      <c r="K77" s="12">
        <f>VLOOKUP(Goles!$J77,Equipo_oponente!$A$2:$C$89,2,0)</f>
        <v>85</v>
      </c>
      <c r="L77" s="12" t="s">
        <v>96</v>
      </c>
      <c r="M77" s="12" t="s">
        <v>33</v>
      </c>
      <c r="N77" s="12" t="s">
        <v>25</v>
      </c>
      <c r="O77" s="12">
        <f>VLOOKUP(Goles!$P77,Asistentes!$A$2:$D$65,2,0)</f>
        <v>6</v>
      </c>
      <c r="P77" s="13" t="s">
        <v>66</v>
      </c>
      <c r="Q77" s="13" t="s">
        <v>18</v>
      </c>
    </row>
    <row r="78" ht="15.75" customHeight="1">
      <c r="A78" s="6">
        <v>77.0</v>
      </c>
      <c r="B78" s="7">
        <f>VLOOKUP(Goles!$C78,Temporadas!$A$1:$B$19,2,FALSE)</f>
        <v>5</v>
      </c>
      <c r="C78" s="7">
        <v>44812.0</v>
      </c>
      <c r="D78" s="8">
        <f>VLOOKUP(Goles!$E78,Competicion!$A$2:$B$8,2,0)</f>
        <v>3</v>
      </c>
      <c r="E78" s="9" t="s">
        <v>17</v>
      </c>
      <c r="F78" s="9" t="s">
        <v>18</v>
      </c>
      <c r="G78" s="8" t="s">
        <v>181</v>
      </c>
      <c r="H78" s="8" t="s">
        <v>48</v>
      </c>
      <c r="I78" s="9" t="s">
        <v>21</v>
      </c>
      <c r="J78" s="9" t="s">
        <v>79</v>
      </c>
      <c r="K78" s="8">
        <f>VLOOKUP(Goles!$J78,Equipo_oponente!$A$2:$C$89,2,0)</f>
        <v>67</v>
      </c>
      <c r="L78" s="8" t="s">
        <v>182</v>
      </c>
      <c r="M78" s="8" t="s">
        <v>24</v>
      </c>
      <c r="N78" s="8" t="s">
        <v>25</v>
      </c>
      <c r="O78" s="8">
        <f>VLOOKUP(Goles!$P78,Asistentes!$A$2:$D$65,2,0)</f>
        <v>64</v>
      </c>
      <c r="P78" s="9" t="s">
        <v>77</v>
      </c>
      <c r="Q78" s="9" t="s">
        <v>18</v>
      </c>
    </row>
    <row r="79" ht="15.75" customHeight="1">
      <c r="A79" s="10">
        <v>78.0</v>
      </c>
      <c r="B79" s="11">
        <f>VLOOKUP(Goles!$C79,Temporadas!$A$1:$B$19,2,FALSE)</f>
        <v>5</v>
      </c>
      <c r="C79" s="11">
        <v>44812.0</v>
      </c>
      <c r="D79" s="12">
        <f>VLOOKUP(Goles!$E79,Competicion!$A$2:$B$8,2,0)</f>
        <v>3</v>
      </c>
      <c r="E79" s="13" t="s">
        <v>17</v>
      </c>
      <c r="F79" s="13" t="s">
        <v>18</v>
      </c>
      <c r="G79" s="12" t="s">
        <v>181</v>
      </c>
      <c r="H79" s="12" t="s">
        <v>48</v>
      </c>
      <c r="I79" s="13" t="s">
        <v>21</v>
      </c>
      <c r="J79" s="13" t="s">
        <v>79</v>
      </c>
      <c r="K79" s="12">
        <f>VLOOKUP(Goles!$J79,Equipo_oponente!$A$2:$C$89,2,0)</f>
        <v>67</v>
      </c>
      <c r="L79" s="12" t="s">
        <v>182</v>
      </c>
      <c r="M79" s="12" t="s">
        <v>24</v>
      </c>
      <c r="N79" s="12" t="s">
        <v>25</v>
      </c>
      <c r="O79" s="12">
        <f>VLOOKUP(Goles!$P79,Asistentes!$A$2:$D$65,2,0)</f>
        <v>64</v>
      </c>
      <c r="P79" s="13" t="s">
        <v>77</v>
      </c>
      <c r="Q79" s="13" t="s">
        <v>18</v>
      </c>
    </row>
    <row r="80" ht="15.75" customHeight="1">
      <c r="A80" s="6">
        <v>79.0</v>
      </c>
      <c r="B80" s="7">
        <f>VLOOKUP(Goles!$C80,Temporadas!$A$1:$B$19,2,FALSE)</f>
        <v>5</v>
      </c>
      <c r="C80" s="7">
        <v>44812.0</v>
      </c>
      <c r="D80" s="8">
        <f>VLOOKUP(Goles!$E80,Competicion!$A$2:$B$8,2,0)</f>
        <v>1</v>
      </c>
      <c r="E80" s="9" t="s">
        <v>53</v>
      </c>
      <c r="F80" s="9" t="s">
        <v>18</v>
      </c>
      <c r="G80" s="8" t="s">
        <v>183</v>
      </c>
      <c r="H80" s="8" t="s">
        <v>20</v>
      </c>
      <c r="I80" s="9" t="s">
        <v>21</v>
      </c>
      <c r="J80" s="9" t="s">
        <v>41</v>
      </c>
      <c r="K80" s="8">
        <f>VLOOKUP(Goles!$J80,Equipo_oponente!$A$2:$C$89,2,0)</f>
        <v>7</v>
      </c>
      <c r="L80" s="8" t="s">
        <v>37</v>
      </c>
      <c r="M80" s="8" t="s">
        <v>33</v>
      </c>
      <c r="N80" s="8" t="s">
        <v>25</v>
      </c>
      <c r="O80" s="8">
        <f>VLOOKUP(Goles!$P80,Asistentes!$A$2:$D$65,2,0)</f>
        <v>54</v>
      </c>
      <c r="P80" s="9" t="s">
        <v>38</v>
      </c>
      <c r="Q80" s="9" t="s">
        <v>39</v>
      </c>
    </row>
    <row r="81" ht="15.75" customHeight="1">
      <c r="A81" s="10">
        <v>80.0</v>
      </c>
      <c r="B81" s="11">
        <f>VLOOKUP(Goles!$C81,Temporadas!$A$1:$B$19,2,FALSE)</f>
        <v>5</v>
      </c>
      <c r="C81" s="11">
        <v>44812.0</v>
      </c>
      <c r="D81" s="12">
        <f>VLOOKUP(Goles!$E81,Competicion!$A$2:$B$8,2,0)</f>
        <v>6</v>
      </c>
      <c r="E81" s="13" t="s">
        <v>28</v>
      </c>
      <c r="F81" s="13" t="s">
        <v>29</v>
      </c>
      <c r="G81" s="12" t="s">
        <v>184</v>
      </c>
      <c r="H81" s="12" t="s">
        <v>20</v>
      </c>
      <c r="I81" s="13" t="s">
        <v>21</v>
      </c>
      <c r="J81" s="13" t="s">
        <v>185</v>
      </c>
      <c r="K81" s="12">
        <f>VLOOKUP(Goles!$J81,Equipo_oponente!$A$2:$C$89,2,0)</f>
        <v>52</v>
      </c>
      <c r="L81" s="12" t="s">
        <v>23</v>
      </c>
      <c r="M81" s="12" t="s">
        <v>24</v>
      </c>
      <c r="N81" s="12" t="s">
        <v>56</v>
      </c>
      <c r="O81" s="12">
        <f>VLOOKUP(Goles!$P81,Asistentes!$A$2:$D$65,2,0)</f>
        <v>64</v>
      </c>
      <c r="P81" s="13" t="s">
        <v>77</v>
      </c>
      <c r="Q81" s="13" t="s">
        <v>18</v>
      </c>
    </row>
    <row r="82" ht="15.75" customHeight="1">
      <c r="A82" s="6">
        <v>81.0</v>
      </c>
      <c r="B82" s="7">
        <f>VLOOKUP(Goles!$C82,Temporadas!$A$1:$B$19,2,FALSE)</f>
        <v>6</v>
      </c>
      <c r="C82" s="7">
        <v>44843.0</v>
      </c>
      <c r="D82" s="8">
        <f>VLOOKUP(Goles!$E82,Competicion!$A$2:$B$8,2,0)</f>
        <v>5</v>
      </c>
      <c r="E82" s="9" t="s">
        <v>186</v>
      </c>
      <c r="F82" s="9" t="s">
        <v>18</v>
      </c>
      <c r="G82" s="8" t="s">
        <v>187</v>
      </c>
      <c r="H82" s="8" t="s">
        <v>20</v>
      </c>
      <c r="I82" s="9" t="s">
        <v>21</v>
      </c>
      <c r="J82" s="9" t="s">
        <v>41</v>
      </c>
      <c r="K82" s="8">
        <f>VLOOKUP(Goles!$J82,Equipo_oponente!$A$2:$C$89,2,0)</f>
        <v>7</v>
      </c>
      <c r="L82" s="8" t="s">
        <v>69</v>
      </c>
      <c r="M82" s="8" t="s">
        <v>33</v>
      </c>
      <c r="N82" s="8" t="s">
        <v>51</v>
      </c>
      <c r="O82" s="8">
        <f>VLOOKUP(Goles!$P82,Asistentes!$A$2:$D$65,2,0)</f>
        <v>63</v>
      </c>
      <c r="P82" s="9" t="s">
        <v>188</v>
      </c>
      <c r="Q82" s="9" t="s">
        <v>189</v>
      </c>
    </row>
    <row r="83" ht="15.75" customHeight="1">
      <c r="A83" s="10">
        <v>82.0</v>
      </c>
      <c r="B83" s="11">
        <f>VLOOKUP(Goles!$C83,Temporadas!$A$1:$B$19,2,FALSE)</f>
        <v>6</v>
      </c>
      <c r="C83" s="11">
        <v>44843.0</v>
      </c>
      <c r="D83" s="12">
        <f>VLOOKUP(Goles!$E83,Competicion!$A$2:$B$8,2,0)</f>
        <v>5</v>
      </c>
      <c r="E83" s="13" t="s">
        <v>186</v>
      </c>
      <c r="F83" s="13" t="s">
        <v>18</v>
      </c>
      <c r="G83" s="12" t="s">
        <v>187</v>
      </c>
      <c r="H83" s="12" t="s">
        <v>20</v>
      </c>
      <c r="I83" s="13" t="s">
        <v>21</v>
      </c>
      <c r="J83" s="13" t="s">
        <v>41</v>
      </c>
      <c r="K83" s="12">
        <f>VLOOKUP(Goles!$J83,Equipo_oponente!$A$2:$C$89,2,0)</f>
        <v>7</v>
      </c>
      <c r="L83" s="12" t="s">
        <v>69</v>
      </c>
      <c r="M83" s="12" t="s">
        <v>33</v>
      </c>
      <c r="N83" s="12" t="s">
        <v>107</v>
      </c>
      <c r="O83" s="12">
        <f>VLOOKUP(Goles!$P83,Asistentes!$A$2:$D$65,2,0)</f>
        <v>65</v>
      </c>
      <c r="P83" s="9" t="s">
        <v>34</v>
      </c>
      <c r="Q83" s="13"/>
    </row>
    <row r="84" ht="15.75" customHeight="1">
      <c r="A84" s="6">
        <v>83.0</v>
      </c>
      <c r="B84" s="7">
        <f>VLOOKUP(Goles!$C84,Temporadas!$A$1:$B$19,2,FALSE)</f>
        <v>6</v>
      </c>
      <c r="C84" s="7">
        <v>44843.0</v>
      </c>
      <c r="D84" s="8">
        <f>VLOOKUP(Goles!$E84,Competicion!$A$2:$B$8,2,0)</f>
        <v>3</v>
      </c>
      <c r="E84" s="9" t="s">
        <v>17</v>
      </c>
      <c r="F84" s="9" t="s">
        <v>18</v>
      </c>
      <c r="G84" s="8" t="s">
        <v>190</v>
      </c>
      <c r="H84" s="8" t="s">
        <v>48</v>
      </c>
      <c r="I84" s="9" t="s">
        <v>21</v>
      </c>
      <c r="J84" s="9" t="s">
        <v>87</v>
      </c>
      <c r="K84" s="8">
        <f>VLOOKUP(Goles!$J84,Equipo_oponente!$A$2:$C$89,2,0)</f>
        <v>41</v>
      </c>
      <c r="L84" s="8" t="s">
        <v>114</v>
      </c>
      <c r="M84" s="8" t="s">
        <v>33</v>
      </c>
      <c r="N84" s="8" t="s">
        <v>56</v>
      </c>
      <c r="O84" s="8">
        <f>VLOOKUP(Goles!$P84,Asistentes!$A$2:$D$65,2,0)</f>
        <v>63</v>
      </c>
      <c r="P84" s="9" t="s">
        <v>188</v>
      </c>
      <c r="Q84" s="9" t="s">
        <v>189</v>
      </c>
    </row>
    <row r="85" ht="15.75" customHeight="1">
      <c r="A85" s="10">
        <v>84.0</v>
      </c>
      <c r="B85" s="11">
        <f>VLOOKUP(Goles!$C85,Temporadas!$A$1:$B$19,2,FALSE)</f>
        <v>6</v>
      </c>
      <c r="C85" s="11">
        <v>44843.0</v>
      </c>
      <c r="D85" s="12">
        <f>VLOOKUP(Goles!$E85,Competicion!$A$2:$B$8,2,0)</f>
        <v>3</v>
      </c>
      <c r="E85" s="13" t="s">
        <v>17</v>
      </c>
      <c r="F85" s="13" t="s">
        <v>18</v>
      </c>
      <c r="G85" s="12" t="s">
        <v>191</v>
      </c>
      <c r="H85" s="12" t="s">
        <v>20</v>
      </c>
      <c r="I85" s="13" t="s">
        <v>21</v>
      </c>
      <c r="J85" s="13" t="s">
        <v>91</v>
      </c>
      <c r="K85" s="12">
        <f>VLOOKUP(Goles!$J85,Equipo_oponente!$A$2:$C$89,2,0)</f>
        <v>8</v>
      </c>
      <c r="L85" s="12" t="s">
        <v>88</v>
      </c>
      <c r="M85" s="12" t="s">
        <v>33</v>
      </c>
      <c r="N85" s="12" t="s">
        <v>25</v>
      </c>
      <c r="O85" s="12">
        <f>VLOOKUP(Goles!$P85,Asistentes!$A$2:$D$65,2,0)</f>
        <v>64</v>
      </c>
      <c r="P85" s="13" t="s">
        <v>77</v>
      </c>
      <c r="Q85" s="13" t="s">
        <v>18</v>
      </c>
    </row>
    <row r="86" ht="15.75" customHeight="1">
      <c r="A86" s="6">
        <v>85.0</v>
      </c>
      <c r="B86" s="7">
        <f>VLOOKUP(Goles!$C86,Temporadas!$A$1:$B$19,2,FALSE)</f>
        <v>6</v>
      </c>
      <c r="C86" s="7">
        <v>44843.0</v>
      </c>
      <c r="D86" s="8">
        <f>VLOOKUP(Goles!$E86,Competicion!$A$2:$B$8,2,0)</f>
        <v>3</v>
      </c>
      <c r="E86" s="9" t="s">
        <v>17</v>
      </c>
      <c r="F86" s="9" t="s">
        <v>18</v>
      </c>
      <c r="G86" s="8" t="s">
        <v>191</v>
      </c>
      <c r="H86" s="8" t="s">
        <v>20</v>
      </c>
      <c r="I86" s="9" t="s">
        <v>21</v>
      </c>
      <c r="J86" s="9" t="s">
        <v>91</v>
      </c>
      <c r="K86" s="8">
        <f>VLOOKUP(Goles!$J86,Equipo_oponente!$A$2:$C$89,2,0)</f>
        <v>8</v>
      </c>
      <c r="L86" s="8" t="s">
        <v>88</v>
      </c>
      <c r="M86" s="8" t="s">
        <v>33</v>
      </c>
      <c r="N86" s="8" t="s">
        <v>51</v>
      </c>
      <c r="O86" s="8">
        <f>VLOOKUP(Goles!$P86,Asistentes!$A$2:$D$65,2,0)</f>
        <v>16</v>
      </c>
      <c r="P86" s="9" t="s">
        <v>144</v>
      </c>
      <c r="Q86" s="9" t="s">
        <v>27</v>
      </c>
    </row>
    <row r="87" ht="15.75" customHeight="1">
      <c r="A87" s="10">
        <v>86.0</v>
      </c>
      <c r="B87" s="11">
        <f>VLOOKUP(Goles!$C87,Temporadas!$A$1:$B$19,2,FALSE)</f>
        <v>6</v>
      </c>
      <c r="C87" s="11">
        <v>44843.0</v>
      </c>
      <c r="D87" s="12">
        <f>VLOOKUP(Goles!$E87,Competicion!$A$2:$B$8,2,0)</f>
        <v>3</v>
      </c>
      <c r="E87" s="13" t="s">
        <v>17</v>
      </c>
      <c r="F87" s="13" t="s">
        <v>18</v>
      </c>
      <c r="G87" s="12" t="s">
        <v>192</v>
      </c>
      <c r="H87" s="12" t="s">
        <v>48</v>
      </c>
      <c r="I87" s="13" t="s">
        <v>21</v>
      </c>
      <c r="J87" s="13" t="s">
        <v>36</v>
      </c>
      <c r="K87" s="12">
        <f>VLOOKUP(Goles!$J87,Equipo_oponente!$A$2:$C$89,2,0)</f>
        <v>59</v>
      </c>
      <c r="L87" s="12" t="s">
        <v>111</v>
      </c>
      <c r="M87" s="12" t="s">
        <v>33</v>
      </c>
      <c r="N87" s="12" t="s">
        <v>25</v>
      </c>
      <c r="O87" s="12">
        <f>VLOOKUP(Goles!$P87,Asistentes!$A$2:$D$65,2,0)</f>
        <v>64</v>
      </c>
      <c r="P87" s="13" t="s">
        <v>77</v>
      </c>
      <c r="Q87" s="13" t="s">
        <v>18</v>
      </c>
    </row>
    <row r="88" ht="15.75" customHeight="1">
      <c r="A88" s="6">
        <v>87.0</v>
      </c>
      <c r="B88" s="7">
        <f>VLOOKUP(Goles!$C88,Temporadas!$A$1:$B$19,2,FALSE)</f>
        <v>6</v>
      </c>
      <c r="C88" s="7">
        <v>44843.0</v>
      </c>
      <c r="D88" s="8">
        <f>VLOOKUP(Goles!$E88,Competicion!$A$2:$B$8,2,0)</f>
        <v>3</v>
      </c>
      <c r="E88" s="9" t="s">
        <v>17</v>
      </c>
      <c r="F88" s="9" t="s">
        <v>18</v>
      </c>
      <c r="G88" s="8" t="s">
        <v>192</v>
      </c>
      <c r="H88" s="8" t="s">
        <v>48</v>
      </c>
      <c r="I88" s="9" t="s">
        <v>21</v>
      </c>
      <c r="J88" s="9" t="s">
        <v>36</v>
      </c>
      <c r="K88" s="8">
        <f>VLOOKUP(Goles!$J88,Equipo_oponente!$A$2:$C$89,2,0)</f>
        <v>59</v>
      </c>
      <c r="L88" s="8" t="s">
        <v>111</v>
      </c>
      <c r="M88" s="8" t="s">
        <v>33</v>
      </c>
      <c r="N88" s="8" t="s">
        <v>25</v>
      </c>
      <c r="O88" s="8">
        <f>VLOOKUP(Goles!$P88,Asistentes!$A$2:$D$65,2,0)</f>
        <v>64</v>
      </c>
      <c r="P88" s="9" t="s">
        <v>77</v>
      </c>
      <c r="Q88" s="9" t="s">
        <v>18</v>
      </c>
    </row>
    <row r="89" ht="15.75" customHeight="1">
      <c r="A89" s="10">
        <v>88.0</v>
      </c>
      <c r="B89" s="11">
        <f>VLOOKUP(Goles!$C89,Temporadas!$A$1:$B$19,2,FALSE)</f>
        <v>6</v>
      </c>
      <c r="C89" s="11">
        <v>44843.0</v>
      </c>
      <c r="D89" s="12">
        <f>VLOOKUP(Goles!$E89,Competicion!$A$2:$B$8,2,0)</f>
        <v>6</v>
      </c>
      <c r="E89" s="13" t="s">
        <v>28</v>
      </c>
      <c r="F89" s="13" t="s">
        <v>29</v>
      </c>
      <c r="G89" s="12" t="s">
        <v>193</v>
      </c>
      <c r="H89" s="12" t="s">
        <v>20</v>
      </c>
      <c r="I89" s="13" t="s">
        <v>21</v>
      </c>
      <c r="J89" s="13" t="s">
        <v>194</v>
      </c>
      <c r="K89" s="12">
        <f>VLOOKUP(Goles!$J89,Equipo_oponente!$A$2:$C$89,2,0)</f>
        <v>32</v>
      </c>
      <c r="L89" s="12" t="s">
        <v>23</v>
      </c>
      <c r="M89" s="12" t="s">
        <v>33</v>
      </c>
      <c r="N89" s="12" t="s">
        <v>25</v>
      </c>
      <c r="O89" s="12">
        <f>VLOOKUP(Goles!$P89,Asistentes!$A$2:$D$65,2,0)</f>
        <v>6</v>
      </c>
      <c r="P89" s="13" t="s">
        <v>66</v>
      </c>
      <c r="Q89" s="13" t="s">
        <v>18</v>
      </c>
    </row>
    <row r="90" ht="15.75" customHeight="1">
      <c r="A90" s="6">
        <v>89.0</v>
      </c>
      <c r="B90" s="7">
        <f>VLOOKUP(Goles!$C90,Temporadas!$A$1:$B$19,2,FALSE)</f>
        <v>6</v>
      </c>
      <c r="C90" s="7">
        <v>44843.0</v>
      </c>
      <c r="D90" s="8">
        <f>VLOOKUP(Goles!$E90,Competicion!$A$2:$B$8,2,0)</f>
        <v>3</v>
      </c>
      <c r="E90" s="9" t="s">
        <v>17</v>
      </c>
      <c r="F90" s="9" t="s">
        <v>18</v>
      </c>
      <c r="G90" s="8" t="s">
        <v>195</v>
      </c>
      <c r="H90" s="8" t="s">
        <v>20</v>
      </c>
      <c r="I90" s="9" t="s">
        <v>21</v>
      </c>
      <c r="J90" s="9" t="s">
        <v>55</v>
      </c>
      <c r="K90" s="8">
        <f>VLOOKUP(Goles!$J90,Equipo_oponente!$A$2:$C$89,2,0)</f>
        <v>70</v>
      </c>
      <c r="L90" s="8" t="s">
        <v>139</v>
      </c>
      <c r="M90" s="8" t="s">
        <v>33</v>
      </c>
      <c r="N90" s="8" t="s">
        <v>25</v>
      </c>
      <c r="O90" s="8">
        <f>VLOOKUP(Goles!$P90,Asistentes!$A$2:$D$65,2,0)</f>
        <v>6</v>
      </c>
      <c r="P90" s="9" t="s">
        <v>66</v>
      </c>
      <c r="Q90" s="9" t="s">
        <v>18</v>
      </c>
    </row>
    <row r="91" ht="15.75" customHeight="1">
      <c r="A91" s="10">
        <v>90.0</v>
      </c>
      <c r="B91" s="11">
        <f>VLOOKUP(Goles!$C91,Temporadas!$A$1:$B$19,2,FALSE)</f>
        <v>6</v>
      </c>
      <c r="C91" s="11">
        <v>44843.0</v>
      </c>
      <c r="D91" s="12">
        <f>VLOOKUP(Goles!$E91,Competicion!$A$2:$B$8,2,0)</f>
        <v>3</v>
      </c>
      <c r="E91" s="13" t="s">
        <v>17</v>
      </c>
      <c r="F91" s="13" t="s">
        <v>18</v>
      </c>
      <c r="G91" s="12" t="s">
        <v>196</v>
      </c>
      <c r="H91" s="12" t="s">
        <v>20</v>
      </c>
      <c r="I91" s="13" t="s">
        <v>21</v>
      </c>
      <c r="J91" s="13" t="s">
        <v>49</v>
      </c>
      <c r="K91" s="12">
        <f>VLOOKUP(Goles!$J91,Equipo_oponente!$A$2:$C$89,2,0)</f>
        <v>65</v>
      </c>
      <c r="L91" s="12" t="s">
        <v>197</v>
      </c>
      <c r="M91" s="12" t="s">
        <v>33</v>
      </c>
      <c r="N91" s="12" t="s">
        <v>107</v>
      </c>
      <c r="O91" s="12">
        <f>VLOOKUP(Goles!$P91,Asistentes!$A$2:$D$65,2,0)</f>
        <v>65</v>
      </c>
      <c r="P91" s="9" t="s">
        <v>34</v>
      </c>
      <c r="Q91" s="13"/>
    </row>
    <row r="92" ht="15.75" customHeight="1">
      <c r="A92" s="6">
        <v>91.0</v>
      </c>
      <c r="B92" s="7">
        <f>VLOOKUP(Goles!$C92,Temporadas!$A$1:$B$19,2,FALSE)</f>
        <v>6</v>
      </c>
      <c r="C92" s="7">
        <v>44843.0</v>
      </c>
      <c r="D92" s="8">
        <f>VLOOKUP(Goles!$E92,Competicion!$A$2:$B$8,2,0)</f>
        <v>1</v>
      </c>
      <c r="E92" s="9" t="s">
        <v>53</v>
      </c>
      <c r="F92" s="9" t="s">
        <v>18</v>
      </c>
      <c r="G92" s="8" t="s">
        <v>198</v>
      </c>
      <c r="H92" s="8" t="s">
        <v>20</v>
      </c>
      <c r="I92" s="9" t="s">
        <v>21</v>
      </c>
      <c r="J92" s="9" t="s">
        <v>199</v>
      </c>
      <c r="K92" s="8">
        <f>VLOOKUP(Goles!$J92,Equipo_oponente!$A$2:$C$89,2,0)</f>
        <v>29</v>
      </c>
      <c r="L92" s="8" t="s">
        <v>32</v>
      </c>
      <c r="M92" s="8" t="s">
        <v>33</v>
      </c>
      <c r="N92" s="8" t="s">
        <v>25</v>
      </c>
      <c r="O92" s="8">
        <f>VLOOKUP(Goles!$P92,Asistentes!$A$2:$D$65,2,0)</f>
        <v>48</v>
      </c>
      <c r="P92" s="9" t="s">
        <v>200</v>
      </c>
      <c r="Q92" s="9" t="s">
        <v>18</v>
      </c>
    </row>
    <row r="93" ht="15.75" customHeight="1">
      <c r="A93" s="10">
        <v>92.0</v>
      </c>
      <c r="B93" s="11">
        <f>VLOOKUP(Goles!$C93,Temporadas!$A$1:$B$19,2,FALSE)</f>
        <v>6</v>
      </c>
      <c r="C93" s="11">
        <v>44843.0</v>
      </c>
      <c r="D93" s="12">
        <f>VLOOKUP(Goles!$E93,Competicion!$A$2:$B$8,2,0)</f>
        <v>3</v>
      </c>
      <c r="E93" s="13" t="s">
        <v>17</v>
      </c>
      <c r="F93" s="13" t="s">
        <v>18</v>
      </c>
      <c r="G93" s="12" t="s">
        <v>201</v>
      </c>
      <c r="H93" s="12" t="s">
        <v>48</v>
      </c>
      <c r="I93" s="13" t="s">
        <v>21</v>
      </c>
      <c r="J93" s="13" t="s">
        <v>85</v>
      </c>
      <c r="K93" s="12">
        <f>VLOOKUP(Goles!$J93,Equipo_oponente!$A$2:$C$89,2,0)</f>
        <v>31</v>
      </c>
      <c r="L93" s="12" t="s">
        <v>162</v>
      </c>
      <c r="M93" s="12" t="s">
        <v>33</v>
      </c>
      <c r="N93" s="12" t="s">
        <v>25</v>
      </c>
      <c r="O93" s="12">
        <f>VLOOKUP(Goles!$P93,Asistentes!$A$2:$D$65,2,0)</f>
        <v>16</v>
      </c>
      <c r="P93" s="13" t="s">
        <v>144</v>
      </c>
      <c r="Q93" s="13" t="s">
        <v>27</v>
      </c>
    </row>
    <row r="94" ht="15.75" customHeight="1">
      <c r="A94" s="6">
        <v>93.0</v>
      </c>
      <c r="B94" s="7">
        <f>VLOOKUP(Goles!$C94,Temporadas!$A$1:$B$19,2,FALSE)</f>
        <v>6</v>
      </c>
      <c r="C94" s="7">
        <v>44843.0</v>
      </c>
      <c r="D94" s="8">
        <f>VLOOKUP(Goles!$E94,Competicion!$A$2:$B$8,2,0)</f>
        <v>3</v>
      </c>
      <c r="E94" s="9" t="s">
        <v>17</v>
      </c>
      <c r="F94" s="9" t="s">
        <v>18</v>
      </c>
      <c r="G94" s="8" t="s">
        <v>201</v>
      </c>
      <c r="H94" s="8" t="s">
        <v>48</v>
      </c>
      <c r="I94" s="9" t="s">
        <v>21</v>
      </c>
      <c r="J94" s="9" t="s">
        <v>85</v>
      </c>
      <c r="K94" s="8">
        <f>VLOOKUP(Goles!$J94,Equipo_oponente!$A$2:$C$89,2,0)</f>
        <v>31</v>
      </c>
      <c r="L94" s="8" t="s">
        <v>162</v>
      </c>
      <c r="M94" s="8" t="s">
        <v>33</v>
      </c>
      <c r="N94" s="8" t="s">
        <v>56</v>
      </c>
      <c r="O94" s="8">
        <f>VLOOKUP(Goles!$P94,Asistentes!$A$2:$D$65,2,0)</f>
        <v>48</v>
      </c>
      <c r="P94" s="9" t="s">
        <v>200</v>
      </c>
      <c r="Q94" s="9" t="s">
        <v>18</v>
      </c>
    </row>
    <row r="95" ht="15.75" customHeight="1">
      <c r="A95" s="10">
        <v>94.0</v>
      </c>
      <c r="B95" s="11">
        <f>VLOOKUP(Goles!$C95,Temporadas!$A$1:$B$19,2,FALSE)</f>
        <v>6</v>
      </c>
      <c r="C95" s="11">
        <v>44843.0</v>
      </c>
      <c r="D95" s="12">
        <f>VLOOKUP(Goles!$E95,Competicion!$A$2:$B$8,2,0)</f>
        <v>6</v>
      </c>
      <c r="E95" s="13" t="s">
        <v>28</v>
      </c>
      <c r="F95" s="13" t="s">
        <v>29</v>
      </c>
      <c r="G95" s="12" t="s">
        <v>202</v>
      </c>
      <c r="H95" s="12" t="s">
        <v>48</v>
      </c>
      <c r="I95" s="13" t="s">
        <v>21</v>
      </c>
      <c r="J95" s="13" t="s">
        <v>194</v>
      </c>
      <c r="K95" s="12">
        <f>VLOOKUP(Goles!$J95,Equipo_oponente!$A$2:$C$89,2,0)</f>
        <v>32</v>
      </c>
      <c r="L95" s="12" t="s">
        <v>134</v>
      </c>
      <c r="M95" s="12" t="s">
        <v>33</v>
      </c>
      <c r="N95" s="12" t="s">
        <v>140</v>
      </c>
      <c r="O95" s="12">
        <f>VLOOKUP(Goles!$P95,Asistentes!$A$2:$D$65,2,0)</f>
        <v>65</v>
      </c>
      <c r="P95" s="9" t="s">
        <v>34</v>
      </c>
      <c r="Q95" s="13"/>
    </row>
    <row r="96" ht="15.75" customHeight="1">
      <c r="A96" s="6">
        <v>95.0</v>
      </c>
      <c r="B96" s="7">
        <f>VLOOKUP(Goles!$C96,Temporadas!$A$1:$B$19,2,FALSE)</f>
        <v>6</v>
      </c>
      <c r="C96" s="7">
        <v>44843.0</v>
      </c>
      <c r="D96" s="8">
        <f>VLOOKUP(Goles!$E96,Competicion!$A$2:$B$8,2,0)</f>
        <v>2</v>
      </c>
      <c r="E96" s="9" t="s">
        <v>203</v>
      </c>
      <c r="F96" s="9" t="s">
        <v>204</v>
      </c>
      <c r="G96" s="8" t="s">
        <v>205</v>
      </c>
      <c r="H96" s="8" t="s">
        <v>48</v>
      </c>
      <c r="I96" s="9" t="s">
        <v>21</v>
      </c>
      <c r="J96" s="9" t="s">
        <v>206</v>
      </c>
      <c r="K96" s="8">
        <f>VLOOKUP(Goles!$J96,Equipo_oponente!$A$2:$C$89,2,0)</f>
        <v>23</v>
      </c>
      <c r="L96" s="8" t="s">
        <v>162</v>
      </c>
      <c r="M96" s="8" t="s">
        <v>33</v>
      </c>
      <c r="N96" s="8" t="s">
        <v>25</v>
      </c>
      <c r="O96" s="8">
        <f>VLOOKUP(Goles!$P96,Asistentes!$A$2:$D$65,2,0)</f>
        <v>63</v>
      </c>
      <c r="P96" s="9" t="s">
        <v>188</v>
      </c>
      <c r="Q96" s="9" t="s">
        <v>189</v>
      </c>
    </row>
    <row r="97" ht="15.75" customHeight="1">
      <c r="A97" s="10">
        <v>96.0</v>
      </c>
      <c r="B97" s="11">
        <f>VLOOKUP(Goles!$C97,Temporadas!$A$1:$B$19,2,FALSE)</f>
        <v>6</v>
      </c>
      <c r="C97" s="11">
        <v>44843.0</v>
      </c>
      <c r="D97" s="12">
        <f>VLOOKUP(Goles!$E97,Competicion!$A$2:$B$8,2,0)</f>
        <v>2</v>
      </c>
      <c r="E97" s="13" t="s">
        <v>203</v>
      </c>
      <c r="F97" s="13" t="s">
        <v>204</v>
      </c>
      <c r="G97" s="12" t="s">
        <v>207</v>
      </c>
      <c r="H97" s="12" t="s">
        <v>48</v>
      </c>
      <c r="I97" s="13" t="s">
        <v>21</v>
      </c>
      <c r="J97" s="13" t="s">
        <v>208</v>
      </c>
      <c r="K97" s="12">
        <f>VLOOKUP(Goles!$J97,Equipo_oponente!$A$2:$C$89,2,0)</f>
        <v>27</v>
      </c>
      <c r="L97" s="12" t="s">
        <v>209</v>
      </c>
      <c r="M97" s="12" t="s">
        <v>33</v>
      </c>
      <c r="N97" s="12" t="s">
        <v>210</v>
      </c>
      <c r="O97" s="12">
        <f>VLOOKUP(Goles!$P97,Asistentes!$A$2:$D$65,2,0)</f>
        <v>16</v>
      </c>
      <c r="P97" s="13" t="s">
        <v>144</v>
      </c>
      <c r="Q97" s="13" t="s">
        <v>27</v>
      </c>
    </row>
    <row r="98" ht="15.75" customHeight="1">
      <c r="A98" s="6">
        <v>97.0</v>
      </c>
      <c r="B98" s="7">
        <f>VLOOKUP(Goles!$C98,Temporadas!$A$1:$B$19,2,FALSE)</f>
        <v>6</v>
      </c>
      <c r="C98" s="7">
        <v>44843.0</v>
      </c>
      <c r="D98" s="8">
        <f>VLOOKUP(Goles!$E98,Competicion!$A$2:$B$8,2,0)</f>
        <v>3</v>
      </c>
      <c r="E98" s="9" t="s">
        <v>17</v>
      </c>
      <c r="F98" s="9" t="s">
        <v>18</v>
      </c>
      <c r="G98" s="8" t="s">
        <v>211</v>
      </c>
      <c r="H98" s="8" t="s">
        <v>48</v>
      </c>
      <c r="I98" s="9" t="s">
        <v>21</v>
      </c>
      <c r="J98" s="9" t="s">
        <v>212</v>
      </c>
      <c r="K98" s="8">
        <f>VLOOKUP(Goles!$J98,Equipo_oponente!$A$2:$C$89,2,0)</f>
        <v>20</v>
      </c>
      <c r="L98" s="8" t="s">
        <v>143</v>
      </c>
      <c r="M98" s="8" t="s">
        <v>33</v>
      </c>
      <c r="N98" s="8" t="s">
        <v>25</v>
      </c>
      <c r="O98" s="8">
        <f>VLOOKUP(Goles!$P98,Asistentes!$A$2:$D$65,2,0)</f>
        <v>12</v>
      </c>
      <c r="P98" s="9" t="s">
        <v>137</v>
      </c>
      <c r="Q98" s="9" t="s">
        <v>18</v>
      </c>
    </row>
    <row r="99" ht="15.75" customHeight="1">
      <c r="A99" s="10">
        <v>98.0</v>
      </c>
      <c r="B99" s="11">
        <f>VLOOKUP(Goles!$C99,Temporadas!$A$1:$B$19,2,FALSE)</f>
        <v>6</v>
      </c>
      <c r="C99" s="11">
        <v>44843.0</v>
      </c>
      <c r="D99" s="12">
        <f>VLOOKUP(Goles!$E99,Competicion!$A$2:$B$8,2,0)</f>
        <v>3</v>
      </c>
      <c r="E99" s="13" t="s">
        <v>17</v>
      </c>
      <c r="F99" s="13" t="s">
        <v>18</v>
      </c>
      <c r="G99" s="12" t="s">
        <v>211</v>
      </c>
      <c r="H99" s="12" t="s">
        <v>48</v>
      </c>
      <c r="I99" s="13" t="s">
        <v>21</v>
      </c>
      <c r="J99" s="13" t="s">
        <v>212</v>
      </c>
      <c r="K99" s="12">
        <f>VLOOKUP(Goles!$J99,Equipo_oponente!$A$2:$C$89,2,0)</f>
        <v>20</v>
      </c>
      <c r="L99" s="12" t="s">
        <v>143</v>
      </c>
      <c r="M99" s="12" t="s">
        <v>33</v>
      </c>
      <c r="N99" s="12" t="s">
        <v>51</v>
      </c>
      <c r="O99" s="12">
        <f>VLOOKUP(Goles!$P99,Asistentes!$A$2:$D$65,2,0)</f>
        <v>12</v>
      </c>
      <c r="P99" s="13" t="s">
        <v>137</v>
      </c>
      <c r="Q99" s="13" t="s">
        <v>18</v>
      </c>
    </row>
    <row r="100" ht="15.75" customHeight="1">
      <c r="A100" s="6">
        <v>99.0</v>
      </c>
      <c r="B100" s="7">
        <f>VLOOKUP(Goles!$C100,Temporadas!$A$1:$B$19,2,FALSE)</f>
        <v>6</v>
      </c>
      <c r="C100" s="7">
        <v>44843.0</v>
      </c>
      <c r="D100" s="8">
        <f>VLOOKUP(Goles!$E100,Competicion!$A$2:$B$8,2,0)</f>
        <v>3</v>
      </c>
      <c r="E100" s="9" t="s">
        <v>17</v>
      </c>
      <c r="F100" s="9" t="s">
        <v>18</v>
      </c>
      <c r="G100" s="8" t="s">
        <v>211</v>
      </c>
      <c r="H100" s="8" t="s">
        <v>48</v>
      </c>
      <c r="I100" s="9" t="s">
        <v>21</v>
      </c>
      <c r="J100" s="9" t="s">
        <v>212</v>
      </c>
      <c r="K100" s="8">
        <f>VLOOKUP(Goles!$J100,Equipo_oponente!$A$2:$C$89,2,0)</f>
        <v>20</v>
      </c>
      <c r="L100" s="8" t="s">
        <v>143</v>
      </c>
      <c r="M100" s="8" t="s">
        <v>33</v>
      </c>
      <c r="N100" s="8" t="s">
        <v>25</v>
      </c>
      <c r="O100" s="8">
        <f>VLOOKUP(Goles!$P100,Asistentes!$A$2:$D$65,2,0)</f>
        <v>12</v>
      </c>
      <c r="P100" s="9" t="s">
        <v>137</v>
      </c>
      <c r="Q100" s="9" t="s">
        <v>18</v>
      </c>
    </row>
    <row r="101" ht="15.75" customHeight="1">
      <c r="A101" s="10">
        <v>100.0</v>
      </c>
      <c r="B101" s="11">
        <f>VLOOKUP(Goles!$C101,Temporadas!$A$1:$B$19,2,FALSE)</f>
        <v>6</v>
      </c>
      <c r="C101" s="11">
        <v>44843.0</v>
      </c>
      <c r="D101" s="12">
        <f>VLOOKUP(Goles!$E101,Competicion!$A$2:$B$8,2,0)</f>
        <v>3</v>
      </c>
      <c r="E101" s="13" t="s">
        <v>17</v>
      </c>
      <c r="F101" s="13" t="s">
        <v>18</v>
      </c>
      <c r="G101" s="12" t="s">
        <v>213</v>
      </c>
      <c r="H101" s="12" t="s">
        <v>20</v>
      </c>
      <c r="I101" s="13" t="s">
        <v>21</v>
      </c>
      <c r="J101" s="13" t="s">
        <v>75</v>
      </c>
      <c r="K101" s="12">
        <f>VLOOKUP(Goles!$J101,Equipo_oponente!$A$2:$C$89,2,0)</f>
        <v>73</v>
      </c>
      <c r="L101" s="12" t="s">
        <v>177</v>
      </c>
      <c r="M101" s="12" t="s">
        <v>33</v>
      </c>
      <c r="N101" s="12" t="s">
        <v>25</v>
      </c>
      <c r="O101" s="12">
        <f>VLOOKUP(Goles!$P101,Asistentes!$A$2:$D$65,2,0)</f>
        <v>16</v>
      </c>
      <c r="P101" s="13" t="s">
        <v>144</v>
      </c>
      <c r="Q101" s="13" t="s">
        <v>27</v>
      </c>
    </row>
    <row r="102" ht="15.75" customHeight="1">
      <c r="A102" s="6">
        <v>101.0</v>
      </c>
      <c r="B102" s="7">
        <f>VLOOKUP(Goles!$C102,Temporadas!$A$1:$B$19,2,FALSE)</f>
        <v>6</v>
      </c>
      <c r="C102" s="7">
        <v>44843.0</v>
      </c>
      <c r="D102" s="8">
        <f>VLOOKUP(Goles!$E102,Competicion!$A$2:$B$8,2,0)</f>
        <v>3</v>
      </c>
      <c r="E102" s="9" t="s">
        <v>17</v>
      </c>
      <c r="F102" s="9" t="s">
        <v>18</v>
      </c>
      <c r="G102" s="8" t="s">
        <v>213</v>
      </c>
      <c r="H102" s="8" t="s">
        <v>20</v>
      </c>
      <c r="I102" s="9" t="s">
        <v>21</v>
      </c>
      <c r="J102" s="9" t="s">
        <v>75</v>
      </c>
      <c r="K102" s="8">
        <f>VLOOKUP(Goles!$J102,Equipo_oponente!$A$2:$C$89,2,0)</f>
        <v>73</v>
      </c>
      <c r="L102" s="8" t="s">
        <v>177</v>
      </c>
      <c r="M102" s="8" t="s">
        <v>33</v>
      </c>
      <c r="N102" s="8" t="s">
        <v>25</v>
      </c>
      <c r="O102" s="8">
        <f>VLOOKUP(Goles!$P102,Asistentes!$A$2:$D$65,2,0)</f>
        <v>20</v>
      </c>
      <c r="P102" s="9" t="s">
        <v>214</v>
      </c>
      <c r="Q102" s="9" t="s">
        <v>58</v>
      </c>
    </row>
    <row r="103" ht="15.75" customHeight="1">
      <c r="A103" s="10">
        <v>102.0</v>
      </c>
      <c r="B103" s="11">
        <f>VLOOKUP(Goles!$C103,Temporadas!$A$1:$B$19,2,FALSE)</f>
        <v>6</v>
      </c>
      <c r="C103" s="11">
        <v>44843.0</v>
      </c>
      <c r="D103" s="12">
        <f>VLOOKUP(Goles!$E103,Competicion!$A$2:$B$8,2,0)</f>
        <v>3</v>
      </c>
      <c r="E103" s="13" t="s">
        <v>17</v>
      </c>
      <c r="F103" s="13" t="s">
        <v>18</v>
      </c>
      <c r="G103" s="12" t="s">
        <v>215</v>
      </c>
      <c r="H103" s="12" t="s">
        <v>48</v>
      </c>
      <c r="I103" s="13" t="s">
        <v>21</v>
      </c>
      <c r="J103" s="13" t="s">
        <v>216</v>
      </c>
      <c r="K103" s="12">
        <f>VLOOKUP(Goles!$J103,Equipo_oponente!$A$2:$C$89,2,0)</f>
        <v>68</v>
      </c>
      <c r="L103" s="12" t="s">
        <v>50</v>
      </c>
      <c r="M103" s="12" t="s">
        <v>33</v>
      </c>
      <c r="N103" s="12" t="s">
        <v>25</v>
      </c>
      <c r="O103" s="12">
        <f>VLOOKUP(Goles!$P103,Asistentes!$A$2:$D$65,2,0)</f>
        <v>63</v>
      </c>
      <c r="P103" s="13" t="s">
        <v>188</v>
      </c>
      <c r="Q103" s="13" t="s">
        <v>189</v>
      </c>
    </row>
    <row r="104" ht="15.75" customHeight="1">
      <c r="A104" s="6">
        <v>103.0</v>
      </c>
      <c r="B104" s="7">
        <f>VLOOKUP(Goles!$C104,Temporadas!$A$1:$B$19,2,FALSE)</f>
        <v>6</v>
      </c>
      <c r="C104" s="7">
        <v>44843.0</v>
      </c>
      <c r="D104" s="8">
        <f>VLOOKUP(Goles!$E104,Competicion!$A$2:$B$8,2,0)</f>
        <v>3</v>
      </c>
      <c r="E104" s="9" t="s">
        <v>17</v>
      </c>
      <c r="F104" s="9" t="s">
        <v>18</v>
      </c>
      <c r="G104" s="8" t="s">
        <v>217</v>
      </c>
      <c r="H104" s="8" t="s">
        <v>20</v>
      </c>
      <c r="I104" s="9" t="s">
        <v>21</v>
      </c>
      <c r="J104" s="9" t="s">
        <v>87</v>
      </c>
      <c r="K104" s="8">
        <f>VLOOKUP(Goles!$J104,Equipo_oponente!$A$2:$C$89,2,0)</f>
        <v>41</v>
      </c>
      <c r="L104" s="8" t="s">
        <v>42</v>
      </c>
      <c r="M104" s="8" t="s">
        <v>33</v>
      </c>
      <c r="N104" s="8" t="s">
        <v>25</v>
      </c>
      <c r="O104" s="8">
        <f>VLOOKUP(Goles!$P104,Asistentes!$A$2:$D$65,2,0)</f>
        <v>62</v>
      </c>
      <c r="P104" s="9" t="s">
        <v>218</v>
      </c>
      <c r="Q104" s="9" t="s">
        <v>219</v>
      </c>
    </row>
    <row r="105" ht="15.75" customHeight="1">
      <c r="A105" s="10">
        <v>104.0</v>
      </c>
      <c r="B105" s="11">
        <f>VLOOKUP(Goles!$C105,Temporadas!$A$1:$B$19,2,FALSE)</f>
        <v>6</v>
      </c>
      <c r="C105" s="11">
        <v>44843.0</v>
      </c>
      <c r="D105" s="12">
        <f>VLOOKUP(Goles!$E105,Competicion!$A$2:$B$8,2,0)</f>
        <v>3</v>
      </c>
      <c r="E105" s="13" t="s">
        <v>17</v>
      </c>
      <c r="F105" s="13" t="s">
        <v>18</v>
      </c>
      <c r="G105" s="12" t="s">
        <v>220</v>
      </c>
      <c r="H105" s="12" t="s">
        <v>20</v>
      </c>
      <c r="I105" s="13" t="s">
        <v>21</v>
      </c>
      <c r="J105" s="13" t="s">
        <v>146</v>
      </c>
      <c r="K105" s="12">
        <f>VLOOKUP(Goles!$J105,Equipo_oponente!$A$2:$C$89,2,0)</f>
        <v>50</v>
      </c>
      <c r="L105" s="12" t="s">
        <v>42</v>
      </c>
      <c r="M105" s="12" t="s">
        <v>33</v>
      </c>
      <c r="N105" s="12" t="s">
        <v>51</v>
      </c>
      <c r="O105" s="12">
        <f>VLOOKUP(Goles!$P105,Asistentes!$A$2:$D$65,2,0)</f>
        <v>16</v>
      </c>
      <c r="P105" s="13" t="s">
        <v>144</v>
      </c>
      <c r="Q105" s="13" t="s">
        <v>27</v>
      </c>
    </row>
    <row r="106" ht="15.75" customHeight="1">
      <c r="A106" s="6">
        <v>105.0</v>
      </c>
      <c r="B106" s="7">
        <f>VLOOKUP(Goles!$C106,Temporadas!$A$1:$B$19,2,FALSE)</f>
        <v>6</v>
      </c>
      <c r="C106" s="7">
        <v>44843.0</v>
      </c>
      <c r="D106" s="8">
        <f>VLOOKUP(Goles!$E106,Competicion!$A$2:$B$8,2,0)</f>
        <v>3</v>
      </c>
      <c r="E106" s="9" t="s">
        <v>17</v>
      </c>
      <c r="F106" s="9" t="s">
        <v>18</v>
      </c>
      <c r="G106" s="8" t="s">
        <v>221</v>
      </c>
      <c r="H106" s="8" t="s">
        <v>48</v>
      </c>
      <c r="I106" s="9" t="s">
        <v>21</v>
      </c>
      <c r="J106" s="9" t="s">
        <v>118</v>
      </c>
      <c r="K106" s="8">
        <f>VLOOKUP(Goles!$J106,Equipo_oponente!$A$2:$C$89,2,0)</f>
        <v>83</v>
      </c>
      <c r="L106" s="8" t="s">
        <v>96</v>
      </c>
      <c r="M106" s="8" t="s">
        <v>33</v>
      </c>
      <c r="N106" s="8" t="s">
        <v>140</v>
      </c>
      <c r="O106" s="8">
        <f>VLOOKUP(Goles!$P106,Asistentes!$A$2:$D$65,2,0)</f>
        <v>65</v>
      </c>
      <c r="P106" s="9" t="s">
        <v>34</v>
      </c>
      <c r="Q106" s="9"/>
    </row>
    <row r="107" ht="15.75" customHeight="1">
      <c r="A107" s="10">
        <v>106.0</v>
      </c>
      <c r="B107" s="11">
        <f>VLOOKUP(Goles!$C107,Temporadas!$A$1:$B$19,2,FALSE)</f>
        <v>6</v>
      </c>
      <c r="C107" s="11">
        <v>44843.0</v>
      </c>
      <c r="D107" s="12">
        <f>VLOOKUP(Goles!$E107,Competicion!$A$2:$B$8,2,0)</f>
        <v>3</v>
      </c>
      <c r="E107" s="13" t="s">
        <v>17</v>
      </c>
      <c r="F107" s="13" t="s">
        <v>18</v>
      </c>
      <c r="G107" s="12" t="s">
        <v>221</v>
      </c>
      <c r="H107" s="12" t="s">
        <v>48</v>
      </c>
      <c r="I107" s="13" t="s">
        <v>21</v>
      </c>
      <c r="J107" s="13" t="s">
        <v>118</v>
      </c>
      <c r="K107" s="12">
        <f>VLOOKUP(Goles!$J107,Equipo_oponente!$A$2:$C$89,2,0)</f>
        <v>83</v>
      </c>
      <c r="L107" s="12" t="s">
        <v>96</v>
      </c>
      <c r="M107" s="12" t="s">
        <v>33</v>
      </c>
      <c r="N107" s="12" t="s">
        <v>25</v>
      </c>
      <c r="O107" s="12">
        <f>VLOOKUP(Goles!$P107,Asistentes!$A$2:$D$65,2,0)</f>
        <v>65</v>
      </c>
      <c r="P107" s="9" t="s">
        <v>34</v>
      </c>
      <c r="Q107" s="13"/>
    </row>
    <row r="108" ht="15.75" customHeight="1">
      <c r="A108" s="6">
        <v>107.0</v>
      </c>
      <c r="B108" s="7">
        <f>VLOOKUP(Goles!$C108,Temporadas!$A$1:$B$19,2,FALSE)</f>
        <v>6</v>
      </c>
      <c r="C108" s="7">
        <v>44843.0</v>
      </c>
      <c r="D108" s="8">
        <f>VLOOKUP(Goles!$E108,Competicion!$A$2:$B$8,2,0)</f>
        <v>3</v>
      </c>
      <c r="E108" s="9" t="s">
        <v>17</v>
      </c>
      <c r="F108" s="9" t="s">
        <v>18</v>
      </c>
      <c r="G108" s="8" t="s">
        <v>222</v>
      </c>
      <c r="H108" s="8" t="s">
        <v>20</v>
      </c>
      <c r="I108" s="9" t="s">
        <v>21</v>
      </c>
      <c r="J108" s="9" t="s">
        <v>127</v>
      </c>
      <c r="K108" s="8">
        <f>VLOOKUP(Goles!$J108,Equipo_oponente!$A$2:$C$89,2,0)</f>
        <v>85</v>
      </c>
      <c r="L108" s="8" t="s">
        <v>69</v>
      </c>
      <c r="M108" s="8" t="s">
        <v>24</v>
      </c>
      <c r="N108" s="8" t="s">
        <v>25</v>
      </c>
      <c r="O108" s="8">
        <f>VLOOKUP(Goles!$P108,Asistentes!$A$2:$D$65,2,0)</f>
        <v>64</v>
      </c>
      <c r="P108" s="9" t="s">
        <v>77</v>
      </c>
      <c r="Q108" s="9" t="s">
        <v>18</v>
      </c>
    </row>
    <row r="109" ht="15.75" customHeight="1">
      <c r="A109" s="10">
        <v>108.0</v>
      </c>
      <c r="B109" s="11">
        <f>VLOOKUP(Goles!$C109,Temporadas!$A$1:$B$19,2,FALSE)</f>
        <v>6</v>
      </c>
      <c r="C109" s="11">
        <v>44843.0</v>
      </c>
      <c r="D109" s="12">
        <f>VLOOKUP(Goles!$E109,Competicion!$A$2:$B$8,2,0)</f>
        <v>3</v>
      </c>
      <c r="E109" s="13" t="s">
        <v>17</v>
      </c>
      <c r="F109" s="13" t="s">
        <v>18</v>
      </c>
      <c r="G109" s="12" t="s">
        <v>222</v>
      </c>
      <c r="H109" s="12" t="s">
        <v>20</v>
      </c>
      <c r="I109" s="13" t="s">
        <v>21</v>
      </c>
      <c r="J109" s="13" t="s">
        <v>127</v>
      </c>
      <c r="K109" s="12">
        <f>VLOOKUP(Goles!$J109,Equipo_oponente!$A$2:$C$89,2,0)</f>
        <v>85</v>
      </c>
      <c r="L109" s="12" t="s">
        <v>69</v>
      </c>
      <c r="M109" s="12" t="s">
        <v>24</v>
      </c>
      <c r="N109" s="12" t="s">
        <v>25</v>
      </c>
      <c r="O109" s="12">
        <f>VLOOKUP(Goles!$P109,Asistentes!$A$2:$D$65,2,0)</f>
        <v>59</v>
      </c>
      <c r="P109" s="13" t="s">
        <v>106</v>
      </c>
      <c r="Q109" s="13" t="s">
        <v>58</v>
      </c>
    </row>
    <row r="110" ht="15.75" customHeight="1">
      <c r="A110" s="6">
        <v>109.0</v>
      </c>
      <c r="B110" s="7">
        <f>VLOOKUP(Goles!$C110,Temporadas!$A$1:$B$19,2,FALSE)</f>
        <v>6</v>
      </c>
      <c r="C110" s="7">
        <v>44843.0</v>
      </c>
      <c r="D110" s="8">
        <f>VLOOKUP(Goles!$E110,Competicion!$A$2:$B$8,2,0)</f>
        <v>3</v>
      </c>
      <c r="E110" s="9" t="s">
        <v>17</v>
      </c>
      <c r="F110" s="9" t="s">
        <v>18</v>
      </c>
      <c r="G110" s="8" t="s">
        <v>222</v>
      </c>
      <c r="H110" s="8" t="s">
        <v>20</v>
      </c>
      <c r="I110" s="9" t="s">
        <v>21</v>
      </c>
      <c r="J110" s="9" t="s">
        <v>127</v>
      </c>
      <c r="K110" s="8">
        <f>VLOOKUP(Goles!$J110,Equipo_oponente!$A$2:$C$89,2,0)</f>
        <v>85</v>
      </c>
      <c r="L110" s="8" t="s">
        <v>69</v>
      </c>
      <c r="M110" s="8" t="s">
        <v>24</v>
      </c>
      <c r="N110" s="8" t="s">
        <v>51</v>
      </c>
      <c r="O110" s="8">
        <f>VLOOKUP(Goles!$P110,Asistentes!$A$2:$D$65,2,0)</f>
        <v>59</v>
      </c>
      <c r="P110" s="9" t="s">
        <v>106</v>
      </c>
      <c r="Q110" s="9" t="s">
        <v>58</v>
      </c>
    </row>
    <row r="111" ht="15.75" customHeight="1">
      <c r="A111" s="10">
        <v>110.0</v>
      </c>
      <c r="B111" s="11">
        <f>VLOOKUP(Goles!$C111,Temporadas!$A$1:$B$19,2,FALSE)</f>
        <v>6</v>
      </c>
      <c r="C111" s="11">
        <v>44843.0</v>
      </c>
      <c r="D111" s="12">
        <f>VLOOKUP(Goles!$E111,Competicion!$A$2:$B$8,2,0)</f>
        <v>6</v>
      </c>
      <c r="E111" s="13" t="s">
        <v>28</v>
      </c>
      <c r="F111" s="13" t="s">
        <v>29</v>
      </c>
      <c r="G111" s="12" t="s">
        <v>223</v>
      </c>
      <c r="H111" s="12" t="s">
        <v>20</v>
      </c>
      <c r="I111" s="13" t="s">
        <v>21</v>
      </c>
      <c r="J111" s="13" t="s">
        <v>113</v>
      </c>
      <c r="K111" s="12">
        <f>VLOOKUP(Goles!$J111,Equipo_oponente!$A$2:$C$89,2,0)</f>
        <v>87</v>
      </c>
      <c r="L111" s="12" t="s">
        <v>177</v>
      </c>
      <c r="M111" s="12" t="s">
        <v>24</v>
      </c>
      <c r="N111" s="12" t="s">
        <v>25</v>
      </c>
      <c r="O111" s="12">
        <f>VLOOKUP(Goles!$P111,Asistentes!$A$2:$D$65,2,0)</f>
        <v>62</v>
      </c>
      <c r="P111" s="13" t="s">
        <v>218</v>
      </c>
      <c r="Q111" s="13" t="s">
        <v>219</v>
      </c>
    </row>
    <row r="112" ht="15.75" customHeight="1">
      <c r="A112" s="6">
        <v>111.0</v>
      </c>
      <c r="B112" s="7">
        <f>VLOOKUP(Goles!$C112,Temporadas!$A$1:$B$19,2,FALSE)</f>
        <v>6</v>
      </c>
      <c r="C112" s="7">
        <v>44843.0</v>
      </c>
      <c r="D112" s="8">
        <f>VLOOKUP(Goles!$E112,Competicion!$A$2:$B$8,2,0)</f>
        <v>6</v>
      </c>
      <c r="E112" s="9" t="s">
        <v>28</v>
      </c>
      <c r="F112" s="9" t="s">
        <v>29</v>
      </c>
      <c r="G112" s="8" t="s">
        <v>223</v>
      </c>
      <c r="H112" s="8" t="s">
        <v>20</v>
      </c>
      <c r="I112" s="9" t="s">
        <v>21</v>
      </c>
      <c r="J112" s="9" t="s">
        <v>113</v>
      </c>
      <c r="K112" s="8">
        <f>VLOOKUP(Goles!$J112,Equipo_oponente!$A$2:$C$89,2,0)</f>
        <v>87</v>
      </c>
      <c r="L112" s="8" t="s">
        <v>177</v>
      </c>
      <c r="M112" s="8" t="s">
        <v>24</v>
      </c>
      <c r="N112" s="8" t="s">
        <v>25</v>
      </c>
      <c r="O112" s="8">
        <f>VLOOKUP(Goles!$P112,Asistentes!$A$2:$D$65,2,0)</f>
        <v>16</v>
      </c>
      <c r="P112" s="9" t="s">
        <v>144</v>
      </c>
      <c r="Q112" s="9" t="s">
        <v>27</v>
      </c>
    </row>
    <row r="113" ht="15.75" customHeight="1">
      <c r="A113" s="10">
        <v>112.0</v>
      </c>
      <c r="B113" s="11">
        <f>VLOOKUP(Goles!$C113,Temporadas!$A$1:$B$19,2,FALSE)</f>
        <v>6</v>
      </c>
      <c r="C113" s="11">
        <v>44843.0</v>
      </c>
      <c r="D113" s="12">
        <f>VLOOKUP(Goles!$E113,Competicion!$A$2:$B$8,2,0)</f>
        <v>3</v>
      </c>
      <c r="E113" s="13" t="s">
        <v>17</v>
      </c>
      <c r="F113" s="13" t="s">
        <v>18</v>
      </c>
      <c r="G113" s="12" t="s">
        <v>224</v>
      </c>
      <c r="H113" s="12" t="s">
        <v>48</v>
      </c>
      <c r="I113" s="13" t="s">
        <v>21</v>
      </c>
      <c r="J113" s="13" t="s">
        <v>55</v>
      </c>
      <c r="K113" s="12">
        <f>VLOOKUP(Goles!$J113,Equipo_oponente!$A$2:$C$89,2,0)</f>
        <v>70</v>
      </c>
      <c r="L113" s="12" t="s">
        <v>225</v>
      </c>
      <c r="M113" s="12" t="s">
        <v>33</v>
      </c>
      <c r="N113" s="12" t="s">
        <v>56</v>
      </c>
      <c r="O113" s="12">
        <f>VLOOKUP(Goles!$P113,Asistentes!$A$2:$D$65,2,0)</f>
        <v>48</v>
      </c>
      <c r="P113" s="13" t="s">
        <v>200</v>
      </c>
      <c r="Q113" s="13" t="s">
        <v>18</v>
      </c>
    </row>
    <row r="114" ht="15.75" customHeight="1">
      <c r="A114" s="6">
        <v>113.0</v>
      </c>
      <c r="B114" s="7">
        <f>VLOOKUP(Goles!$C114,Temporadas!$A$1:$B$19,2,FALSE)</f>
        <v>6</v>
      </c>
      <c r="C114" s="7">
        <v>44843.0</v>
      </c>
      <c r="D114" s="8">
        <f>VLOOKUP(Goles!$E114,Competicion!$A$2:$B$8,2,0)</f>
        <v>3</v>
      </c>
      <c r="E114" s="9" t="s">
        <v>17</v>
      </c>
      <c r="F114" s="9" t="s">
        <v>18</v>
      </c>
      <c r="G114" s="8" t="s">
        <v>224</v>
      </c>
      <c r="H114" s="8" t="s">
        <v>48</v>
      </c>
      <c r="I114" s="9" t="s">
        <v>21</v>
      </c>
      <c r="J114" s="9" t="s">
        <v>55</v>
      </c>
      <c r="K114" s="8">
        <f>VLOOKUP(Goles!$J114,Equipo_oponente!$A$2:$C$89,2,0)</f>
        <v>70</v>
      </c>
      <c r="L114" s="8" t="s">
        <v>225</v>
      </c>
      <c r="M114" s="8" t="s">
        <v>33</v>
      </c>
      <c r="N114" s="8" t="s">
        <v>25</v>
      </c>
      <c r="O114" s="8">
        <f>VLOOKUP(Goles!$P114,Asistentes!$A$2:$D$65,2,0)</f>
        <v>65</v>
      </c>
      <c r="P114" s="9" t="s">
        <v>34</v>
      </c>
      <c r="Q114" s="9"/>
    </row>
    <row r="115" ht="15.75" customHeight="1">
      <c r="A115" s="10">
        <v>114.0</v>
      </c>
      <c r="B115" s="11">
        <f>VLOOKUP(Goles!$C115,Temporadas!$A$1:$B$19,2,FALSE)</f>
        <v>6</v>
      </c>
      <c r="C115" s="11">
        <v>44843.0</v>
      </c>
      <c r="D115" s="12">
        <f>VLOOKUP(Goles!$E115,Competicion!$A$2:$B$8,2,0)</f>
        <v>3</v>
      </c>
      <c r="E115" s="13" t="s">
        <v>17</v>
      </c>
      <c r="F115" s="13" t="s">
        <v>18</v>
      </c>
      <c r="G115" s="12" t="s">
        <v>224</v>
      </c>
      <c r="H115" s="12" t="s">
        <v>48</v>
      </c>
      <c r="I115" s="13" t="s">
        <v>21</v>
      </c>
      <c r="J115" s="13" t="s">
        <v>55</v>
      </c>
      <c r="K115" s="12">
        <f>VLOOKUP(Goles!$J115,Equipo_oponente!$A$2:$C$89,2,0)</f>
        <v>70</v>
      </c>
      <c r="L115" s="12" t="s">
        <v>225</v>
      </c>
      <c r="M115" s="12" t="s">
        <v>33</v>
      </c>
      <c r="N115" s="12" t="s">
        <v>25</v>
      </c>
      <c r="O115" s="12">
        <f>VLOOKUP(Goles!$P115,Asistentes!$A$2:$D$65,2,0)</f>
        <v>6</v>
      </c>
      <c r="P115" s="13" t="s">
        <v>66</v>
      </c>
      <c r="Q115" s="13" t="s">
        <v>18</v>
      </c>
    </row>
    <row r="116" ht="15.75" customHeight="1">
      <c r="A116" s="6">
        <v>115.0</v>
      </c>
      <c r="B116" s="7">
        <f>VLOOKUP(Goles!$C116,Temporadas!$A$1:$B$19,2,FALSE)</f>
        <v>6</v>
      </c>
      <c r="C116" s="7">
        <v>44843.0</v>
      </c>
      <c r="D116" s="8">
        <f>VLOOKUP(Goles!$E116,Competicion!$A$2:$B$8,2,0)</f>
        <v>3</v>
      </c>
      <c r="E116" s="9" t="s">
        <v>17</v>
      </c>
      <c r="F116" s="9" t="s">
        <v>18</v>
      </c>
      <c r="G116" s="8" t="s">
        <v>226</v>
      </c>
      <c r="H116" s="8" t="s">
        <v>20</v>
      </c>
      <c r="I116" s="9" t="s">
        <v>21</v>
      </c>
      <c r="J116" s="9" t="s">
        <v>41</v>
      </c>
      <c r="K116" s="8">
        <f>VLOOKUP(Goles!$J116,Equipo_oponente!$A$2:$C$89,2,0)</f>
        <v>7</v>
      </c>
      <c r="L116" s="8" t="s">
        <v>37</v>
      </c>
      <c r="M116" s="8" t="s">
        <v>24</v>
      </c>
      <c r="N116" s="8" t="s">
        <v>25</v>
      </c>
      <c r="O116" s="8">
        <f>VLOOKUP(Goles!$P116,Asistentes!$A$2:$D$65,2,0)</f>
        <v>48</v>
      </c>
      <c r="P116" s="9" t="s">
        <v>200</v>
      </c>
      <c r="Q116" s="9" t="s">
        <v>18</v>
      </c>
    </row>
    <row r="117" ht="15.75" customHeight="1">
      <c r="A117" s="10">
        <v>116.0</v>
      </c>
      <c r="B117" s="11">
        <f>VLOOKUP(Goles!$C117,Temporadas!$A$1:$B$19,2,FALSE)</f>
        <v>6</v>
      </c>
      <c r="C117" s="11">
        <v>44843.0</v>
      </c>
      <c r="D117" s="12">
        <f>VLOOKUP(Goles!$E117,Competicion!$A$2:$B$8,2,0)</f>
        <v>6</v>
      </c>
      <c r="E117" s="13" t="s">
        <v>28</v>
      </c>
      <c r="F117" s="13" t="s">
        <v>29</v>
      </c>
      <c r="G117" s="12" t="s">
        <v>227</v>
      </c>
      <c r="H117" s="12" t="s">
        <v>20</v>
      </c>
      <c r="I117" s="13" t="s">
        <v>21</v>
      </c>
      <c r="J117" s="13" t="s">
        <v>228</v>
      </c>
      <c r="K117" s="12">
        <f>VLOOKUP(Goles!$J117,Equipo_oponente!$A$2:$C$89,2,0)</f>
        <v>5</v>
      </c>
      <c r="L117" s="12" t="s">
        <v>37</v>
      </c>
      <c r="M117" s="12" t="s">
        <v>24</v>
      </c>
      <c r="N117" s="12" t="s">
        <v>25</v>
      </c>
      <c r="O117" s="12">
        <f>VLOOKUP(Goles!$P117,Asistentes!$A$2:$D$65,2,0)</f>
        <v>65</v>
      </c>
      <c r="P117" s="9" t="s">
        <v>34</v>
      </c>
      <c r="Q117" s="13"/>
    </row>
    <row r="118" ht="15.75" customHeight="1">
      <c r="A118" s="6">
        <v>117.0</v>
      </c>
      <c r="B118" s="7">
        <f>VLOOKUP(Goles!$C118,Temporadas!$A$1:$B$19,2,FALSE)</f>
        <v>6</v>
      </c>
      <c r="C118" s="7">
        <v>44843.0</v>
      </c>
      <c r="D118" s="8">
        <f>VLOOKUP(Goles!$E118,Competicion!$A$2:$B$8,2,0)</f>
        <v>6</v>
      </c>
      <c r="E118" s="9" t="s">
        <v>28</v>
      </c>
      <c r="F118" s="9" t="s">
        <v>29</v>
      </c>
      <c r="G118" s="8" t="s">
        <v>227</v>
      </c>
      <c r="H118" s="8" t="s">
        <v>20</v>
      </c>
      <c r="I118" s="9" t="s">
        <v>21</v>
      </c>
      <c r="J118" s="9" t="s">
        <v>228</v>
      </c>
      <c r="K118" s="8">
        <f>VLOOKUP(Goles!$J118,Equipo_oponente!$A$2:$C$89,2,0)</f>
        <v>5</v>
      </c>
      <c r="L118" s="8" t="s">
        <v>37</v>
      </c>
      <c r="M118" s="8" t="s">
        <v>24</v>
      </c>
      <c r="N118" s="8" t="s">
        <v>51</v>
      </c>
      <c r="O118" s="8">
        <f>VLOOKUP(Goles!$P118,Asistentes!$A$2:$D$65,2,0)</f>
        <v>48</v>
      </c>
      <c r="P118" s="9" t="s">
        <v>200</v>
      </c>
      <c r="Q118" s="9" t="s">
        <v>18</v>
      </c>
    </row>
    <row r="119" ht="15.75" customHeight="1">
      <c r="A119" s="10">
        <v>118.0</v>
      </c>
      <c r="B119" s="11">
        <f>VLOOKUP(Goles!$C119,Temporadas!$A$1:$B$19,2,FALSE)</f>
        <v>6</v>
      </c>
      <c r="C119" s="11">
        <v>44843.0</v>
      </c>
      <c r="D119" s="12">
        <f>VLOOKUP(Goles!$E119,Competicion!$A$2:$B$8,2,0)</f>
        <v>6</v>
      </c>
      <c r="E119" s="13" t="s">
        <v>28</v>
      </c>
      <c r="F119" s="13" t="s">
        <v>29</v>
      </c>
      <c r="G119" s="12" t="s">
        <v>227</v>
      </c>
      <c r="H119" s="12" t="s">
        <v>20</v>
      </c>
      <c r="I119" s="13" t="s">
        <v>21</v>
      </c>
      <c r="J119" s="13" t="s">
        <v>228</v>
      </c>
      <c r="K119" s="12">
        <f>VLOOKUP(Goles!$J119,Equipo_oponente!$A$2:$C$89,2,0)</f>
        <v>5</v>
      </c>
      <c r="L119" s="12" t="s">
        <v>37</v>
      </c>
      <c r="M119" s="12" t="s">
        <v>24</v>
      </c>
      <c r="N119" s="12" t="s">
        <v>25</v>
      </c>
      <c r="O119" s="12">
        <f>VLOOKUP(Goles!$P119,Asistentes!$A$2:$D$65,2,0)</f>
        <v>58</v>
      </c>
      <c r="P119" s="13" t="s">
        <v>229</v>
      </c>
      <c r="Q119" s="13" t="s">
        <v>230</v>
      </c>
    </row>
    <row r="120" ht="15.75" customHeight="1">
      <c r="A120" s="6">
        <v>119.0</v>
      </c>
      <c r="B120" s="7">
        <f>VLOOKUP(Goles!$C120,Temporadas!$A$1:$B$19,2,FALSE)</f>
        <v>6</v>
      </c>
      <c r="C120" s="7">
        <v>44843.0</v>
      </c>
      <c r="D120" s="8">
        <f>VLOOKUP(Goles!$E120,Competicion!$A$2:$B$8,2,0)</f>
        <v>6</v>
      </c>
      <c r="E120" s="9" t="s">
        <v>28</v>
      </c>
      <c r="F120" s="9" t="s">
        <v>29</v>
      </c>
      <c r="G120" s="8" t="s">
        <v>227</v>
      </c>
      <c r="H120" s="8" t="s">
        <v>20</v>
      </c>
      <c r="I120" s="9" t="s">
        <v>21</v>
      </c>
      <c r="J120" s="9" t="s">
        <v>228</v>
      </c>
      <c r="K120" s="8">
        <f>VLOOKUP(Goles!$J120,Equipo_oponente!$A$2:$C$89,2,0)</f>
        <v>5</v>
      </c>
      <c r="L120" s="8" t="s">
        <v>37</v>
      </c>
      <c r="M120" s="8" t="s">
        <v>24</v>
      </c>
      <c r="N120" s="8" t="s">
        <v>25</v>
      </c>
      <c r="O120" s="8">
        <f>VLOOKUP(Goles!$P120,Asistentes!$A$2:$D$65,2,0)</f>
        <v>64</v>
      </c>
      <c r="P120" s="9" t="s">
        <v>77</v>
      </c>
      <c r="Q120" s="9" t="s">
        <v>18</v>
      </c>
    </row>
    <row r="121" ht="15.75" customHeight="1">
      <c r="A121" s="10">
        <v>120.0</v>
      </c>
      <c r="B121" s="11">
        <f>VLOOKUP(Goles!$C121,Temporadas!$A$1:$B$19,2,FALSE)</f>
        <v>6</v>
      </c>
      <c r="C121" s="11">
        <v>44843.0</v>
      </c>
      <c r="D121" s="12">
        <f>VLOOKUP(Goles!$E121,Competicion!$A$2:$B$8,2,0)</f>
        <v>3</v>
      </c>
      <c r="E121" s="13" t="s">
        <v>17</v>
      </c>
      <c r="F121" s="13" t="s">
        <v>18</v>
      </c>
      <c r="G121" s="12" t="s">
        <v>231</v>
      </c>
      <c r="H121" s="12" t="s">
        <v>48</v>
      </c>
      <c r="I121" s="13" t="s">
        <v>21</v>
      </c>
      <c r="J121" s="13" t="s">
        <v>79</v>
      </c>
      <c r="K121" s="12">
        <f>VLOOKUP(Goles!$J121,Equipo_oponente!$A$2:$C$89,2,0)</f>
        <v>67</v>
      </c>
      <c r="L121" s="12" t="s">
        <v>114</v>
      </c>
      <c r="M121" s="12" t="s">
        <v>24</v>
      </c>
      <c r="N121" s="12" t="s">
        <v>51</v>
      </c>
      <c r="O121" s="12">
        <f>VLOOKUP(Goles!$P121,Asistentes!$A$2:$D$65,2,0)</f>
        <v>64</v>
      </c>
      <c r="P121" s="13" t="s">
        <v>77</v>
      </c>
      <c r="Q121" s="13" t="s">
        <v>18</v>
      </c>
    </row>
    <row r="122" ht="15.75" customHeight="1">
      <c r="A122" s="6">
        <v>121.0</v>
      </c>
      <c r="B122" s="7">
        <f>VLOOKUP(Goles!$C122,Temporadas!$A$1:$B$19,2,FALSE)</f>
        <v>6</v>
      </c>
      <c r="C122" s="7">
        <v>44843.0</v>
      </c>
      <c r="D122" s="8">
        <f>VLOOKUP(Goles!$E122,Competicion!$A$2:$B$8,2,0)</f>
        <v>3</v>
      </c>
      <c r="E122" s="9" t="s">
        <v>17</v>
      </c>
      <c r="F122" s="9" t="s">
        <v>18</v>
      </c>
      <c r="G122" s="8" t="s">
        <v>232</v>
      </c>
      <c r="H122" s="8" t="s">
        <v>48</v>
      </c>
      <c r="I122" s="9" t="s">
        <v>21</v>
      </c>
      <c r="J122" s="9" t="s">
        <v>233</v>
      </c>
      <c r="K122" s="8">
        <f>VLOOKUP(Goles!$J122,Equipo_oponente!$A$2:$C$89,2,0)</f>
        <v>86</v>
      </c>
      <c r="L122" s="8" t="s">
        <v>111</v>
      </c>
      <c r="M122" s="8" t="s">
        <v>33</v>
      </c>
      <c r="N122" s="8" t="s">
        <v>25</v>
      </c>
      <c r="O122" s="8">
        <f>VLOOKUP(Goles!$P122,Asistentes!$A$2:$D$65,2,0)</f>
        <v>64</v>
      </c>
      <c r="P122" s="9" t="s">
        <v>77</v>
      </c>
      <c r="Q122" s="9" t="s">
        <v>18</v>
      </c>
    </row>
    <row r="123" ht="15.75" customHeight="1">
      <c r="A123" s="10">
        <v>122.0</v>
      </c>
      <c r="B123" s="11">
        <f>VLOOKUP(Goles!$C123,Temporadas!$A$1:$B$19,2,FALSE)</f>
        <v>6</v>
      </c>
      <c r="C123" s="11">
        <v>44843.0</v>
      </c>
      <c r="D123" s="12">
        <f>VLOOKUP(Goles!$E123,Competicion!$A$2:$B$8,2,0)</f>
        <v>3</v>
      </c>
      <c r="E123" s="13" t="s">
        <v>17</v>
      </c>
      <c r="F123" s="13" t="s">
        <v>18</v>
      </c>
      <c r="G123" s="12" t="s">
        <v>232</v>
      </c>
      <c r="H123" s="12" t="s">
        <v>48</v>
      </c>
      <c r="I123" s="13" t="s">
        <v>21</v>
      </c>
      <c r="J123" s="13" t="s">
        <v>233</v>
      </c>
      <c r="K123" s="12">
        <f>VLOOKUP(Goles!$J123,Equipo_oponente!$A$2:$C$89,2,0)</f>
        <v>86</v>
      </c>
      <c r="L123" s="12" t="s">
        <v>111</v>
      </c>
      <c r="M123" s="12" t="s">
        <v>33</v>
      </c>
      <c r="N123" s="12" t="s">
        <v>25</v>
      </c>
      <c r="O123" s="12">
        <f>VLOOKUP(Goles!$P123,Asistentes!$A$2:$D$65,2,0)</f>
        <v>16</v>
      </c>
      <c r="P123" s="13" t="s">
        <v>144</v>
      </c>
      <c r="Q123" s="13" t="s">
        <v>27</v>
      </c>
    </row>
    <row r="124" ht="15.75" customHeight="1">
      <c r="A124" s="6">
        <v>123.0</v>
      </c>
      <c r="B124" s="7">
        <f>VLOOKUP(Goles!$C124,Temporadas!$A$1:$B$19,2,FALSE)</f>
        <v>6</v>
      </c>
      <c r="C124" s="7">
        <v>44843.0</v>
      </c>
      <c r="D124" s="8">
        <f>VLOOKUP(Goles!$E124,Competicion!$A$2:$B$8,2,0)</f>
        <v>3</v>
      </c>
      <c r="E124" s="9" t="s">
        <v>17</v>
      </c>
      <c r="F124" s="9" t="s">
        <v>18</v>
      </c>
      <c r="G124" s="8" t="s">
        <v>234</v>
      </c>
      <c r="H124" s="8" t="s">
        <v>20</v>
      </c>
      <c r="I124" s="9" t="s">
        <v>21</v>
      </c>
      <c r="J124" s="9" t="s">
        <v>212</v>
      </c>
      <c r="K124" s="8">
        <f>VLOOKUP(Goles!$J124,Equipo_oponente!$A$2:$C$89,2,0)</f>
        <v>20</v>
      </c>
      <c r="L124" s="8" t="s">
        <v>37</v>
      </c>
      <c r="M124" s="8" t="s">
        <v>33</v>
      </c>
      <c r="N124" s="8" t="s">
        <v>51</v>
      </c>
      <c r="O124" s="8">
        <f>VLOOKUP(Goles!$P124,Asistentes!$A$2:$D$65,2,0)</f>
        <v>63</v>
      </c>
      <c r="P124" s="9" t="s">
        <v>188</v>
      </c>
      <c r="Q124" s="9" t="s">
        <v>189</v>
      </c>
    </row>
    <row r="125" ht="15.75" customHeight="1">
      <c r="A125" s="10">
        <v>124.0</v>
      </c>
      <c r="B125" s="11">
        <f>VLOOKUP(Goles!$C125,Temporadas!$A$1:$B$19,2,FALSE)</f>
        <v>6</v>
      </c>
      <c r="C125" s="11">
        <v>44843.0</v>
      </c>
      <c r="D125" s="12">
        <f>VLOOKUP(Goles!$E125,Competicion!$A$2:$B$8,2,0)</f>
        <v>3</v>
      </c>
      <c r="E125" s="13" t="s">
        <v>17</v>
      </c>
      <c r="F125" s="13" t="s">
        <v>18</v>
      </c>
      <c r="G125" s="12" t="s">
        <v>234</v>
      </c>
      <c r="H125" s="12" t="s">
        <v>20</v>
      </c>
      <c r="I125" s="13" t="s">
        <v>21</v>
      </c>
      <c r="J125" s="13" t="s">
        <v>212</v>
      </c>
      <c r="K125" s="12">
        <f>VLOOKUP(Goles!$J125,Equipo_oponente!$A$2:$C$89,2,0)</f>
        <v>20</v>
      </c>
      <c r="L125" s="12" t="s">
        <v>37</v>
      </c>
      <c r="M125" s="12" t="s">
        <v>33</v>
      </c>
      <c r="N125" s="12" t="s">
        <v>51</v>
      </c>
      <c r="O125" s="12">
        <f>VLOOKUP(Goles!$P125,Asistentes!$A$2:$D$65,2,0)</f>
        <v>16</v>
      </c>
      <c r="P125" s="13" t="s">
        <v>144</v>
      </c>
      <c r="Q125" s="13" t="s">
        <v>27</v>
      </c>
    </row>
    <row r="126" ht="15.75" customHeight="1">
      <c r="A126" s="6">
        <v>125.0</v>
      </c>
      <c r="B126" s="7">
        <f>VLOOKUP(Goles!$C126,Temporadas!$A$1:$B$19,2,FALSE)</f>
        <v>6</v>
      </c>
      <c r="C126" s="7">
        <v>44843.0</v>
      </c>
      <c r="D126" s="8">
        <f>VLOOKUP(Goles!$E126,Competicion!$A$2:$B$8,2,0)</f>
        <v>3</v>
      </c>
      <c r="E126" s="9" t="s">
        <v>17</v>
      </c>
      <c r="F126" s="9" t="s">
        <v>18</v>
      </c>
      <c r="G126" s="8" t="s">
        <v>235</v>
      </c>
      <c r="H126" s="8" t="s">
        <v>48</v>
      </c>
      <c r="I126" s="9" t="s">
        <v>21</v>
      </c>
      <c r="J126" s="9" t="s">
        <v>75</v>
      </c>
      <c r="K126" s="8">
        <f>VLOOKUP(Goles!$J126,Equipo_oponente!$A$2:$C$89,2,0)</f>
        <v>73</v>
      </c>
      <c r="L126" s="8" t="s">
        <v>64</v>
      </c>
      <c r="M126" s="8" t="s">
        <v>33</v>
      </c>
      <c r="N126" s="8" t="s">
        <v>25</v>
      </c>
      <c r="O126" s="8">
        <f>VLOOKUP(Goles!$P126,Asistentes!$A$2:$D$65,2,0)</f>
        <v>41</v>
      </c>
      <c r="P126" s="9" t="s">
        <v>236</v>
      </c>
      <c r="Q126" s="9" t="s">
        <v>27</v>
      </c>
    </row>
    <row r="127" ht="15.75" customHeight="1">
      <c r="A127" s="10">
        <v>126.0</v>
      </c>
      <c r="B127" s="11">
        <f>VLOOKUP(Goles!$C127,Temporadas!$A$1:$B$19,2,FALSE)</f>
        <v>6</v>
      </c>
      <c r="C127" s="11">
        <v>44843.0</v>
      </c>
      <c r="D127" s="12">
        <f>VLOOKUP(Goles!$E127,Competicion!$A$2:$B$8,2,0)</f>
        <v>3</v>
      </c>
      <c r="E127" s="13" t="s">
        <v>17</v>
      </c>
      <c r="F127" s="13" t="s">
        <v>18</v>
      </c>
      <c r="G127" s="12" t="s">
        <v>237</v>
      </c>
      <c r="H127" s="12" t="s">
        <v>20</v>
      </c>
      <c r="I127" s="13" t="s">
        <v>21</v>
      </c>
      <c r="J127" s="13" t="s">
        <v>216</v>
      </c>
      <c r="K127" s="12">
        <f>VLOOKUP(Goles!$J127,Equipo_oponente!$A$2:$C$89,2,0)</f>
        <v>68</v>
      </c>
      <c r="L127" s="12" t="s">
        <v>177</v>
      </c>
      <c r="M127" s="12" t="s">
        <v>33</v>
      </c>
      <c r="N127" s="12" t="s">
        <v>51</v>
      </c>
      <c r="O127" s="12">
        <f>VLOOKUP(Goles!$P127,Asistentes!$A$2:$D$65,2,0)</f>
        <v>62</v>
      </c>
      <c r="P127" s="13" t="s">
        <v>218</v>
      </c>
      <c r="Q127" s="13" t="s">
        <v>219</v>
      </c>
    </row>
    <row r="128" ht="15.75" customHeight="1">
      <c r="A128" s="6">
        <v>127.0</v>
      </c>
      <c r="B128" s="7">
        <f>VLOOKUP(Goles!$C128,Temporadas!$A$1:$B$19,2,FALSE)</f>
        <v>6</v>
      </c>
      <c r="C128" s="7">
        <v>44843.0</v>
      </c>
      <c r="D128" s="8">
        <f>VLOOKUP(Goles!$E128,Competicion!$A$2:$B$8,2,0)</f>
        <v>3</v>
      </c>
      <c r="E128" s="9" t="s">
        <v>17</v>
      </c>
      <c r="F128" s="9" t="s">
        <v>18</v>
      </c>
      <c r="G128" s="8" t="s">
        <v>237</v>
      </c>
      <c r="H128" s="8" t="s">
        <v>20</v>
      </c>
      <c r="I128" s="9" t="s">
        <v>21</v>
      </c>
      <c r="J128" s="9" t="s">
        <v>216</v>
      </c>
      <c r="K128" s="8">
        <f>VLOOKUP(Goles!$J128,Equipo_oponente!$A$2:$C$89,2,0)</f>
        <v>68</v>
      </c>
      <c r="L128" s="8" t="s">
        <v>177</v>
      </c>
      <c r="M128" s="8" t="s">
        <v>33</v>
      </c>
      <c r="N128" s="8" t="s">
        <v>25</v>
      </c>
      <c r="O128" s="8">
        <f>VLOOKUP(Goles!$P128,Asistentes!$A$2:$D$65,2,0)</f>
        <v>62</v>
      </c>
      <c r="P128" s="9" t="s">
        <v>218</v>
      </c>
      <c r="Q128" s="9" t="s">
        <v>219</v>
      </c>
    </row>
    <row r="129" ht="15.75" customHeight="1">
      <c r="A129" s="10">
        <v>128.0</v>
      </c>
      <c r="B129" s="11">
        <f>VLOOKUP(Goles!$C129,Temporadas!$A$1:$B$19,2,FALSE)</f>
        <v>7</v>
      </c>
      <c r="C129" s="11">
        <v>44875.0</v>
      </c>
      <c r="D129" s="12">
        <f>VLOOKUP(Goles!$E129,Competicion!$A$2:$B$8,2,0)</f>
        <v>5</v>
      </c>
      <c r="E129" s="13" t="s">
        <v>186</v>
      </c>
      <c r="F129" s="13" t="s">
        <v>18</v>
      </c>
      <c r="G129" s="12" t="s">
        <v>238</v>
      </c>
      <c r="H129" s="12" t="s">
        <v>20</v>
      </c>
      <c r="I129" s="13" t="s">
        <v>21</v>
      </c>
      <c r="J129" s="13" t="s">
        <v>75</v>
      </c>
      <c r="K129" s="12">
        <f>VLOOKUP(Goles!$J129,Equipo_oponente!$A$2:$C$89,2,0)</f>
        <v>73</v>
      </c>
      <c r="L129" s="12" t="s">
        <v>177</v>
      </c>
      <c r="M129" s="12" t="s">
        <v>33</v>
      </c>
      <c r="N129" s="12" t="s">
        <v>25</v>
      </c>
      <c r="O129" s="12">
        <f>VLOOKUP(Goles!$P129,Asistentes!$A$2:$D$65,2,0)</f>
        <v>64</v>
      </c>
      <c r="P129" s="13" t="s">
        <v>77</v>
      </c>
      <c r="Q129" s="13" t="s">
        <v>18</v>
      </c>
    </row>
    <row r="130" ht="15.75" customHeight="1">
      <c r="A130" s="6">
        <v>129.0</v>
      </c>
      <c r="B130" s="7">
        <f>VLOOKUP(Goles!$C130,Temporadas!$A$1:$B$19,2,FALSE)</f>
        <v>7</v>
      </c>
      <c r="C130" s="7">
        <v>44875.0</v>
      </c>
      <c r="D130" s="8">
        <f>VLOOKUP(Goles!$E130,Competicion!$A$2:$B$8,2,0)</f>
        <v>5</v>
      </c>
      <c r="E130" s="9" t="s">
        <v>186</v>
      </c>
      <c r="F130" s="9" t="s">
        <v>18</v>
      </c>
      <c r="G130" s="8" t="s">
        <v>238</v>
      </c>
      <c r="H130" s="8" t="s">
        <v>20</v>
      </c>
      <c r="I130" s="9" t="s">
        <v>21</v>
      </c>
      <c r="J130" s="9" t="s">
        <v>75</v>
      </c>
      <c r="K130" s="8">
        <f>VLOOKUP(Goles!$J130,Equipo_oponente!$A$2:$C$89,2,0)</f>
        <v>73</v>
      </c>
      <c r="L130" s="8" t="s">
        <v>177</v>
      </c>
      <c r="M130" s="8" t="s">
        <v>33</v>
      </c>
      <c r="N130" s="8" t="s">
        <v>51</v>
      </c>
      <c r="O130" s="8">
        <f>VLOOKUP(Goles!$P130,Asistentes!$A$2:$D$65,2,0)</f>
        <v>16</v>
      </c>
      <c r="P130" s="9" t="s">
        <v>144</v>
      </c>
      <c r="Q130" s="9" t="s">
        <v>27</v>
      </c>
    </row>
    <row r="131" ht="15.75" customHeight="1">
      <c r="A131" s="10">
        <v>130.0</v>
      </c>
      <c r="B131" s="11">
        <f>VLOOKUP(Goles!$C131,Temporadas!$A$1:$B$19,2,FALSE)</f>
        <v>7</v>
      </c>
      <c r="C131" s="11">
        <v>44875.0</v>
      </c>
      <c r="D131" s="12">
        <f>VLOOKUP(Goles!$E131,Competicion!$A$2:$B$8,2,0)</f>
        <v>5</v>
      </c>
      <c r="E131" s="13" t="s">
        <v>186</v>
      </c>
      <c r="F131" s="13" t="s">
        <v>18</v>
      </c>
      <c r="G131" s="12" t="s">
        <v>238</v>
      </c>
      <c r="H131" s="12" t="s">
        <v>20</v>
      </c>
      <c r="I131" s="13" t="s">
        <v>21</v>
      </c>
      <c r="J131" s="13" t="s">
        <v>75</v>
      </c>
      <c r="K131" s="12">
        <f>VLOOKUP(Goles!$J131,Equipo_oponente!$A$2:$C$89,2,0)</f>
        <v>73</v>
      </c>
      <c r="L131" s="12" t="s">
        <v>177</v>
      </c>
      <c r="M131" s="12" t="s">
        <v>33</v>
      </c>
      <c r="N131" s="12" t="s">
        <v>25</v>
      </c>
      <c r="O131" s="12">
        <f>VLOOKUP(Goles!$P131,Asistentes!$A$2:$D$65,2,0)</f>
        <v>6</v>
      </c>
      <c r="P131" s="13" t="s">
        <v>66</v>
      </c>
      <c r="Q131" s="13" t="s">
        <v>18</v>
      </c>
    </row>
    <row r="132" ht="15.75" customHeight="1">
      <c r="A132" s="6">
        <v>131.0</v>
      </c>
      <c r="B132" s="7">
        <f>VLOOKUP(Goles!$C132,Temporadas!$A$1:$B$19,2,FALSE)</f>
        <v>7</v>
      </c>
      <c r="C132" s="7">
        <v>44875.0</v>
      </c>
      <c r="D132" s="8">
        <f>VLOOKUP(Goles!$E132,Competicion!$A$2:$B$8,2,0)</f>
        <v>3</v>
      </c>
      <c r="E132" s="9" t="s">
        <v>17</v>
      </c>
      <c r="F132" s="9" t="s">
        <v>18</v>
      </c>
      <c r="G132" s="8" t="s">
        <v>239</v>
      </c>
      <c r="H132" s="8" t="s">
        <v>48</v>
      </c>
      <c r="I132" s="9" t="s">
        <v>21</v>
      </c>
      <c r="J132" s="9" t="s">
        <v>36</v>
      </c>
      <c r="K132" s="8">
        <f>VLOOKUP(Goles!$J132,Equipo_oponente!$A$2:$C$89,2,0)</f>
        <v>59</v>
      </c>
      <c r="L132" s="8" t="s">
        <v>50</v>
      </c>
      <c r="M132" s="8" t="s">
        <v>33</v>
      </c>
      <c r="N132" s="8" t="s">
        <v>25</v>
      </c>
      <c r="O132" s="8">
        <f>VLOOKUP(Goles!$P132,Asistentes!$A$2:$D$65,2,0)</f>
        <v>6</v>
      </c>
      <c r="P132" s="9" t="s">
        <v>66</v>
      </c>
      <c r="Q132" s="9" t="s">
        <v>18</v>
      </c>
    </row>
    <row r="133" ht="15.75" customHeight="1">
      <c r="A133" s="10">
        <v>132.0</v>
      </c>
      <c r="B133" s="11">
        <f>VLOOKUP(Goles!$C133,Temporadas!$A$1:$B$19,2,FALSE)</f>
        <v>7</v>
      </c>
      <c r="C133" s="11">
        <v>44875.0</v>
      </c>
      <c r="D133" s="12">
        <f>VLOOKUP(Goles!$E133,Competicion!$A$2:$B$8,2,0)</f>
        <v>6</v>
      </c>
      <c r="E133" s="13" t="s">
        <v>28</v>
      </c>
      <c r="F133" s="13" t="s">
        <v>29</v>
      </c>
      <c r="G133" s="12" t="s">
        <v>240</v>
      </c>
      <c r="H133" s="12" t="s">
        <v>20</v>
      </c>
      <c r="I133" s="13" t="s">
        <v>21</v>
      </c>
      <c r="J133" s="13" t="s">
        <v>31</v>
      </c>
      <c r="K133" s="12">
        <f>VLOOKUP(Goles!$J133,Equipo_oponente!$A$2:$C$89,2,0)</f>
        <v>56</v>
      </c>
      <c r="L133" s="12" t="s">
        <v>61</v>
      </c>
      <c r="M133" s="12" t="s">
        <v>24</v>
      </c>
      <c r="N133" s="12" t="s">
        <v>25</v>
      </c>
      <c r="O133" s="12">
        <f>VLOOKUP(Goles!$P133,Asistentes!$A$2:$D$65,2,0)</f>
        <v>64</v>
      </c>
      <c r="P133" s="13" t="s">
        <v>77</v>
      </c>
      <c r="Q133" s="13" t="s">
        <v>18</v>
      </c>
    </row>
    <row r="134" ht="15.75" customHeight="1">
      <c r="A134" s="6">
        <v>133.0</v>
      </c>
      <c r="B134" s="7">
        <f>VLOOKUP(Goles!$C134,Temporadas!$A$1:$B$19,2,FALSE)</f>
        <v>7</v>
      </c>
      <c r="C134" s="7">
        <v>44875.0</v>
      </c>
      <c r="D134" s="8">
        <f>VLOOKUP(Goles!$E134,Competicion!$A$2:$B$8,2,0)</f>
        <v>6</v>
      </c>
      <c r="E134" s="9" t="s">
        <v>28</v>
      </c>
      <c r="F134" s="9" t="s">
        <v>29</v>
      </c>
      <c r="G134" s="8" t="s">
        <v>240</v>
      </c>
      <c r="H134" s="8" t="s">
        <v>20</v>
      </c>
      <c r="I134" s="9" t="s">
        <v>21</v>
      </c>
      <c r="J134" s="9" t="s">
        <v>31</v>
      </c>
      <c r="K134" s="8">
        <f>VLOOKUP(Goles!$J134,Equipo_oponente!$A$2:$C$89,2,0)</f>
        <v>56</v>
      </c>
      <c r="L134" s="8" t="s">
        <v>61</v>
      </c>
      <c r="M134" s="8" t="s">
        <v>24</v>
      </c>
      <c r="N134" s="8" t="s">
        <v>25</v>
      </c>
      <c r="O134" s="8">
        <f>VLOOKUP(Goles!$P134,Asistentes!$A$2:$D$65,2,0)</f>
        <v>48</v>
      </c>
      <c r="P134" s="9" t="s">
        <v>200</v>
      </c>
      <c r="Q134" s="9" t="s">
        <v>18</v>
      </c>
    </row>
    <row r="135" ht="15.75" customHeight="1">
      <c r="A135" s="10">
        <v>134.0</v>
      </c>
      <c r="B135" s="11">
        <f>VLOOKUP(Goles!$C135,Temporadas!$A$1:$B$19,2,FALSE)</f>
        <v>7</v>
      </c>
      <c r="C135" s="11">
        <v>44875.0</v>
      </c>
      <c r="D135" s="12">
        <f>VLOOKUP(Goles!$E135,Competicion!$A$2:$B$8,2,0)</f>
        <v>3</v>
      </c>
      <c r="E135" s="13" t="s">
        <v>17</v>
      </c>
      <c r="F135" s="13" t="s">
        <v>18</v>
      </c>
      <c r="G135" s="12" t="s">
        <v>241</v>
      </c>
      <c r="H135" s="12" t="s">
        <v>48</v>
      </c>
      <c r="I135" s="13" t="s">
        <v>21</v>
      </c>
      <c r="J135" s="13" t="s">
        <v>91</v>
      </c>
      <c r="K135" s="12">
        <f>VLOOKUP(Goles!$J135,Equipo_oponente!$A$2:$C$89,2,0)</f>
        <v>8</v>
      </c>
      <c r="L135" s="12" t="s">
        <v>134</v>
      </c>
      <c r="M135" s="12" t="s">
        <v>24</v>
      </c>
      <c r="N135" s="12" t="s">
        <v>25</v>
      </c>
      <c r="O135" s="12">
        <f>VLOOKUP(Goles!$P135,Asistentes!$A$2:$D$65,2,0)</f>
        <v>48</v>
      </c>
      <c r="P135" s="13" t="s">
        <v>200</v>
      </c>
      <c r="Q135" s="13" t="s">
        <v>18</v>
      </c>
    </row>
    <row r="136" ht="15.75" customHeight="1">
      <c r="A136" s="6">
        <v>135.0</v>
      </c>
      <c r="B136" s="7">
        <f>VLOOKUP(Goles!$C136,Temporadas!$A$1:$B$19,2,FALSE)</f>
        <v>7</v>
      </c>
      <c r="C136" s="7">
        <v>44875.0</v>
      </c>
      <c r="D136" s="8">
        <f>VLOOKUP(Goles!$E136,Competicion!$A$2:$B$8,2,0)</f>
        <v>3</v>
      </c>
      <c r="E136" s="9" t="s">
        <v>17</v>
      </c>
      <c r="F136" s="9" t="s">
        <v>18</v>
      </c>
      <c r="G136" s="8" t="s">
        <v>242</v>
      </c>
      <c r="H136" s="8" t="s">
        <v>20</v>
      </c>
      <c r="I136" s="9" t="s">
        <v>21</v>
      </c>
      <c r="J136" s="9" t="s">
        <v>49</v>
      </c>
      <c r="K136" s="8">
        <f>VLOOKUP(Goles!$J136,Equipo_oponente!$A$2:$C$89,2,0)</f>
        <v>65</v>
      </c>
      <c r="L136" s="8" t="s">
        <v>72</v>
      </c>
      <c r="M136" s="8" t="s">
        <v>24</v>
      </c>
      <c r="N136" s="8" t="s">
        <v>25</v>
      </c>
      <c r="O136" s="8">
        <f>VLOOKUP(Goles!$P136,Asistentes!$A$2:$D$65,2,0)</f>
        <v>48</v>
      </c>
      <c r="P136" s="9" t="s">
        <v>200</v>
      </c>
      <c r="Q136" s="9" t="s">
        <v>18</v>
      </c>
    </row>
    <row r="137" ht="15.75" customHeight="1">
      <c r="A137" s="10">
        <v>136.0</v>
      </c>
      <c r="B137" s="11">
        <f>VLOOKUP(Goles!$C137,Temporadas!$A$1:$B$19,2,FALSE)</f>
        <v>7</v>
      </c>
      <c r="C137" s="11">
        <v>44875.0</v>
      </c>
      <c r="D137" s="12">
        <f>VLOOKUP(Goles!$E137,Competicion!$A$2:$B$8,2,0)</f>
        <v>6</v>
      </c>
      <c r="E137" s="13" t="s">
        <v>28</v>
      </c>
      <c r="F137" s="13" t="s">
        <v>29</v>
      </c>
      <c r="G137" s="12" t="s">
        <v>243</v>
      </c>
      <c r="H137" s="12" t="s">
        <v>20</v>
      </c>
      <c r="I137" s="13" t="s">
        <v>21</v>
      </c>
      <c r="J137" s="13" t="s">
        <v>244</v>
      </c>
      <c r="K137" s="12">
        <f>VLOOKUP(Goles!$J137,Equipo_oponente!$A$2:$C$89,2,0)</f>
        <v>35</v>
      </c>
      <c r="L137" s="12" t="s">
        <v>23</v>
      </c>
      <c r="M137" s="12" t="s">
        <v>24</v>
      </c>
      <c r="N137" s="12" t="s">
        <v>25</v>
      </c>
      <c r="O137" s="12">
        <f>VLOOKUP(Goles!$P137,Asistentes!$A$2:$D$65,2,0)</f>
        <v>6</v>
      </c>
      <c r="P137" s="13" t="s">
        <v>66</v>
      </c>
      <c r="Q137" s="13" t="s">
        <v>18</v>
      </c>
    </row>
    <row r="138" ht="15.75" customHeight="1">
      <c r="A138" s="6">
        <v>137.0</v>
      </c>
      <c r="B138" s="7">
        <f>VLOOKUP(Goles!$C138,Temporadas!$A$1:$B$19,2,FALSE)</f>
        <v>7</v>
      </c>
      <c r="C138" s="7">
        <v>44875.0</v>
      </c>
      <c r="D138" s="8">
        <f>VLOOKUP(Goles!$E138,Competicion!$A$2:$B$8,2,0)</f>
        <v>6</v>
      </c>
      <c r="E138" s="9" t="s">
        <v>28</v>
      </c>
      <c r="F138" s="9" t="s">
        <v>29</v>
      </c>
      <c r="G138" s="8" t="s">
        <v>243</v>
      </c>
      <c r="H138" s="8" t="s">
        <v>20</v>
      </c>
      <c r="I138" s="9" t="s">
        <v>21</v>
      </c>
      <c r="J138" s="9" t="s">
        <v>244</v>
      </c>
      <c r="K138" s="8">
        <f>VLOOKUP(Goles!$J138,Equipo_oponente!$A$2:$C$89,2,0)</f>
        <v>35</v>
      </c>
      <c r="L138" s="8" t="s">
        <v>23</v>
      </c>
      <c r="M138" s="8" t="s">
        <v>24</v>
      </c>
      <c r="N138" s="8" t="s">
        <v>25</v>
      </c>
      <c r="O138" s="8">
        <f>VLOOKUP(Goles!$P138,Asistentes!$A$2:$D$65,2,0)</f>
        <v>20</v>
      </c>
      <c r="P138" s="9" t="s">
        <v>214</v>
      </c>
      <c r="Q138" s="9" t="s">
        <v>58</v>
      </c>
    </row>
    <row r="139" ht="15.75" customHeight="1">
      <c r="A139" s="10">
        <v>138.0</v>
      </c>
      <c r="B139" s="11">
        <f>VLOOKUP(Goles!$C139,Temporadas!$A$1:$B$19,2,FALSE)</f>
        <v>7</v>
      </c>
      <c r="C139" s="11">
        <v>44875.0</v>
      </c>
      <c r="D139" s="12">
        <f>VLOOKUP(Goles!$E139,Competicion!$A$2:$B$8,2,0)</f>
        <v>3</v>
      </c>
      <c r="E139" s="13" t="s">
        <v>17</v>
      </c>
      <c r="F139" s="13" t="s">
        <v>18</v>
      </c>
      <c r="G139" s="12" t="s">
        <v>245</v>
      </c>
      <c r="H139" s="12" t="s">
        <v>48</v>
      </c>
      <c r="I139" s="13" t="s">
        <v>21</v>
      </c>
      <c r="J139" s="13" t="s">
        <v>55</v>
      </c>
      <c r="K139" s="12">
        <f>VLOOKUP(Goles!$J139,Equipo_oponente!$A$2:$C$89,2,0)</f>
        <v>70</v>
      </c>
      <c r="L139" s="12" t="s">
        <v>114</v>
      </c>
      <c r="M139" s="12" t="s">
        <v>24</v>
      </c>
      <c r="N139" s="12" t="s">
        <v>25</v>
      </c>
      <c r="O139" s="12">
        <f>VLOOKUP(Goles!$P139,Asistentes!$A$2:$D$65,2,0)</f>
        <v>17</v>
      </c>
      <c r="P139" s="13" t="s">
        <v>246</v>
      </c>
      <c r="Q139" s="13" t="s">
        <v>18</v>
      </c>
    </row>
    <row r="140" ht="15.75" customHeight="1">
      <c r="A140" s="6">
        <v>139.0</v>
      </c>
      <c r="B140" s="7">
        <f>VLOOKUP(Goles!$C140,Temporadas!$A$1:$B$19,2,FALSE)</f>
        <v>7</v>
      </c>
      <c r="C140" s="7">
        <v>44875.0</v>
      </c>
      <c r="D140" s="8">
        <f>VLOOKUP(Goles!$E140,Competicion!$A$2:$B$8,2,0)</f>
        <v>3</v>
      </c>
      <c r="E140" s="9" t="s">
        <v>17</v>
      </c>
      <c r="F140" s="9" t="s">
        <v>18</v>
      </c>
      <c r="G140" s="8" t="s">
        <v>245</v>
      </c>
      <c r="H140" s="8" t="s">
        <v>48</v>
      </c>
      <c r="I140" s="9" t="s">
        <v>21</v>
      </c>
      <c r="J140" s="9" t="s">
        <v>55</v>
      </c>
      <c r="K140" s="8">
        <f>VLOOKUP(Goles!$J140,Equipo_oponente!$A$2:$C$89,2,0)</f>
        <v>70</v>
      </c>
      <c r="L140" s="8" t="s">
        <v>114</v>
      </c>
      <c r="M140" s="8" t="s">
        <v>24</v>
      </c>
      <c r="N140" s="8" t="s">
        <v>25</v>
      </c>
      <c r="O140" s="8">
        <f>VLOOKUP(Goles!$P140,Asistentes!$A$2:$D$65,2,0)</f>
        <v>65</v>
      </c>
      <c r="P140" s="9" t="s">
        <v>34</v>
      </c>
      <c r="Q140" s="9"/>
    </row>
    <row r="141" ht="15.75" customHeight="1">
      <c r="A141" s="10">
        <v>140.0</v>
      </c>
      <c r="B141" s="11">
        <f>VLOOKUP(Goles!$C141,Temporadas!$A$1:$B$19,2,FALSE)</f>
        <v>7</v>
      </c>
      <c r="C141" s="11">
        <v>44875.0</v>
      </c>
      <c r="D141" s="12">
        <f>VLOOKUP(Goles!$E141,Competicion!$A$2:$B$8,2,0)</f>
        <v>3</v>
      </c>
      <c r="E141" s="13" t="s">
        <v>17</v>
      </c>
      <c r="F141" s="13" t="s">
        <v>18</v>
      </c>
      <c r="G141" s="12" t="s">
        <v>247</v>
      </c>
      <c r="H141" s="12" t="s">
        <v>20</v>
      </c>
      <c r="I141" s="13" t="s">
        <v>21</v>
      </c>
      <c r="J141" s="13" t="s">
        <v>75</v>
      </c>
      <c r="K141" s="12">
        <f>VLOOKUP(Goles!$J141,Equipo_oponente!$A$2:$C$89,2,0)</f>
        <v>73</v>
      </c>
      <c r="L141" s="12" t="s">
        <v>32</v>
      </c>
      <c r="M141" s="12" t="s">
        <v>33</v>
      </c>
      <c r="N141" s="12" t="s">
        <v>25</v>
      </c>
      <c r="O141" s="12">
        <f>VLOOKUP(Goles!$P141,Asistentes!$A$2:$D$65,2,0)</f>
        <v>65</v>
      </c>
      <c r="P141" s="9" t="s">
        <v>34</v>
      </c>
      <c r="Q141" s="13"/>
    </row>
    <row r="142" ht="15.75" customHeight="1">
      <c r="A142" s="6">
        <v>141.0</v>
      </c>
      <c r="B142" s="7">
        <f>VLOOKUP(Goles!$C142,Temporadas!$A$1:$B$19,2,FALSE)</f>
        <v>7</v>
      </c>
      <c r="C142" s="7">
        <v>44875.0</v>
      </c>
      <c r="D142" s="8">
        <f>VLOOKUP(Goles!$E142,Competicion!$A$2:$B$8,2,0)</f>
        <v>3</v>
      </c>
      <c r="E142" s="9" t="s">
        <v>17</v>
      </c>
      <c r="F142" s="9" t="s">
        <v>18</v>
      </c>
      <c r="G142" s="8" t="s">
        <v>247</v>
      </c>
      <c r="H142" s="8" t="s">
        <v>20</v>
      </c>
      <c r="I142" s="9" t="s">
        <v>21</v>
      </c>
      <c r="J142" s="9" t="s">
        <v>75</v>
      </c>
      <c r="K142" s="8">
        <f>VLOOKUP(Goles!$J142,Equipo_oponente!$A$2:$C$89,2,0)</f>
        <v>73</v>
      </c>
      <c r="L142" s="8" t="s">
        <v>32</v>
      </c>
      <c r="M142" s="8" t="s">
        <v>33</v>
      </c>
      <c r="N142" s="8" t="s">
        <v>25</v>
      </c>
      <c r="O142" s="8">
        <f>VLOOKUP(Goles!$P142,Asistentes!$A$2:$D$65,2,0)</f>
        <v>65</v>
      </c>
      <c r="P142" s="9" t="s">
        <v>34</v>
      </c>
      <c r="Q142" s="9"/>
    </row>
    <row r="143" ht="15.75" customHeight="1">
      <c r="A143" s="10">
        <v>142.0</v>
      </c>
      <c r="B143" s="11">
        <f>VLOOKUP(Goles!$C143,Temporadas!$A$1:$B$19,2,FALSE)</f>
        <v>7</v>
      </c>
      <c r="C143" s="11">
        <v>44875.0</v>
      </c>
      <c r="D143" s="12">
        <f>VLOOKUP(Goles!$E143,Competicion!$A$2:$B$8,2,0)</f>
        <v>6</v>
      </c>
      <c r="E143" s="13" t="s">
        <v>28</v>
      </c>
      <c r="F143" s="13" t="s">
        <v>29</v>
      </c>
      <c r="G143" s="12" t="s">
        <v>248</v>
      </c>
      <c r="H143" s="12" t="s">
        <v>48</v>
      </c>
      <c r="I143" s="13" t="s">
        <v>21</v>
      </c>
      <c r="J143" s="13" t="s">
        <v>244</v>
      </c>
      <c r="K143" s="12">
        <f>VLOOKUP(Goles!$J143,Equipo_oponente!$A$2:$C$89,2,0)</f>
        <v>35</v>
      </c>
      <c r="L143" s="12" t="s">
        <v>72</v>
      </c>
      <c r="M143" s="12" t="s">
        <v>24</v>
      </c>
      <c r="N143" s="12" t="s">
        <v>51</v>
      </c>
      <c r="O143" s="12">
        <f>VLOOKUP(Goles!$P143,Asistentes!$A$2:$D$65,2,0)</f>
        <v>65</v>
      </c>
      <c r="P143" s="9" t="s">
        <v>34</v>
      </c>
      <c r="Q143" s="13"/>
    </row>
    <row r="144" ht="15.75" customHeight="1">
      <c r="A144" s="6">
        <v>143.0</v>
      </c>
      <c r="B144" s="7">
        <f>VLOOKUP(Goles!$C144,Temporadas!$A$1:$B$19,2,FALSE)</f>
        <v>7</v>
      </c>
      <c r="C144" s="7">
        <v>44875.0</v>
      </c>
      <c r="D144" s="8">
        <f>VLOOKUP(Goles!$E144,Competicion!$A$2:$B$8,2,0)</f>
        <v>3</v>
      </c>
      <c r="E144" s="9" t="s">
        <v>17</v>
      </c>
      <c r="F144" s="9" t="s">
        <v>18</v>
      </c>
      <c r="G144" s="8" t="s">
        <v>249</v>
      </c>
      <c r="H144" s="8" t="s">
        <v>48</v>
      </c>
      <c r="I144" s="9" t="s">
        <v>21</v>
      </c>
      <c r="J144" s="9" t="s">
        <v>87</v>
      </c>
      <c r="K144" s="8">
        <f>VLOOKUP(Goles!$J144,Equipo_oponente!$A$2:$C$89,2,0)</f>
        <v>41</v>
      </c>
      <c r="L144" s="8" t="s">
        <v>162</v>
      </c>
      <c r="M144" s="8" t="s">
        <v>24</v>
      </c>
      <c r="N144" s="8" t="s">
        <v>25</v>
      </c>
      <c r="O144" s="8">
        <f>VLOOKUP(Goles!$P144,Asistentes!$A$2:$D$65,2,0)</f>
        <v>17</v>
      </c>
      <c r="P144" s="9" t="s">
        <v>246</v>
      </c>
      <c r="Q144" s="9" t="s">
        <v>18</v>
      </c>
    </row>
    <row r="145" ht="15.75" customHeight="1">
      <c r="A145" s="10">
        <v>144.0</v>
      </c>
      <c r="B145" s="11">
        <f>VLOOKUP(Goles!$C145,Temporadas!$A$1:$B$19,2,FALSE)</f>
        <v>7</v>
      </c>
      <c r="C145" s="11">
        <v>44875.0</v>
      </c>
      <c r="D145" s="12">
        <f>VLOOKUP(Goles!$E145,Competicion!$A$2:$B$8,2,0)</f>
        <v>1</v>
      </c>
      <c r="E145" s="13" t="s">
        <v>53</v>
      </c>
      <c r="F145" s="13" t="s">
        <v>18</v>
      </c>
      <c r="G145" s="12" t="s">
        <v>250</v>
      </c>
      <c r="H145" s="12" t="s">
        <v>20</v>
      </c>
      <c r="I145" s="13" t="s">
        <v>21</v>
      </c>
      <c r="J145" s="13" t="s">
        <v>251</v>
      </c>
      <c r="K145" s="12">
        <f>VLOOKUP(Goles!$J145,Equipo_oponente!$A$2:$C$89,2,0)</f>
        <v>25</v>
      </c>
      <c r="L145" s="12" t="s">
        <v>61</v>
      </c>
      <c r="M145" s="12" t="s">
        <v>33</v>
      </c>
      <c r="N145" s="12" t="s">
        <v>25</v>
      </c>
      <c r="O145" s="12">
        <f>VLOOKUP(Goles!$P145,Asistentes!$A$2:$D$65,2,0)</f>
        <v>60</v>
      </c>
      <c r="P145" s="13" t="s">
        <v>252</v>
      </c>
      <c r="Q145" s="13" t="s">
        <v>18</v>
      </c>
    </row>
    <row r="146" ht="15.75" customHeight="1">
      <c r="A146" s="6">
        <v>145.0</v>
      </c>
      <c r="B146" s="7">
        <f>VLOOKUP(Goles!$C146,Temporadas!$A$1:$B$19,2,FALSE)</f>
        <v>7</v>
      </c>
      <c r="C146" s="7">
        <v>44875.0</v>
      </c>
      <c r="D146" s="8">
        <f>VLOOKUP(Goles!$E146,Competicion!$A$2:$B$8,2,0)</f>
        <v>3</v>
      </c>
      <c r="E146" s="9" t="s">
        <v>17</v>
      </c>
      <c r="F146" s="9" t="s">
        <v>18</v>
      </c>
      <c r="G146" s="8" t="s">
        <v>253</v>
      </c>
      <c r="H146" s="8" t="s">
        <v>20</v>
      </c>
      <c r="I146" s="9" t="s">
        <v>21</v>
      </c>
      <c r="J146" s="9" t="s">
        <v>233</v>
      </c>
      <c r="K146" s="8">
        <f>VLOOKUP(Goles!$J146,Equipo_oponente!$A$2:$C$89,2,0)</f>
        <v>86</v>
      </c>
      <c r="L146" s="8" t="s">
        <v>76</v>
      </c>
      <c r="M146" s="8" t="s">
        <v>24</v>
      </c>
      <c r="N146" s="8" t="s">
        <v>51</v>
      </c>
      <c r="O146" s="8">
        <f>VLOOKUP(Goles!$P146,Asistentes!$A$2:$D$65,2,0)</f>
        <v>48</v>
      </c>
      <c r="P146" s="9" t="s">
        <v>200</v>
      </c>
      <c r="Q146" s="9" t="s">
        <v>18</v>
      </c>
    </row>
    <row r="147" ht="15.75" customHeight="1">
      <c r="A147" s="10">
        <v>146.0</v>
      </c>
      <c r="B147" s="11">
        <f>VLOOKUP(Goles!$C147,Temporadas!$A$1:$B$19,2,FALSE)</f>
        <v>7</v>
      </c>
      <c r="C147" s="11">
        <v>44875.0</v>
      </c>
      <c r="D147" s="12">
        <f>VLOOKUP(Goles!$E147,Competicion!$A$2:$B$8,2,0)</f>
        <v>3</v>
      </c>
      <c r="E147" s="13" t="s">
        <v>17</v>
      </c>
      <c r="F147" s="13" t="s">
        <v>18</v>
      </c>
      <c r="G147" s="12" t="s">
        <v>253</v>
      </c>
      <c r="H147" s="12" t="s">
        <v>20</v>
      </c>
      <c r="I147" s="13" t="s">
        <v>21</v>
      </c>
      <c r="J147" s="13" t="s">
        <v>233</v>
      </c>
      <c r="K147" s="12">
        <f>VLOOKUP(Goles!$J147,Equipo_oponente!$A$2:$C$89,2,0)</f>
        <v>86</v>
      </c>
      <c r="L147" s="12" t="s">
        <v>76</v>
      </c>
      <c r="M147" s="12" t="s">
        <v>24</v>
      </c>
      <c r="N147" s="12" t="s">
        <v>25</v>
      </c>
      <c r="O147" s="12">
        <f>VLOOKUP(Goles!$P147,Asistentes!$A$2:$D$65,2,0)</f>
        <v>48</v>
      </c>
      <c r="P147" s="13" t="s">
        <v>200</v>
      </c>
      <c r="Q147" s="13" t="s">
        <v>18</v>
      </c>
    </row>
    <row r="148" ht="15.75" customHeight="1">
      <c r="A148" s="6">
        <v>147.0</v>
      </c>
      <c r="B148" s="7">
        <f>VLOOKUP(Goles!$C148,Temporadas!$A$1:$B$19,2,FALSE)</f>
        <v>7</v>
      </c>
      <c r="C148" s="7">
        <v>44875.0</v>
      </c>
      <c r="D148" s="8">
        <f>VLOOKUP(Goles!$E148,Competicion!$A$2:$B$8,2,0)</f>
        <v>3</v>
      </c>
      <c r="E148" s="9" t="s">
        <v>17</v>
      </c>
      <c r="F148" s="9" t="s">
        <v>18</v>
      </c>
      <c r="G148" s="8" t="s">
        <v>254</v>
      </c>
      <c r="H148" s="8" t="s">
        <v>48</v>
      </c>
      <c r="I148" s="9" t="s">
        <v>21</v>
      </c>
      <c r="J148" s="9" t="s">
        <v>118</v>
      </c>
      <c r="K148" s="8">
        <f>VLOOKUP(Goles!$J148,Equipo_oponente!$A$2:$C$89,2,0)</f>
        <v>83</v>
      </c>
      <c r="L148" s="8" t="s">
        <v>255</v>
      </c>
      <c r="M148" s="8" t="s">
        <v>24</v>
      </c>
      <c r="N148" s="8" t="s">
        <v>25</v>
      </c>
      <c r="O148" s="8">
        <f>VLOOKUP(Goles!$P148,Asistentes!$A$2:$D$65,2,0)</f>
        <v>17</v>
      </c>
      <c r="P148" s="9" t="s">
        <v>246</v>
      </c>
      <c r="Q148" s="9" t="s">
        <v>18</v>
      </c>
    </row>
    <row r="149" ht="15.75" customHeight="1">
      <c r="A149" s="10">
        <v>148.0</v>
      </c>
      <c r="B149" s="11">
        <f>VLOOKUP(Goles!$C149,Temporadas!$A$1:$B$19,2,FALSE)</f>
        <v>7</v>
      </c>
      <c r="C149" s="11">
        <v>44875.0</v>
      </c>
      <c r="D149" s="12">
        <f>VLOOKUP(Goles!$E149,Competicion!$A$2:$B$8,2,0)</f>
        <v>3</v>
      </c>
      <c r="E149" s="13" t="s">
        <v>17</v>
      </c>
      <c r="F149" s="13" t="s">
        <v>18</v>
      </c>
      <c r="G149" s="12" t="s">
        <v>254</v>
      </c>
      <c r="H149" s="12" t="s">
        <v>48</v>
      </c>
      <c r="I149" s="13" t="s">
        <v>21</v>
      </c>
      <c r="J149" s="13" t="s">
        <v>118</v>
      </c>
      <c r="K149" s="12">
        <f>VLOOKUP(Goles!$J149,Equipo_oponente!$A$2:$C$89,2,0)</f>
        <v>83</v>
      </c>
      <c r="L149" s="12" t="s">
        <v>255</v>
      </c>
      <c r="M149" s="12" t="s">
        <v>24</v>
      </c>
      <c r="N149" s="12" t="s">
        <v>256</v>
      </c>
      <c r="O149" s="12">
        <f>VLOOKUP(Goles!$P149,Asistentes!$A$2:$D$65,2,0)</f>
        <v>65</v>
      </c>
      <c r="P149" s="9" t="s">
        <v>34</v>
      </c>
      <c r="Q149" s="13"/>
    </row>
    <row r="150" ht="15.75" customHeight="1">
      <c r="A150" s="6">
        <v>149.0</v>
      </c>
      <c r="B150" s="7">
        <f>VLOOKUP(Goles!$C150,Temporadas!$A$1:$B$19,2,FALSE)</f>
        <v>7</v>
      </c>
      <c r="C150" s="7">
        <v>44875.0</v>
      </c>
      <c r="D150" s="8">
        <f>VLOOKUP(Goles!$E150,Competicion!$A$2:$B$8,2,0)</f>
        <v>3</v>
      </c>
      <c r="E150" s="9" t="s">
        <v>17</v>
      </c>
      <c r="F150" s="9" t="s">
        <v>18</v>
      </c>
      <c r="G150" s="8" t="s">
        <v>254</v>
      </c>
      <c r="H150" s="8" t="s">
        <v>48</v>
      </c>
      <c r="I150" s="9" t="s">
        <v>21</v>
      </c>
      <c r="J150" s="9" t="s">
        <v>118</v>
      </c>
      <c r="K150" s="8">
        <f>VLOOKUP(Goles!$J150,Equipo_oponente!$A$2:$C$89,2,0)</f>
        <v>83</v>
      </c>
      <c r="L150" s="8" t="s">
        <v>255</v>
      </c>
      <c r="M150" s="8" t="s">
        <v>24</v>
      </c>
      <c r="N150" s="8" t="s">
        <v>256</v>
      </c>
      <c r="O150" s="8">
        <f>VLOOKUP(Goles!$P150,Asistentes!$A$2:$D$65,2,0)</f>
        <v>17</v>
      </c>
      <c r="P150" s="9" t="s">
        <v>246</v>
      </c>
      <c r="Q150" s="9" t="s">
        <v>18</v>
      </c>
    </row>
    <row r="151" ht="15.75" customHeight="1">
      <c r="A151" s="10">
        <v>150.0</v>
      </c>
      <c r="B151" s="11">
        <f>VLOOKUP(Goles!$C151,Temporadas!$A$1:$B$19,2,FALSE)</f>
        <v>7</v>
      </c>
      <c r="C151" s="11">
        <v>44875.0</v>
      </c>
      <c r="D151" s="12">
        <f>VLOOKUP(Goles!$E151,Competicion!$A$2:$B$8,2,0)</f>
        <v>6</v>
      </c>
      <c r="E151" s="13" t="s">
        <v>28</v>
      </c>
      <c r="F151" s="13" t="s">
        <v>29</v>
      </c>
      <c r="G151" s="12" t="s">
        <v>257</v>
      </c>
      <c r="H151" s="12" t="s">
        <v>48</v>
      </c>
      <c r="I151" s="13" t="s">
        <v>21</v>
      </c>
      <c r="J151" s="13" t="s">
        <v>31</v>
      </c>
      <c r="K151" s="12">
        <f>VLOOKUP(Goles!$J151,Equipo_oponente!$A$2:$C$89,2,0)</f>
        <v>56</v>
      </c>
      <c r="L151" s="12" t="s">
        <v>50</v>
      </c>
      <c r="M151" s="12" t="s">
        <v>24</v>
      </c>
      <c r="N151" s="12" t="s">
        <v>25</v>
      </c>
      <c r="O151" s="12">
        <f>VLOOKUP(Goles!$P151,Asistentes!$A$2:$D$65,2,0)</f>
        <v>1</v>
      </c>
      <c r="P151" s="13" t="s">
        <v>258</v>
      </c>
      <c r="Q151" s="13" t="s">
        <v>27</v>
      </c>
    </row>
    <row r="152" ht="15.75" customHeight="1">
      <c r="A152" s="6">
        <v>151.0</v>
      </c>
      <c r="B152" s="7">
        <f>VLOOKUP(Goles!$C152,Temporadas!$A$1:$B$19,2,FALSE)</f>
        <v>7</v>
      </c>
      <c r="C152" s="7">
        <v>44875.0</v>
      </c>
      <c r="D152" s="8">
        <f>VLOOKUP(Goles!$E152,Competicion!$A$2:$B$8,2,0)</f>
        <v>3</v>
      </c>
      <c r="E152" s="9" t="s">
        <v>17</v>
      </c>
      <c r="F152" s="9" t="s">
        <v>18</v>
      </c>
      <c r="G152" s="8" t="s">
        <v>259</v>
      </c>
      <c r="H152" s="8" t="s">
        <v>48</v>
      </c>
      <c r="I152" s="9" t="s">
        <v>21</v>
      </c>
      <c r="J152" s="9" t="s">
        <v>68</v>
      </c>
      <c r="K152" s="8">
        <f>VLOOKUP(Goles!$J152,Equipo_oponente!$A$2:$C$89,2,0)</f>
        <v>15</v>
      </c>
      <c r="L152" s="8" t="s">
        <v>50</v>
      </c>
      <c r="M152" s="8" t="s">
        <v>24</v>
      </c>
      <c r="N152" s="8" t="s">
        <v>25</v>
      </c>
      <c r="O152" s="8">
        <f>VLOOKUP(Goles!$P152,Asistentes!$A$2:$D$65,2,0)</f>
        <v>17</v>
      </c>
      <c r="P152" s="9" t="s">
        <v>246</v>
      </c>
      <c r="Q152" s="9" t="s">
        <v>18</v>
      </c>
    </row>
    <row r="153" ht="15.75" customHeight="1">
      <c r="A153" s="10">
        <v>152.0</v>
      </c>
      <c r="B153" s="11">
        <f>VLOOKUP(Goles!$C153,Temporadas!$A$1:$B$19,2,FALSE)</f>
        <v>7</v>
      </c>
      <c r="C153" s="11">
        <v>44875.0</v>
      </c>
      <c r="D153" s="12">
        <f>VLOOKUP(Goles!$E153,Competicion!$A$2:$B$8,2,0)</f>
        <v>3</v>
      </c>
      <c r="E153" s="13" t="s">
        <v>17</v>
      </c>
      <c r="F153" s="13" t="s">
        <v>18</v>
      </c>
      <c r="G153" s="12" t="s">
        <v>259</v>
      </c>
      <c r="H153" s="12" t="s">
        <v>48</v>
      </c>
      <c r="I153" s="13" t="s">
        <v>21</v>
      </c>
      <c r="J153" s="13" t="s">
        <v>68</v>
      </c>
      <c r="K153" s="12">
        <f>VLOOKUP(Goles!$J153,Equipo_oponente!$A$2:$C$89,2,0)</f>
        <v>15</v>
      </c>
      <c r="L153" s="12" t="s">
        <v>50</v>
      </c>
      <c r="M153" s="12" t="s">
        <v>24</v>
      </c>
      <c r="N153" s="12" t="s">
        <v>107</v>
      </c>
      <c r="O153" s="12">
        <f>VLOOKUP(Goles!$P153,Asistentes!$A$2:$D$65,2,0)</f>
        <v>65</v>
      </c>
      <c r="P153" s="9" t="s">
        <v>34</v>
      </c>
      <c r="Q153" s="13"/>
    </row>
    <row r="154" ht="15.75" customHeight="1">
      <c r="A154" s="6">
        <v>153.0</v>
      </c>
      <c r="B154" s="7">
        <f>VLOOKUP(Goles!$C154,Temporadas!$A$1:$B$19,2,FALSE)</f>
        <v>7</v>
      </c>
      <c r="C154" s="7">
        <v>44875.0</v>
      </c>
      <c r="D154" s="8">
        <f>VLOOKUP(Goles!$E154,Competicion!$A$2:$B$8,2,0)</f>
        <v>3</v>
      </c>
      <c r="E154" s="9" t="s">
        <v>17</v>
      </c>
      <c r="F154" s="9" t="s">
        <v>18</v>
      </c>
      <c r="G154" s="8" t="s">
        <v>260</v>
      </c>
      <c r="H154" s="8" t="s">
        <v>20</v>
      </c>
      <c r="I154" s="9" t="s">
        <v>21</v>
      </c>
      <c r="J154" s="9" t="s">
        <v>261</v>
      </c>
      <c r="K154" s="8">
        <f>VLOOKUP(Goles!$J154,Equipo_oponente!$A$2:$C$89,2,0)</f>
        <v>69</v>
      </c>
      <c r="L154" s="8" t="s">
        <v>32</v>
      </c>
      <c r="M154" s="8" t="s">
        <v>24</v>
      </c>
      <c r="N154" s="8" t="s">
        <v>25</v>
      </c>
      <c r="O154" s="8">
        <f>VLOOKUP(Goles!$P154,Asistentes!$A$2:$D$65,2,0)</f>
        <v>16</v>
      </c>
      <c r="P154" s="9" t="s">
        <v>144</v>
      </c>
      <c r="Q154" s="9" t="s">
        <v>27</v>
      </c>
    </row>
    <row r="155" ht="15.75" customHeight="1">
      <c r="A155" s="10">
        <v>154.0</v>
      </c>
      <c r="B155" s="11">
        <f>VLOOKUP(Goles!$C155,Temporadas!$A$1:$B$19,2,FALSE)</f>
        <v>7</v>
      </c>
      <c r="C155" s="11">
        <v>44875.0</v>
      </c>
      <c r="D155" s="12">
        <f>VLOOKUP(Goles!$E155,Competicion!$A$2:$B$8,2,0)</f>
        <v>3</v>
      </c>
      <c r="E155" s="13" t="s">
        <v>17</v>
      </c>
      <c r="F155" s="13" t="s">
        <v>18</v>
      </c>
      <c r="G155" s="12" t="s">
        <v>260</v>
      </c>
      <c r="H155" s="12" t="s">
        <v>20</v>
      </c>
      <c r="I155" s="13" t="s">
        <v>21</v>
      </c>
      <c r="J155" s="13" t="s">
        <v>261</v>
      </c>
      <c r="K155" s="12">
        <f>VLOOKUP(Goles!$J155,Equipo_oponente!$A$2:$C$89,2,0)</f>
        <v>69</v>
      </c>
      <c r="L155" s="12" t="s">
        <v>32</v>
      </c>
      <c r="M155" s="12" t="s">
        <v>24</v>
      </c>
      <c r="N155" s="12" t="s">
        <v>25</v>
      </c>
      <c r="O155" s="12">
        <f>VLOOKUP(Goles!$P155,Asistentes!$A$2:$D$65,2,0)</f>
        <v>12</v>
      </c>
      <c r="P155" s="13" t="s">
        <v>137</v>
      </c>
      <c r="Q155" s="13" t="s">
        <v>18</v>
      </c>
    </row>
    <row r="156" ht="15.75" customHeight="1">
      <c r="A156" s="6">
        <v>155.0</v>
      </c>
      <c r="B156" s="7">
        <f>VLOOKUP(Goles!$C156,Temporadas!$A$1:$B$19,2,FALSE)</f>
        <v>7</v>
      </c>
      <c r="C156" s="7">
        <v>44875.0</v>
      </c>
      <c r="D156" s="8">
        <f>VLOOKUP(Goles!$E156,Competicion!$A$2:$B$8,2,0)</f>
        <v>3</v>
      </c>
      <c r="E156" s="9" t="s">
        <v>17</v>
      </c>
      <c r="F156" s="9" t="s">
        <v>18</v>
      </c>
      <c r="G156" s="8" t="s">
        <v>262</v>
      </c>
      <c r="H156" s="8" t="s">
        <v>48</v>
      </c>
      <c r="I156" s="9" t="s">
        <v>21</v>
      </c>
      <c r="J156" s="9" t="s">
        <v>85</v>
      </c>
      <c r="K156" s="8">
        <f>VLOOKUP(Goles!$J156,Equipo_oponente!$A$2:$C$89,2,0)</f>
        <v>31</v>
      </c>
      <c r="L156" s="8" t="s">
        <v>83</v>
      </c>
      <c r="M156" s="8" t="s">
        <v>24</v>
      </c>
      <c r="N156" s="8" t="s">
        <v>140</v>
      </c>
      <c r="O156" s="8">
        <f>VLOOKUP(Goles!$P156,Asistentes!$A$2:$D$65,2,0)</f>
        <v>65</v>
      </c>
      <c r="P156" s="9" t="s">
        <v>34</v>
      </c>
      <c r="Q156" s="9"/>
    </row>
    <row r="157" ht="15.75" customHeight="1">
      <c r="A157" s="10">
        <v>156.0</v>
      </c>
      <c r="B157" s="11">
        <f>VLOOKUP(Goles!$C157,Temporadas!$A$1:$B$19,2,FALSE)</f>
        <v>7</v>
      </c>
      <c r="C157" s="11">
        <v>44875.0</v>
      </c>
      <c r="D157" s="12">
        <f>VLOOKUP(Goles!$E157,Competicion!$A$2:$B$8,2,0)</f>
        <v>1</v>
      </c>
      <c r="E157" s="13" t="s">
        <v>53</v>
      </c>
      <c r="F157" s="13" t="s">
        <v>18</v>
      </c>
      <c r="G157" s="12" t="s">
        <v>263</v>
      </c>
      <c r="H157" s="12" t="s">
        <v>20</v>
      </c>
      <c r="I157" s="13" t="s">
        <v>21</v>
      </c>
      <c r="J157" s="13" t="s">
        <v>60</v>
      </c>
      <c r="K157" s="12">
        <f>VLOOKUP(Goles!$J157,Equipo_oponente!$A$2:$C$89,2,0)</f>
        <v>66</v>
      </c>
      <c r="L157" s="12" t="s">
        <v>32</v>
      </c>
      <c r="M157" s="12" t="s">
        <v>24</v>
      </c>
      <c r="N157" s="12" t="s">
        <v>25</v>
      </c>
      <c r="O157" s="12">
        <f>VLOOKUP(Goles!$P157,Asistentes!$A$2:$D$65,2,0)</f>
        <v>6</v>
      </c>
      <c r="P157" s="13" t="s">
        <v>66</v>
      </c>
      <c r="Q157" s="13" t="s">
        <v>18</v>
      </c>
    </row>
    <row r="158" ht="15.75" customHeight="1">
      <c r="A158" s="6">
        <v>157.0</v>
      </c>
      <c r="B158" s="7">
        <f>VLOOKUP(Goles!$C158,Temporadas!$A$1:$B$19,2,FALSE)</f>
        <v>7</v>
      </c>
      <c r="C158" s="7">
        <v>44875.0</v>
      </c>
      <c r="D158" s="8">
        <f>VLOOKUP(Goles!$E158,Competicion!$A$2:$B$8,2,0)</f>
        <v>1</v>
      </c>
      <c r="E158" s="9" t="s">
        <v>53</v>
      </c>
      <c r="F158" s="9" t="s">
        <v>18</v>
      </c>
      <c r="G158" s="8" t="s">
        <v>263</v>
      </c>
      <c r="H158" s="8" t="s">
        <v>20</v>
      </c>
      <c r="I158" s="9" t="s">
        <v>21</v>
      </c>
      <c r="J158" s="9" t="s">
        <v>60</v>
      </c>
      <c r="K158" s="8">
        <f>VLOOKUP(Goles!$J158,Equipo_oponente!$A$2:$C$89,2,0)</f>
        <v>66</v>
      </c>
      <c r="L158" s="8" t="s">
        <v>32</v>
      </c>
      <c r="M158" s="8" t="s">
        <v>24</v>
      </c>
      <c r="N158" s="8" t="s">
        <v>25</v>
      </c>
      <c r="O158" s="8">
        <f>VLOOKUP(Goles!$P158,Asistentes!$A$2:$D$65,2,0)</f>
        <v>65</v>
      </c>
      <c r="P158" s="9" t="s">
        <v>34</v>
      </c>
      <c r="Q158" s="9"/>
    </row>
    <row r="159" ht="15.75" customHeight="1">
      <c r="A159" s="10">
        <v>158.0</v>
      </c>
      <c r="B159" s="11">
        <f>VLOOKUP(Goles!$C159,Temporadas!$A$1:$B$19,2,FALSE)</f>
        <v>7</v>
      </c>
      <c r="C159" s="11">
        <v>44875.0</v>
      </c>
      <c r="D159" s="12">
        <f>VLOOKUP(Goles!$E159,Competicion!$A$2:$B$8,2,0)</f>
        <v>1</v>
      </c>
      <c r="E159" s="13" t="s">
        <v>53</v>
      </c>
      <c r="F159" s="13" t="s">
        <v>18</v>
      </c>
      <c r="G159" s="12" t="s">
        <v>263</v>
      </c>
      <c r="H159" s="12" t="s">
        <v>20</v>
      </c>
      <c r="I159" s="13" t="s">
        <v>21</v>
      </c>
      <c r="J159" s="13" t="s">
        <v>60</v>
      </c>
      <c r="K159" s="12">
        <f>VLOOKUP(Goles!$J159,Equipo_oponente!$A$2:$C$89,2,0)</f>
        <v>66</v>
      </c>
      <c r="L159" s="12" t="s">
        <v>32</v>
      </c>
      <c r="M159" s="12" t="s">
        <v>24</v>
      </c>
      <c r="N159" s="12" t="s">
        <v>25</v>
      </c>
      <c r="O159" s="12">
        <f>VLOOKUP(Goles!$P159,Asistentes!$A$2:$D$65,2,0)</f>
        <v>64</v>
      </c>
      <c r="P159" s="13" t="s">
        <v>77</v>
      </c>
      <c r="Q159" s="13" t="s">
        <v>18</v>
      </c>
    </row>
    <row r="160" ht="15.75" customHeight="1">
      <c r="A160" s="6">
        <v>159.0</v>
      </c>
      <c r="B160" s="7">
        <f>VLOOKUP(Goles!$C160,Temporadas!$A$1:$B$19,2,FALSE)</f>
        <v>7</v>
      </c>
      <c r="C160" s="7">
        <v>44875.0</v>
      </c>
      <c r="D160" s="8">
        <f>VLOOKUP(Goles!$E160,Competicion!$A$2:$B$8,2,0)</f>
        <v>1</v>
      </c>
      <c r="E160" s="9" t="s">
        <v>53</v>
      </c>
      <c r="F160" s="9" t="s">
        <v>18</v>
      </c>
      <c r="G160" s="8" t="s">
        <v>264</v>
      </c>
      <c r="H160" s="8" t="s">
        <v>48</v>
      </c>
      <c r="I160" s="9" t="s">
        <v>21</v>
      </c>
      <c r="J160" s="9" t="s">
        <v>60</v>
      </c>
      <c r="K160" s="8">
        <f>VLOOKUP(Goles!$J160,Equipo_oponente!$A$2:$C$89,2,0)</f>
        <v>66</v>
      </c>
      <c r="L160" s="8" t="s">
        <v>76</v>
      </c>
      <c r="M160" s="8" t="s">
        <v>33</v>
      </c>
      <c r="N160" s="8" t="s">
        <v>25</v>
      </c>
      <c r="O160" s="8">
        <f>VLOOKUP(Goles!$P160,Asistentes!$A$2:$D$65,2,0)</f>
        <v>64</v>
      </c>
      <c r="P160" s="9" t="s">
        <v>77</v>
      </c>
      <c r="Q160" s="9" t="s">
        <v>18</v>
      </c>
    </row>
    <row r="161" ht="15.75" customHeight="1">
      <c r="A161" s="10">
        <v>160.0</v>
      </c>
      <c r="B161" s="11">
        <f>VLOOKUP(Goles!$C161,Temporadas!$A$1:$B$19,2,FALSE)</f>
        <v>7</v>
      </c>
      <c r="C161" s="11">
        <v>44875.0</v>
      </c>
      <c r="D161" s="12">
        <f>VLOOKUP(Goles!$E161,Competicion!$A$2:$B$8,2,0)</f>
        <v>3</v>
      </c>
      <c r="E161" s="13" t="s">
        <v>17</v>
      </c>
      <c r="F161" s="13" t="s">
        <v>18</v>
      </c>
      <c r="G161" s="12" t="s">
        <v>265</v>
      </c>
      <c r="H161" s="12" t="s">
        <v>20</v>
      </c>
      <c r="I161" s="13" t="s">
        <v>21</v>
      </c>
      <c r="J161" s="13" t="s">
        <v>36</v>
      </c>
      <c r="K161" s="12">
        <f>VLOOKUP(Goles!$J161,Equipo_oponente!$A$2:$C$89,2,0)</f>
        <v>59</v>
      </c>
      <c r="L161" s="12" t="s">
        <v>69</v>
      </c>
      <c r="M161" s="12" t="s">
        <v>24</v>
      </c>
      <c r="N161" s="12" t="s">
        <v>107</v>
      </c>
      <c r="O161" s="12">
        <f>VLOOKUP(Goles!$P161,Asistentes!$A$2:$D$65,2,0)</f>
        <v>65</v>
      </c>
      <c r="P161" s="9" t="s">
        <v>34</v>
      </c>
      <c r="Q161" s="13"/>
    </row>
    <row r="162" ht="15.75" customHeight="1">
      <c r="A162" s="6">
        <v>161.0</v>
      </c>
      <c r="B162" s="7">
        <f>VLOOKUP(Goles!$C162,Temporadas!$A$1:$B$19,2,FALSE)</f>
        <v>7</v>
      </c>
      <c r="C162" s="7">
        <v>44875.0</v>
      </c>
      <c r="D162" s="8">
        <f>VLOOKUP(Goles!$E162,Competicion!$A$2:$B$8,2,0)</f>
        <v>1</v>
      </c>
      <c r="E162" s="9" t="s">
        <v>53</v>
      </c>
      <c r="F162" s="9" t="s">
        <v>18</v>
      </c>
      <c r="G162" s="8" t="s">
        <v>266</v>
      </c>
      <c r="H162" s="8" t="s">
        <v>20</v>
      </c>
      <c r="I162" s="9" t="s">
        <v>21</v>
      </c>
      <c r="J162" s="9" t="s">
        <v>118</v>
      </c>
      <c r="K162" s="8">
        <f>VLOOKUP(Goles!$J162,Equipo_oponente!$A$2:$C$89,2,0)</f>
        <v>83</v>
      </c>
      <c r="L162" s="8" t="s">
        <v>32</v>
      </c>
      <c r="M162" s="8" t="s">
        <v>24</v>
      </c>
      <c r="N162" s="8" t="s">
        <v>25</v>
      </c>
      <c r="O162" s="8">
        <f>VLOOKUP(Goles!$P162,Asistentes!$A$2:$D$65,2,0)</f>
        <v>48</v>
      </c>
      <c r="P162" s="9" t="s">
        <v>200</v>
      </c>
      <c r="Q162" s="9" t="s">
        <v>18</v>
      </c>
    </row>
    <row r="163" ht="15.75" customHeight="1">
      <c r="A163" s="10">
        <v>162.0</v>
      </c>
      <c r="B163" s="11">
        <f>VLOOKUP(Goles!$C163,Temporadas!$A$1:$B$19,2,FALSE)</f>
        <v>7</v>
      </c>
      <c r="C163" s="11">
        <v>44875.0</v>
      </c>
      <c r="D163" s="12">
        <f>VLOOKUP(Goles!$E163,Competicion!$A$2:$B$8,2,0)</f>
        <v>1</v>
      </c>
      <c r="E163" s="13" t="s">
        <v>53</v>
      </c>
      <c r="F163" s="13" t="s">
        <v>18</v>
      </c>
      <c r="G163" s="12" t="s">
        <v>266</v>
      </c>
      <c r="H163" s="12" t="s">
        <v>20</v>
      </c>
      <c r="I163" s="13" t="s">
        <v>21</v>
      </c>
      <c r="J163" s="13" t="s">
        <v>118</v>
      </c>
      <c r="K163" s="12">
        <f>VLOOKUP(Goles!$J163,Equipo_oponente!$A$2:$C$89,2,0)</f>
        <v>83</v>
      </c>
      <c r="L163" s="12" t="s">
        <v>32</v>
      </c>
      <c r="M163" s="12" t="s">
        <v>24</v>
      </c>
      <c r="N163" s="12" t="s">
        <v>25</v>
      </c>
      <c r="O163" s="12">
        <f>VLOOKUP(Goles!$P163,Asistentes!$A$2:$D$65,2,0)</f>
        <v>6</v>
      </c>
      <c r="P163" s="13" t="s">
        <v>66</v>
      </c>
      <c r="Q163" s="13" t="s">
        <v>18</v>
      </c>
    </row>
    <row r="164" ht="15.75" customHeight="1">
      <c r="A164" s="6">
        <v>163.0</v>
      </c>
      <c r="B164" s="7">
        <f>VLOOKUP(Goles!$C164,Temporadas!$A$1:$B$19,2,FALSE)</f>
        <v>7</v>
      </c>
      <c r="C164" s="7">
        <v>44875.0</v>
      </c>
      <c r="D164" s="8">
        <f>VLOOKUP(Goles!$E164,Competicion!$A$2:$B$8,2,0)</f>
        <v>3</v>
      </c>
      <c r="E164" s="9" t="s">
        <v>17</v>
      </c>
      <c r="F164" s="9" t="s">
        <v>18</v>
      </c>
      <c r="G164" s="8" t="s">
        <v>267</v>
      </c>
      <c r="H164" s="8" t="s">
        <v>48</v>
      </c>
      <c r="I164" s="9" t="s">
        <v>21</v>
      </c>
      <c r="J164" s="9" t="s">
        <v>268</v>
      </c>
      <c r="K164" s="8">
        <f>VLOOKUP(Goles!$J164,Equipo_oponente!$A$2:$C$89,2,0)</f>
        <v>45</v>
      </c>
      <c r="L164" s="8" t="s">
        <v>50</v>
      </c>
      <c r="M164" s="8" t="s">
        <v>24</v>
      </c>
      <c r="N164" s="8" t="s">
        <v>25</v>
      </c>
      <c r="O164" s="8">
        <f>VLOOKUP(Goles!$P164,Asistentes!$A$2:$D$65,2,0)</f>
        <v>16</v>
      </c>
      <c r="P164" s="9" t="s">
        <v>144</v>
      </c>
      <c r="Q164" s="9" t="s">
        <v>27</v>
      </c>
    </row>
    <row r="165" ht="15.75" customHeight="1">
      <c r="A165" s="10">
        <v>164.0</v>
      </c>
      <c r="B165" s="11">
        <f>VLOOKUP(Goles!$C165,Temporadas!$A$1:$B$19,2,FALSE)</f>
        <v>7</v>
      </c>
      <c r="C165" s="11">
        <v>44875.0</v>
      </c>
      <c r="D165" s="12">
        <f>VLOOKUP(Goles!$E165,Competicion!$A$2:$B$8,2,0)</f>
        <v>3</v>
      </c>
      <c r="E165" s="13" t="s">
        <v>17</v>
      </c>
      <c r="F165" s="13" t="s">
        <v>18</v>
      </c>
      <c r="G165" s="12" t="s">
        <v>267</v>
      </c>
      <c r="H165" s="12" t="s">
        <v>48</v>
      </c>
      <c r="I165" s="13" t="s">
        <v>21</v>
      </c>
      <c r="J165" s="13" t="s">
        <v>268</v>
      </c>
      <c r="K165" s="12">
        <f>VLOOKUP(Goles!$J165,Equipo_oponente!$A$2:$C$89,2,0)</f>
        <v>45</v>
      </c>
      <c r="L165" s="12" t="s">
        <v>50</v>
      </c>
      <c r="M165" s="12" t="s">
        <v>24</v>
      </c>
      <c r="N165" s="12" t="s">
        <v>25</v>
      </c>
      <c r="O165" s="12">
        <f>VLOOKUP(Goles!$P165,Asistentes!$A$2:$D$65,2,0)</f>
        <v>16</v>
      </c>
      <c r="P165" s="13" t="s">
        <v>144</v>
      </c>
      <c r="Q165" s="13" t="s">
        <v>27</v>
      </c>
    </row>
    <row r="166" ht="15.75" customHeight="1">
      <c r="A166" s="6">
        <v>165.0</v>
      </c>
      <c r="B166" s="7">
        <f>VLOOKUP(Goles!$C166,Temporadas!$A$1:$B$19,2,FALSE)</f>
        <v>7</v>
      </c>
      <c r="C166" s="7">
        <v>44875.0</v>
      </c>
      <c r="D166" s="8">
        <f>VLOOKUP(Goles!$E166,Competicion!$A$2:$B$8,2,0)</f>
        <v>3</v>
      </c>
      <c r="E166" s="9" t="s">
        <v>17</v>
      </c>
      <c r="F166" s="9" t="s">
        <v>18</v>
      </c>
      <c r="G166" s="8" t="s">
        <v>269</v>
      </c>
      <c r="H166" s="8" t="s">
        <v>20</v>
      </c>
      <c r="I166" s="9" t="s">
        <v>21</v>
      </c>
      <c r="J166" s="9" t="s">
        <v>91</v>
      </c>
      <c r="K166" s="8">
        <f>VLOOKUP(Goles!$J166,Equipo_oponente!$A$2:$C$89,2,0)</f>
        <v>8</v>
      </c>
      <c r="L166" s="8" t="s">
        <v>69</v>
      </c>
      <c r="M166" s="8" t="s">
        <v>24</v>
      </c>
      <c r="N166" s="8" t="s">
        <v>25</v>
      </c>
      <c r="O166" s="8">
        <f>VLOOKUP(Goles!$P166,Asistentes!$A$2:$D$65,2,0)</f>
        <v>16</v>
      </c>
      <c r="P166" s="9" t="s">
        <v>144</v>
      </c>
      <c r="Q166" s="9" t="s">
        <v>27</v>
      </c>
    </row>
    <row r="167" ht="15.75" customHeight="1">
      <c r="A167" s="10">
        <v>166.0</v>
      </c>
      <c r="B167" s="11">
        <f>VLOOKUP(Goles!$C167,Temporadas!$A$1:$B$19,2,FALSE)</f>
        <v>7</v>
      </c>
      <c r="C167" s="11">
        <v>44875.0</v>
      </c>
      <c r="D167" s="12">
        <f>VLOOKUP(Goles!$E167,Competicion!$A$2:$B$8,2,0)</f>
        <v>3</v>
      </c>
      <c r="E167" s="13" t="s">
        <v>17</v>
      </c>
      <c r="F167" s="13" t="s">
        <v>18</v>
      </c>
      <c r="G167" s="12" t="s">
        <v>269</v>
      </c>
      <c r="H167" s="12" t="s">
        <v>20</v>
      </c>
      <c r="I167" s="13" t="s">
        <v>21</v>
      </c>
      <c r="J167" s="13" t="s">
        <v>91</v>
      </c>
      <c r="K167" s="12">
        <f>VLOOKUP(Goles!$J167,Equipo_oponente!$A$2:$C$89,2,0)</f>
        <v>8</v>
      </c>
      <c r="L167" s="12" t="s">
        <v>69</v>
      </c>
      <c r="M167" s="12" t="s">
        <v>24</v>
      </c>
      <c r="N167" s="12" t="s">
        <v>25</v>
      </c>
      <c r="O167" s="12">
        <f>VLOOKUP(Goles!$P167,Asistentes!$A$2:$D$65,2,0)</f>
        <v>48</v>
      </c>
      <c r="P167" s="13" t="s">
        <v>200</v>
      </c>
      <c r="Q167" s="13" t="s">
        <v>18</v>
      </c>
    </row>
    <row r="168" ht="15.75" customHeight="1">
      <c r="A168" s="6">
        <v>167.0</v>
      </c>
      <c r="B168" s="7">
        <f>VLOOKUP(Goles!$C168,Temporadas!$A$1:$B$19,2,FALSE)</f>
        <v>7</v>
      </c>
      <c r="C168" s="7">
        <v>44875.0</v>
      </c>
      <c r="D168" s="8">
        <f>VLOOKUP(Goles!$E168,Competicion!$A$2:$B$8,2,0)</f>
        <v>3</v>
      </c>
      <c r="E168" s="9" t="s">
        <v>17</v>
      </c>
      <c r="F168" s="9" t="s">
        <v>18</v>
      </c>
      <c r="G168" s="8" t="s">
        <v>269</v>
      </c>
      <c r="H168" s="8" t="s">
        <v>20</v>
      </c>
      <c r="I168" s="9" t="s">
        <v>21</v>
      </c>
      <c r="J168" s="9" t="s">
        <v>91</v>
      </c>
      <c r="K168" s="8">
        <f>VLOOKUP(Goles!$J168,Equipo_oponente!$A$2:$C$89,2,0)</f>
        <v>8</v>
      </c>
      <c r="L168" s="8" t="s">
        <v>69</v>
      </c>
      <c r="M168" s="8" t="s">
        <v>24</v>
      </c>
      <c r="N168" s="8" t="s">
        <v>25</v>
      </c>
      <c r="O168" s="8">
        <f>VLOOKUP(Goles!$P168,Asistentes!$A$2:$D$65,2,0)</f>
        <v>17</v>
      </c>
      <c r="P168" s="9" t="s">
        <v>246</v>
      </c>
      <c r="Q168" s="9" t="s">
        <v>18</v>
      </c>
    </row>
    <row r="169" ht="15.75" customHeight="1">
      <c r="A169" s="10">
        <v>168.0</v>
      </c>
      <c r="B169" s="11">
        <f>VLOOKUP(Goles!$C169,Temporadas!$A$1:$B$19,2,FALSE)</f>
        <v>7</v>
      </c>
      <c r="C169" s="11">
        <v>44875.0</v>
      </c>
      <c r="D169" s="12">
        <f>VLOOKUP(Goles!$E169,Competicion!$A$2:$B$8,2,0)</f>
        <v>3</v>
      </c>
      <c r="E169" s="13" t="s">
        <v>17</v>
      </c>
      <c r="F169" s="13" t="s">
        <v>18</v>
      </c>
      <c r="G169" s="12" t="s">
        <v>270</v>
      </c>
      <c r="H169" s="12" t="s">
        <v>20</v>
      </c>
      <c r="I169" s="13" t="s">
        <v>21</v>
      </c>
      <c r="J169" s="13" t="s">
        <v>41</v>
      </c>
      <c r="K169" s="12">
        <f>VLOOKUP(Goles!$J169,Equipo_oponente!$A$2:$C$89,2,0)</f>
        <v>7</v>
      </c>
      <c r="L169" s="12" t="s">
        <v>42</v>
      </c>
      <c r="M169" s="12" t="s">
        <v>24</v>
      </c>
      <c r="N169" s="12" t="s">
        <v>51</v>
      </c>
      <c r="O169" s="12">
        <f>VLOOKUP(Goles!$P169,Asistentes!$A$2:$D$65,2,0)</f>
        <v>16</v>
      </c>
      <c r="P169" s="13" t="s">
        <v>144</v>
      </c>
      <c r="Q169" s="13" t="s">
        <v>27</v>
      </c>
    </row>
    <row r="170" ht="15.75" customHeight="1">
      <c r="A170" s="6">
        <v>169.0</v>
      </c>
      <c r="B170" s="7">
        <f>VLOOKUP(Goles!$C170,Temporadas!$A$1:$B$19,2,FALSE)</f>
        <v>7</v>
      </c>
      <c r="C170" s="7">
        <v>44875.0</v>
      </c>
      <c r="D170" s="8">
        <f>VLOOKUP(Goles!$E170,Competicion!$A$2:$B$8,2,0)</f>
        <v>3</v>
      </c>
      <c r="E170" s="9" t="s">
        <v>17</v>
      </c>
      <c r="F170" s="9" t="s">
        <v>18</v>
      </c>
      <c r="G170" s="8" t="s">
        <v>271</v>
      </c>
      <c r="H170" s="8" t="s">
        <v>48</v>
      </c>
      <c r="I170" s="9" t="s">
        <v>21</v>
      </c>
      <c r="J170" s="9" t="s">
        <v>49</v>
      </c>
      <c r="K170" s="8">
        <f>VLOOKUP(Goles!$J170,Equipo_oponente!$A$2:$C$89,2,0)</f>
        <v>65</v>
      </c>
      <c r="L170" s="8" t="s">
        <v>50</v>
      </c>
      <c r="M170" s="8" t="s">
        <v>24</v>
      </c>
      <c r="N170" s="8" t="s">
        <v>56</v>
      </c>
      <c r="O170" s="8">
        <f>VLOOKUP(Goles!$P170,Asistentes!$A$2:$D$65,2,0)</f>
        <v>58</v>
      </c>
      <c r="P170" s="9" t="s">
        <v>229</v>
      </c>
      <c r="Q170" s="9" t="s">
        <v>230</v>
      </c>
    </row>
    <row r="171" ht="15.75" customHeight="1">
      <c r="A171" s="10">
        <v>170.0</v>
      </c>
      <c r="B171" s="11">
        <f>VLOOKUP(Goles!$C171,Temporadas!$A$1:$B$19,2,FALSE)</f>
        <v>7</v>
      </c>
      <c r="C171" s="11">
        <v>44875.0</v>
      </c>
      <c r="D171" s="12">
        <f>VLOOKUP(Goles!$E171,Competicion!$A$2:$B$8,2,0)</f>
        <v>3</v>
      </c>
      <c r="E171" s="13" t="s">
        <v>17</v>
      </c>
      <c r="F171" s="13" t="s">
        <v>18</v>
      </c>
      <c r="G171" s="12" t="s">
        <v>272</v>
      </c>
      <c r="H171" s="12" t="s">
        <v>48</v>
      </c>
      <c r="I171" s="13" t="s">
        <v>21</v>
      </c>
      <c r="J171" s="13" t="s">
        <v>127</v>
      </c>
      <c r="K171" s="12">
        <f>VLOOKUP(Goles!$J171,Equipo_oponente!$A$2:$C$89,2,0)</f>
        <v>85</v>
      </c>
      <c r="L171" s="12" t="s">
        <v>179</v>
      </c>
      <c r="M171" s="12" t="s">
        <v>24</v>
      </c>
      <c r="N171" s="12" t="s">
        <v>25</v>
      </c>
      <c r="O171" s="12">
        <f>VLOOKUP(Goles!$P171,Asistentes!$A$2:$D$65,2,0)</f>
        <v>1</v>
      </c>
      <c r="P171" s="13" t="s">
        <v>258</v>
      </c>
      <c r="Q171" s="13" t="s">
        <v>27</v>
      </c>
    </row>
    <row r="172" ht="15.75" customHeight="1">
      <c r="A172" s="6">
        <v>171.0</v>
      </c>
      <c r="B172" s="7">
        <f>VLOOKUP(Goles!$C172,Temporadas!$A$1:$B$19,2,FALSE)</f>
        <v>7</v>
      </c>
      <c r="C172" s="7">
        <v>44875.0</v>
      </c>
      <c r="D172" s="8">
        <f>VLOOKUP(Goles!$E172,Competicion!$A$2:$B$8,2,0)</f>
        <v>6</v>
      </c>
      <c r="E172" s="9" t="s">
        <v>28</v>
      </c>
      <c r="F172" s="9" t="s">
        <v>29</v>
      </c>
      <c r="G172" s="8" t="s">
        <v>273</v>
      </c>
      <c r="H172" s="8" t="s">
        <v>20</v>
      </c>
      <c r="I172" s="9" t="s">
        <v>21</v>
      </c>
      <c r="J172" s="9" t="s">
        <v>228</v>
      </c>
      <c r="K172" s="8">
        <f>VLOOKUP(Goles!$J172,Equipo_oponente!$A$2:$C$89,2,0)</f>
        <v>5</v>
      </c>
      <c r="L172" s="8" t="s">
        <v>76</v>
      </c>
      <c r="M172" s="8" t="s">
        <v>33</v>
      </c>
      <c r="N172" s="8" t="s">
        <v>25</v>
      </c>
      <c r="O172" s="8">
        <f>VLOOKUP(Goles!$P172,Asistentes!$A$2:$D$65,2,0)</f>
        <v>6</v>
      </c>
      <c r="P172" s="9" t="s">
        <v>66</v>
      </c>
      <c r="Q172" s="9" t="s">
        <v>18</v>
      </c>
    </row>
    <row r="173" ht="15.75" customHeight="1">
      <c r="A173" s="10">
        <v>172.0</v>
      </c>
      <c r="B173" s="11">
        <f>VLOOKUP(Goles!$C173,Temporadas!$A$1:$B$19,2,FALSE)</f>
        <v>7</v>
      </c>
      <c r="C173" s="11">
        <v>44875.0</v>
      </c>
      <c r="D173" s="12">
        <f>VLOOKUP(Goles!$E173,Competicion!$A$2:$B$8,2,0)</f>
        <v>6</v>
      </c>
      <c r="E173" s="13" t="s">
        <v>28</v>
      </c>
      <c r="F173" s="13" t="s">
        <v>29</v>
      </c>
      <c r="G173" s="12" t="s">
        <v>273</v>
      </c>
      <c r="H173" s="12" t="s">
        <v>20</v>
      </c>
      <c r="I173" s="13" t="s">
        <v>21</v>
      </c>
      <c r="J173" s="13" t="s">
        <v>228</v>
      </c>
      <c r="K173" s="12">
        <f>VLOOKUP(Goles!$J173,Equipo_oponente!$A$2:$C$89,2,0)</f>
        <v>5</v>
      </c>
      <c r="L173" s="12" t="s">
        <v>76</v>
      </c>
      <c r="M173" s="12" t="s">
        <v>33</v>
      </c>
      <c r="N173" s="12" t="s">
        <v>107</v>
      </c>
      <c r="O173" s="12">
        <f>VLOOKUP(Goles!$P173,Asistentes!$A$2:$D$65,2,0)</f>
        <v>65</v>
      </c>
      <c r="P173" s="9" t="s">
        <v>34</v>
      </c>
      <c r="Q173" s="13"/>
    </row>
    <row r="174" ht="15.75" customHeight="1">
      <c r="A174" s="6">
        <v>173.0</v>
      </c>
      <c r="B174" s="7">
        <f>VLOOKUP(Goles!$C174,Temporadas!$A$1:$B$19,2,FALSE)</f>
        <v>7</v>
      </c>
      <c r="C174" s="7">
        <v>44875.0</v>
      </c>
      <c r="D174" s="8">
        <f>VLOOKUP(Goles!$E174,Competicion!$A$2:$B$8,2,0)</f>
        <v>3</v>
      </c>
      <c r="E174" s="9" t="s">
        <v>17</v>
      </c>
      <c r="F174" s="9" t="s">
        <v>18</v>
      </c>
      <c r="G174" s="8" t="s">
        <v>274</v>
      </c>
      <c r="H174" s="8" t="s">
        <v>20</v>
      </c>
      <c r="I174" s="9" t="s">
        <v>21</v>
      </c>
      <c r="J174" s="9" t="s">
        <v>118</v>
      </c>
      <c r="K174" s="8">
        <f>VLOOKUP(Goles!$J174,Equipo_oponente!$A$2:$C$89,2,0)</f>
        <v>83</v>
      </c>
      <c r="L174" s="8" t="s">
        <v>76</v>
      </c>
      <c r="M174" s="8" t="s">
        <v>24</v>
      </c>
      <c r="N174" s="8" t="s">
        <v>107</v>
      </c>
      <c r="O174" s="8">
        <f>VLOOKUP(Goles!$P174,Asistentes!$A$2:$D$65,2,0)</f>
        <v>65</v>
      </c>
      <c r="P174" s="9" t="s">
        <v>34</v>
      </c>
      <c r="Q174" s="9"/>
    </row>
    <row r="175" ht="15.75" customHeight="1">
      <c r="A175" s="10">
        <v>174.0</v>
      </c>
      <c r="B175" s="11">
        <f>VLOOKUP(Goles!$C175,Temporadas!$A$1:$B$19,2,FALSE)</f>
        <v>7</v>
      </c>
      <c r="C175" s="11">
        <v>44875.0</v>
      </c>
      <c r="D175" s="12">
        <f>VLOOKUP(Goles!$E175,Competicion!$A$2:$B$8,2,0)</f>
        <v>3</v>
      </c>
      <c r="E175" s="13" t="s">
        <v>17</v>
      </c>
      <c r="F175" s="13" t="s">
        <v>18</v>
      </c>
      <c r="G175" s="12" t="s">
        <v>274</v>
      </c>
      <c r="H175" s="12" t="s">
        <v>20</v>
      </c>
      <c r="I175" s="13" t="s">
        <v>21</v>
      </c>
      <c r="J175" s="13" t="s">
        <v>118</v>
      </c>
      <c r="K175" s="12">
        <f>VLOOKUP(Goles!$J175,Equipo_oponente!$A$2:$C$89,2,0)</f>
        <v>83</v>
      </c>
      <c r="L175" s="12" t="s">
        <v>76</v>
      </c>
      <c r="M175" s="12" t="s">
        <v>24</v>
      </c>
      <c r="N175" s="12" t="s">
        <v>25</v>
      </c>
      <c r="O175" s="12">
        <f>VLOOKUP(Goles!$P175,Asistentes!$A$2:$D$65,2,0)</f>
        <v>58</v>
      </c>
      <c r="P175" s="13" t="s">
        <v>229</v>
      </c>
      <c r="Q175" s="13" t="s">
        <v>230</v>
      </c>
    </row>
    <row r="176" ht="15.75" customHeight="1">
      <c r="A176" s="6">
        <v>175.0</v>
      </c>
      <c r="B176" s="7">
        <f>VLOOKUP(Goles!$C176,Temporadas!$A$1:$B$19,2,FALSE)</f>
        <v>7</v>
      </c>
      <c r="C176" s="7">
        <v>44875.0</v>
      </c>
      <c r="D176" s="8">
        <f>VLOOKUP(Goles!$E176,Competicion!$A$2:$B$8,2,0)</f>
        <v>6</v>
      </c>
      <c r="E176" s="9" t="s">
        <v>28</v>
      </c>
      <c r="F176" s="9" t="s">
        <v>29</v>
      </c>
      <c r="G176" s="8" t="s">
        <v>275</v>
      </c>
      <c r="H176" s="8" t="s">
        <v>48</v>
      </c>
      <c r="I176" s="9" t="s">
        <v>21</v>
      </c>
      <c r="J176" s="9" t="s">
        <v>136</v>
      </c>
      <c r="K176" s="8">
        <f>VLOOKUP(Goles!$J176,Equipo_oponente!$A$2:$C$89,2,0)</f>
        <v>75</v>
      </c>
      <c r="L176" s="8" t="s">
        <v>179</v>
      </c>
      <c r="M176" s="8" t="s">
        <v>24</v>
      </c>
      <c r="N176" s="8" t="s">
        <v>25</v>
      </c>
      <c r="O176" s="8">
        <f>VLOOKUP(Goles!$P176,Asistentes!$A$2:$D$65,2,0)</f>
        <v>16</v>
      </c>
      <c r="P176" s="9" t="s">
        <v>144</v>
      </c>
      <c r="Q176" s="9" t="s">
        <v>27</v>
      </c>
    </row>
    <row r="177" ht="15.75" customHeight="1">
      <c r="A177" s="10">
        <v>176.0</v>
      </c>
      <c r="B177" s="11">
        <f>VLOOKUP(Goles!$C177,Temporadas!$A$1:$B$19,2,FALSE)</f>
        <v>7</v>
      </c>
      <c r="C177" s="11">
        <v>44875.0</v>
      </c>
      <c r="D177" s="12">
        <f>VLOOKUP(Goles!$E177,Competicion!$A$2:$B$8,2,0)</f>
        <v>3</v>
      </c>
      <c r="E177" s="13" t="s">
        <v>17</v>
      </c>
      <c r="F177" s="13" t="s">
        <v>18</v>
      </c>
      <c r="G177" s="12" t="s">
        <v>276</v>
      </c>
      <c r="H177" s="12" t="s">
        <v>48</v>
      </c>
      <c r="I177" s="13" t="s">
        <v>21</v>
      </c>
      <c r="J177" s="13" t="s">
        <v>79</v>
      </c>
      <c r="K177" s="12">
        <f>VLOOKUP(Goles!$J177,Equipo_oponente!$A$2:$C$89,2,0)</f>
        <v>67</v>
      </c>
      <c r="L177" s="12" t="s">
        <v>72</v>
      </c>
      <c r="M177" s="12" t="s">
        <v>24</v>
      </c>
      <c r="N177" s="12" t="s">
        <v>107</v>
      </c>
      <c r="O177" s="12">
        <f>VLOOKUP(Goles!$P177,Asistentes!$A$2:$D$65,2,0)</f>
        <v>65</v>
      </c>
      <c r="P177" s="9" t="s">
        <v>34</v>
      </c>
      <c r="Q177" s="13"/>
    </row>
    <row r="178" ht="15.75" customHeight="1">
      <c r="A178" s="6">
        <v>177.0</v>
      </c>
      <c r="B178" s="7">
        <f>VLOOKUP(Goles!$C178,Temporadas!$A$1:$B$19,2,FALSE)</f>
        <v>7</v>
      </c>
      <c r="C178" s="7">
        <v>44875.0</v>
      </c>
      <c r="D178" s="8">
        <f>VLOOKUP(Goles!$E178,Competicion!$A$2:$B$8,2,0)</f>
        <v>3</v>
      </c>
      <c r="E178" s="9" t="s">
        <v>17</v>
      </c>
      <c r="F178" s="9" t="s">
        <v>18</v>
      </c>
      <c r="G178" s="8" t="s">
        <v>277</v>
      </c>
      <c r="H178" s="8" t="s">
        <v>20</v>
      </c>
      <c r="I178" s="9" t="s">
        <v>21</v>
      </c>
      <c r="J178" s="9" t="s">
        <v>68</v>
      </c>
      <c r="K178" s="8">
        <f>VLOOKUP(Goles!$J178,Equipo_oponente!$A$2:$C$89,2,0)</f>
        <v>15</v>
      </c>
      <c r="L178" s="8" t="s">
        <v>23</v>
      </c>
      <c r="M178" s="8" t="s">
        <v>24</v>
      </c>
      <c r="N178" s="8" t="s">
        <v>51</v>
      </c>
      <c r="O178" s="8">
        <f>VLOOKUP(Goles!$P178,Asistentes!$A$2:$D$65,2,0)</f>
        <v>16</v>
      </c>
      <c r="P178" s="9" t="s">
        <v>144</v>
      </c>
      <c r="Q178" s="9" t="s">
        <v>27</v>
      </c>
    </row>
    <row r="179" ht="15.75" customHeight="1">
      <c r="A179" s="10">
        <v>178.0</v>
      </c>
      <c r="B179" s="11">
        <f>VLOOKUP(Goles!$C179,Temporadas!$A$1:$B$19,2,FALSE)</f>
        <v>7</v>
      </c>
      <c r="C179" s="11">
        <v>44875.0</v>
      </c>
      <c r="D179" s="12">
        <f>VLOOKUP(Goles!$E179,Competicion!$A$2:$B$8,2,0)</f>
        <v>6</v>
      </c>
      <c r="E179" s="13" t="s">
        <v>28</v>
      </c>
      <c r="F179" s="13" t="s">
        <v>29</v>
      </c>
      <c r="G179" s="12" t="s">
        <v>278</v>
      </c>
      <c r="H179" s="12" t="s">
        <v>48</v>
      </c>
      <c r="I179" s="13" t="s">
        <v>21</v>
      </c>
      <c r="J179" s="13" t="s">
        <v>79</v>
      </c>
      <c r="K179" s="12">
        <f>VLOOKUP(Goles!$J179,Equipo_oponente!$A$2:$C$89,2,0)</f>
        <v>67</v>
      </c>
      <c r="L179" s="12" t="s">
        <v>114</v>
      </c>
      <c r="M179" s="12" t="s">
        <v>24</v>
      </c>
      <c r="N179" s="12" t="s">
        <v>25</v>
      </c>
      <c r="O179" s="12">
        <f>VLOOKUP(Goles!$P179,Asistentes!$A$2:$D$65,2,0)</f>
        <v>26</v>
      </c>
      <c r="P179" s="13" t="s">
        <v>279</v>
      </c>
      <c r="Q179" s="13" t="s">
        <v>44</v>
      </c>
    </row>
    <row r="180" ht="15.75" customHeight="1">
      <c r="A180" s="6">
        <v>179.0</v>
      </c>
      <c r="B180" s="7">
        <f>VLOOKUP(Goles!$C180,Temporadas!$A$1:$B$19,2,FALSE)</f>
        <v>7</v>
      </c>
      <c r="C180" s="7">
        <v>44875.0</v>
      </c>
      <c r="D180" s="8">
        <f>VLOOKUP(Goles!$E180,Competicion!$A$2:$B$8,2,0)</f>
        <v>6</v>
      </c>
      <c r="E180" s="9" t="s">
        <v>28</v>
      </c>
      <c r="F180" s="9" t="s">
        <v>29</v>
      </c>
      <c r="G180" s="8" t="s">
        <v>278</v>
      </c>
      <c r="H180" s="8" t="s">
        <v>48</v>
      </c>
      <c r="I180" s="9" t="s">
        <v>21</v>
      </c>
      <c r="J180" s="9" t="s">
        <v>79</v>
      </c>
      <c r="K180" s="8">
        <f>VLOOKUP(Goles!$J180,Equipo_oponente!$A$2:$C$89,2,0)</f>
        <v>67</v>
      </c>
      <c r="L180" s="8" t="s">
        <v>114</v>
      </c>
      <c r="M180" s="8" t="s">
        <v>24</v>
      </c>
      <c r="N180" s="8" t="s">
        <v>89</v>
      </c>
      <c r="O180" s="8">
        <f>VLOOKUP(Goles!$P180,Asistentes!$A$2:$D$65,2,0)</f>
        <v>56</v>
      </c>
      <c r="P180" s="9" t="s">
        <v>280</v>
      </c>
      <c r="Q180" s="9" t="s">
        <v>18</v>
      </c>
    </row>
    <row r="181" ht="15.75" customHeight="1">
      <c r="A181" s="10">
        <v>180.0</v>
      </c>
      <c r="B181" s="11">
        <f>VLOOKUP(Goles!$C181,Temporadas!$A$1:$B$19,2,FALSE)</f>
        <v>7</v>
      </c>
      <c r="C181" s="11">
        <v>44875.0</v>
      </c>
      <c r="D181" s="12">
        <f>VLOOKUP(Goles!$E181,Competicion!$A$2:$B$8,2,0)</f>
        <v>6</v>
      </c>
      <c r="E181" s="13" t="s">
        <v>28</v>
      </c>
      <c r="F181" s="13" t="s">
        <v>29</v>
      </c>
      <c r="G181" s="12" t="s">
        <v>281</v>
      </c>
      <c r="H181" s="12" t="s">
        <v>20</v>
      </c>
      <c r="I181" s="13" t="s">
        <v>21</v>
      </c>
      <c r="J181" s="13" t="s">
        <v>185</v>
      </c>
      <c r="K181" s="12">
        <f>VLOOKUP(Goles!$J181,Equipo_oponente!$A$2:$C$89,2,0)</f>
        <v>52</v>
      </c>
      <c r="L181" s="12" t="s">
        <v>76</v>
      </c>
      <c r="M181" s="12" t="s">
        <v>24</v>
      </c>
      <c r="N181" s="12" t="s">
        <v>25</v>
      </c>
      <c r="O181" s="12">
        <f>VLOOKUP(Goles!$P181,Asistentes!$A$2:$D$65,2,0)</f>
        <v>6</v>
      </c>
      <c r="P181" s="13" t="s">
        <v>66</v>
      </c>
      <c r="Q181" s="13" t="s">
        <v>18</v>
      </c>
    </row>
    <row r="182" ht="15.75" customHeight="1">
      <c r="A182" s="6">
        <v>181.0</v>
      </c>
      <c r="B182" s="7">
        <f>VLOOKUP(Goles!$C182,Temporadas!$A$1:$B$19,2,FALSE)</f>
        <v>8</v>
      </c>
      <c r="C182" s="7">
        <v>44906.0</v>
      </c>
      <c r="D182" s="8">
        <f>VLOOKUP(Goles!$E182,Competicion!$A$2:$B$8,2,0)</f>
        <v>5</v>
      </c>
      <c r="E182" s="9" t="s">
        <v>186</v>
      </c>
      <c r="F182" s="9" t="s">
        <v>18</v>
      </c>
      <c r="G182" s="8" t="s">
        <v>282</v>
      </c>
      <c r="H182" s="8" t="s">
        <v>48</v>
      </c>
      <c r="I182" s="9" t="s">
        <v>21</v>
      </c>
      <c r="J182" s="9" t="s">
        <v>79</v>
      </c>
      <c r="K182" s="8">
        <f>VLOOKUP(Goles!$J182,Equipo_oponente!$A$2:$C$89,2,0)</f>
        <v>67</v>
      </c>
      <c r="L182" s="8" t="s">
        <v>96</v>
      </c>
      <c r="M182" s="8" t="s">
        <v>24</v>
      </c>
      <c r="N182" s="8" t="s">
        <v>25</v>
      </c>
      <c r="O182" s="8">
        <f>VLOOKUP(Goles!$P182,Asistentes!$A$2:$D$65,2,0)</f>
        <v>60</v>
      </c>
      <c r="P182" s="9" t="s">
        <v>252</v>
      </c>
      <c r="Q182" s="9" t="s">
        <v>18</v>
      </c>
    </row>
    <row r="183" ht="15.75" customHeight="1">
      <c r="A183" s="10">
        <v>182.0</v>
      </c>
      <c r="B183" s="11">
        <f>VLOOKUP(Goles!$C183,Temporadas!$A$1:$B$19,2,FALSE)</f>
        <v>8</v>
      </c>
      <c r="C183" s="11">
        <v>44906.0</v>
      </c>
      <c r="D183" s="12">
        <f>VLOOKUP(Goles!$E183,Competicion!$A$2:$B$8,2,0)</f>
        <v>5</v>
      </c>
      <c r="E183" s="13" t="s">
        <v>186</v>
      </c>
      <c r="F183" s="13" t="s">
        <v>18</v>
      </c>
      <c r="G183" s="12" t="s">
        <v>283</v>
      </c>
      <c r="H183" s="12" t="s">
        <v>20</v>
      </c>
      <c r="I183" s="13" t="s">
        <v>21</v>
      </c>
      <c r="J183" s="13" t="s">
        <v>79</v>
      </c>
      <c r="K183" s="12">
        <f>VLOOKUP(Goles!$J183,Equipo_oponente!$A$2:$C$89,2,0)</f>
        <v>67</v>
      </c>
      <c r="L183" s="12" t="s">
        <v>284</v>
      </c>
      <c r="M183" s="12" t="s">
        <v>24</v>
      </c>
      <c r="N183" s="12" t="s">
        <v>51</v>
      </c>
      <c r="O183" s="12">
        <f>VLOOKUP(Goles!$P183,Asistentes!$A$2:$D$65,2,0)</f>
        <v>23</v>
      </c>
      <c r="P183" s="13" t="s">
        <v>171</v>
      </c>
      <c r="Q183" s="13" t="s">
        <v>18</v>
      </c>
    </row>
    <row r="184" ht="15.75" customHeight="1">
      <c r="A184" s="6">
        <v>183.0</v>
      </c>
      <c r="B184" s="7">
        <f>VLOOKUP(Goles!$C184,Temporadas!$A$1:$B$19,2,FALSE)</f>
        <v>8</v>
      </c>
      <c r="C184" s="7">
        <v>44906.0</v>
      </c>
      <c r="D184" s="8">
        <f>VLOOKUP(Goles!$E184,Competicion!$A$2:$B$8,2,0)</f>
        <v>5</v>
      </c>
      <c r="E184" s="9" t="s">
        <v>186</v>
      </c>
      <c r="F184" s="9" t="s">
        <v>18</v>
      </c>
      <c r="G184" s="8" t="s">
        <v>283</v>
      </c>
      <c r="H184" s="8" t="s">
        <v>20</v>
      </c>
      <c r="I184" s="9" t="s">
        <v>21</v>
      </c>
      <c r="J184" s="9" t="s">
        <v>79</v>
      </c>
      <c r="K184" s="8">
        <f>VLOOKUP(Goles!$J184,Equipo_oponente!$A$2:$C$89,2,0)</f>
        <v>67</v>
      </c>
      <c r="L184" s="8" t="s">
        <v>284</v>
      </c>
      <c r="M184" s="8" t="s">
        <v>24</v>
      </c>
      <c r="N184" s="8" t="s">
        <v>25</v>
      </c>
      <c r="O184" s="8">
        <f>VLOOKUP(Goles!$P184,Asistentes!$A$2:$D$65,2,0)</f>
        <v>1</v>
      </c>
      <c r="P184" s="9" t="s">
        <v>258</v>
      </c>
      <c r="Q184" s="9" t="s">
        <v>27</v>
      </c>
    </row>
    <row r="185" ht="15.75" customHeight="1">
      <c r="A185" s="10">
        <v>184.0</v>
      </c>
      <c r="B185" s="11">
        <f>VLOOKUP(Goles!$C185,Temporadas!$A$1:$B$19,2,FALSE)</f>
        <v>8</v>
      </c>
      <c r="C185" s="11">
        <v>44906.0</v>
      </c>
      <c r="D185" s="12">
        <f>VLOOKUP(Goles!$E185,Competicion!$A$2:$B$8,2,0)</f>
        <v>7</v>
      </c>
      <c r="E185" s="13" t="s">
        <v>285</v>
      </c>
      <c r="F185" s="13" t="s">
        <v>286</v>
      </c>
      <c r="G185" s="12" t="s">
        <v>287</v>
      </c>
      <c r="H185" s="12" t="s">
        <v>20</v>
      </c>
      <c r="I185" s="13" t="s">
        <v>21</v>
      </c>
      <c r="J185" s="13" t="s">
        <v>288</v>
      </c>
      <c r="K185" s="12">
        <f>VLOOKUP(Goles!$J185,Equipo_oponente!$A$2:$C$89,2,0)</f>
        <v>38</v>
      </c>
      <c r="L185" s="12" t="s">
        <v>23</v>
      </c>
      <c r="M185" s="12" t="s">
        <v>24</v>
      </c>
      <c r="N185" s="12" t="s">
        <v>25</v>
      </c>
      <c r="O185" s="12">
        <f>VLOOKUP(Goles!$P185,Asistentes!$A$2:$D$65,2,0)</f>
        <v>65</v>
      </c>
      <c r="P185" s="9" t="s">
        <v>34</v>
      </c>
      <c r="Q185" s="13"/>
    </row>
    <row r="186" ht="15.75" customHeight="1">
      <c r="A186" s="6">
        <v>185.0</v>
      </c>
      <c r="B186" s="7">
        <f>VLOOKUP(Goles!$C186,Temporadas!$A$1:$B$19,2,FALSE)</f>
        <v>8</v>
      </c>
      <c r="C186" s="7">
        <v>44906.0</v>
      </c>
      <c r="D186" s="8">
        <f>VLOOKUP(Goles!$E186,Competicion!$A$2:$B$8,2,0)</f>
        <v>3</v>
      </c>
      <c r="E186" s="9" t="s">
        <v>17</v>
      </c>
      <c r="F186" s="9" t="s">
        <v>18</v>
      </c>
      <c r="G186" s="8" t="s">
        <v>289</v>
      </c>
      <c r="H186" s="8" t="s">
        <v>20</v>
      </c>
      <c r="I186" s="9" t="s">
        <v>21</v>
      </c>
      <c r="J186" s="9" t="s">
        <v>233</v>
      </c>
      <c r="K186" s="8">
        <f>VLOOKUP(Goles!$J186,Equipo_oponente!$A$2:$C$89,2,0)</f>
        <v>86</v>
      </c>
      <c r="L186" s="8" t="s">
        <v>32</v>
      </c>
      <c r="M186" s="8" t="s">
        <v>24</v>
      </c>
      <c r="N186" s="8" t="s">
        <v>51</v>
      </c>
      <c r="O186" s="8">
        <f>VLOOKUP(Goles!$P186,Asistentes!$A$2:$D$65,2,0)</f>
        <v>6</v>
      </c>
      <c r="P186" s="9" t="s">
        <v>66</v>
      </c>
      <c r="Q186" s="9" t="s">
        <v>18</v>
      </c>
    </row>
    <row r="187" ht="15.75" customHeight="1">
      <c r="A187" s="10">
        <v>186.0</v>
      </c>
      <c r="B187" s="11">
        <f>VLOOKUP(Goles!$C187,Temporadas!$A$1:$B$19,2,FALSE)</f>
        <v>8</v>
      </c>
      <c r="C187" s="11">
        <v>44906.0</v>
      </c>
      <c r="D187" s="12">
        <f>VLOOKUP(Goles!$E187,Competicion!$A$2:$B$8,2,0)</f>
        <v>3</v>
      </c>
      <c r="E187" s="13" t="s">
        <v>17</v>
      </c>
      <c r="F187" s="13" t="s">
        <v>18</v>
      </c>
      <c r="G187" s="12" t="s">
        <v>289</v>
      </c>
      <c r="H187" s="12" t="s">
        <v>20</v>
      </c>
      <c r="I187" s="13" t="s">
        <v>21</v>
      </c>
      <c r="J187" s="13" t="s">
        <v>233</v>
      </c>
      <c r="K187" s="12">
        <f>VLOOKUP(Goles!$J187,Equipo_oponente!$A$2:$C$89,2,0)</f>
        <v>86</v>
      </c>
      <c r="L187" s="12" t="s">
        <v>32</v>
      </c>
      <c r="M187" s="12" t="s">
        <v>24</v>
      </c>
      <c r="N187" s="12" t="s">
        <v>25</v>
      </c>
      <c r="O187" s="12">
        <f>VLOOKUP(Goles!$P187,Asistentes!$A$2:$D$65,2,0)</f>
        <v>60</v>
      </c>
      <c r="P187" s="13" t="s">
        <v>252</v>
      </c>
      <c r="Q187" s="13" t="s">
        <v>18</v>
      </c>
    </row>
    <row r="188" ht="15.75" customHeight="1">
      <c r="A188" s="6">
        <v>187.0</v>
      </c>
      <c r="B188" s="7">
        <f>VLOOKUP(Goles!$C188,Temporadas!$A$1:$B$19,2,FALSE)</f>
        <v>8</v>
      </c>
      <c r="C188" s="7">
        <v>44906.0</v>
      </c>
      <c r="D188" s="8">
        <f>VLOOKUP(Goles!$E188,Competicion!$A$2:$B$8,2,0)</f>
        <v>3</v>
      </c>
      <c r="E188" s="9" t="s">
        <v>17</v>
      </c>
      <c r="F188" s="9" t="s">
        <v>18</v>
      </c>
      <c r="G188" s="8" t="s">
        <v>290</v>
      </c>
      <c r="H188" s="8" t="s">
        <v>20</v>
      </c>
      <c r="I188" s="9" t="s">
        <v>21</v>
      </c>
      <c r="J188" s="9" t="s">
        <v>68</v>
      </c>
      <c r="K188" s="8">
        <f>VLOOKUP(Goles!$J188,Equipo_oponente!$A$2:$C$89,2,0)</f>
        <v>15</v>
      </c>
      <c r="L188" s="8" t="s">
        <v>291</v>
      </c>
      <c r="M188" s="8" t="s">
        <v>24</v>
      </c>
      <c r="N188" s="8" t="s">
        <v>25</v>
      </c>
      <c r="O188" s="8">
        <f>VLOOKUP(Goles!$P188,Asistentes!$A$2:$D$65,2,0)</f>
        <v>16</v>
      </c>
      <c r="P188" s="9" t="s">
        <v>144</v>
      </c>
      <c r="Q188" s="9" t="s">
        <v>27</v>
      </c>
    </row>
    <row r="189" ht="15.75" customHeight="1">
      <c r="A189" s="10">
        <v>188.0</v>
      </c>
      <c r="B189" s="11">
        <f>VLOOKUP(Goles!$C189,Temporadas!$A$1:$B$19,2,FALSE)</f>
        <v>8</v>
      </c>
      <c r="C189" s="11">
        <v>44906.0</v>
      </c>
      <c r="D189" s="12">
        <f>VLOOKUP(Goles!$E189,Competicion!$A$2:$B$8,2,0)</f>
        <v>3</v>
      </c>
      <c r="E189" s="13" t="s">
        <v>17</v>
      </c>
      <c r="F189" s="13" t="s">
        <v>18</v>
      </c>
      <c r="G189" s="12" t="s">
        <v>290</v>
      </c>
      <c r="H189" s="12" t="s">
        <v>20</v>
      </c>
      <c r="I189" s="13" t="s">
        <v>21</v>
      </c>
      <c r="J189" s="13" t="s">
        <v>68</v>
      </c>
      <c r="K189" s="12">
        <f>VLOOKUP(Goles!$J189,Equipo_oponente!$A$2:$C$89,2,0)</f>
        <v>15</v>
      </c>
      <c r="L189" s="12" t="s">
        <v>291</v>
      </c>
      <c r="M189" s="12" t="s">
        <v>24</v>
      </c>
      <c r="N189" s="12" t="s">
        <v>25</v>
      </c>
      <c r="O189" s="12">
        <f>VLOOKUP(Goles!$P189,Asistentes!$A$2:$D$65,2,0)</f>
        <v>13</v>
      </c>
      <c r="P189" s="13" t="s">
        <v>292</v>
      </c>
      <c r="Q189" s="13" t="s">
        <v>18</v>
      </c>
    </row>
    <row r="190" ht="15.75" customHeight="1">
      <c r="A190" s="6">
        <v>189.0</v>
      </c>
      <c r="B190" s="7">
        <f>VLOOKUP(Goles!$C190,Temporadas!$A$1:$B$19,2,FALSE)</f>
        <v>8</v>
      </c>
      <c r="C190" s="7">
        <v>44906.0</v>
      </c>
      <c r="D190" s="8">
        <f>VLOOKUP(Goles!$E190,Competicion!$A$2:$B$8,2,0)</f>
        <v>3</v>
      </c>
      <c r="E190" s="9" t="s">
        <v>17</v>
      </c>
      <c r="F190" s="9" t="s">
        <v>18</v>
      </c>
      <c r="G190" s="8" t="s">
        <v>290</v>
      </c>
      <c r="H190" s="8" t="s">
        <v>20</v>
      </c>
      <c r="I190" s="9" t="s">
        <v>21</v>
      </c>
      <c r="J190" s="9" t="s">
        <v>68</v>
      </c>
      <c r="K190" s="8">
        <f>VLOOKUP(Goles!$J190,Equipo_oponente!$A$2:$C$89,2,0)</f>
        <v>15</v>
      </c>
      <c r="L190" s="8" t="s">
        <v>291</v>
      </c>
      <c r="M190" s="8" t="s">
        <v>24</v>
      </c>
      <c r="N190" s="8" t="s">
        <v>25</v>
      </c>
      <c r="O190" s="8">
        <f>VLOOKUP(Goles!$P190,Asistentes!$A$2:$D$65,2,0)</f>
        <v>13</v>
      </c>
      <c r="P190" s="9" t="s">
        <v>292</v>
      </c>
      <c r="Q190" s="9" t="s">
        <v>18</v>
      </c>
    </row>
    <row r="191" ht="15.75" customHeight="1">
      <c r="A191" s="10">
        <v>190.0</v>
      </c>
      <c r="B191" s="11">
        <f>VLOOKUP(Goles!$C191,Temporadas!$A$1:$B$19,2,FALSE)</f>
        <v>8</v>
      </c>
      <c r="C191" s="11">
        <v>44906.0</v>
      </c>
      <c r="D191" s="12">
        <f>VLOOKUP(Goles!$E191,Competicion!$A$2:$B$8,2,0)</f>
        <v>3</v>
      </c>
      <c r="E191" s="13" t="s">
        <v>17</v>
      </c>
      <c r="F191" s="13" t="s">
        <v>18</v>
      </c>
      <c r="G191" s="12" t="s">
        <v>293</v>
      </c>
      <c r="H191" s="12" t="s">
        <v>20</v>
      </c>
      <c r="I191" s="13" t="s">
        <v>21</v>
      </c>
      <c r="J191" s="13" t="s">
        <v>91</v>
      </c>
      <c r="K191" s="12">
        <f>VLOOKUP(Goles!$J191,Equipo_oponente!$A$2:$C$89,2,0)</f>
        <v>8</v>
      </c>
      <c r="L191" s="12" t="s">
        <v>32</v>
      </c>
      <c r="M191" s="12" t="s">
        <v>24</v>
      </c>
      <c r="N191" s="12" t="s">
        <v>25</v>
      </c>
      <c r="O191" s="12">
        <f>VLOOKUP(Goles!$P191,Asistentes!$A$2:$D$65,2,0)</f>
        <v>48</v>
      </c>
      <c r="P191" s="13" t="s">
        <v>200</v>
      </c>
      <c r="Q191" s="13" t="s">
        <v>18</v>
      </c>
    </row>
    <row r="192" ht="15.75" customHeight="1">
      <c r="A192" s="6">
        <v>191.0</v>
      </c>
      <c r="B192" s="7">
        <f>VLOOKUP(Goles!$C192,Temporadas!$A$1:$B$19,2,FALSE)</f>
        <v>8</v>
      </c>
      <c r="C192" s="7">
        <v>44906.0</v>
      </c>
      <c r="D192" s="8">
        <f>VLOOKUP(Goles!$E192,Competicion!$A$2:$B$8,2,0)</f>
        <v>3</v>
      </c>
      <c r="E192" s="9" t="s">
        <v>17</v>
      </c>
      <c r="F192" s="9" t="s">
        <v>18</v>
      </c>
      <c r="G192" s="8" t="s">
        <v>293</v>
      </c>
      <c r="H192" s="8" t="s">
        <v>20</v>
      </c>
      <c r="I192" s="9" t="s">
        <v>21</v>
      </c>
      <c r="J192" s="9" t="s">
        <v>91</v>
      </c>
      <c r="K192" s="8">
        <f>VLOOKUP(Goles!$J192,Equipo_oponente!$A$2:$C$89,2,0)</f>
        <v>8</v>
      </c>
      <c r="L192" s="8" t="s">
        <v>32</v>
      </c>
      <c r="M192" s="8" t="s">
        <v>24</v>
      </c>
      <c r="N192" s="8" t="s">
        <v>25</v>
      </c>
      <c r="O192" s="8">
        <f>VLOOKUP(Goles!$P192,Asistentes!$A$2:$D$65,2,0)</f>
        <v>16</v>
      </c>
      <c r="P192" s="9" t="s">
        <v>144</v>
      </c>
      <c r="Q192" s="9" t="s">
        <v>27</v>
      </c>
    </row>
    <row r="193" ht="15.75" customHeight="1">
      <c r="A193" s="10">
        <v>192.0</v>
      </c>
      <c r="B193" s="11">
        <f>VLOOKUP(Goles!$C193,Temporadas!$A$1:$B$19,2,FALSE)</f>
        <v>8</v>
      </c>
      <c r="C193" s="11">
        <v>44906.0</v>
      </c>
      <c r="D193" s="12">
        <f>VLOOKUP(Goles!$E193,Competicion!$A$2:$B$8,2,0)</f>
        <v>3</v>
      </c>
      <c r="E193" s="13" t="s">
        <v>17</v>
      </c>
      <c r="F193" s="13" t="s">
        <v>18</v>
      </c>
      <c r="G193" s="12" t="s">
        <v>293</v>
      </c>
      <c r="H193" s="12" t="s">
        <v>20</v>
      </c>
      <c r="I193" s="13" t="s">
        <v>21</v>
      </c>
      <c r="J193" s="13" t="s">
        <v>91</v>
      </c>
      <c r="K193" s="12">
        <f>VLOOKUP(Goles!$J193,Equipo_oponente!$A$2:$C$89,2,0)</f>
        <v>8</v>
      </c>
      <c r="L193" s="12" t="s">
        <v>32</v>
      </c>
      <c r="M193" s="12" t="s">
        <v>24</v>
      </c>
      <c r="N193" s="12" t="s">
        <v>25</v>
      </c>
      <c r="O193" s="12">
        <f>VLOOKUP(Goles!$P193,Asistentes!$A$2:$D$65,2,0)</f>
        <v>17</v>
      </c>
      <c r="P193" s="13" t="s">
        <v>246</v>
      </c>
      <c r="Q193" s="13" t="s">
        <v>18</v>
      </c>
    </row>
    <row r="194" ht="15.75" customHeight="1">
      <c r="A194" s="6">
        <v>193.0</v>
      </c>
      <c r="B194" s="7">
        <f>VLOOKUP(Goles!$C194,Temporadas!$A$1:$B$19,2,FALSE)</f>
        <v>8</v>
      </c>
      <c r="C194" s="7">
        <v>44906.0</v>
      </c>
      <c r="D194" s="8">
        <f>VLOOKUP(Goles!$E194,Competicion!$A$2:$B$8,2,0)</f>
        <v>6</v>
      </c>
      <c r="E194" s="9" t="s">
        <v>28</v>
      </c>
      <c r="F194" s="9" t="s">
        <v>29</v>
      </c>
      <c r="G194" s="8" t="s">
        <v>294</v>
      </c>
      <c r="H194" s="8" t="s">
        <v>48</v>
      </c>
      <c r="I194" s="9" t="s">
        <v>21</v>
      </c>
      <c r="J194" s="9" t="s">
        <v>295</v>
      </c>
      <c r="K194" s="8">
        <f>VLOOKUP(Goles!$J194,Equipo_oponente!$A$2:$C$89,2,0)</f>
        <v>9</v>
      </c>
      <c r="L194" s="8" t="s">
        <v>143</v>
      </c>
      <c r="M194" s="8" t="s">
        <v>24</v>
      </c>
      <c r="N194" s="8" t="s">
        <v>56</v>
      </c>
      <c r="O194" s="8">
        <f>VLOOKUP(Goles!$P194,Asistentes!$A$2:$D$65,2,0)</f>
        <v>65</v>
      </c>
      <c r="P194" s="9" t="s">
        <v>34</v>
      </c>
      <c r="Q194" s="9"/>
    </row>
    <row r="195" ht="15.75" customHeight="1">
      <c r="A195" s="10">
        <v>194.0</v>
      </c>
      <c r="B195" s="11">
        <f>VLOOKUP(Goles!$C195,Temporadas!$A$1:$B$19,2,FALSE)</f>
        <v>8</v>
      </c>
      <c r="C195" s="11">
        <v>44906.0</v>
      </c>
      <c r="D195" s="12">
        <f>VLOOKUP(Goles!$E195,Competicion!$A$2:$B$8,2,0)</f>
        <v>6</v>
      </c>
      <c r="E195" s="13" t="s">
        <v>28</v>
      </c>
      <c r="F195" s="13" t="s">
        <v>29</v>
      </c>
      <c r="G195" s="12" t="s">
        <v>294</v>
      </c>
      <c r="H195" s="12" t="s">
        <v>48</v>
      </c>
      <c r="I195" s="13" t="s">
        <v>21</v>
      </c>
      <c r="J195" s="13" t="s">
        <v>295</v>
      </c>
      <c r="K195" s="12">
        <f>VLOOKUP(Goles!$J195,Equipo_oponente!$A$2:$C$89,2,0)</f>
        <v>9</v>
      </c>
      <c r="L195" s="12" t="s">
        <v>143</v>
      </c>
      <c r="M195" s="12" t="s">
        <v>24</v>
      </c>
      <c r="N195" s="12" t="s">
        <v>25</v>
      </c>
      <c r="O195" s="12">
        <f>VLOOKUP(Goles!$P195,Asistentes!$A$2:$D$65,2,0)</f>
        <v>16</v>
      </c>
      <c r="P195" s="13" t="s">
        <v>144</v>
      </c>
      <c r="Q195" s="13" t="s">
        <v>27</v>
      </c>
    </row>
    <row r="196" ht="15.75" customHeight="1">
      <c r="A196" s="6">
        <v>195.0</v>
      </c>
      <c r="B196" s="7">
        <f>VLOOKUP(Goles!$C196,Temporadas!$A$1:$B$19,2,FALSE)</f>
        <v>8</v>
      </c>
      <c r="C196" s="7">
        <v>44906.0</v>
      </c>
      <c r="D196" s="8">
        <f>VLOOKUP(Goles!$E196,Competicion!$A$2:$B$8,2,0)</f>
        <v>3</v>
      </c>
      <c r="E196" s="9" t="s">
        <v>17</v>
      </c>
      <c r="F196" s="9" t="s">
        <v>18</v>
      </c>
      <c r="G196" s="8" t="s">
        <v>296</v>
      </c>
      <c r="H196" s="8" t="s">
        <v>20</v>
      </c>
      <c r="I196" s="9" t="s">
        <v>21</v>
      </c>
      <c r="J196" s="9" t="s">
        <v>36</v>
      </c>
      <c r="K196" s="8">
        <f>VLOOKUP(Goles!$J196,Equipo_oponente!$A$2:$C$89,2,0)</f>
        <v>59</v>
      </c>
      <c r="L196" s="8" t="s">
        <v>69</v>
      </c>
      <c r="M196" s="8" t="s">
        <v>24</v>
      </c>
      <c r="N196" s="8" t="s">
        <v>51</v>
      </c>
      <c r="O196" s="8">
        <f>VLOOKUP(Goles!$P196,Asistentes!$A$2:$D$65,2,0)</f>
        <v>6</v>
      </c>
      <c r="P196" s="9" t="s">
        <v>66</v>
      </c>
      <c r="Q196" s="9" t="s">
        <v>18</v>
      </c>
    </row>
    <row r="197" ht="15.75" customHeight="1">
      <c r="A197" s="10">
        <v>196.0</v>
      </c>
      <c r="B197" s="11">
        <f>VLOOKUP(Goles!$C197,Temporadas!$A$1:$B$19,2,FALSE)</f>
        <v>8</v>
      </c>
      <c r="C197" s="11">
        <v>44906.0</v>
      </c>
      <c r="D197" s="12">
        <f>VLOOKUP(Goles!$E197,Competicion!$A$2:$B$8,2,0)</f>
        <v>3</v>
      </c>
      <c r="E197" s="13" t="s">
        <v>17</v>
      </c>
      <c r="F197" s="13" t="s">
        <v>18</v>
      </c>
      <c r="G197" s="12" t="s">
        <v>296</v>
      </c>
      <c r="H197" s="12" t="s">
        <v>20</v>
      </c>
      <c r="I197" s="13" t="s">
        <v>21</v>
      </c>
      <c r="J197" s="13" t="s">
        <v>36</v>
      </c>
      <c r="K197" s="12">
        <f>VLOOKUP(Goles!$J197,Equipo_oponente!$A$2:$C$89,2,0)</f>
        <v>59</v>
      </c>
      <c r="L197" s="12" t="s">
        <v>69</v>
      </c>
      <c r="M197" s="12" t="s">
        <v>24</v>
      </c>
      <c r="N197" s="12" t="s">
        <v>51</v>
      </c>
      <c r="O197" s="12">
        <f>VLOOKUP(Goles!$P197,Asistentes!$A$2:$D$65,2,0)</f>
        <v>65</v>
      </c>
      <c r="P197" s="9" t="s">
        <v>34</v>
      </c>
      <c r="Q197" s="13"/>
    </row>
    <row r="198" ht="15.75" customHeight="1">
      <c r="A198" s="6">
        <v>197.0</v>
      </c>
      <c r="B198" s="7">
        <f>VLOOKUP(Goles!$C198,Temporadas!$A$1:$B$19,2,FALSE)</f>
        <v>8</v>
      </c>
      <c r="C198" s="7">
        <v>44906.0</v>
      </c>
      <c r="D198" s="8">
        <f>VLOOKUP(Goles!$E198,Competicion!$A$2:$B$8,2,0)</f>
        <v>3</v>
      </c>
      <c r="E198" s="9" t="s">
        <v>17</v>
      </c>
      <c r="F198" s="9" t="s">
        <v>18</v>
      </c>
      <c r="G198" s="8" t="s">
        <v>297</v>
      </c>
      <c r="H198" s="8" t="s">
        <v>20</v>
      </c>
      <c r="I198" s="9" t="s">
        <v>21</v>
      </c>
      <c r="J198" s="9" t="s">
        <v>49</v>
      </c>
      <c r="K198" s="8">
        <f>VLOOKUP(Goles!$J198,Equipo_oponente!$A$2:$C$89,2,0)</f>
        <v>65</v>
      </c>
      <c r="L198" s="8" t="s">
        <v>32</v>
      </c>
      <c r="M198" s="8" t="s">
        <v>24</v>
      </c>
      <c r="N198" s="8" t="s">
        <v>107</v>
      </c>
      <c r="O198" s="8">
        <f>VLOOKUP(Goles!$P198,Asistentes!$A$2:$D$65,2,0)</f>
        <v>65</v>
      </c>
      <c r="P198" s="9" t="s">
        <v>34</v>
      </c>
      <c r="Q198" s="9"/>
    </row>
    <row r="199" ht="15.75" customHeight="1">
      <c r="A199" s="10">
        <v>198.0</v>
      </c>
      <c r="B199" s="11">
        <f>VLOOKUP(Goles!$C199,Temporadas!$A$1:$B$19,2,FALSE)</f>
        <v>8</v>
      </c>
      <c r="C199" s="11">
        <v>44906.0</v>
      </c>
      <c r="D199" s="12">
        <f>VLOOKUP(Goles!$E199,Competicion!$A$2:$B$8,2,0)</f>
        <v>3</v>
      </c>
      <c r="E199" s="13" t="s">
        <v>17</v>
      </c>
      <c r="F199" s="13" t="s">
        <v>18</v>
      </c>
      <c r="G199" s="12" t="s">
        <v>297</v>
      </c>
      <c r="H199" s="12" t="s">
        <v>20</v>
      </c>
      <c r="I199" s="13" t="s">
        <v>21</v>
      </c>
      <c r="J199" s="13" t="s">
        <v>49</v>
      </c>
      <c r="K199" s="12">
        <f>VLOOKUP(Goles!$J199,Equipo_oponente!$A$2:$C$89,2,0)</f>
        <v>65</v>
      </c>
      <c r="L199" s="12" t="s">
        <v>32</v>
      </c>
      <c r="M199" s="12" t="s">
        <v>24</v>
      </c>
      <c r="N199" s="12" t="s">
        <v>51</v>
      </c>
      <c r="O199" s="12">
        <f>VLOOKUP(Goles!$P199,Asistentes!$A$2:$D$65,2,0)</f>
        <v>1</v>
      </c>
      <c r="P199" s="13" t="s">
        <v>258</v>
      </c>
      <c r="Q199" s="13" t="s">
        <v>27</v>
      </c>
    </row>
    <row r="200" ht="15.75" customHeight="1">
      <c r="A200" s="6">
        <v>199.0</v>
      </c>
      <c r="B200" s="7">
        <f>VLOOKUP(Goles!$C200,Temporadas!$A$1:$B$19,2,FALSE)</f>
        <v>8</v>
      </c>
      <c r="C200" s="7">
        <v>44906.0</v>
      </c>
      <c r="D200" s="8">
        <f>VLOOKUP(Goles!$E200,Competicion!$A$2:$B$8,2,0)</f>
        <v>3</v>
      </c>
      <c r="E200" s="9" t="s">
        <v>17</v>
      </c>
      <c r="F200" s="9" t="s">
        <v>18</v>
      </c>
      <c r="G200" s="8" t="s">
        <v>297</v>
      </c>
      <c r="H200" s="8" t="s">
        <v>20</v>
      </c>
      <c r="I200" s="9" t="s">
        <v>21</v>
      </c>
      <c r="J200" s="9" t="s">
        <v>49</v>
      </c>
      <c r="K200" s="8">
        <f>VLOOKUP(Goles!$J200,Equipo_oponente!$A$2:$C$89,2,0)</f>
        <v>65</v>
      </c>
      <c r="L200" s="8" t="s">
        <v>32</v>
      </c>
      <c r="M200" s="8" t="s">
        <v>24</v>
      </c>
      <c r="N200" s="8" t="s">
        <v>25</v>
      </c>
      <c r="O200" s="8">
        <f>VLOOKUP(Goles!$P200,Asistentes!$A$2:$D$65,2,0)</f>
        <v>16</v>
      </c>
      <c r="P200" s="9" t="s">
        <v>144</v>
      </c>
      <c r="Q200" s="9" t="s">
        <v>27</v>
      </c>
    </row>
    <row r="201" ht="15.75" customHeight="1">
      <c r="A201" s="10">
        <v>200.0</v>
      </c>
      <c r="B201" s="11">
        <f>VLOOKUP(Goles!$C201,Temporadas!$A$1:$B$19,2,FALSE)</f>
        <v>8</v>
      </c>
      <c r="C201" s="11">
        <v>44906.0</v>
      </c>
      <c r="D201" s="12">
        <f>VLOOKUP(Goles!$E201,Competicion!$A$2:$B$8,2,0)</f>
        <v>6</v>
      </c>
      <c r="E201" s="13" t="s">
        <v>28</v>
      </c>
      <c r="F201" s="13" t="s">
        <v>29</v>
      </c>
      <c r="G201" s="12" t="s">
        <v>298</v>
      </c>
      <c r="H201" s="12" t="s">
        <v>48</v>
      </c>
      <c r="I201" s="13" t="s">
        <v>21</v>
      </c>
      <c r="J201" s="13" t="s">
        <v>299</v>
      </c>
      <c r="K201" s="12">
        <f>VLOOKUP(Goles!$J201,Equipo_oponente!$A$2:$C$89,2,0)</f>
        <v>39</v>
      </c>
      <c r="L201" s="12" t="s">
        <v>83</v>
      </c>
      <c r="M201" s="12" t="s">
        <v>24</v>
      </c>
      <c r="N201" s="12" t="s">
        <v>107</v>
      </c>
      <c r="O201" s="12">
        <f>VLOOKUP(Goles!$P201,Asistentes!$A$2:$D$65,2,0)</f>
        <v>65</v>
      </c>
      <c r="P201" s="9" t="s">
        <v>34</v>
      </c>
      <c r="Q201" s="13"/>
    </row>
    <row r="202" ht="15.75" customHeight="1">
      <c r="A202" s="6">
        <v>201.0</v>
      </c>
      <c r="B202" s="7">
        <f>VLOOKUP(Goles!$C202,Temporadas!$A$1:$B$19,2,FALSE)</f>
        <v>8</v>
      </c>
      <c r="C202" s="7">
        <v>44906.0</v>
      </c>
      <c r="D202" s="8">
        <f>VLOOKUP(Goles!$E202,Competicion!$A$2:$B$8,2,0)</f>
        <v>6</v>
      </c>
      <c r="E202" s="9" t="s">
        <v>28</v>
      </c>
      <c r="F202" s="9" t="s">
        <v>29</v>
      </c>
      <c r="G202" s="8" t="s">
        <v>298</v>
      </c>
      <c r="H202" s="8" t="s">
        <v>48</v>
      </c>
      <c r="I202" s="9" t="s">
        <v>21</v>
      </c>
      <c r="J202" s="9" t="s">
        <v>299</v>
      </c>
      <c r="K202" s="8">
        <f>VLOOKUP(Goles!$J202,Equipo_oponente!$A$2:$C$89,2,0)</f>
        <v>39</v>
      </c>
      <c r="L202" s="8" t="s">
        <v>83</v>
      </c>
      <c r="M202" s="8" t="s">
        <v>24</v>
      </c>
      <c r="N202" s="8" t="s">
        <v>25</v>
      </c>
      <c r="O202" s="8">
        <f>VLOOKUP(Goles!$P202,Asistentes!$A$2:$D$65,2,0)</f>
        <v>1</v>
      </c>
      <c r="P202" s="9" t="s">
        <v>258</v>
      </c>
      <c r="Q202" s="9" t="s">
        <v>27</v>
      </c>
    </row>
    <row r="203" ht="15.75" customHeight="1">
      <c r="A203" s="10">
        <v>202.0</v>
      </c>
      <c r="B203" s="11">
        <f>VLOOKUP(Goles!$C203,Temporadas!$A$1:$B$19,2,FALSE)</f>
        <v>8</v>
      </c>
      <c r="C203" s="11">
        <v>44906.0</v>
      </c>
      <c r="D203" s="12">
        <f>VLOOKUP(Goles!$E203,Competicion!$A$2:$B$8,2,0)</f>
        <v>6</v>
      </c>
      <c r="E203" s="13" t="s">
        <v>28</v>
      </c>
      <c r="F203" s="13" t="s">
        <v>29</v>
      </c>
      <c r="G203" s="12" t="s">
        <v>298</v>
      </c>
      <c r="H203" s="12" t="s">
        <v>48</v>
      </c>
      <c r="I203" s="13" t="s">
        <v>21</v>
      </c>
      <c r="J203" s="13" t="s">
        <v>299</v>
      </c>
      <c r="K203" s="12">
        <f>VLOOKUP(Goles!$J203,Equipo_oponente!$A$2:$C$89,2,0)</f>
        <v>39</v>
      </c>
      <c r="L203" s="12" t="s">
        <v>83</v>
      </c>
      <c r="M203" s="12" t="s">
        <v>24</v>
      </c>
      <c r="N203" s="12" t="s">
        <v>25</v>
      </c>
      <c r="O203" s="12">
        <f>VLOOKUP(Goles!$P203,Asistentes!$A$2:$D$65,2,0)</f>
        <v>23</v>
      </c>
      <c r="P203" s="13" t="s">
        <v>171</v>
      </c>
      <c r="Q203" s="13" t="s">
        <v>18</v>
      </c>
    </row>
    <row r="204" ht="15.75" customHeight="1">
      <c r="A204" s="6">
        <v>203.0</v>
      </c>
      <c r="B204" s="7">
        <f>VLOOKUP(Goles!$C204,Temporadas!$A$1:$B$19,2,FALSE)</f>
        <v>8</v>
      </c>
      <c r="C204" s="7">
        <v>44906.0</v>
      </c>
      <c r="D204" s="8">
        <f>VLOOKUP(Goles!$E204,Competicion!$A$2:$B$8,2,0)</f>
        <v>3</v>
      </c>
      <c r="E204" s="9" t="s">
        <v>17</v>
      </c>
      <c r="F204" s="9" t="s">
        <v>18</v>
      </c>
      <c r="G204" s="8" t="s">
        <v>300</v>
      </c>
      <c r="H204" s="8" t="s">
        <v>48</v>
      </c>
      <c r="I204" s="9" t="s">
        <v>21</v>
      </c>
      <c r="J204" s="9" t="s">
        <v>41</v>
      </c>
      <c r="K204" s="8">
        <f>VLOOKUP(Goles!$J204,Equipo_oponente!$A$2:$C$89,2,0)</f>
        <v>7</v>
      </c>
      <c r="L204" s="8" t="s">
        <v>96</v>
      </c>
      <c r="M204" s="8" t="s">
        <v>24</v>
      </c>
      <c r="N204" s="8" t="s">
        <v>25</v>
      </c>
      <c r="O204" s="8">
        <f>VLOOKUP(Goles!$P204,Asistentes!$A$2:$D$65,2,0)</f>
        <v>65</v>
      </c>
      <c r="P204" s="9" t="s">
        <v>34</v>
      </c>
      <c r="Q204" s="9"/>
    </row>
    <row r="205" ht="15.75" customHeight="1">
      <c r="A205" s="10">
        <v>204.0</v>
      </c>
      <c r="B205" s="11">
        <f>VLOOKUP(Goles!$C205,Temporadas!$A$1:$B$19,2,FALSE)</f>
        <v>8</v>
      </c>
      <c r="C205" s="11">
        <v>44906.0</v>
      </c>
      <c r="D205" s="12">
        <f>VLOOKUP(Goles!$E205,Competicion!$A$2:$B$8,2,0)</f>
        <v>3</v>
      </c>
      <c r="E205" s="13" t="s">
        <v>17</v>
      </c>
      <c r="F205" s="13" t="s">
        <v>18</v>
      </c>
      <c r="G205" s="12" t="s">
        <v>301</v>
      </c>
      <c r="H205" s="12" t="s">
        <v>20</v>
      </c>
      <c r="I205" s="13" t="s">
        <v>21</v>
      </c>
      <c r="J205" s="13" t="s">
        <v>55</v>
      </c>
      <c r="K205" s="12">
        <f>VLOOKUP(Goles!$J205,Equipo_oponente!$A$2:$C$89,2,0)</f>
        <v>70</v>
      </c>
      <c r="L205" s="12" t="s">
        <v>177</v>
      </c>
      <c r="M205" s="12" t="s">
        <v>24</v>
      </c>
      <c r="N205" s="12" t="s">
        <v>51</v>
      </c>
      <c r="O205" s="12">
        <f>VLOOKUP(Goles!$P205,Asistentes!$A$2:$D$65,2,0)</f>
        <v>13</v>
      </c>
      <c r="P205" s="13" t="s">
        <v>292</v>
      </c>
      <c r="Q205" s="13" t="s">
        <v>18</v>
      </c>
    </row>
    <row r="206" ht="15.75" customHeight="1">
      <c r="A206" s="6">
        <v>205.0</v>
      </c>
      <c r="B206" s="7">
        <f>VLOOKUP(Goles!$C206,Temporadas!$A$1:$B$19,2,FALSE)</f>
        <v>8</v>
      </c>
      <c r="C206" s="7">
        <v>44906.0</v>
      </c>
      <c r="D206" s="8">
        <f>VLOOKUP(Goles!$E206,Competicion!$A$2:$B$8,2,0)</f>
        <v>6</v>
      </c>
      <c r="E206" s="9" t="s">
        <v>28</v>
      </c>
      <c r="F206" s="9" t="s">
        <v>29</v>
      </c>
      <c r="G206" s="8" t="s">
        <v>302</v>
      </c>
      <c r="H206" s="8" t="s">
        <v>48</v>
      </c>
      <c r="I206" s="9" t="s">
        <v>21</v>
      </c>
      <c r="J206" s="9" t="s">
        <v>303</v>
      </c>
      <c r="K206" s="8">
        <f>VLOOKUP(Goles!$J206,Equipo_oponente!$A$2:$C$89,2,0)</f>
        <v>1</v>
      </c>
      <c r="L206" s="8" t="s">
        <v>64</v>
      </c>
      <c r="M206" s="8" t="s">
        <v>304</v>
      </c>
      <c r="N206" s="8" t="s">
        <v>107</v>
      </c>
      <c r="O206" s="8">
        <f>VLOOKUP(Goles!$P206,Asistentes!$A$2:$D$65,2,0)</f>
        <v>65</v>
      </c>
      <c r="P206" s="9" t="s">
        <v>34</v>
      </c>
      <c r="Q206" s="9"/>
    </row>
    <row r="207" ht="15.75" customHeight="1">
      <c r="A207" s="10">
        <v>206.0</v>
      </c>
      <c r="B207" s="11">
        <f>VLOOKUP(Goles!$C207,Temporadas!$A$1:$B$19,2,FALSE)</f>
        <v>8</v>
      </c>
      <c r="C207" s="11">
        <v>44906.0</v>
      </c>
      <c r="D207" s="12">
        <f>VLOOKUP(Goles!$E207,Competicion!$A$2:$B$8,2,0)</f>
        <v>3</v>
      </c>
      <c r="E207" s="13" t="s">
        <v>17</v>
      </c>
      <c r="F207" s="13" t="s">
        <v>18</v>
      </c>
      <c r="G207" s="12" t="s">
        <v>305</v>
      </c>
      <c r="H207" s="12" t="s">
        <v>20</v>
      </c>
      <c r="I207" s="13" t="s">
        <v>21</v>
      </c>
      <c r="J207" s="13" t="s">
        <v>306</v>
      </c>
      <c r="K207" s="12">
        <f>VLOOKUP(Goles!$J207,Equipo_oponente!$A$2:$C$89,2,0)</f>
        <v>61</v>
      </c>
      <c r="L207" s="12" t="s">
        <v>177</v>
      </c>
      <c r="M207" s="12" t="s">
        <v>24</v>
      </c>
      <c r="N207" s="12" t="s">
        <v>25</v>
      </c>
      <c r="O207" s="12">
        <f>VLOOKUP(Goles!$P207,Asistentes!$A$2:$D$65,2,0)</f>
        <v>16</v>
      </c>
      <c r="P207" s="13" t="s">
        <v>144</v>
      </c>
      <c r="Q207" s="13" t="s">
        <v>27</v>
      </c>
    </row>
    <row r="208" ht="15.75" customHeight="1">
      <c r="A208" s="6">
        <v>207.0</v>
      </c>
      <c r="B208" s="7">
        <f>VLOOKUP(Goles!$C208,Temporadas!$A$1:$B$19,2,FALSE)</f>
        <v>8</v>
      </c>
      <c r="C208" s="7">
        <v>44906.0</v>
      </c>
      <c r="D208" s="8">
        <f>VLOOKUP(Goles!$E208,Competicion!$A$2:$B$8,2,0)</f>
        <v>3</v>
      </c>
      <c r="E208" s="9" t="s">
        <v>17</v>
      </c>
      <c r="F208" s="9" t="s">
        <v>18</v>
      </c>
      <c r="G208" s="8" t="s">
        <v>307</v>
      </c>
      <c r="H208" s="8" t="s">
        <v>20</v>
      </c>
      <c r="I208" s="9" t="s">
        <v>21</v>
      </c>
      <c r="J208" s="9" t="s">
        <v>110</v>
      </c>
      <c r="K208" s="8">
        <f>VLOOKUP(Goles!$J208,Equipo_oponente!$A$2:$C$89,2,0)</f>
        <v>47</v>
      </c>
      <c r="L208" s="8" t="s">
        <v>32</v>
      </c>
      <c r="M208" s="8" t="s">
        <v>24</v>
      </c>
      <c r="N208" s="8" t="s">
        <v>25</v>
      </c>
      <c r="O208" s="8">
        <f>VLOOKUP(Goles!$P208,Asistentes!$A$2:$D$65,2,0)</f>
        <v>16</v>
      </c>
      <c r="P208" s="9" t="s">
        <v>144</v>
      </c>
      <c r="Q208" s="9" t="s">
        <v>27</v>
      </c>
    </row>
    <row r="209" ht="15.75" customHeight="1">
      <c r="A209" s="10">
        <v>208.0</v>
      </c>
      <c r="B209" s="11">
        <f>VLOOKUP(Goles!$C209,Temporadas!$A$1:$B$19,2,FALSE)</f>
        <v>8</v>
      </c>
      <c r="C209" s="11">
        <v>44906.0</v>
      </c>
      <c r="D209" s="12">
        <f>VLOOKUP(Goles!$E209,Competicion!$A$2:$B$8,2,0)</f>
        <v>2</v>
      </c>
      <c r="E209" s="13" t="s">
        <v>203</v>
      </c>
      <c r="F209" s="13" t="s">
        <v>204</v>
      </c>
      <c r="G209" s="12" t="s">
        <v>308</v>
      </c>
      <c r="H209" s="12" t="s">
        <v>48</v>
      </c>
      <c r="I209" s="13" t="s">
        <v>21</v>
      </c>
      <c r="J209" s="13" t="s">
        <v>309</v>
      </c>
      <c r="K209" s="12">
        <f>VLOOKUP(Goles!$J209,Equipo_oponente!$A$2:$C$89,2,0)</f>
        <v>71</v>
      </c>
      <c r="L209" s="12" t="s">
        <v>83</v>
      </c>
      <c r="M209" s="12" t="s">
        <v>33</v>
      </c>
      <c r="N209" s="12" t="s">
        <v>25</v>
      </c>
      <c r="O209" s="12">
        <f>VLOOKUP(Goles!$P209,Asistentes!$A$2:$D$65,2,0)</f>
        <v>64</v>
      </c>
      <c r="P209" s="13" t="s">
        <v>77</v>
      </c>
      <c r="Q209" s="13" t="s">
        <v>18</v>
      </c>
    </row>
    <row r="210" ht="15.75" customHeight="1">
      <c r="A210" s="6">
        <v>209.0</v>
      </c>
      <c r="B210" s="7">
        <f>VLOOKUP(Goles!$C210,Temporadas!$A$1:$B$19,2,FALSE)</f>
        <v>8</v>
      </c>
      <c r="C210" s="7">
        <v>44906.0</v>
      </c>
      <c r="D210" s="8">
        <f>VLOOKUP(Goles!$E210,Competicion!$A$2:$B$8,2,0)</f>
        <v>2</v>
      </c>
      <c r="E210" s="9" t="s">
        <v>203</v>
      </c>
      <c r="F210" s="9" t="s">
        <v>204</v>
      </c>
      <c r="G210" s="8" t="s">
        <v>308</v>
      </c>
      <c r="H210" s="8" t="s">
        <v>48</v>
      </c>
      <c r="I210" s="9" t="s">
        <v>21</v>
      </c>
      <c r="J210" s="9" t="s">
        <v>309</v>
      </c>
      <c r="K210" s="8">
        <f>VLOOKUP(Goles!$J210,Equipo_oponente!$A$2:$C$89,2,0)</f>
        <v>71</v>
      </c>
      <c r="L210" s="8" t="s">
        <v>83</v>
      </c>
      <c r="M210" s="8" t="s">
        <v>33</v>
      </c>
      <c r="N210" s="8" t="s">
        <v>25</v>
      </c>
      <c r="O210" s="8">
        <f>VLOOKUP(Goles!$P210,Asistentes!$A$2:$D$65,2,0)</f>
        <v>16</v>
      </c>
      <c r="P210" s="9" t="s">
        <v>144</v>
      </c>
      <c r="Q210" s="9" t="s">
        <v>27</v>
      </c>
    </row>
    <row r="211" ht="15.75" customHeight="1">
      <c r="A211" s="10">
        <v>210.0</v>
      </c>
      <c r="B211" s="11">
        <f>VLOOKUP(Goles!$C211,Temporadas!$A$1:$B$19,2,FALSE)</f>
        <v>8</v>
      </c>
      <c r="C211" s="11">
        <v>44906.0</v>
      </c>
      <c r="D211" s="12">
        <f>VLOOKUP(Goles!$E211,Competicion!$A$2:$B$8,2,0)</f>
        <v>1</v>
      </c>
      <c r="E211" s="13" t="s">
        <v>53</v>
      </c>
      <c r="F211" s="13" t="s">
        <v>18</v>
      </c>
      <c r="G211" s="12" t="s">
        <v>310</v>
      </c>
      <c r="H211" s="12" t="s">
        <v>20</v>
      </c>
      <c r="I211" s="13" t="s">
        <v>21</v>
      </c>
      <c r="J211" s="13" t="s">
        <v>68</v>
      </c>
      <c r="K211" s="12">
        <f>VLOOKUP(Goles!$J211,Equipo_oponente!$A$2:$C$89,2,0)</f>
        <v>15</v>
      </c>
      <c r="L211" s="12" t="s">
        <v>177</v>
      </c>
      <c r="M211" s="12" t="s">
        <v>24</v>
      </c>
      <c r="N211" s="12" t="s">
        <v>56</v>
      </c>
      <c r="O211" s="12">
        <f>VLOOKUP(Goles!$P211,Asistentes!$A$2:$D$65,2,0)</f>
        <v>13</v>
      </c>
      <c r="P211" s="13" t="s">
        <v>292</v>
      </c>
      <c r="Q211" s="13" t="s">
        <v>18</v>
      </c>
    </row>
    <row r="212" ht="15.75" customHeight="1">
      <c r="A212" s="6">
        <v>211.0</v>
      </c>
      <c r="B212" s="7">
        <f>VLOOKUP(Goles!$C212,Temporadas!$A$1:$B$19,2,FALSE)</f>
        <v>8</v>
      </c>
      <c r="C212" s="7">
        <v>44906.0</v>
      </c>
      <c r="D212" s="8">
        <f>VLOOKUP(Goles!$E212,Competicion!$A$2:$B$8,2,0)</f>
        <v>1</v>
      </c>
      <c r="E212" s="9" t="s">
        <v>53</v>
      </c>
      <c r="F212" s="9" t="s">
        <v>18</v>
      </c>
      <c r="G212" s="8" t="s">
        <v>310</v>
      </c>
      <c r="H212" s="8" t="s">
        <v>20</v>
      </c>
      <c r="I212" s="9" t="s">
        <v>21</v>
      </c>
      <c r="J212" s="9" t="s">
        <v>68</v>
      </c>
      <c r="K212" s="8">
        <f>VLOOKUP(Goles!$J212,Equipo_oponente!$A$2:$C$89,2,0)</f>
        <v>15</v>
      </c>
      <c r="L212" s="8" t="s">
        <v>177</v>
      </c>
      <c r="M212" s="8" t="s">
        <v>24</v>
      </c>
      <c r="N212" s="8" t="s">
        <v>25</v>
      </c>
      <c r="O212" s="8">
        <f>VLOOKUP(Goles!$P212,Asistentes!$A$2:$D$65,2,0)</f>
        <v>64</v>
      </c>
      <c r="P212" s="9" t="s">
        <v>77</v>
      </c>
      <c r="Q212" s="9" t="s">
        <v>18</v>
      </c>
    </row>
    <row r="213" ht="15.75" customHeight="1">
      <c r="A213" s="10">
        <v>212.0</v>
      </c>
      <c r="B213" s="11">
        <f>VLOOKUP(Goles!$C213,Temporadas!$A$1:$B$19,2,FALSE)</f>
        <v>8</v>
      </c>
      <c r="C213" s="11">
        <v>44906.0</v>
      </c>
      <c r="D213" s="12">
        <f>VLOOKUP(Goles!$E213,Competicion!$A$2:$B$8,2,0)</f>
        <v>3</v>
      </c>
      <c r="E213" s="13" t="s">
        <v>17</v>
      </c>
      <c r="F213" s="13" t="s">
        <v>18</v>
      </c>
      <c r="G213" s="12" t="s">
        <v>311</v>
      </c>
      <c r="H213" s="12" t="s">
        <v>20</v>
      </c>
      <c r="I213" s="13" t="s">
        <v>21</v>
      </c>
      <c r="J213" s="13" t="s">
        <v>60</v>
      </c>
      <c r="K213" s="12">
        <f>VLOOKUP(Goles!$J213,Equipo_oponente!$A$2:$C$89,2,0)</f>
        <v>66</v>
      </c>
      <c r="L213" s="12" t="s">
        <v>197</v>
      </c>
      <c r="M213" s="12" t="s">
        <v>24</v>
      </c>
      <c r="N213" s="12" t="s">
        <v>51</v>
      </c>
      <c r="O213" s="12">
        <f>VLOOKUP(Goles!$P213,Asistentes!$A$2:$D$65,2,0)</f>
        <v>5</v>
      </c>
      <c r="P213" s="13" t="s">
        <v>312</v>
      </c>
      <c r="Q213" s="13" t="s">
        <v>313</v>
      </c>
    </row>
    <row r="214" ht="15.75" customHeight="1">
      <c r="A214" s="6">
        <v>213.0</v>
      </c>
      <c r="B214" s="7">
        <f>VLOOKUP(Goles!$C214,Temporadas!$A$1:$B$19,2,FALSE)</f>
        <v>8</v>
      </c>
      <c r="C214" s="7">
        <v>44906.0</v>
      </c>
      <c r="D214" s="8">
        <f>VLOOKUP(Goles!$E214,Competicion!$A$2:$B$8,2,0)</f>
        <v>3</v>
      </c>
      <c r="E214" s="9" t="s">
        <v>17</v>
      </c>
      <c r="F214" s="9" t="s">
        <v>18</v>
      </c>
      <c r="G214" s="8" t="s">
        <v>311</v>
      </c>
      <c r="H214" s="8" t="s">
        <v>20</v>
      </c>
      <c r="I214" s="9" t="s">
        <v>21</v>
      </c>
      <c r="J214" s="9" t="s">
        <v>60</v>
      </c>
      <c r="K214" s="8">
        <f>VLOOKUP(Goles!$J214,Equipo_oponente!$A$2:$C$89,2,0)</f>
        <v>66</v>
      </c>
      <c r="L214" s="8" t="s">
        <v>197</v>
      </c>
      <c r="M214" s="8" t="s">
        <v>24</v>
      </c>
      <c r="N214" s="8" t="s">
        <v>107</v>
      </c>
      <c r="O214" s="8">
        <f>VLOOKUP(Goles!$P214,Asistentes!$A$2:$D$65,2,0)</f>
        <v>65</v>
      </c>
      <c r="P214" s="9" t="s">
        <v>34</v>
      </c>
      <c r="Q214" s="9"/>
    </row>
    <row r="215" ht="15.75" customHeight="1">
      <c r="A215" s="10">
        <v>214.0</v>
      </c>
      <c r="B215" s="11">
        <f>VLOOKUP(Goles!$C215,Temporadas!$A$1:$B$19,2,FALSE)</f>
        <v>8</v>
      </c>
      <c r="C215" s="11">
        <v>44906.0</v>
      </c>
      <c r="D215" s="12">
        <f>VLOOKUP(Goles!$E215,Competicion!$A$2:$B$8,2,0)</f>
        <v>3</v>
      </c>
      <c r="E215" s="13" t="s">
        <v>17</v>
      </c>
      <c r="F215" s="13" t="s">
        <v>18</v>
      </c>
      <c r="G215" s="12" t="s">
        <v>314</v>
      </c>
      <c r="H215" s="12" t="s">
        <v>48</v>
      </c>
      <c r="I215" s="13" t="s">
        <v>21</v>
      </c>
      <c r="J215" s="13" t="s">
        <v>146</v>
      </c>
      <c r="K215" s="12">
        <f>VLOOKUP(Goles!$J215,Equipo_oponente!$A$2:$C$89,2,0)</f>
        <v>50</v>
      </c>
      <c r="L215" s="12" t="s">
        <v>111</v>
      </c>
      <c r="M215" s="12" t="s">
        <v>24</v>
      </c>
      <c r="N215" s="12" t="s">
        <v>56</v>
      </c>
      <c r="O215" s="12">
        <f>VLOOKUP(Goles!$P215,Asistentes!$A$2:$D$65,2,0)</f>
        <v>1</v>
      </c>
      <c r="P215" s="13" t="s">
        <v>258</v>
      </c>
      <c r="Q215" s="13" t="s">
        <v>27</v>
      </c>
    </row>
    <row r="216" ht="15.75" customHeight="1">
      <c r="A216" s="6">
        <v>215.0</v>
      </c>
      <c r="B216" s="7">
        <f>VLOOKUP(Goles!$C216,Temporadas!$A$1:$B$19,2,FALSE)</f>
        <v>8</v>
      </c>
      <c r="C216" s="7">
        <v>44906.0</v>
      </c>
      <c r="D216" s="8">
        <f>VLOOKUP(Goles!$E216,Competicion!$A$2:$B$8,2,0)</f>
        <v>3</v>
      </c>
      <c r="E216" s="9" t="s">
        <v>17</v>
      </c>
      <c r="F216" s="9" t="s">
        <v>18</v>
      </c>
      <c r="G216" s="8" t="s">
        <v>314</v>
      </c>
      <c r="H216" s="8" t="s">
        <v>48</v>
      </c>
      <c r="I216" s="9" t="s">
        <v>21</v>
      </c>
      <c r="J216" s="9" t="s">
        <v>146</v>
      </c>
      <c r="K216" s="8">
        <f>VLOOKUP(Goles!$J216,Equipo_oponente!$A$2:$C$89,2,0)</f>
        <v>50</v>
      </c>
      <c r="L216" s="8" t="s">
        <v>111</v>
      </c>
      <c r="M216" s="8" t="s">
        <v>24</v>
      </c>
      <c r="N216" s="8" t="s">
        <v>25</v>
      </c>
      <c r="O216" s="8">
        <f>VLOOKUP(Goles!$P216,Asistentes!$A$2:$D$65,2,0)</f>
        <v>60</v>
      </c>
      <c r="P216" s="9" t="s">
        <v>252</v>
      </c>
      <c r="Q216" s="9" t="s">
        <v>18</v>
      </c>
    </row>
    <row r="217" ht="15.75" customHeight="1">
      <c r="A217" s="10">
        <v>216.0</v>
      </c>
      <c r="B217" s="11">
        <f>VLOOKUP(Goles!$C217,Temporadas!$A$1:$B$19,2,FALSE)</f>
        <v>8</v>
      </c>
      <c r="C217" s="11">
        <v>44906.0</v>
      </c>
      <c r="D217" s="12">
        <f>VLOOKUP(Goles!$E217,Competicion!$A$2:$B$8,2,0)</f>
        <v>3</v>
      </c>
      <c r="E217" s="13" t="s">
        <v>17</v>
      </c>
      <c r="F217" s="13" t="s">
        <v>18</v>
      </c>
      <c r="G217" s="12" t="s">
        <v>314</v>
      </c>
      <c r="H217" s="12" t="s">
        <v>48</v>
      </c>
      <c r="I217" s="13" t="s">
        <v>21</v>
      </c>
      <c r="J217" s="13" t="s">
        <v>146</v>
      </c>
      <c r="K217" s="12">
        <f>VLOOKUP(Goles!$J217,Equipo_oponente!$A$2:$C$89,2,0)</f>
        <v>50</v>
      </c>
      <c r="L217" s="12" t="s">
        <v>111</v>
      </c>
      <c r="M217" s="12" t="s">
        <v>24</v>
      </c>
      <c r="N217" s="12" t="s">
        <v>25</v>
      </c>
      <c r="O217" s="12">
        <f>VLOOKUP(Goles!$P217,Asistentes!$A$2:$D$65,2,0)</f>
        <v>48</v>
      </c>
      <c r="P217" s="13" t="s">
        <v>200</v>
      </c>
      <c r="Q217" s="13" t="s">
        <v>18</v>
      </c>
    </row>
    <row r="218" ht="15.75" customHeight="1">
      <c r="A218" s="6">
        <v>217.0</v>
      </c>
      <c r="B218" s="7">
        <f>VLOOKUP(Goles!$C218,Temporadas!$A$1:$B$19,2,FALSE)</f>
        <v>8</v>
      </c>
      <c r="C218" s="7">
        <v>44906.0</v>
      </c>
      <c r="D218" s="8">
        <f>VLOOKUP(Goles!$E218,Competicion!$A$2:$B$8,2,0)</f>
        <v>3</v>
      </c>
      <c r="E218" s="9" t="s">
        <v>17</v>
      </c>
      <c r="F218" s="9" t="s">
        <v>18</v>
      </c>
      <c r="G218" s="8" t="s">
        <v>315</v>
      </c>
      <c r="H218" s="8" t="s">
        <v>20</v>
      </c>
      <c r="I218" s="9" t="s">
        <v>21</v>
      </c>
      <c r="J218" s="9" t="s">
        <v>261</v>
      </c>
      <c r="K218" s="8">
        <f>VLOOKUP(Goles!$J218,Equipo_oponente!$A$2:$C$89,2,0)</f>
        <v>69</v>
      </c>
      <c r="L218" s="8" t="s">
        <v>42</v>
      </c>
      <c r="M218" s="8" t="s">
        <v>24</v>
      </c>
      <c r="N218" s="8" t="s">
        <v>25</v>
      </c>
      <c r="O218" s="8">
        <f>VLOOKUP(Goles!$P218,Asistentes!$A$2:$D$65,2,0)</f>
        <v>16</v>
      </c>
      <c r="P218" s="9" t="s">
        <v>144</v>
      </c>
      <c r="Q218" s="9" t="s">
        <v>27</v>
      </c>
    </row>
    <row r="219" ht="15.75" customHeight="1">
      <c r="A219" s="10">
        <v>218.0</v>
      </c>
      <c r="B219" s="11">
        <f>VLOOKUP(Goles!$C219,Temporadas!$A$1:$B$19,2,FALSE)</f>
        <v>8</v>
      </c>
      <c r="C219" s="11">
        <v>44906.0</v>
      </c>
      <c r="D219" s="12">
        <f>VLOOKUP(Goles!$E219,Competicion!$A$2:$B$8,2,0)</f>
        <v>6</v>
      </c>
      <c r="E219" s="13" t="s">
        <v>28</v>
      </c>
      <c r="F219" s="13" t="s">
        <v>29</v>
      </c>
      <c r="G219" s="12" t="s">
        <v>316</v>
      </c>
      <c r="H219" s="12" t="s">
        <v>48</v>
      </c>
      <c r="I219" s="13" t="s">
        <v>21</v>
      </c>
      <c r="J219" s="13" t="s">
        <v>317</v>
      </c>
      <c r="K219" s="12">
        <f>VLOOKUP(Goles!$J219,Equipo_oponente!$A$2:$C$89,2,0)</f>
        <v>10</v>
      </c>
      <c r="L219" s="12" t="s">
        <v>162</v>
      </c>
      <c r="M219" s="12" t="s">
        <v>24</v>
      </c>
      <c r="N219" s="12" t="s">
        <v>25</v>
      </c>
      <c r="O219" s="12">
        <f>VLOOKUP(Goles!$P219,Asistentes!$A$2:$D$65,2,0)</f>
        <v>16</v>
      </c>
      <c r="P219" s="13" t="s">
        <v>144</v>
      </c>
      <c r="Q219" s="13" t="s">
        <v>27</v>
      </c>
    </row>
    <row r="220" ht="15.75" customHeight="1">
      <c r="A220" s="6">
        <v>219.0</v>
      </c>
      <c r="B220" s="7">
        <f>VLOOKUP(Goles!$C220,Temporadas!$A$1:$B$19,2,FALSE)</f>
        <v>8</v>
      </c>
      <c r="C220" s="7">
        <v>44906.0</v>
      </c>
      <c r="D220" s="8">
        <f>VLOOKUP(Goles!$E220,Competicion!$A$2:$B$8,2,0)</f>
        <v>3</v>
      </c>
      <c r="E220" s="9" t="s">
        <v>17</v>
      </c>
      <c r="F220" s="9" t="s">
        <v>18</v>
      </c>
      <c r="G220" s="8" t="s">
        <v>318</v>
      </c>
      <c r="H220" s="8" t="s">
        <v>20</v>
      </c>
      <c r="I220" s="9" t="s">
        <v>21</v>
      </c>
      <c r="J220" s="9" t="s">
        <v>127</v>
      </c>
      <c r="K220" s="8">
        <f>VLOOKUP(Goles!$J220,Equipo_oponente!$A$2:$C$89,2,0)</f>
        <v>85</v>
      </c>
      <c r="L220" s="8" t="s">
        <v>61</v>
      </c>
      <c r="M220" s="8" t="s">
        <v>24</v>
      </c>
      <c r="N220" s="8" t="s">
        <v>25</v>
      </c>
      <c r="O220" s="8">
        <f>VLOOKUP(Goles!$P220,Asistentes!$A$2:$D$65,2,0)</f>
        <v>65</v>
      </c>
      <c r="P220" s="9" t="s">
        <v>34</v>
      </c>
      <c r="Q220" s="9"/>
    </row>
    <row r="221" ht="15.75" customHeight="1">
      <c r="A221" s="10">
        <v>220.0</v>
      </c>
      <c r="B221" s="11">
        <f>VLOOKUP(Goles!$C221,Temporadas!$A$1:$B$19,2,FALSE)</f>
        <v>8</v>
      </c>
      <c r="C221" s="11">
        <v>44906.0</v>
      </c>
      <c r="D221" s="12">
        <f>VLOOKUP(Goles!$E221,Competicion!$A$2:$B$8,2,0)</f>
        <v>3</v>
      </c>
      <c r="E221" s="13" t="s">
        <v>17</v>
      </c>
      <c r="F221" s="13" t="s">
        <v>18</v>
      </c>
      <c r="G221" s="12" t="s">
        <v>318</v>
      </c>
      <c r="H221" s="12" t="s">
        <v>20</v>
      </c>
      <c r="I221" s="13" t="s">
        <v>21</v>
      </c>
      <c r="J221" s="13" t="s">
        <v>127</v>
      </c>
      <c r="K221" s="12">
        <f>VLOOKUP(Goles!$J221,Equipo_oponente!$A$2:$C$89,2,0)</f>
        <v>85</v>
      </c>
      <c r="L221" s="12" t="s">
        <v>61</v>
      </c>
      <c r="M221" s="12" t="s">
        <v>24</v>
      </c>
      <c r="N221" s="12" t="s">
        <v>256</v>
      </c>
      <c r="O221" s="12">
        <f>VLOOKUP(Goles!$P221,Asistentes!$A$2:$D$65,2,0)</f>
        <v>65</v>
      </c>
      <c r="P221" s="9" t="s">
        <v>34</v>
      </c>
      <c r="Q221" s="13"/>
    </row>
    <row r="222" ht="15.75" customHeight="1">
      <c r="A222" s="6">
        <v>221.0</v>
      </c>
      <c r="B222" s="7">
        <f>VLOOKUP(Goles!$C222,Temporadas!$A$1:$B$19,2,FALSE)</f>
        <v>8</v>
      </c>
      <c r="C222" s="7">
        <v>44906.0</v>
      </c>
      <c r="D222" s="8">
        <f>VLOOKUP(Goles!$E222,Competicion!$A$2:$B$8,2,0)</f>
        <v>3</v>
      </c>
      <c r="E222" s="9" t="s">
        <v>17</v>
      </c>
      <c r="F222" s="9" t="s">
        <v>18</v>
      </c>
      <c r="G222" s="8" t="s">
        <v>318</v>
      </c>
      <c r="H222" s="8" t="s">
        <v>20</v>
      </c>
      <c r="I222" s="9" t="s">
        <v>21</v>
      </c>
      <c r="J222" s="9" t="s">
        <v>127</v>
      </c>
      <c r="K222" s="8">
        <f>VLOOKUP(Goles!$J222,Equipo_oponente!$A$2:$C$89,2,0)</f>
        <v>85</v>
      </c>
      <c r="L222" s="8" t="s">
        <v>61</v>
      </c>
      <c r="M222" s="8" t="s">
        <v>24</v>
      </c>
      <c r="N222" s="8" t="s">
        <v>25</v>
      </c>
      <c r="O222" s="8">
        <f>VLOOKUP(Goles!$P222,Asistentes!$A$2:$D$65,2,0)</f>
        <v>15</v>
      </c>
      <c r="P222" s="9" t="s">
        <v>319</v>
      </c>
      <c r="Q222" s="9" t="s">
        <v>18</v>
      </c>
    </row>
    <row r="223" ht="15.75" customHeight="1">
      <c r="A223" s="10">
        <v>222.0</v>
      </c>
      <c r="B223" s="11">
        <f>VLOOKUP(Goles!$C223,Temporadas!$A$1:$B$19,2,FALSE)</f>
        <v>8</v>
      </c>
      <c r="C223" s="11">
        <v>44906.0</v>
      </c>
      <c r="D223" s="12">
        <f>VLOOKUP(Goles!$E223,Competicion!$A$2:$B$8,2,0)</f>
        <v>3</v>
      </c>
      <c r="E223" s="13" t="s">
        <v>17</v>
      </c>
      <c r="F223" s="13" t="s">
        <v>18</v>
      </c>
      <c r="G223" s="12" t="s">
        <v>318</v>
      </c>
      <c r="H223" s="12" t="s">
        <v>20</v>
      </c>
      <c r="I223" s="13" t="s">
        <v>21</v>
      </c>
      <c r="J223" s="13" t="s">
        <v>127</v>
      </c>
      <c r="K223" s="12">
        <f>VLOOKUP(Goles!$J223,Equipo_oponente!$A$2:$C$89,2,0)</f>
        <v>85</v>
      </c>
      <c r="L223" s="12" t="s">
        <v>61</v>
      </c>
      <c r="M223" s="12" t="s">
        <v>24</v>
      </c>
      <c r="N223" s="12" t="s">
        <v>25</v>
      </c>
      <c r="O223" s="12">
        <f>VLOOKUP(Goles!$P223,Asistentes!$A$2:$D$65,2,0)</f>
        <v>56</v>
      </c>
      <c r="P223" s="13" t="s">
        <v>280</v>
      </c>
      <c r="Q223" s="13" t="s">
        <v>18</v>
      </c>
    </row>
    <row r="224" ht="15.75" customHeight="1">
      <c r="A224" s="6">
        <v>223.0</v>
      </c>
      <c r="B224" s="7">
        <f>VLOOKUP(Goles!$C224,Temporadas!$A$1:$B$19,2,FALSE)</f>
        <v>8</v>
      </c>
      <c r="C224" s="7">
        <v>44906.0</v>
      </c>
      <c r="D224" s="8">
        <f>VLOOKUP(Goles!$E224,Competicion!$A$2:$B$8,2,0)</f>
        <v>3</v>
      </c>
      <c r="E224" s="9" t="s">
        <v>17</v>
      </c>
      <c r="F224" s="9" t="s">
        <v>18</v>
      </c>
      <c r="G224" s="8" t="s">
        <v>320</v>
      </c>
      <c r="H224" s="8" t="s">
        <v>48</v>
      </c>
      <c r="I224" s="9" t="s">
        <v>21</v>
      </c>
      <c r="J224" s="9" t="s">
        <v>91</v>
      </c>
      <c r="K224" s="8">
        <f>VLOOKUP(Goles!$J224,Equipo_oponente!$A$2:$C$89,2,0)</f>
        <v>8</v>
      </c>
      <c r="L224" s="8" t="s">
        <v>134</v>
      </c>
      <c r="M224" s="8" t="s">
        <v>24</v>
      </c>
      <c r="N224" s="8" t="s">
        <v>140</v>
      </c>
      <c r="O224" s="8">
        <f>VLOOKUP(Goles!$P224,Asistentes!$A$2:$D$65,2,0)</f>
        <v>65</v>
      </c>
      <c r="P224" s="9" t="s">
        <v>34</v>
      </c>
      <c r="Q224" s="9"/>
    </row>
    <row r="225" ht="15.75" customHeight="1">
      <c r="A225" s="10">
        <v>224.0</v>
      </c>
      <c r="B225" s="11">
        <f>VLOOKUP(Goles!$C225,Temporadas!$A$1:$B$19,2,FALSE)</f>
        <v>8</v>
      </c>
      <c r="C225" s="11">
        <v>44906.0</v>
      </c>
      <c r="D225" s="12">
        <f>VLOOKUP(Goles!$E225,Competicion!$A$2:$B$8,2,0)</f>
        <v>6</v>
      </c>
      <c r="E225" s="13" t="s">
        <v>28</v>
      </c>
      <c r="F225" s="13" t="s">
        <v>29</v>
      </c>
      <c r="G225" s="12" t="s">
        <v>321</v>
      </c>
      <c r="H225" s="12" t="s">
        <v>20</v>
      </c>
      <c r="I225" s="13" t="s">
        <v>21</v>
      </c>
      <c r="J225" s="13" t="s">
        <v>317</v>
      </c>
      <c r="K225" s="12">
        <f>VLOOKUP(Goles!$J225,Equipo_oponente!$A$2:$C$89,2,0)</f>
        <v>10</v>
      </c>
      <c r="L225" s="12" t="s">
        <v>322</v>
      </c>
      <c r="M225" s="12" t="s">
        <v>24</v>
      </c>
      <c r="N225" s="12" t="s">
        <v>25</v>
      </c>
      <c r="O225" s="12">
        <f>VLOOKUP(Goles!$P225,Asistentes!$A$2:$D$65,2,0)</f>
        <v>64</v>
      </c>
      <c r="P225" s="13" t="s">
        <v>77</v>
      </c>
      <c r="Q225" s="13" t="s">
        <v>18</v>
      </c>
    </row>
    <row r="226" ht="15.75" customHeight="1">
      <c r="A226" s="6">
        <v>225.0</v>
      </c>
      <c r="B226" s="7">
        <f>VLOOKUP(Goles!$C226,Temporadas!$A$1:$B$19,2,FALSE)</f>
        <v>8</v>
      </c>
      <c r="C226" s="7">
        <v>44906.0</v>
      </c>
      <c r="D226" s="8">
        <f>VLOOKUP(Goles!$E226,Competicion!$A$2:$B$8,2,0)</f>
        <v>6</v>
      </c>
      <c r="E226" s="9" t="s">
        <v>28</v>
      </c>
      <c r="F226" s="9" t="s">
        <v>29</v>
      </c>
      <c r="G226" s="8" t="s">
        <v>321</v>
      </c>
      <c r="H226" s="8" t="s">
        <v>20</v>
      </c>
      <c r="I226" s="9" t="s">
        <v>21</v>
      </c>
      <c r="J226" s="9" t="s">
        <v>317</v>
      </c>
      <c r="K226" s="8">
        <f>VLOOKUP(Goles!$J226,Equipo_oponente!$A$2:$C$89,2,0)</f>
        <v>10</v>
      </c>
      <c r="L226" s="8" t="s">
        <v>322</v>
      </c>
      <c r="M226" s="8" t="s">
        <v>24</v>
      </c>
      <c r="N226" s="8" t="s">
        <v>25</v>
      </c>
      <c r="O226" s="8">
        <f>VLOOKUP(Goles!$P226,Asistentes!$A$2:$D$65,2,0)</f>
        <v>6</v>
      </c>
      <c r="P226" s="9" t="s">
        <v>66</v>
      </c>
      <c r="Q226" s="9" t="s">
        <v>18</v>
      </c>
    </row>
    <row r="227" ht="15.75" customHeight="1">
      <c r="A227" s="10">
        <v>226.0</v>
      </c>
      <c r="B227" s="11">
        <f>VLOOKUP(Goles!$C227,Temporadas!$A$1:$B$19,2,FALSE)</f>
        <v>8</v>
      </c>
      <c r="C227" s="11">
        <v>44906.0</v>
      </c>
      <c r="D227" s="12">
        <f>VLOOKUP(Goles!$E227,Competicion!$A$2:$B$8,2,0)</f>
        <v>6</v>
      </c>
      <c r="E227" s="13" t="s">
        <v>28</v>
      </c>
      <c r="F227" s="13" t="s">
        <v>29</v>
      </c>
      <c r="G227" s="12" t="s">
        <v>321</v>
      </c>
      <c r="H227" s="12" t="s">
        <v>20</v>
      </c>
      <c r="I227" s="13" t="s">
        <v>21</v>
      </c>
      <c r="J227" s="13" t="s">
        <v>317</v>
      </c>
      <c r="K227" s="12">
        <f>VLOOKUP(Goles!$J227,Equipo_oponente!$A$2:$C$89,2,0)</f>
        <v>10</v>
      </c>
      <c r="L227" s="12" t="s">
        <v>322</v>
      </c>
      <c r="M227" s="12" t="s">
        <v>24</v>
      </c>
      <c r="N227" s="12" t="s">
        <v>51</v>
      </c>
      <c r="O227" s="12">
        <f>VLOOKUP(Goles!$P227,Asistentes!$A$2:$D$65,2,0)</f>
        <v>13</v>
      </c>
      <c r="P227" s="13" t="s">
        <v>292</v>
      </c>
      <c r="Q227" s="13" t="s">
        <v>18</v>
      </c>
    </row>
    <row r="228" ht="15.75" customHeight="1">
      <c r="A228" s="6">
        <v>227.0</v>
      </c>
      <c r="B228" s="7">
        <f>VLOOKUP(Goles!$C228,Temporadas!$A$1:$B$19,2,FALSE)</f>
        <v>8</v>
      </c>
      <c r="C228" s="7">
        <v>44906.0</v>
      </c>
      <c r="D228" s="8">
        <f>VLOOKUP(Goles!$E228,Competicion!$A$2:$B$8,2,0)</f>
        <v>6</v>
      </c>
      <c r="E228" s="9" t="s">
        <v>28</v>
      </c>
      <c r="F228" s="9" t="s">
        <v>29</v>
      </c>
      <c r="G228" s="8" t="s">
        <v>321</v>
      </c>
      <c r="H228" s="8" t="s">
        <v>20</v>
      </c>
      <c r="I228" s="9" t="s">
        <v>21</v>
      </c>
      <c r="J228" s="9" t="s">
        <v>317</v>
      </c>
      <c r="K228" s="8">
        <f>VLOOKUP(Goles!$J228,Equipo_oponente!$A$2:$C$89,2,0)</f>
        <v>10</v>
      </c>
      <c r="L228" s="8" t="s">
        <v>322</v>
      </c>
      <c r="M228" s="8" t="s">
        <v>24</v>
      </c>
      <c r="N228" s="8" t="s">
        <v>25</v>
      </c>
      <c r="O228" s="8">
        <f>VLOOKUP(Goles!$P228,Asistentes!$A$2:$D$65,2,0)</f>
        <v>65</v>
      </c>
      <c r="P228" s="9" t="s">
        <v>34</v>
      </c>
      <c r="Q228" s="9"/>
    </row>
    <row r="229" ht="15.75" customHeight="1">
      <c r="A229" s="10">
        <v>228.0</v>
      </c>
      <c r="B229" s="11">
        <f>VLOOKUP(Goles!$C229,Temporadas!$A$1:$B$19,2,FALSE)</f>
        <v>8</v>
      </c>
      <c r="C229" s="11">
        <v>44906.0</v>
      </c>
      <c r="D229" s="12">
        <f>VLOOKUP(Goles!$E229,Competicion!$A$2:$B$8,2,0)</f>
        <v>6</v>
      </c>
      <c r="E229" s="13" t="s">
        <v>28</v>
      </c>
      <c r="F229" s="13" t="s">
        <v>29</v>
      </c>
      <c r="G229" s="12" t="s">
        <v>321</v>
      </c>
      <c r="H229" s="12" t="s">
        <v>20</v>
      </c>
      <c r="I229" s="13" t="s">
        <v>21</v>
      </c>
      <c r="J229" s="13" t="s">
        <v>317</v>
      </c>
      <c r="K229" s="12">
        <f>VLOOKUP(Goles!$J229,Equipo_oponente!$A$2:$C$89,2,0)</f>
        <v>10</v>
      </c>
      <c r="L229" s="12" t="s">
        <v>322</v>
      </c>
      <c r="M229" s="12" t="s">
        <v>24</v>
      </c>
      <c r="N229" s="12" t="s">
        <v>25</v>
      </c>
      <c r="O229" s="12">
        <f>VLOOKUP(Goles!$P229,Asistentes!$A$2:$D$65,2,0)</f>
        <v>58</v>
      </c>
      <c r="P229" s="13" t="s">
        <v>229</v>
      </c>
      <c r="Q229" s="13" t="s">
        <v>230</v>
      </c>
    </row>
    <row r="230" ht="15.75" customHeight="1">
      <c r="A230" s="6">
        <v>229.0</v>
      </c>
      <c r="B230" s="7">
        <f>VLOOKUP(Goles!$C230,Temporadas!$A$1:$B$19,2,FALSE)</f>
        <v>8</v>
      </c>
      <c r="C230" s="7">
        <v>44906.0</v>
      </c>
      <c r="D230" s="8">
        <f>VLOOKUP(Goles!$E230,Competicion!$A$2:$B$8,2,0)</f>
        <v>3</v>
      </c>
      <c r="E230" s="9" t="s">
        <v>17</v>
      </c>
      <c r="F230" s="9" t="s">
        <v>18</v>
      </c>
      <c r="G230" s="8" t="s">
        <v>323</v>
      </c>
      <c r="H230" s="8" t="s">
        <v>48</v>
      </c>
      <c r="I230" s="9" t="s">
        <v>21</v>
      </c>
      <c r="J230" s="9" t="s">
        <v>36</v>
      </c>
      <c r="K230" s="8">
        <f>VLOOKUP(Goles!$J230,Equipo_oponente!$A$2:$C$89,2,0)</f>
        <v>59</v>
      </c>
      <c r="L230" s="8" t="s">
        <v>114</v>
      </c>
      <c r="M230" s="8" t="s">
        <v>24</v>
      </c>
      <c r="N230" s="8" t="s">
        <v>25</v>
      </c>
      <c r="O230" s="8">
        <f>VLOOKUP(Goles!$P230,Asistentes!$A$2:$D$65,2,0)</f>
        <v>13</v>
      </c>
      <c r="P230" s="9" t="s">
        <v>292</v>
      </c>
      <c r="Q230" s="9" t="s">
        <v>18</v>
      </c>
    </row>
    <row r="231" ht="15.75" customHeight="1">
      <c r="A231" s="10">
        <v>230.0</v>
      </c>
      <c r="B231" s="11">
        <f>VLOOKUP(Goles!$C231,Temporadas!$A$1:$B$19,2,FALSE)</f>
        <v>8</v>
      </c>
      <c r="C231" s="11">
        <v>44906.0</v>
      </c>
      <c r="D231" s="12">
        <f>VLOOKUP(Goles!$E231,Competicion!$A$2:$B$8,2,0)</f>
        <v>3</v>
      </c>
      <c r="E231" s="13" t="s">
        <v>17</v>
      </c>
      <c r="F231" s="13" t="s">
        <v>18</v>
      </c>
      <c r="G231" s="12" t="s">
        <v>323</v>
      </c>
      <c r="H231" s="12" t="s">
        <v>48</v>
      </c>
      <c r="I231" s="13" t="s">
        <v>21</v>
      </c>
      <c r="J231" s="13" t="s">
        <v>36</v>
      </c>
      <c r="K231" s="12">
        <f>VLOOKUP(Goles!$J231,Equipo_oponente!$A$2:$C$89,2,0)</f>
        <v>59</v>
      </c>
      <c r="L231" s="12" t="s">
        <v>114</v>
      </c>
      <c r="M231" s="12" t="s">
        <v>24</v>
      </c>
      <c r="N231" s="12" t="s">
        <v>107</v>
      </c>
      <c r="O231" s="12">
        <f>VLOOKUP(Goles!$P231,Asistentes!$A$2:$D$65,2,0)</f>
        <v>65</v>
      </c>
      <c r="P231" s="9" t="s">
        <v>34</v>
      </c>
      <c r="Q231" s="13"/>
    </row>
    <row r="232" ht="15.75" customHeight="1">
      <c r="A232" s="6">
        <v>231.0</v>
      </c>
      <c r="B232" s="7">
        <f>VLOOKUP(Goles!$C232,Temporadas!$A$1:$B$19,2,FALSE)</f>
        <v>8</v>
      </c>
      <c r="C232" s="7">
        <v>44906.0</v>
      </c>
      <c r="D232" s="8">
        <f>VLOOKUP(Goles!$E232,Competicion!$A$2:$B$8,2,0)</f>
        <v>3</v>
      </c>
      <c r="E232" s="9" t="s">
        <v>17</v>
      </c>
      <c r="F232" s="9" t="s">
        <v>18</v>
      </c>
      <c r="G232" s="8" t="s">
        <v>324</v>
      </c>
      <c r="H232" s="8" t="s">
        <v>48</v>
      </c>
      <c r="I232" s="9" t="s">
        <v>21</v>
      </c>
      <c r="J232" s="9" t="s">
        <v>75</v>
      </c>
      <c r="K232" s="8">
        <f>VLOOKUP(Goles!$J232,Equipo_oponente!$A$2:$C$89,2,0)</f>
        <v>73</v>
      </c>
      <c r="L232" s="8" t="s">
        <v>114</v>
      </c>
      <c r="M232" s="8" t="s">
        <v>24</v>
      </c>
      <c r="N232" s="8" t="s">
        <v>25</v>
      </c>
      <c r="O232" s="8">
        <f>VLOOKUP(Goles!$P232,Asistentes!$A$2:$D$65,2,0)</f>
        <v>6</v>
      </c>
      <c r="P232" s="9" t="s">
        <v>66</v>
      </c>
      <c r="Q232" s="9" t="s">
        <v>18</v>
      </c>
    </row>
    <row r="233" ht="15.75" customHeight="1">
      <c r="A233" s="10">
        <v>232.0</v>
      </c>
      <c r="B233" s="11">
        <f>VLOOKUP(Goles!$C233,Temporadas!$A$1:$B$19,2,FALSE)</f>
        <v>8</v>
      </c>
      <c r="C233" s="11">
        <v>44906.0</v>
      </c>
      <c r="D233" s="12">
        <f>VLOOKUP(Goles!$E233,Competicion!$A$2:$B$8,2,0)</f>
        <v>3</v>
      </c>
      <c r="E233" s="13" t="s">
        <v>17</v>
      </c>
      <c r="F233" s="13" t="s">
        <v>18</v>
      </c>
      <c r="G233" s="12" t="s">
        <v>325</v>
      </c>
      <c r="H233" s="12" t="s">
        <v>20</v>
      </c>
      <c r="I233" s="13" t="s">
        <v>21</v>
      </c>
      <c r="J233" s="13" t="s">
        <v>326</v>
      </c>
      <c r="K233" s="12">
        <f>VLOOKUP(Goles!$J233,Equipo_oponente!$A$2:$C$89,2,0)</f>
        <v>42</v>
      </c>
      <c r="L233" s="12" t="s">
        <v>327</v>
      </c>
      <c r="M233" s="12" t="s">
        <v>24</v>
      </c>
      <c r="N233" s="12" t="s">
        <v>25</v>
      </c>
      <c r="O233" s="12">
        <f>VLOOKUP(Goles!$P233,Asistentes!$A$2:$D$65,2,0)</f>
        <v>28</v>
      </c>
      <c r="P233" s="13" t="s">
        <v>328</v>
      </c>
      <c r="Q233" s="13" t="s">
        <v>18</v>
      </c>
    </row>
    <row r="234" ht="15.75" customHeight="1">
      <c r="A234" s="6">
        <v>233.0</v>
      </c>
      <c r="B234" s="7">
        <f>VLOOKUP(Goles!$C234,Temporadas!$A$1:$B$19,2,FALSE)</f>
        <v>8</v>
      </c>
      <c r="C234" s="7">
        <v>44906.0</v>
      </c>
      <c r="D234" s="8">
        <f>VLOOKUP(Goles!$E234,Competicion!$A$2:$B$8,2,0)</f>
        <v>3</v>
      </c>
      <c r="E234" s="9" t="s">
        <v>17</v>
      </c>
      <c r="F234" s="9" t="s">
        <v>18</v>
      </c>
      <c r="G234" s="8" t="s">
        <v>325</v>
      </c>
      <c r="H234" s="8" t="s">
        <v>20</v>
      </c>
      <c r="I234" s="9" t="s">
        <v>21</v>
      </c>
      <c r="J234" s="9" t="s">
        <v>326</v>
      </c>
      <c r="K234" s="8">
        <f>VLOOKUP(Goles!$J234,Equipo_oponente!$A$2:$C$89,2,0)</f>
        <v>42</v>
      </c>
      <c r="L234" s="8" t="s">
        <v>327</v>
      </c>
      <c r="M234" s="8" t="s">
        <v>24</v>
      </c>
      <c r="N234" s="8" t="s">
        <v>25</v>
      </c>
      <c r="O234" s="8">
        <f>VLOOKUP(Goles!$P234,Asistentes!$A$2:$D$65,2,0)</f>
        <v>16</v>
      </c>
      <c r="P234" s="9" t="s">
        <v>144</v>
      </c>
      <c r="Q234" s="9" t="s">
        <v>27</v>
      </c>
    </row>
    <row r="235" ht="15.75" customHeight="1">
      <c r="A235" s="10">
        <v>234.0</v>
      </c>
      <c r="B235" s="11">
        <f>VLOOKUP(Goles!$C235,Temporadas!$A$1:$B$19,2,FALSE)</f>
        <v>8</v>
      </c>
      <c r="C235" s="11">
        <v>44906.0</v>
      </c>
      <c r="D235" s="12">
        <f>VLOOKUP(Goles!$E235,Competicion!$A$2:$B$8,2,0)</f>
        <v>3</v>
      </c>
      <c r="E235" s="13" t="s">
        <v>17</v>
      </c>
      <c r="F235" s="13" t="s">
        <v>18</v>
      </c>
      <c r="G235" s="12" t="s">
        <v>325</v>
      </c>
      <c r="H235" s="12" t="s">
        <v>20</v>
      </c>
      <c r="I235" s="13" t="s">
        <v>21</v>
      </c>
      <c r="J235" s="13" t="s">
        <v>326</v>
      </c>
      <c r="K235" s="12">
        <f>VLOOKUP(Goles!$J235,Equipo_oponente!$A$2:$C$89,2,0)</f>
        <v>42</v>
      </c>
      <c r="L235" s="12" t="s">
        <v>327</v>
      </c>
      <c r="M235" s="12" t="s">
        <v>24</v>
      </c>
      <c r="N235" s="12" t="s">
        <v>25</v>
      </c>
      <c r="O235" s="12">
        <f>VLOOKUP(Goles!$P235,Asistentes!$A$2:$D$65,2,0)</f>
        <v>16</v>
      </c>
      <c r="P235" s="13" t="s">
        <v>144</v>
      </c>
      <c r="Q235" s="13" t="s">
        <v>27</v>
      </c>
    </row>
    <row r="236" ht="15.75" customHeight="1">
      <c r="A236" s="6">
        <v>235.0</v>
      </c>
      <c r="B236" s="7">
        <f>VLOOKUP(Goles!$C236,Temporadas!$A$1:$B$19,2,FALSE)</f>
        <v>8</v>
      </c>
      <c r="C236" s="7">
        <v>44906.0</v>
      </c>
      <c r="D236" s="8">
        <f>VLOOKUP(Goles!$E236,Competicion!$A$2:$B$8,2,0)</f>
        <v>3</v>
      </c>
      <c r="E236" s="9" t="s">
        <v>17</v>
      </c>
      <c r="F236" s="9" t="s">
        <v>18</v>
      </c>
      <c r="G236" s="8" t="s">
        <v>329</v>
      </c>
      <c r="H236" s="8" t="s">
        <v>48</v>
      </c>
      <c r="I236" s="9" t="s">
        <v>21</v>
      </c>
      <c r="J236" s="9" t="s">
        <v>49</v>
      </c>
      <c r="K236" s="8">
        <f>VLOOKUP(Goles!$J236,Equipo_oponente!$A$2:$C$89,2,0)</f>
        <v>65</v>
      </c>
      <c r="L236" s="8" t="s">
        <v>114</v>
      </c>
      <c r="M236" s="8" t="s">
        <v>24</v>
      </c>
      <c r="N236" s="8" t="s">
        <v>140</v>
      </c>
      <c r="O236" s="8">
        <f>VLOOKUP(Goles!$P236,Asistentes!$A$2:$D$65,2,0)</f>
        <v>65</v>
      </c>
      <c r="P236" s="9" t="s">
        <v>34</v>
      </c>
      <c r="Q236" s="9"/>
    </row>
    <row r="237" ht="15.75" customHeight="1">
      <c r="A237" s="10">
        <v>236.0</v>
      </c>
      <c r="B237" s="11">
        <f>VLOOKUP(Goles!$C237,Temporadas!$A$1:$B$19,2,FALSE)</f>
        <v>8</v>
      </c>
      <c r="C237" s="11">
        <v>44906.0</v>
      </c>
      <c r="D237" s="12">
        <f>VLOOKUP(Goles!$E237,Competicion!$A$2:$B$8,2,0)</f>
        <v>3</v>
      </c>
      <c r="E237" s="13" t="s">
        <v>17</v>
      </c>
      <c r="F237" s="13" t="s">
        <v>18</v>
      </c>
      <c r="G237" s="12" t="s">
        <v>330</v>
      </c>
      <c r="H237" s="12" t="s">
        <v>20</v>
      </c>
      <c r="I237" s="13" t="s">
        <v>21</v>
      </c>
      <c r="J237" s="13" t="s">
        <v>41</v>
      </c>
      <c r="K237" s="12">
        <f>VLOOKUP(Goles!$J237,Equipo_oponente!$A$2:$C$89,2,0)</f>
        <v>7</v>
      </c>
      <c r="L237" s="12" t="s">
        <v>23</v>
      </c>
      <c r="M237" s="12" t="s">
        <v>24</v>
      </c>
      <c r="N237" s="12" t="s">
        <v>107</v>
      </c>
      <c r="O237" s="12">
        <f>VLOOKUP(Goles!$P237,Asistentes!$A$2:$D$65,2,0)</f>
        <v>65</v>
      </c>
      <c r="P237" s="9" t="s">
        <v>34</v>
      </c>
      <c r="Q237" s="13"/>
    </row>
    <row r="238" ht="15.75" customHeight="1">
      <c r="A238" s="6">
        <v>237.0</v>
      </c>
      <c r="B238" s="7">
        <f>VLOOKUP(Goles!$C238,Temporadas!$A$1:$B$19,2,FALSE)</f>
        <v>8</v>
      </c>
      <c r="C238" s="7">
        <v>44906.0</v>
      </c>
      <c r="D238" s="8">
        <f>VLOOKUP(Goles!$E238,Competicion!$A$2:$B$8,2,0)</f>
        <v>6</v>
      </c>
      <c r="E238" s="9" t="s">
        <v>28</v>
      </c>
      <c r="F238" s="9" t="s">
        <v>29</v>
      </c>
      <c r="G238" s="8" t="s">
        <v>331</v>
      </c>
      <c r="H238" s="8" t="s">
        <v>20</v>
      </c>
      <c r="I238" s="9" t="s">
        <v>21</v>
      </c>
      <c r="J238" s="9" t="s">
        <v>303</v>
      </c>
      <c r="K238" s="8">
        <f>VLOOKUP(Goles!$J238,Equipo_oponente!$A$2:$C$89,2,0)</f>
        <v>1</v>
      </c>
      <c r="L238" s="8" t="s">
        <v>76</v>
      </c>
      <c r="M238" s="8" t="s">
        <v>33</v>
      </c>
      <c r="N238" s="8" t="s">
        <v>107</v>
      </c>
      <c r="O238" s="8">
        <f>VLOOKUP(Goles!$P238,Asistentes!$A$2:$D$65,2,0)</f>
        <v>65</v>
      </c>
      <c r="P238" s="9" t="s">
        <v>34</v>
      </c>
      <c r="Q238" s="9"/>
    </row>
    <row r="239" ht="15.75" customHeight="1">
      <c r="A239" s="10">
        <v>238.0</v>
      </c>
      <c r="B239" s="11">
        <f>VLOOKUP(Goles!$C239,Temporadas!$A$1:$B$19,2,FALSE)</f>
        <v>8</v>
      </c>
      <c r="C239" s="11">
        <v>44906.0</v>
      </c>
      <c r="D239" s="12">
        <f>VLOOKUP(Goles!$E239,Competicion!$A$2:$B$8,2,0)</f>
        <v>6</v>
      </c>
      <c r="E239" s="13" t="s">
        <v>28</v>
      </c>
      <c r="F239" s="13" t="s">
        <v>29</v>
      </c>
      <c r="G239" s="12" t="s">
        <v>331</v>
      </c>
      <c r="H239" s="12" t="s">
        <v>20</v>
      </c>
      <c r="I239" s="13" t="s">
        <v>21</v>
      </c>
      <c r="J239" s="13" t="s">
        <v>303</v>
      </c>
      <c r="K239" s="12">
        <f>VLOOKUP(Goles!$J239,Equipo_oponente!$A$2:$C$89,2,0)</f>
        <v>1</v>
      </c>
      <c r="L239" s="12" t="s">
        <v>76</v>
      </c>
      <c r="M239" s="12" t="s">
        <v>33</v>
      </c>
      <c r="N239" s="12" t="s">
        <v>107</v>
      </c>
      <c r="O239" s="12">
        <f>VLOOKUP(Goles!$P239,Asistentes!$A$2:$D$65,2,0)</f>
        <v>65</v>
      </c>
      <c r="P239" s="9" t="s">
        <v>34</v>
      </c>
      <c r="Q239" s="13"/>
    </row>
    <row r="240" ht="15.75" customHeight="1">
      <c r="A240" s="6">
        <v>239.0</v>
      </c>
      <c r="B240" s="7">
        <f>VLOOKUP(Goles!$C240,Temporadas!$A$1:$B$19,2,FALSE)</f>
        <v>8</v>
      </c>
      <c r="C240" s="7">
        <v>44906.0</v>
      </c>
      <c r="D240" s="8">
        <f>VLOOKUP(Goles!$E240,Competicion!$A$2:$B$8,2,0)</f>
        <v>3</v>
      </c>
      <c r="E240" s="9" t="s">
        <v>17</v>
      </c>
      <c r="F240" s="9" t="s">
        <v>18</v>
      </c>
      <c r="G240" s="8" t="s">
        <v>332</v>
      </c>
      <c r="H240" s="8" t="s">
        <v>48</v>
      </c>
      <c r="I240" s="9" t="s">
        <v>21</v>
      </c>
      <c r="J240" s="9" t="s">
        <v>55</v>
      </c>
      <c r="K240" s="8">
        <f>VLOOKUP(Goles!$J240,Equipo_oponente!$A$2:$C$89,2,0)</f>
        <v>70</v>
      </c>
      <c r="L240" s="8" t="s">
        <v>111</v>
      </c>
      <c r="M240" s="8" t="s">
        <v>24</v>
      </c>
      <c r="N240" s="8" t="s">
        <v>25</v>
      </c>
      <c r="O240" s="8">
        <f>VLOOKUP(Goles!$P240,Asistentes!$A$2:$D$65,2,0)</f>
        <v>5</v>
      </c>
      <c r="P240" s="9" t="s">
        <v>312</v>
      </c>
      <c r="Q240" s="9" t="s">
        <v>313</v>
      </c>
    </row>
    <row r="241" ht="15.75" customHeight="1">
      <c r="A241" s="10">
        <v>240.0</v>
      </c>
      <c r="B241" s="11">
        <f>VLOOKUP(Goles!$C241,Temporadas!$A$1:$B$19,2,FALSE)</f>
        <v>8</v>
      </c>
      <c r="C241" s="11">
        <v>44906.0</v>
      </c>
      <c r="D241" s="12">
        <f>VLOOKUP(Goles!$E241,Competicion!$A$2:$B$8,2,0)</f>
        <v>3</v>
      </c>
      <c r="E241" s="13" t="s">
        <v>17</v>
      </c>
      <c r="F241" s="13" t="s">
        <v>18</v>
      </c>
      <c r="G241" s="12" t="s">
        <v>332</v>
      </c>
      <c r="H241" s="12" t="s">
        <v>48</v>
      </c>
      <c r="I241" s="13" t="s">
        <v>21</v>
      </c>
      <c r="J241" s="13" t="s">
        <v>55</v>
      </c>
      <c r="K241" s="12">
        <f>VLOOKUP(Goles!$J241,Equipo_oponente!$A$2:$C$89,2,0)</f>
        <v>70</v>
      </c>
      <c r="L241" s="12" t="s">
        <v>111</v>
      </c>
      <c r="M241" s="12" t="s">
        <v>24</v>
      </c>
      <c r="N241" s="12" t="s">
        <v>107</v>
      </c>
      <c r="O241" s="12">
        <f>VLOOKUP(Goles!$P241,Asistentes!$A$2:$D$65,2,0)</f>
        <v>65</v>
      </c>
      <c r="P241" s="9" t="s">
        <v>34</v>
      </c>
      <c r="Q241" s="13"/>
    </row>
    <row r="242" ht="15.75" customHeight="1">
      <c r="A242" s="6">
        <v>241.0</v>
      </c>
      <c r="B242" s="7">
        <f>VLOOKUP(Goles!$C242,Temporadas!$A$1:$B$19,2,FALSE)</f>
        <v>8</v>
      </c>
      <c r="C242" s="7">
        <v>44906.0</v>
      </c>
      <c r="D242" s="8">
        <f>VLOOKUP(Goles!$E242,Competicion!$A$2:$B$8,2,0)</f>
        <v>3</v>
      </c>
      <c r="E242" s="9" t="s">
        <v>17</v>
      </c>
      <c r="F242" s="9" t="s">
        <v>18</v>
      </c>
      <c r="G242" s="8" t="s">
        <v>333</v>
      </c>
      <c r="H242" s="8" t="s">
        <v>20</v>
      </c>
      <c r="I242" s="9" t="s">
        <v>21</v>
      </c>
      <c r="J242" s="9" t="s">
        <v>87</v>
      </c>
      <c r="K242" s="8">
        <f>VLOOKUP(Goles!$J242,Equipo_oponente!$A$2:$C$89,2,0)</f>
        <v>41</v>
      </c>
      <c r="L242" s="8" t="s">
        <v>177</v>
      </c>
      <c r="M242" s="8" t="s">
        <v>24</v>
      </c>
      <c r="N242" s="8" t="s">
        <v>25</v>
      </c>
      <c r="O242" s="8">
        <f>VLOOKUP(Goles!$P242,Asistentes!$A$2:$D$65,2,0)</f>
        <v>6</v>
      </c>
      <c r="P242" s="9" t="s">
        <v>66</v>
      </c>
      <c r="Q242" s="9" t="s">
        <v>18</v>
      </c>
    </row>
    <row r="243" ht="15.75" customHeight="1">
      <c r="A243" s="10">
        <v>242.0</v>
      </c>
      <c r="B243" s="11">
        <f>VLOOKUP(Goles!$C243,Temporadas!$A$1:$B$19,2,FALSE)</f>
        <v>8</v>
      </c>
      <c r="C243" s="11">
        <v>44906.0</v>
      </c>
      <c r="D243" s="12">
        <f>VLOOKUP(Goles!$E243,Competicion!$A$2:$B$8,2,0)</f>
        <v>3</v>
      </c>
      <c r="E243" s="13" t="s">
        <v>17</v>
      </c>
      <c r="F243" s="13" t="s">
        <v>18</v>
      </c>
      <c r="G243" s="12" t="s">
        <v>334</v>
      </c>
      <c r="H243" s="12" t="s">
        <v>48</v>
      </c>
      <c r="I243" s="13" t="s">
        <v>21</v>
      </c>
      <c r="J243" s="13" t="s">
        <v>110</v>
      </c>
      <c r="K243" s="12">
        <f>VLOOKUP(Goles!$J243,Equipo_oponente!$A$2:$C$89,2,0)</f>
        <v>47</v>
      </c>
      <c r="L243" s="12" t="s">
        <v>134</v>
      </c>
      <c r="M243" s="12" t="s">
        <v>24</v>
      </c>
      <c r="N243" s="12" t="s">
        <v>25</v>
      </c>
      <c r="O243" s="12">
        <f>VLOOKUP(Goles!$P243,Asistentes!$A$2:$D$65,2,0)</f>
        <v>5</v>
      </c>
      <c r="P243" s="13" t="s">
        <v>312</v>
      </c>
      <c r="Q243" s="13" t="s">
        <v>313</v>
      </c>
    </row>
    <row r="244" ht="15.75" customHeight="1">
      <c r="A244" s="6">
        <v>243.0</v>
      </c>
      <c r="B244" s="7">
        <f>VLOOKUP(Goles!$C244,Temporadas!$A$1:$B$19,2,FALSE)</f>
        <v>8</v>
      </c>
      <c r="C244" s="7">
        <v>44906.0</v>
      </c>
      <c r="D244" s="8">
        <f>VLOOKUP(Goles!$E244,Competicion!$A$2:$B$8,2,0)</f>
        <v>3</v>
      </c>
      <c r="E244" s="9" t="s">
        <v>17</v>
      </c>
      <c r="F244" s="9" t="s">
        <v>18</v>
      </c>
      <c r="G244" s="8" t="s">
        <v>334</v>
      </c>
      <c r="H244" s="8" t="s">
        <v>48</v>
      </c>
      <c r="I244" s="9" t="s">
        <v>21</v>
      </c>
      <c r="J244" s="9" t="s">
        <v>110</v>
      </c>
      <c r="K244" s="8">
        <f>VLOOKUP(Goles!$J244,Equipo_oponente!$A$2:$C$89,2,0)</f>
        <v>47</v>
      </c>
      <c r="L244" s="8" t="s">
        <v>134</v>
      </c>
      <c r="M244" s="8" t="s">
        <v>24</v>
      </c>
      <c r="N244" s="8" t="s">
        <v>107</v>
      </c>
      <c r="O244" s="8">
        <f>VLOOKUP(Goles!$P244,Asistentes!$A$2:$D$65,2,0)</f>
        <v>65</v>
      </c>
      <c r="P244" s="9" t="s">
        <v>34</v>
      </c>
      <c r="Q244" s="9"/>
    </row>
    <row r="245" ht="15.75" customHeight="1">
      <c r="A245" s="10">
        <v>244.0</v>
      </c>
      <c r="B245" s="11">
        <f>VLOOKUP(Goles!$C245,Temporadas!$A$1:$B$19,2,FALSE)</f>
        <v>8</v>
      </c>
      <c r="C245" s="11">
        <v>44906.0</v>
      </c>
      <c r="D245" s="12">
        <f>VLOOKUP(Goles!$E245,Competicion!$A$2:$B$8,2,0)</f>
        <v>3</v>
      </c>
      <c r="E245" s="13" t="s">
        <v>17</v>
      </c>
      <c r="F245" s="13" t="s">
        <v>18</v>
      </c>
      <c r="G245" s="12" t="s">
        <v>335</v>
      </c>
      <c r="H245" s="12" t="s">
        <v>48</v>
      </c>
      <c r="I245" s="13" t="s">
        <v>21</v>
      </c>
      <c r="J245" s="13" t="s">
        <v>306</v>
      </c>
      <c r="K245" s="12">
        <f>VLOOKUP(Goles!$J245,Equipo_oponente!$A$2:$C$89,2,0)</f>
        <v>61</v>
      </c>
      <c r="L245" s="12" t="s">
        <v>336</v>
      </c>
      <c r="M245" s="12" t="s">
        <v>24</v>
      </c>
      <c r="N245" s="12" t="s">
        <v>25</v>
      </c>
      <c r="O245" s="12">
        <f>VLOOKUP(Goles!$P245,Asistentes!$A$2:$D$65,2,0)</f>
        <v>48</v>
      </c>
      <c r="P245" s="13" t="s">
        <v>200</v>
      </c>
      <c r="Q245" s="13" t="s">
        <v>18</v>
      </c>
    </row>
    <row r="246" ht="15.75" customHeight="1">
      <c r="A246" s="6">
        <v>245.0</v>
      </c>
      <c r="B246" s="7">
        <f>VLOOKUP(Goles!$C246,Temporadas!$A$1:$B$19,2,FALSE)</f>
        <v>8</v>
      </c>
      <c r="C246" s="7">
        <v>44906.0</v>
      </c>
      <c r="D246" s="8">
        <f>VLOOKUP(Goles!$E246,Competicion!$A$2:$B$8,2,0)</f>
        <v>3</v>
      </c>
      <c r="E246" s="9" t="s">
        <v>17</v>
      </c>
      <c r="F246" s="9" t="s">
        <v>18</v>
      </c>
      <c r="G246" s="8" t="s">
        <v>335</v>
      </c>
      <c r="H246" s="8" t="s">
        <v>48</v>
      </c>
      <c r="I246" s="9" t="s">
        <v>21</v>
      </c>
      <c r="J246" s="9" t="s">
        <v>306</v>
      </c>
      <c r="K246" s="8">
        <f>VLOOKUP(Goles!$J246,Equipo_oponente!$A$2:$C$89,2,0)</f>
        <v>61</v>
      </c>
      <c r="L246" s="8" t="s">
        <v>336</v>
      </c>
      <c r="M246" s="8" t="s">
        <v>24</v>
      </c>
      <c r="N246" s="8" t="s">
        <v>25</v>
      </c>
      <c r="O246" s="8">
        <f>VLOOKUP(Goles!$P246,Asistentes!$A$2:$D$65,2,0)</f>
        <v>48</v>
      </c>
      <c r="P246" s="9" t="s">
        <v>200</v>
      </c>
      <c r="Q246" s="9" t="s">
        <v>18</v>
      </c>
    </row>
    <row r="247" ht="15.75" customHeight="1">
      <c r="A247" s="10">
        <v>246.0</v>
      </c>
      <c r="B247" s="11">
        <f>VLOOKUP(Goles!$C247,Temporadas!$A$1:$B$19,2,FALSE)</f>
        <v>8</v>
      </c>
      <c r="C247" s="11">
        <v>44906.0</v>
      </c>
      <c r="D247" s="12">
        <f>VLOOKUP(Goles!$E247,Competicion!$A$2:$B$8,2,0)</f>
        <v>3</v>
      </c>
      <c r="E247" s="13" t="s">
        <v>17</v>
      </c>
      <c r="F247" s="13" t="s">
        <v>18</v>
      </c>
      <c r="G247" s="12" t="s">
        <v>337</v>
      </c>
      <c r="H247" s="12" t="s">
        <v>20</v>
      </c>
      <c r="I247" s="13" t="s">
        <v>21</v>
      </c>
      <c r="J247" s="13" t="s">
        <v>146</v>
      </c>
      <c r="K247" s="12">
        <f>VLOOKUP(Goles!$J247,Equipo_oponente!$A$2:$C$89,2,0)</f>
        <v>50</v>
      </c>
      <c r="L247" s="12" t="s">
        <v>37</v>
      </c>
      <c r="M247" s="12" t="s">
        <v>24</v>
      </c>
      <c r="N247" s="12" t="s">
        <v>107</v>
      </c>
      <c r="O247" s="12">
        <f>VLOOKUP(Goles!$P247,Asistentes!$A$2:$D$65,2,0)</f>
        <v>65</v>
      </c>
      <c r="P247" s="9" t="s">
        <v>34</v>
      </c>
      <c r="Q247" s="13"/>
    </row>
    <row r="248" ht="15.75" customHeight="1">
      <c r="A248" s="6">
        <v>247.0</v>
      </c>
      <c r="B248" s="7">
        <f>VLOOKUP(Goles!$C248,Temporadas!$A$1:$B$19,2,FALSE)</f>
        <v>8</v>
      </c>
      <c r="C248" s="7">
        <v>44906.0</v>
      </c>
      <c r="D248" s="8">
        <f>VLOOKUP(Goles!$E248,Competicion!$A$2:$B$8,2,0)</f>
        <v>3</v>
      </c>
      <c r="E248" s="9" t="s">
        <v>17</v>
      </c>
      <c r="F248" s="9" t="s">
        <v>18</v>
      </c>
      <c r="G248" s="8" t="s">
        <v>337</v>
      </c>
      <c r="H248" s="8" t="s">
        <v>20</v>
      </c>
      <c r="I248" s="9" t="s">
        <v>21</v>
      </c>
      <c r="J248" s="9" t="s">
        <v>146</v>
      </c>
      <c r="K248" s="8">
        <f>VLOOKUP(Goles!$J248,Equipo_oponente!$A$2:$C$89,2,0)</f>
        <v>50</v>
      </c>
      <c r="L248" s="8" t="s">
        <v>37</v>
      </c>
      <c r="M248" s="8" t="s">
        <v>24</v>
      </c>
      <c r="N248" s="8" t="s">
        <v>107</v>
      </c>
      <c r="O248" s="8">
        <f>VLOOKUP(Goles!$P248,Asistentes!$A$2:$D$65,2,0)</f>
        <v>65</v>
      </c>
      <c r="P248" s="9" t="s">
        <v>34</v>
      </c>
      <c r="Q248" s="9"/>
    </row>
    <row r="249" ht="15.75" customHeight="1">
      <c r="A249" s="10">
        <v>248.0</v>
      </c>
      <c r="B249" s="11">
        <f>VLOOKUP(Goles!$C249,Temporadas!$A$1:$B$19,2,FALSE)</f>
        <v>8</v>
      </c>
      <c r="C249" s="11">
        <v>44906.0</v>
      </c>
      <c r="D249" s="12">
        <f>VLOOKUP(Goles!$E249,Competicion!$A$2:$B$8,2,0)</f>
        <v>3</v>
      </c>
      <c r="E249" s="13" t="s">
        <v>17</v>
      </c>
      <c r="F249" s="13" t="s">
        <v>18</v>
      </c>
      <c r="G249" s="12" t="s">
        <v>337</v>
      </c>
      <c r="H249" s="12" t="s">
        <v>20</v>
      </c>
      <c r="I249" s="13" t="s">
        <v>21</v>
      </c>
      <c r="J249" s="13" t="s">
        <v>146</v>
      </c>
      <c r="K249" s="12">
        <f>VLOOKUP(Goles!$J249,Equipo_oponente!$A$2:$C$89,2,0)</f>
        <v>50</v>
      </c>
      <c r="L249" s="12" t="s">
        <v>37</v>
      </c>
      <c r="M249" s="12" t="s">
        <v>24</v>
      </c>
      <c r="N249" s="12" t="s">
        <v>25</v>
      </c>
      <c r="O249" s="12">
        <f>VLOOKUP(Goles!$P249,Asistentes!$A$2:$D$65,2,0)</f>
        <v>6</v>
      </c>
      <c r="P249" s="13" t="s">
        <v>66</v>
      </c>
      <c r="Q249" s="13" t="s">
        <v>18</v>
      </c>
    </row>
    <row r="250" ht="15.75" customHeight="1">
      <c r="A250" s="6">
        <v>249.0</v>
      </c>
      <c r="B250" s="7">
        <f>VLOOKUP(Goles!$C250,Temporadas!$A$1:$B$19,2,FALSE)</f>
        <v>8</v>
      </c>
      <c r="C250" s="7">
        <v>44906.0</v>
      </c>
      <c r="D250" s="8">
        <f>VLOOKUP(Goles!$E250,Competicion!$A$2:$B$8,2,0)</f>
        <v>3</v>
      </c>
      <c r="E250" s="9" t="s">
        <v>17</v>
      </c>
      <c r="F250" s="9" t="s">
        <v>18</v>
      </c>
      <c r="G250" s="8" t="s">
        <v>338</v>
      </c>
      <c r="H250" s="8" t="s">
        <v>20</v>
      </c>
      <c r="I250" s="9" t="s">
        <v>21</v>
      </c>
      <c r="J250" s="9" t="s">
        <v>95</v>
      </c>
      <c r="K250" s="8">
        <f>VLOOKUP(Goles!$J250,Equipo_oponente!$A$2:$C$89,2,0)</f>
        <v>63</v>
      </c>
      <c r="L250" s="8" t="s">
        <v>177</v>
      </c>
      <c r="M250" s="8" t="s">
        <v>24</v>
      </c>
      <c r="N250" s="8" t="s">
        <v>140</v>
      </c>
      <c r="O250" s="8">
        <f>VLOOKUP(Goles!$P250,Asistentes!$A$2:$D$65,2,0)</f>
        <v>65</v>
      </c>
      <c r="P250" s="9" t="s">
        <v>34</v>
      </c>
      <c r="Q250" s="9"/>
    </row>
    <row r="251" ht="15.75" customHeight="1">
      <c r="A251" s="10">
        <v>250.0</v>
      </c>
      <c r="B251" s="11">
        <f>VLOOKUP(Goles!$C251,Temporadas!$A$1:$B$19,2,FALSE)</f>
        <v>8</v>
      </c>
      <c r="C251" s="11">
        <v>44906.0</v>
      </c>
      <c r="D251" s="12">
        <f>VLOOKUP(Goles!$E251,Competicion!$A$2:$B$8,2,0)</f>
        <v>3</v>
      </c>
      <c r="E251" s="13" t="s">
        <v>17</v>
      </c>
      <c r="F251" s="13" t="s">
        <v>18</v>
      </c>
      <c r="G251" s="12" t="s">
        <v>338</v>
      </c>
      <c r="H251" s="12" t="s">
        <v>20</v>
      </c>
      <c r="I251" s="13" t="s">
        <v>21</v>
      </c>
      <c r="J251" s="13" t="s">
        <v>95</v>
      </c>
      <c r="K251" s="12">
        <f>VLOOKUP(Goles!$J251,Equipo_oponente!$A$2:$C$89,2,0)</f>
        <v>63</v>
      </c>
      <c r="L251" s="12" t="s">
        <v>177</v>
      </c>
      <c r="M251" s="12" t="s">
        <v>24</v>
      </c>
      <c r="N251" s="12" t="s">
        <v>107</v>
      </c>
      <c r="O251" s="12">
        <f>VLOOKUP(Goles!$P251,Asistentes!$A$2:$D$65,2,0)</f>
        <v>65</v>
      </c>
      <c r="P251" s="9" t="s">
        <v>34</v>
      </c>
      <c r="Q251" s="13"/>
    </row>
    <row r="252" ht="15.75" customHeight="1">
      <c r="A252" s="6">
        <v>251.0</v>
      </c>
      <c r="B252" s="7">
        <f>VLOOKUP(Goles!$C252,Temporadas!$A$1:$B$19,2,FALSE)</f>
        <v>8</v>
      </c>
      <c r="C252" s="7">
        <v>44906.0</v>
      </c>
      <c r="D252" s="8">
        <f>VLOOKUP(Goles!$E252,Competicion!$A$2:$B$8,2,0)</f>
        <v>3</v>
      </c>
      <c r="E252" s="9" t="s">
        <v>17</v>
      </c>
      <c r="F252" s="9" t="s">
        <v>18</v>
      </c>
      <c r="G252" s="8" t="s">
        <v>338</v>
      </c>
      <c r="H252" s="8" t="s">
        <v>20</v>
      </c>
      <c r="I252" s="9" t="s">
        <v>21</v>
      </c>
      <c r="J252" s="9" t="s">
        <v>95</v>
      </c>
      <c r="K252" s="8">
        <f>VLOOKUP(Goles!$J252,Equipo_oponente!$A$2:$C$89,2,0)</f>
        <v>63</v>
      </c>
      <c r="L252" s="8" t="s">
        <v>177</v>
      </c>
      <c r="M252" s="8" t="s">
        <v>24</v>
      </c>
      <c r="N252" s="8" t="s">
        <v>25</v>
      </c>
      <c r="O252" s="8">
        <f>VLOOKUP(Goles!$P252,Asistentes!$A$2:$D$65,2,0)</f>
        <v>1</v>
      </c>
      <c r="P252" s="9" t="s">
        <v>258</v>
      </c>
      <c r="Q252" s="9" t="s">
        <v>27</v>
      </c>
    </row>
    <row r="253" ht="15.75" customHeight="1">
      <c r="A253" s="10">
        <v>252.0</v>
      </c>
      <c r="B253" s="11">
        <f>VLOOKUP(Goles!$C253,Temporadas!$A$1:$B$19,2,FALSE)</f>
        <v>8</v>
      </c>
      <c r="C253" s="11">
        <v>44906.0</v>
      </c>
      <c r="D253" s="12">
        <f>VLOOKUP(Goles!$E253,Competicion!$A$2:$B$8,2,0)</f>
        <v>3</v>
      </c>
      <c r="E253" s="13" t="s">
        <v>17</v>
      </c>
      <c r="F253" s="13" t="s">
        <v>18</v>
      </c>
      <c r="G253" s="12" t="s">
        <v>338</v>
      </c>
      <c r="H253" s="12" t="s">
        <v>20</v>
      </c>
      <c r="I253" s="13" t="s">
        <v>21</v>
      </c>
      <c r="J253" s="13" t="s">
        <v>95</v>
      </c>
      <c r="K253" s="12">
        <f>VLOOKUP(Goles!$J253,Equipo_oponente!$A$2:$C$89,2,0)</f>
        <v>63</v>
      </c>
      <c r="L253" s="12" t="s">
        <v>177</v>
      </c>
      <c r="M253" s="12" t="s">
        <v>24</v>
      </c>
      <c r="N253" s="12" t="s">
        <v>107</v>
      </c>
      <c r="O253" s="12">
        <f>VLOOKUP(Goles!$P253,Asistentes!$A$2:$D$65,2,0)</f>
        <v>65</v>
      </c>
      <c r="P253" s="9" t="s">
        <v>34</v>
      </c>
      <c r="Q253" s="13"/>
    </row>
    <row r="254" ht="15.75" customHeight="1">
      <c r="A254" s="6">
        <v>253.0</v>
      </c>
      <c r="B254" s="7">
        <f>VLOOKUP(Goles!$C254,Temporadas!$A$1:$B$19,2,FALSE)</f>
        <v>8</v>
      </c>
      <c r="C254" s="7">
        <v>44906.0</v>
      </c>
      <c r="D254" s="8">
        <f>VLOOKUP(Goles!$E254,Competicion!$A$2:$B$8,2,0)</f>
        <v>1</v>
      </c>
      <c r="E254" s="9" t="s">
        <v>53</v>
      </c>
      <c r="F254" s="9" t="s">
        <v>18</v>
      </c>
      <c r="G254" s="8" t="s">
        <v>339</v>
      </c>
      <c r="H254" s="8" t="s">
        <v>20</v>
      </c>
      <c r="I254" s="9" t="s">
        <v>21</v>
      </c>
      <c r="J254" s="9" t="s">
        <v>41</v>
      </c>
      <c r="K254" s="8">
        <f>VLOOKUP(Goles!$J254,Equipo_oponente!$A$2:$C$89,2,0)</f>
        <v>7</v>
      </c>
      <c r="L254" s="8" t="s">
        <v>69</v>
      </c>
      <c r="M254" s="8" t="s">
        <v>24</v>
      </c>
      <c r="N254" s="8" t="s">
        <v>51</v>
      </c>
      <c r="O254" s="8">
        <f>VLOOKUP(Goles!$P254,Asistentes!$A$2:$D$65,2,0)</f>
        <v>6</v>
      </c>
      <c r="P254" s="9" t="s">
        <v>66</v>
      </c>
      <c r="Q254" s="9" t="s">
        <v>18</v>
      </c>
    </row>
    <row r="255" ht="15.75" customHeight="1">
      <c r="A255" s="10">
        <v>254.0</v>
      </c>
      <c r="B255" s="11"/>
      <c r="C255" s="11"/>
      <c r="D255" s="12">
        <f>VLOOKUP(Goles!$E255,Competicion!$A$2:$B$8,2,0)</f>
        <v>3</v>
      </c>
      <c r="E255" s="13" t="s">
        <v>17</v>
      </c>
      <c r="F255" s="13" t="s">
        <v>18</v>
      </c>
      <c r="G255" s="12" t="s">
        <v>340</v>
      </c>
      <c r="H255" s="12" t="s">
        <v>20</v>
      </c>
      <c r="I255" s="13" t="s">
        <v>21</v>
      </c>
      <c r="J255" s="13" t="s">
        <v>261</v>
      </c>
      <c r="K255" s="12">
        <f>VLOOKUP(Goles!$J255,Equipo_oponente!$A$2:$C$89,2,0)</f>
        <v>69</v>
      </c>
      <c r="L255" s="12" t="s">
        <v>61</v>
      </c>
      <c r="M255" s="12" t="s">
        <v>24</v>
      </c>
      <c r="N255" s="12" t="s">
        <v>25</v>
      </c>
      <c r="O255" s="12">
        <f>VLOOKUP(Goles!$P255,Asistentes!$A$2:$D$65,2,0)</f>
        <v>48</v>
      </c>
      <c r="P255" s="13" t="s">
        <v>200</v>
      </c>
      <c r="Q255" s="13" t="s">
        <v>18</v>
      </c>
    </row>
    <row r="256" ht="15.75" customHeight="1">
      <c r="A256" s="6">
        <v>255.0</v>
      </c>
      <c r="B256" s="7"/>
      <c r="C256" s="7"/>
      <c r="D256" s="8">
        <f>VLOOKUP(Goles!$E256,Competicion!$A$2:$B$8,2,0)</f>
        <v>3</v>
      </c>
      <c r="E256" s="9" t="s">
        <v>17</v>
      </c>
      <c r="F256" s="9" t="s">
        <v>18</v>
      </c>
      <c r="G256" s="8" t="s">
        <v>340</v>
      </c>
      <c r="H256" s="8" t="s">
        <v>20</v>
      </c>
      <c r="I256" s="9" t="s">
        <v>21</v>
      </c>
      <c r="J256" s="9" t="s">
        <v>261</v>
      </c>
      <c r="K256" s="8">
        <f>VLOOKUP(Goles!$J256,Equipo_oponente!$A$2:$C$89,2,0)</f>
        <v>69</v>
      </c>
      <c r="L256" s="8" t="s">
        <v>61</v>
      </c>
      <c r="M256" s="8" t="s">
        <v>24</v>
      </c>
      <c r="N256" s="8" t="s">
        <v>25</v>
      </c>
      <c r="O256" s="8">
        <f>VLOOKUP(Goles!$P256,Asistentes!$A$2:$D$65,2,0)</f>
        <v>15</v>
      </c>
      <c r="P256" s="9" t="s">
        <v>319</v>
      </c>
      <c r="Q256" s="9" t="s">
        <v>18</v>
      </c>
    </row>
    <row r="257" ht="15.75" customHeight="1">
      <c r="A257" s="10">
        <v>256.0</v>
      </c>
      <c r="B257" s="11"/>
      <c r="C257" s="11"/>
      <c r="D257" s="12">
        <f>VLOOKUP(Goles!$E257,Competicion!$A$2:$B$8,2,0)</f>
        <v>5</v>
      </c>
      <c r="E257" s="13" t="s">
        <v>186</v>
      </c>
      <c r="F257" s="13" t="s">
        <v>18</v>
      </c>
      <c r="G257" s="12" t="s">
        <v>341</v>
      </c>
      <c r="H257" s="12" t="s">
        <v>20</v>
      </c>
      <c r="I257" s="13" t="s">
        <v>21</v>
      </c>
      <c r="J257" s="13" t="s">
        <v>79</v>
      </c>
      <c r="K257" s="12">
        <f>VLOOKUP(Goles!$J257,Equipo_oponente!$A$2:$C$89,2,0)</f>
        <v>67</v>
      </c>
      <c r="L257" s="12" t="s">
        <v>284</v>
      </c>
      <c r="M257" s="12" t="s">
        <v>24</v>
      </c>
      <c r="N257" s="12" t="s">
        <v>107</v>
      </c>
      <c r="O257" s="12">
        <f>VLOOKUP(Goles!$P257,Asistentes!$A$2:$D$65,2,0)</f>
        <v>65</v>
      </c>
      <c r="P257" s="9" t="s">
        <v>34</v>
      </c>
      <c r="Q257" s="13"/>
    </row>
    <row r="258" ht="15.75" customHeight="1">
      <c r="A258" s="6">
        <v>257.0</v>
      </c>
      <c r="B258" s="7"/>
      <c r="C258" s="7"/>
      <c r="D258" s="8">
        <f>VLOOKUP(Goles!$E258,Competicion!$A$2:$B$8,2,0)</f>
        <v>3</v>
      </c>
      <c r="E258" s="9" t="s">
        <v>17</v>
      </c>
      <c r="F258" s="9" t="s">
        <v>18</v>
      </c>
      <c r="G258" s="8" t="s">
        <v>342</v>
      </c>
      <c r="H258" s="8" t="s">
        <v>48</v>
      </c>
      <c r="I258" s="9" t="s">
        <v>21</v>
      </c>
      <c r="J258" s="9" t="s">
        <v>68</v>
      </c>
      <c r="K258" s="8">
        <f>VLOOKUP(Goles!$J258,Equipo_oponente!$A$2:$C$89,2,0)</f>
        <v>15</v>
      </c>
      <c r="L258" s="8" t="s">
        <v>134</v>
      </c>
      <c r="M258" s="8" t="s">
        <v>24</v>
      </c>
      <c r="N258" s="8" t="s">
        <v>25</v>
      </c>
      <c r="O258" s="8">
        <f>VLOOKUP(Goles!$P258,Asistentes!$A$2:$D$65,2,0)</f>
        <v>5</v>
      </c>
      <c r="P258" s="9" t="s">
        <v>312</v>
      </c>
      <c r="Q258" s="9" t="s">
        <v>313</v>
      </c>
    </row>
    <row r="259" ht="15.75" customHeight="1">
      <c r="A259" s="10">
        <v>258.0</v>
      </c>
      <c r="B259" s="11"/>
      <c r="C259" s="11"/>
      <c r="D259" s="12">
        <f>VLOOKUP(Goles!$E259,Competicion!$A$2:$B$8,2,0)</f>
        <v>3</v>
      </c>
      <c r="E259" s="13" t="s">
        <v>17</v>
      </c>
      <c r="F259" s="13" t="s">
        <v>18</v>
      </c>
      <c r="G259" s="12" t="s">
        <v>342</v>
      </c>
      <c r="H259" s="12" t="s">
        <v>48</v>
      </c>
      <c r="I259" s="13" t="s">
        <v>21</v>
      </c>
      <c r="J259" s="13" t="s">
        <v>68</v>
      </c>
      <c r="K259" s="12">
        <f>VLOOKUP(Goles!$J259,Equipo_oponente!$A$2:$C$89,2,0)</f>
        <v>15</v>
      </c>
      <c r="L259" s="12" t="s">
        <v>134</v>
      </c>
      <c r="M259" s="12" t="s">
        <v>24</v>
      </c>
      <c r="N259" s="12" t="s">
        <v>25</v>
      </c>
      <c r="O259" s="12">
        <f>VLOOKUP(Goles!$P259,Asistentes!$A$2:$D$65,2,0)</f>
        <v>31</v>
      </c>
      <c r="P259" s="13" t="s">
        <v>343</v>
      </c>
      <c r="Q259" s="13" t="s">
        <v>18</v>
      </c>
    </row>
    <row r="260" ht="15.75" customHeight="1">
      <c r="A260" s="6">
        <v>259.0</v>
      </c>
      <c r="B260" s="7"/>
      <c r="C260" s="7"/>
      <c r="D260" s="8">
        <f>VLOOKUP(Goles!$E260,Competicion!$A$2:$B$8,2,0)</f>
        <v>5</v>
      </c>
      <c r="E260" s="9" t="s">
        <v>186</v>
      </c>
      <c r="F260" s="9" t="s">
        <v>18</v>
      </c>
      <c r="G260" s="8" t="s">
        <v>344</v>
      </c>
      <c r="H260" s="8" t="s">
        <v>48</v>
      </c>
      <c r="I260" s="9" t="s">
        <v>21</v>
      </c>
      <c r="J260" s="9" t="s">
        <v>79</v>
      </c>
      <c r="K260" s="8">
        <f>VLOOKUP(Goles!$J260,Equipo_oponente!$A$2:$C$89,2,0)</f>
        <v>67</v>
      </c>
      <c r="L260" s="8" t="s">
        <v>42</v>
      </c>
      <c r="M260" s="8" t="s">
        <v>24</v>
      </c>
      <c r="N260" s="8" t="s">
        <v>140</v>
      </c>
      <c r="O260" s="8">
        <f>VLOOKUP(Goles!$P260,Asistentes!$A$2:$D$65,2,0)</f>
        <v>65</v>
      </c>
      <c r="P260" s="9" t="s">
        <v>34</v>
      </c>
      <c r="Q260" s="9"/>
    </row>
    <row r="261" ht="15.75" customHeight="1">
      <c r="A261" s="10">
        <v>260.0</v>
      </c>
      <c r="B261" s="11"/>
      <c r="C261" s="11"/>
      <c r="D261" s="12">
        <f>VLOOKUP(Goles!$E261,Competicion!$A$2:$B$8,2,0)</f>
        <v>3</v>
      </c>
      <c r="E261" s="13" t="s">
        <v>17</v>
      </c>
      <c r="F261" s="13" t="s">
        <v>18</v>
      </c>
      <c r="G261" s="12" t="s">
        <v>345</v>
      </c>
      <c r="H261" s="12" t="s">
        <v>48</v>
      </c>
      <c r="I261" s="13" t="s">
        <v>21</v>
      </c>
      <c r="J261" s="13" t="s">
        <v>87</v>
      </c>
      <c r="K261" s="12">
        <f>VLOOKUP(Goles!$J261,Equipo_oponente!$A$2:$C$89,2,0)</f>
        <v>41</v>
      </c>
      <c r="L261" s="12" t="s">
        <v>111</v>
      </c>
      <c r="M261" s="12" t="s">
        <v>24</v>
      </c>
      <c r="N261" s="12" t="s">
        <v>107</v>
      </c>
      <c r="O261" s="12">
        <f>VLOOKUP(Goles!$P261,Asistentes!$A$2:$D$65,2,0)</f>
        <v>65</v>
      </c>
      <c r="P261" s="9" t="s">
        <v>34</v>
      </c>
      <c r="Q261" s="13"/>
    </row>
    <row r="262" ht="15.75" customHeight="1">
      <c r="A262" s="6">
        <v>261.0</v>
      </c>
      <c r="B262" s="7"/>
      <c r="C262" s="7"/>
      <c r="D262" s="8">
        <f>VLOOKUP(Goles!$E262,Competicion!$A$2:$B$8,2,0)</f>
        <v>3</v>
      </c>
      <c r="E262" s="9" t="s">
        <v>17</v>
      </c>
      <c r="F262" s="9" t="s">
        <v>18</v>
      </c>
      <c r="G262" s="8" t="s">
        <v>345</v>
      </c>
      <c r="H262" s="8" t="s">
        <v>48</v>
      </c>
      <c r="I262" s="9" t="s">
        <v>21</v>
      </c>
      <c r="J262" s="9" t="s">
        <v>87</v>
      </c>
      <c r="K262" s="8">
        <f>VLOOKUP(Goles!$J262,Equipo_oponente!$A$2:$C$89,2,0)</f>
        <v>41</v>
      </c>
      <c r="L262" s="8" t="s">
        <v>111</v>
      </c>
      <c r="M262" s="8" t="s">
        <v>24</v>
      </c>
      <c r="N262" s="8" t="s">
        <v>25</v>
      </c>
      <c r="O262" s="8">
        <f>VLOOKUP(Goles!$P262,Asistentes!$A$2:$D$65,2,0)</f>
        <v>48</v>
      </c>
      <c r="P262" s="9" t="s">
        <v>200</v>
      </c>
      <c r="Q262" s="9" t="s">
        <v>18</v>
      </c>
    </row>
    <row r="263" ht="15.75" customHeight="1">
      <c r="A263" s="10">
        <v>262.0</v>
      </c>
      <c r="B263" s="11"/>
      <c r="C263" s="11"/>
      <c r="D263" s="12">
        <f>VLOOKUP(Goles!$E263,Competicion!$A$2:$B$8,2,0)</f>
        <v>6</v>
      </c>
      <c r="E263" s="13" t="s">
        <v>28</v>
      </c>
      <c r="F263" s="13" t="s">
        <v>29</v>
      </c>
      <c r="G263" s="12" t="s">
        <v>346</v>
      </c>
      <c r="H263" s="12" t="s">
        <v>20</v>
      </c>
      <c r="I263" s="13" t="s">
        <v>21</v>
      </c>
      <c r="J263" s="13" t="s">
        <v>347</v>
      </c>
      <c r="K263" s="12">
        <f>VLOOKUP(Goles!$J263,Equipo_oponente!$A$2:$C$89,2,0)</f>
        <v>76</v>
      </c>
      <c r="L263" s="12" t="s">
        <v>284</v>
      </c>
      <c r="M263" s="12" t="s">
        <v>24</v>
      </c>
      <c r="N263" s="12" t="s">
        <v>25</v>
      </c>
      <c r="O263" s="12">
        <f>VLOOKUP(Goles!$P263,Asistentes!$A$2:$D$65,2,0)</f>
        <v>15</v>
      </c>
      <c r="P263" s="13" t="s">
        <v>319</v>
      </c>
      <c r="Q263" s="13" t="s">
        <v>18</v>
      </c>
    </row>
    <row r="264" ht="15.75" customHeight="1">
      <c r="A264" s="6">
        <v>263.0</v>
      </c>
      <c r="B264" s="7"/>
      <c r="C264" s="7"/>
      <c r="D264" s="8">
        <f>VLOOKUP(Goles!$E264,Competicion!$A$2:$B$8,2,0)</f>
        <v>6</v>
      </c>
      <c r="E264" s="9" t="s">
        <v>28</v>
      </c>
      <c r="F264" s="9" t="s">
        <v>29</v>
      </c>
      <c r="G264" s="8" t="s">
        <v>346</v>
      </c>
      <c r="H264" s="8" t="s">
        <v>20</v>
      </c>
      <c r="I264" s="9" t="s">
        <v>21</v>
      </c>
      <c r="J264" s="9" t="s">
        <v>347</v>
      </c>
      <c r="K264" s="8">
        <f>VLOOKUP(Goles!$J264,Equipo_oponente!$A$2:$C$89,2,0)</f>
        <v>76</v>
      </c>
      <c r="L264" s="8" t="s">
        <v>284</v>
      </c>
      <c r="M264" s="8" t="s">
        <v>24</v>
      </c>
      <c r="N264" s="8" t="s">
        <v>56</v>
      </c>
      <c r="O264" s="8">
        <f>VLOOKUP(Goles!$P264,Asistentes!$A$2:$D$65,2,0)</f>
        <v>5</v>
      </c>
      <c r="P264" s="9" t="s">
        <v>312</v>
      </c>
      <c r="Q264" s="9" t="s">
        <v>313</v>
      </c>
    </row>
    <row r="265" ht="15.75" customHeight="1">
      <c r="A265" s="10">
        <v>264.0</v>
      </c>
      <c r="B265" s="11"/>
      <c r="C265" s="11"/>
      <c r="D265" s="12">
        <f>VLOOKUP(Goles!$E265,Competicion!$A$2:$B$8,2,0)</f>
        <v>3</v>
      </c>
      <c r="E265" s="13" t="s">
        <v>17</v>
      </c>
      <c r="F265" s="13" t="s">
        <v>18</v>
      </c>
      <c r="G265" s="12" t="s">
        <v>348</v>
      </c>
      <c r="H265" s="12" t="s">
        <v>20</v>
      </c>
      <c r="I265" s="13" t="s">
        <v>21</v>
      </c>
      <c r="J265" s="13" t="s">
        <v>79</v>
      </c>
      <c r="K265" s="12">
        <f>VLOOKUP(Goles!$J265,Equipo_oponente!$A$2:$C$89,2,0)</f>
        <v>67</v>
      </c>
      <c r="L265" s="12" t="s">
        <v>96</v>
      </c>
      <c r="M265" s="12" t="s">
        <v>24</v>
      </c>
      <c r="N265" s="12" t="s">
        <v>25</v>
      </c>
      <c r="O265" s="12">
        <f>VLOOKUP(Goles!$P265,Asistentes!$A$2:$D$65,2,0)</f>
        <v>65</v>
      </c>
      <c r="P265" s="9" t="s">
        <v>34</v>
      </c>
      <c r="Q265" s="13"/>
    </row>
    <row r="266" ht="15.75" customHeight="1">
      <c r="A266" s="6">
        <v>265.0</v>
      </c>
      <c r="B266" s="7"/>
      <c r="C266" s="7"/>
      <c r="D266" s="8">
        <f>VLOOKUP(Goles!$E266,Competicion!$A$2:$B$8,2,0)</f>
        <v>3</v>
      </c>
      <c r="E266" s="9" t="s">
        <v>17</v>
      </c>
      <c r="F266" s="9" t="s">
        <v>18</v>
      </c>
      <c r="G266" s="8" t="s">
        <v>348</v>
      </c>
      <c r="H266" s="8" t="s">
        <v>20</v>
      </c>
      <c r="I266" s="9" t="s">
        <v>21</v>
      </c>
      <c r="J266" s="9" t="s">
        <v>79</v>
      </c>
      <c r="K266" s="8">
        <f>VLOOKUP(Goles!$J266,Equipo_oponente!$A$2:$C$89,2,0)</f>
        <v>67</v>
      </c>
      <c r="L266" s="8" t="s">
        <v>96</v>
      </c>
      <c r="M266" s="8" t="s">
        <v>24</v>
      </c>
      <c r="N266" s="8" t="s">
        <v>140</v>
      </c>
      <c r="O266" s="8">
        <f>VLOOKUP(Goles!$P266,Asistentes!$A$2:$D$65,2,0)</f>
        <v>65</v>
      </c>
      <c r="P266" s="9" t="s">
        <v>34</v>
      </c>
      <c r="Q266" s="9"/>
    </row>
    <row r="267" ht="15.75" customHeight="1">
      <c r="A267" s="10">
        <v>266.0</v>
      </c>
      <c r="B267" s="11"/>
      <c r="C267" s="11"/>
      <c r="D267" s="12">
        <f>VLOOKUP(Goles!$E267,Competicion!$A$2:$B$8,2,0)</f>
        <v>3</v>
      </c>
      <c r="E267" s="13" t="s">
        <v>17</v>
      </c>
      <c r="F267" s="13" t="s">
        <v>18</v>
      </c>
      <c r="G267" s="12" t="s">
        <v>349</v>
      </c>
      <c r="H267" s="12" t="s">
        <v>48</v>
      </c>
      <c r="I267" s="13" t="s">
        <v>21</v>
      </c>
      <c r="J267" s="13" t="s">
        <v>85</v>
      </c>
      <c r="K267" s="12">
        <f>VLOOKUP(Goles!$J267,Equipo_oponente!$A$2:$C$89,2,0)</f>
        <v>31</v>
      </c>
      <c r="L267" s="12" t="s">
        <v>350</v>
      </c>
      <c r="M267" s="12" t="s">
        <v>24</v>
      </c>
      <c r="N267" s="12" t="s">
        <v>25</v>
      </c>
      <c r="O267" s="12">
        <f>VLOOKUP(Goles!$P267,Asistentes!$A$2:$D$65,2,0)</f>
        <v>13</v>
      </c>
      <c r="P267" s="13" t="s">
        <v>292</v>
      </c>
      <c r="Q267" s="13" t="s">
        <v>18</v>
      </c>
    </row>
    <row r="268" ht="15.75" customHeight="1">
      <c r="A268" s="6">
        <v>267.0</v>
      </c>
      <c r="B268" s="7"/>
      <c r="C268" s="7"/>
      <c r="D268" s="8">
        <f>VLOOKUP(Goles!$E268,Competicion!$A$2:$B$8,2,0)</f>
        <v>3</v>
      </c>
      <c r="E268" s="9" t="s">
        <v>17</v>
      </c>
      <c r="F268" s="9" t="s">
        <v>18</v>
      </c>
      <c r="G268" s="8" t="s">
        <v>349</v>
      </c>
      <c r="H268" s="8" t="s">
        <v>48</v>
      </c>
      <c r="I268" s="9" t="s">
        <v>21</v>
      </c>
      <c r="J268" s="9" t="s">
        <v>85</v>
      </c>
      <c r="K268" s="8">
        <f>VLOOKUP(Goles!$J268,Equipo_oponente!$A$2:$C$89,2,0)</f>
        <v>31</v>
      </c>
      <c r="L268" s="8" t="s">
        <v>350</v>
      </c>
      <c r="M268" s="8" t="s">
        <v>24</v>
      </c>
      <c r="N268" s="8" t="s">
        <v>25</v>
      </c>
      <c r="O268" s="8">
        <f>VLOOKUP(Goles!$P268,Asistentes!$A$2:$D$65,2,0)</f>
        <v>13</v>
      </c>
      <c r="P268" s="9" t="s">
        <v>292</v>
      </c>
      <c r="Q268" s="9" t="s">
        <v>18</v>
      </c>
    </row>
    <row r="269" ht="15.75" customHeight="1">
      <c r="A269" s="10">
        <v>268.0</v>
      </c>
      <c r="B269" s="11"/>
      <c r="C269" s="11"/>
      <c r="D269" s="12">
        <f>VLOOKUP(Goles!$E269,Competicion!$A$2:$B$8,2,0)</f>
        <v>3</v>
      </c>
      <c r="E269" s="13" t="s">
        <v>17</v>
      </c>
      <c r="F269" s="13" t="s">
        <v>18</v>
      </c>
      <c r="G269" s="12" t="s">
        <v>349</v>
      </c>
      <c r="H269" s="12" t="s">
        <v>48</v>
      </c>
      <c r="I269" s="13" t="s">
        <v>21</v>
      </c>
      <c r="J269" s="13" t="s">
        <v>85</v>
      </c>
      <c r="K269" s="12">
        <f>VLOOKUP(Goles!$J269,Equipo_oponente!$A$2:$C$89,2,0)</f>
        <v>31</v>
      </c>
      <c r="L269" s="12" t="s">
        <v>350</v>
      </c>
      <c r="M269" s="12" t="s">
        <v>24</v>
      </c>
      <c r="N269" s="12" t="s">
        <v>25</v>
      </c>
      <c r="O269" s="12">
        <f>VLOOKUP(Goles!$P269,Asistentes!$A$2:$D$65,2,0)</f>
        <v>64</v>
      </c>
      <c r="P269" s="13" t="s">
        <v>77</v>
      </c>
      <c r="Q269" s="13" t="s">
        <v>18</v>
      </c>
    </row>
    <row r="270" ht="15.75" customHeight="1">
      <c r="A270" s="6">
        <v>269.0</v>
      </c>
      <c r="B270" s="7"/>
      <c r="C270" s="7"/>
      <c r="D270" s="8">
        <f>VLOOKUP(Goles!$E270,Competicion!$A$2:$B$8,2,0)</f>
        <v>3</v>
      </c>
      <c r="E270" s="9" t="s">
        <v>17</v>
      </c>
      <c r="F270" s="9" t="s">
        <v>18</v>
      </c>
      <c r="G270" s="8" t="s">
        <v>351</v>
      </c>
      <c r="H270" s="8" t="s">
        <v>48</v>
      </c>
      <c r="I270" s="9" t="s">
        <v>21</v>
      </c>
      <c r="J270" s="9" t="s">
        <v>306</v>
      </c>
      <c r="K270" s="8">
        <f>VLOOKUP(Goles!$J270,Equipo_oponente!$A$2:$C$89,2,0)</f>
        <v>61</v>
      </c>
      <c r="L270" s="8" t="s">
        <v>143</v>
      </c>
      <c r="M270" s="8" t="s">
        <v>24</v>
      </c>
      <c r="N270" s="8" t="s">
        <v>25</v>
      </c>
      <c r="O270" s="8">
        <f>VLOOKUP(Goles!$P270,Asistentes!$A$2:$D$65,2,0)</f>
        <v>39</v>
      </c>
      <c r="P270" s="9" t="s">
        <v>352</v>
      </c>
      <c r="Q270" s="9"/>
    </row>
    <row r="271" ht="15.75" customHeight="1">
      <c r="A271" s="10">
        <v>270.0</v>
      </c>
      <c r="B271" s="11"/>
      <c r="C271" s="11"/>
      <c r="D271" s="12">
        <f>VLOOKUP(Goles!$E271,Competicion!$A$2:$B$8,2,0)</f>
        <v>3</v>
      </c>
      <c r="E271" s="13" t="s">
        <v>17</v>
      </c>
      <c r="F271" s="13" t="s">
        <v>18</v>
      </c>
      <c r="G271" s="12" t="s">
        <v>351</v>
      </c>
      <c r="H271" s="12" t="s">
        <v>48</v>
      </c>
      <c r="I271" s="13" t="s">
        <v>21</v>
      </c>
      <c r="J271" s="13" t="s">
        <v>306</v>
      </c>
      <c r="K271" s="12">
        <f>VLOOKUP(Goles!$J271,Equipo_oponente!$A$2:$C$89,2,0)</f>
        <v>61</v>
      </c>
      <c r="L271" s="12" t="s">
        <v>143</v>
      </c>
      <c r="M271" s="12" t="s">
        <v>24</v>
      </c>
      <c r="N271" s="12" t="s">
        <v>51</v>
      </c>
      <c r="O271" s="12">
        <f>VLOOKUP(Goles!$P271,Asistentes!$A$2:$D$65,2,0)</f>
        <v>13</v>
      </c>
      <c r="P271" s="13" t="s">
        <v>292</v>
      </c>
      <c r="Q271" s="13" t="s">
        <v>18</v>
      </c>
    </row>
    <row r="272" ht="15.75" customHeight="1">
      <c r="A272" s="6">
        <v>271.0</v>
      </c>
      <c r="B272" s="7"/>
      <c r="C272" s="7"/>
      <c r="D272" s="8">
        <f>VLOOKUP(Goles!$E272,Competicion!$A$2:$B$8,2,0)</f>
        <v>6</v>
      </c>
      <c r="E272" s="9" t="s">
        <v>28</v>
      </c>
      <c r="F272" s="9" t="s">
        <v>29</v>
      </c>
      <c r="G272" s="8" t="s">
        <v>353</v>
      </c>
      <c r="H272" s="8" t="s">
        <v>48</v>
      </c>
      <c r="I272" s="9" t="s">
        <v>21</v>
      </c>
      <c r="J272" s="9" t="s">
        <v>124</v>
      </c>
      <c r="K272" s="8">
        <f>VLOOKUP(Goles!$J272,Equipo_oponente!$A$2:$C$89,2,0)</f>
        <v>22</v>
      </c>
      <c r="L272" s="8" t="s">
        <v>42</v>
      </c>
      <c r="M272" s="8" t="s">
        <v>24</v>
      </c>
      <c r="N272" s="8" t="s">
        <v>256</v>
      </c>
      <c r="O272" s="8">
        <f>VLOOKUP(Goles!$P272,Asistentes!$A$2:$D$65,2,0)</f>
        <v>65</v>
      </c>
      <c r="P272" s="9" t="s">
        <v>34</v>
      </c>
      <c r="Q272" s="9"/>
    </row>
    <row r="273" ht="15.75" customHeight="1">
      <c r="A273" s="10">
        <v>272.0</v>
      </c>
      <c r="B273" s="11"/>
      <c r="C273" s="11"/>
      <c r="D273" s="12">
        <f>VLOOKUP(Goles!$E273,Competicion!$A$2:$B$8,2,0)</f>
        <v>3</v>
      </c>
      <c r="E273" s="13" t="s">
        <v>17</v>
      </c>
      <c r="F273" s="13" t="s">
        <v>18</v>
      </c>
      <c r="G273" s="12" t="s">
        <v>354</v>
      </c>
      <c r="H273" s="12" t="s">
        <v>48</v>
      </c>
      <c r="I273" s="13" t="s">
        <v>21</v>
      </c>
      <c r="J273" s="13" t="s">
        <v>49</v>
      </c>
      <c r="K273" s="12">
        <f>VLOOKUP(Goles!$J273,Equipo_oponente!$A$2:$C$89,2,0)</f>
        <v>65</v>
      </c>
      <c r="L273" s="12" t="s">
        <v>225</v>
      </c>
      <c r="M273" s="12" t="s">
        <v>24</v>
      </c>
      <c r="N273" s="12" t="s">
        <v>25</v>
      </c>
      <c r="O273" s="12">
        <f>VLOOKUP(Goles!$P273,Asistentes!$A$2:$D$65,2,0)</f>
        <v>56</v>
      </c>
      <c r="P273" s="13" t="s">
        <v>280</v>
      </c>
      <c r="Q273" s="13" t="s">
        <v>18</v>
      </c>
    </row>
    <row r="274" ht="15.75" customHeight="1">
      <c r="A274" s="6">
        <v>273.0</v>
      </c>
      <c r="B274" s="7"/>
      <c r="C274" s="7"/>
      <c r="D274" s="8">
        <f>VLOOKUP(Goles!$E274,Competicion!$A$2:$B$8,2,0)</f>
        <v>3</v>
      </c>
      <c r="E274" s="9" t="s">
        <v>17</v>
      </c>
      <c r="F274" s="9" t="s">
        <v>18</v>
      </c>
      <c r="G274" s="8" t="s">
        <v>354</v>
      </c>
      <c r="H274" s="8" t="s">
        <v>48</v>
      </c>
      <c r="I274" s="9" t="s">
        <v>21</v>
      </c>
      <c r="J274" s="9" t="s">
        <v>49</v>
      </c>
      <c r="K274" s="8">
        <f>VLOOKUP(Goles!$J274,Equipo_oponente!$A$2:$C$89,2,0)</f>
        <v>65</v>
      </c>
      <c r="L274" s="8" t="s">
        <v>225</v>
      </c>
      <c r="M274" s="8" t="s">
        <v>24</v>
      </c>
      <c r="N274" s="8" t="s">
        <v>25</v>
      </c>
      <c r="O274" s="8">
        <f>VLOOKUP(Goles!$P274,Asistentes!$A$2:$D$65,2,0)</f>
        <v>5</v>
      </c>
      <c r="P274" s="9" t="s">
        <v>312</v>
      </c>
      <c r="Q274" s="9" t="s">
        <v>313</v>
      </c>
    </row>
    <row r="275" ht="15.75" customHeight="1">
      <c r="A275" s="10">
        <v>274.0</v>
      </c>
      <c r="B275" s="11"/>
      <c r="C275" s="11"/>
      <c r="D275" s="12">
        <f>VLOOKUP(Goles!$E275,Competicion!$A$2:$B$8,2,0)</f>
        <v>3</v>
      </c>
      <c r="E275" s="13" t="s">
        <v>17</v>
      </c>
      <c r="F275" s="13" t="s">
        <v>18</v>
      </c>
      <c r="G275" s="12" t="s">
        <v>355</v>
      </c>
      <c r="H275" s="12" t="s">
        <v>20</v>
      </c>
      <c r="I275" s="13" t="s">
        <v>21</v>
      </c>
      <c r="J275" s="13" t="s">
        <v>55</v>
      </c>
      <c r="K275" s="12">
        <f>VLOOKUP(Goles!$J275,Equipo_oponente!$A$2:$C$89,2,0)</f>
        <v>70</v>
      </c>
      <c r="L275" s="12" t="s">
        <v>76</v>
      </c>
      <c r="M275" s="12" t="s">
        <v>24</v>
      </c>
      <c r="N275" s="12" t="s">
        <v>25</v>
      </c>
      <c r="O275" s="12">
        <f>VLOOKUP(Goles!$P275,Asistentes!$A$2:$D$65,2,0)</f>
        <v>31</v>
      </c>
      <c r="P275" s="13" t="s">
        <v>343</v>
      </c>
      <c r="Q275" s="13" t="s">
        <v>18</v>
      </c>
    </row>
    <row r="276" ht="15.75" customHeight="1">
      <c r="A276" s="6">
        <v>275.0</v>
      </c>
      <c r="B276" s="7"/>
      <c r="C276" s="7"/>
      <c r="D276" s="8">
        <f>VLOOKUP(Goles!$E276,Competicion!$A$2:$B$8,2,0)</f>
        <v>3</v>
      </c>
      <c r="E276" s="9" t="s">
        <v>17</v>
      </c>
      <c r="F276" s="9" t="s">
        <v>18</v>
      </c>
      <c r="G276" s="8" t="s">
        <v>355</v>
      </c>
      <c r="H276" s="8" t="s">
        <v>20</v>
      </c>
      <c r="I276" s="9" t="s">
        <v>21</v>
      </c>
      <c r="J276" s="9" t="s">
        <v>55</v>
      </c>
      <c r="K276" s="8">
        <f>VLOOKUP(Goles!$J276,Equipo_oponente!$A$2:$C$89,2,0)</f>
        <v>70</v>
      </c>
      <c r="L276" s="8" t="s">
        <v>76</v>
      </c>
      <c r="M276" s="8" t="s">
        <v>24</v>
      </c>
      <c r="N276" s="8" t="s">
        <v>25</v>
      </c>
      <c r="O276" s="8">
        <f>VLOOKUP(Goles!$P276,Asistentes!$A$2:$D$65,2,0)</f>
        <v>39</v>
      </c>
      <c r="P276" s="9" t="s">
        <v>352</v>
      </c>
      <c r="Q276" s="9"/>
    </row>
    <row r="277" ht="15.75" customHeight="1">
      <c r="A277" s="10">
        <v>276.0</v>
      </c>
      <c r="B277" s="11"/>
      <c r="C277" s="11"/>
      <c r="D277" s="12">
        <f>VLOOKUP(Goles!$E277,Competicion!$A$2:$B$8,2,0)</f>
        <v>6</v>
      </c>
      <c r="E277" s="13" t="s">
        <v>28</v>
      </c>
      <c r="F277" s="13" t="s">
        <v>29</v>
      </c>
      <c r="G277" s="12" t="s">
        <v>356</v>
      </c>
      <c r="H277" s="12" t="s">
        <v>48</v>
      </c>
      <c r="I277" s="13" t="s">
        <v>21</v>
      </c>
      <c r="J277" s="13" t="s">
        <v>347</v>
      </c>
      <c r="K277" s="12">
        <f>VLOOKUP(Goles!$J277,Equipo_oponente!$A$2:$C$89,2,0)</f>
        <v>76</v>
      </c>
      <c r="L277" s="12" t="s">
        <v>50</v>
      </c>
      <c r="M277" s="12" t="s">
        <v>24</v>
      </c>
      <c r="N277" s="12" t="s">
        <v>51</v>
      </c>
      <c r="O277" s="12">
        <f>VLOOKUP(Goles!$P277,Asistentes!$A$2:$D$65,2,0)</f>
        <v>65</v>
      </c>
      <c r="P277" s="9" t="s">
        <v>34</v>
      </c>
      <c r="Q277" s="13"/>
    </row>
    <row r="278" ht="15.75" customHeight="1">
      <c r="A278" s="6">
        <v>277.0</v>
      </c>
      <c r="B278" s="7"/>
      <c r="C278" s="7"/>
      <c r="D278" s="8">
        <f>VLOOKUP(Goles!$E278,Competicion!$A$2:$B$8,2,0)</f>
        <v>6</v>
      </c>
      <c r="E278" s="9" t="s">
        <v>28</v>
      </c>
      <c r="F278" s="9" t="s">
        <v>29</v>
      </c>
      <c r="G278" s="8" t="s">
        <v>356</v>
      </c>
      <c r="H278" s="8" t="s">
        <v>48</v>
      </c>
      <c r="I278" s="9" t="s">
        <v>21</v>
      </c>
      <c r="J278" s="9" t="s">
        <v>347</v>
      </c>
      <c r="K278" s="8">
        <f>VLOOKUP(Goles!$J278,Equipo_oponente!$A$2:$C$89,2,0)</f>
        <v>76</v>
      </c>
      <c r="L278" s="8" t="s">
        <v>50</v>
      </c>
      <c r="M278" s="8" t="s">
        <v>24</v>
      </c>
      <c r="N278" s="8" t="s">
        <v>25</v>
      </c>
      <c r="O278" s="8">
        <f>VLOOKUP(Goles!$P278,Asistentes!$A$2:$D$65,2,0)</f>
        <v>48</v>
      </c>
      <c r="P278" s="9" t="s">
        <v>200</v>
      </c>
      <c r="Q278" s="9" t="s">
        <v>18</v>
      </c>
    </row>
    <row r="279" ht="15.75" customHeight="1">
      <c r="A279" s="10">
        <v>278.0</v>
      </c>
      <c r="B279" s="11"/>
      <c r="C279" s="11"/>
      <c r="D279" s="12">
        <f>VLOOKUP(Goles!$E279,Competicion!$A$2:$B$8,2,0)</f>
        <v>3</v>
      </c>
      <c r="E279" s="13" t="s">
        <v>17</v>
      </c>
      <c r="F279" s="13" t="s">
        <v>18</v>
      </c>
      <c r="G279" s="12" t="s">
        <v>357</v>
      </c>
      <c r="H279" s="12" t="s">
        <v>48</v>
      </c>
      <c r="I279" s="13" t="s">
        <v>21</v>
      </c>
      <c r="J279" s="13" t="s">
        <v>110</v>
      </c>
      <c r="K279" s="12">
        <f>VLOOKUP(Goles!$J279,Equipo_oponente!$A$2:$C$89,2,0)</f>
        <v>47</v>
      </c>
      <c r="L279" s="12" t="s">
        <v>83</v>
      </c>
      <c r="M279" s="12" t="s">
        <v>24</v>
      </c>
      <c r="N279" s="12" t="s">
        <v>25</v>
      </c>
      <c r="O279" s="12">
        <f>VLOOKUP(Goles!$P279,Asistentes!$A$2:$D$65,2,0)</f>
        <v>6</v>
      </c>
      <c r="P279" s="13" t="s">
        <v>66</v>
      </c>
      <c r="Q279" s="13" t="s">
        <v>18</v>
      </c>
    </row>
    <row r="280" ht="15.75" customHeight="1">
      <c r="A280" s="6">
        <v>279.0</v>
      </c>
      <c r="B280" s="7"/>
      <c r="C280" s="7"/>
      <c r="D280" s="8">
        <f>VLOOKUP(Goles!$E280,Competicion!$A$2:$B$8,2,0)</f>
        <v>3</v>
      </c>
      <c r="E280" s="9" t="s">
        <v>17</v>
      </c>
      <c r="F280" s="9" t="s">
        <v>18</v>
      </c>
      <c r="G280" s="8" t="s">
        <v>357</v>
      </c>
      <c r="H280" s="8" t="s">
        <v>48</v>
      </c>
      <c r="I280" s="9" t="s">
        <v>21</v>
      </c>
      <c r="J280" s="9" t="s">
        <v>110</v>
      </c>
      <c r="K280" s="8">
        <f>VLOOKUP(Goles!$J280,Equipo_oponente!$A$2:$C$89,2,0)</f>
        <v>47</v>
      </c>
      <c r="L280" s="8" t="s">
        <v>83</v>
      </c>
      <c r="M280" s="8" t="s">
        <v>24</v>
      </c>
      <c r="N280" s="8" t="s">
        <v>25</v>
      </c>
      <c r="O280" s="8">
        <f>VLOOKUP(Goles!$P280,Asistentes!$A$2:$D$65,2,0)</f>
        <v>6</v>
      </c>
      <c r="P280" s="9" t="s">
        <v>66</v>
      </c>
      <c r="Q280" s="9" t="s">
        <v>18</v>
      </c>
    </row>
    <row r="281" ht="15.75" customHeight="1">
      <c r="A281" s="10">
        <v>280.0</v>
      </c>
      <c r="B281" s="11"/>
      <c r="C281" s="11"/>
      <c r="D281" s="12">
        <f>VLOOKUP(Goles!$E281,Competicion!$A$2:$B$8,2,0)</f>
        <v>3</v>
      </c>
      <c r="E281" s="13" t="s">
        <v>17</v>
      </c>
      <c r="F281" s="13" t="s">
        <v>18</v>
      </c>
      <c r="G281" s="12" t="s">
        <v>358</v>
      </c>
      <c r="H281" s="12" t="s">
        <v>20</v>
      </c>
      <c r="I281" s="13" t="s">
        <v>21</v>
      </c>
      <c r="J281" s="13" t="s">
        <v>41</v>
      </c>
      <c r="K281" s="12">
        <f>VLOOKUP(Goles!$J281,Equipo_oponente!$A$2:$C$89,2,0)</f>
        <v>7</v>
      </c>
      <c r="L281" s="12" t="s">
        <v>61</v>
      </c>
      <c r="M281" s="12" t="s">
        <v>24</v>
      </c>
      <c r="N281" s="12" t="s">
        <v>25</v>
      </c>
      <c r="O281" s="12">
        <f>VLOOKUP(Goles!$P281,Asistentes!$A$2:$D$65,2,0)</f>
        <v>64</v>
      </c>
      <c r="P281" s="13" t="s">
        <v>77</v>
      </c>
      <c r="Q281" s="13" t="s">
        <v>18</v>
      </c>
    </row>
    <row r="282" ht="15.75" customHeight="1">
      <c r="A282" s="6">
        <v>281.0</v>
      </c>
      <c r="B282" s="7"/>
      <c r="C282" s="7"/>
      <c r="D282" s="8">
        <f>VLOOKUP(Goles!$E282,Competicion!$A$2:$B$8,2,0)</f>
        <v>3</v>
      </c>
      <c r="E282" s="9" t="s">
        <v>17</v>
      </c>
      <c r="F282" s="9" t="s">
        <v>18</v>
      </c>
      <c r="G282" s="8" t="s">
        <v>358</v>
      </c>
      <c r="H282" s="8" t="s">
        <v>20</v>
      </c>
      <c r="I282" s="9" t="s">
        <v>21</v>
      </c>
      <c r="J282" s="9" t="s">
        <v>41</v>
      </c>
      <c r="K282" s="8">
        <f>VLOOKUP(Goles!$J282,Equipo_oponente!$A$2:$C$89,2,0)</f>
        <v>7</v>
      </c>
      <c r="L282" s="8" t="s">
        <v>61</v>
      </c>
      <c r="M282" s="8" t="s">
        <v>24</v>
      </c>
      <c r="N282" s="8" t="s">
        <v>51</v>
      </c>
      <c r="O282" s="8">
        <f>VLOOKUP(Goles!$P282,Asistentes!$A$2:$D$65,2,0)</f>
        <v>48</v>
      </c>
      <c r="P282" s="9" t="s">
        <v>200</v>
      </c>
      <c r="Q282" s="9" t="s">
        <v>18</v>
      </c>
    </row>
    <row r="283" ht="15.75" customHeight="1">
      <c r="A283" s="10">
        <v>282.0</v>
      </c>
      <c r="B283" s="11"/>
      <c r="C283" s="11"/>
      <c r="D283" s="12">
        <f>VLOOKUP(Goles!$E283,Competicion!$A$2:$B$8,2,0)</f>
        <v>3</v>
      </c>
      <c r="E283" s="13" t="s">
        <v>17</v>
      </c>
      <c r="F283" s="13" t="s">
        <v>18</v>
      </c>
      <c r="G283" s="12" t="s">
        <v>359</v>
      </c>
      <c r="H283" s="12" t="s">
        <v>48</v>
      </c>
      <c r="I283" s="13" t="s">
        <v>21</v>
      </c>
      <c r="J283" s="13" t="s">
        <v>60</v>
      </c>
      <c r="K283" s="12">
        <f>VLOOKUP(Goles!$J283,Equipo_oponente!$A$2:$C$89,2,0)</f>
        <v>66</v>
      </c>
      <c r="L283" s="12" t="s">
        <v>134</v>
      </c>
      <c r="M283" s="12" t="s">
        <v>24</v>
      </c>
      <c r="N283" s="12" t="s">
        <v>25</v>
      </c>
      <c r="O283" s="12">
        <f>VLOOKUP(Goles!$P283,Asistentes!$A$2:$D$65,2,0)</f>
        <v>6</v>
      </c>
      <c r="P283" s="13" t="s">
        <v>66</v>
      </c>
      <c r="Q283" s="13" t="s">
        <v>18</v>
      </c>
    </row>
    <row r="284" ht="15.75" customHeight="1">
      <c r="A284" s="6">
        <v>283.0</v>
      </c>
      <c r="B284" s="7"/>
      <c r="C284" s="7"/>
      <c r="D284" s="8">
        <f>VLOOKUP(Goles!$E284,Competicion!$A$2:$B$8,2,0)</f>
        <v>3</v>
      </c>
      <c r="E284" s="9" t="s">
        <v>17</v>
      </c>
      <c r="F284" s="9" t="s">
        <v>18</v>
      </c>
      <c r="G284" s="8" t="s">
        <v>359</v>
      </c>
      <c r="H284" s="8" t="s">
        <v>48</v>
      </c>
      <c r="I284" s="9" t="s">
        <v>21</v>
      </c>
      <c r="J284" s="9" t="s">
        <v>60</v>
      </c>
      <c r="K284" s="8">
        <f>VLOOKUP(Goles!$J284,Equipo_oponente!$A$2:$C$89,2,0)</f>
        <v>66</v>
      </c>
      <c r="L284" s="8" t="s">
        <v>134</v>
      </c>
      <c r="M284" s="8" t="s">
        <v>24</v>
      </c>
      <c r="N284" s="8" t="s">
        <v>25</v>
      </c>
      <c r="O284" s="8">
        <f>VLOOKUP(Goles!$P284,Asistentes!$A$2:$D$65,2,0)</f>
        <v>6</v>
      </c>
      <c r="P284" s="9" t="s">
        <v>66</v>
      </c>
      <c r="Q284" s="9" t="s">
        <v>18</v>
      </c>
    </row>
    <row r="285" ht="15.75" customHeight="1">
      <c r="A285" s="10">
        <v>284.0</v>
      </c>
      <c r="B285" s="11"/>
      <c r="C285" s="11"/>
      <c r="D285" s="12">
        <f>VLOOKUP(Goles!$E285,Competicion!$A$2:$B$8,2,0)</f>
        <v>1</v>
      </c>
      <c r="E285" s="13" t="s">
        <v>53</v>
      </c>
      <c r="F285" s="13" t="s">
        <v>18</v>
      </c>
      <c r="G285" s="12" t="s">
        <v>360</v>
      </c>
      <c r="H285" s="12" t="s">
        <v>48</v>
      </c>
      <c r="I285" s="13" t="s">
        <v>21</v>
      </c>
      <c r="J285" s="13" t="s">
        <v>361</v>
      </c>
      <c r="K285" s="12">
        <f>VLOOKUP(Goles!$J285,Equipo_oponente!$A$2:$C$89,2,0)</f>
        <v>28</v>
      </c>
      <c r="L285" s="12" t="s">
        <v>114</v>
      </c>
      <c r="M285" s="12" t="s">
        <v>24</v>
      </c>
      <c r="N285" s="12" t="s">
        <v>25</v>
      </c>
      <c r="O285" s="12">
        <f>VLOOKUP(Goles!$P285,Asistentes!$A$2:$D$65,2,0)</f>
        <v>17</v>
      </c>
      <c r="P285" s="13" t="s">
        <v>246</v>
      </c>
      <c r="Q285" s="13" t="s">
        <v>18</v>
      </c>
    </row>
    <row r="286" ht="15.75" customHeight="1">
      <c r="A286" s="6">
        <v>285.0</v>
      </c>
      <c r="B286" s="7"/>
      <c r="C286" s="7"/>
      <c r="D286" s="8">
        <f>VLOOKUP(Goles!$E286,Competicion!$A$2:$B$8,2,0)</f>
        <v>1</v>
      </c>
      <c r="E286" s="9" t="s">
        <v>53</v>
      </c>
      <c r="F286" s="9" t="s">
        <v>18</v>
      </c>
      <c r="G286" s="8" t="s">
        <v>360</v>
      </c>
      <c r="H286" s="8" t="s">
        <v>48</v>
      </c>
      <c r="I286" s="9" t="s">
        <v>21</v>
      </c>
      <c r="J286" s="9" t="s">
        <v>361</v>
      </c>
      <c r="K286" s="8">
        <f>VLOOKUP(Goles!$J286,Equipo_oponente!$A$2:$C$89,2,0)</f>
        <v>28</v>
      </c>
      <c r="L286" s="8" t="s">
        <v>114</v>
      </c>
      <c r="M286" s="8" t="s">
        <v>24</v>
      </c>
      <c r="N286" s="8" t="s">
        <v>25</v>
      </c>
      <c r="O286" s="8">
        <f>VLOOKUP(Goles!$P286,Asistentes!$A$2:$D$65,2,0)</f>
        <v>5</v>
      </c>
      <c r="P286" s="9" t="s">
        <v>312</v>
      </c>
      <c r="Q286" s="9" t="s">
        <v>313</v>
      </c>
    </row>
    <row r="287" ht="15.75" customHeight="1">
      <c r="A287" s="10">
        <v>286.0</v>
      </c>
      <c r="B287" s="11"/>
      <c r="C287" s="11"/>
      <c r="D287" s="12">
        <f>VLOOKUP(Goles!$E287,Competicion!$A$2:$B$8,2,0)</f>
        <v>3</v>
      </c>
      <c r="E287" s="13" t="s">
        <v>17</v>
      </c>
      <c r="F287" s="13" t="s">
        <v>18</v>
      </c>
      <c r="G287" s="12" t="s">
        <v>362</v>
      </c>
      <c r="H287" s="12" t="s">
        <v>20</v>
      </c>
      <c r="I287" s="13" t="s">
        <v>21</v>
      </c>
      <c r="J287" s="13" t="s">
        <v>91</v>
      </c>
      <c r="K287" s="12">
        <f>VLOOKUP(Goles!$J287,Equipo_oponente!$A$2:$C$89,2,0)</f>
        <v>8</v>
      </c>
      <c r="L287" s="12" t="s">
        <v>37</v>
      </c>
      <c r="M287" s="12" t="s">
        <v>24</v>
      </c>
      <c r="N287" s="12" t="s">
        <v>25</v>
      </c>
      <c r="O287" s="12">
        <f>VLOOKUP(Goles!$P287,Asistentes!$A$2:$D$65,2,0)</f>
        <v>5</v>
      </c>
      <c r="P287" s="13" t="s">
        <v>312</v>
      </c>
      <c r="Q287" s="13" t="s">
        <v>313</v>
      </c>
    </row>
    <row r="288" ht="15.75" customHeight="1">
      <c r="A288" s="6">
        <v>287.0</v>
      </c>
      <c r="B288" s="7"/>
      <c r="C288" s="7"/>
      <c r="D288" s="8">
        <f>VLOOKUP(Goles!$E288,Competicion!$A$2:$B$8,2,0)</f>
        <v>3</v>
      </c>
      <c r="E288" s="9" t="s">
        <v>17</v>
      </c>
      <c r="F288" s="9" t="s">
        <v>18</v>
      </c>
      <c r="G288" s="8" t="s">
        <v>362</v>
      </c>
      <c r="H288" s="8" t="s">
        <v>20</v>
      </c>
      <c r="I288" s="9" t="s">
        <v>21</v>
      </c>
      <c r="J288" s="9" t="s">
        <v>91</v>
      </c>
      <c r="K288" s="8">
        <f>VLOOKUP(Goles!$J288,Equipo_oponente!$A$2:$C$89,2,0)</f>
        <v>8</v>
      </c>
      <c r="L288" s="8" t="s">
        <v>37</v>
      </c>
      <c r="M288" s="8" t="s">
        <v>24</v>
      </c>
      <c r="N288" s="8" t="s">
        <v>25</v>
      </c>
      <c r="O288" s="8">
        <f>VLOOKUP(Goles!$P288,Asistentes!$A$2:$D$65,2,0)</f>
        <v>65</v>
      </c>
      <c r="P288" s="9" t="s">
        <v>34</v>
      </c>
      <c r="Q288" s="9"/>
    </row>
    <row r="289" ht="15.75" customHeight="1">
      <c r="A289" s="10">
        <v>288.0</v>
      </c>
      <c r="B289" s="11"/>
      <c r="C289" s="11"/>
      <c r="D289" s="12">
        <f>VLOOKUP(Goles!$E289,Competicion!$A$2:$B$8,2,0)</f>
        <v>3</v>
      </c>
      <c r="E289" s="13" t="s">
        <v>17</v>
      </c>
      <c r="F289" s="13" t="s">
        <v>18</v>
      </c>
      <c r="G289" s="12" t="s">
        <v>363</v>
      </c>
      <c r="H289" s="12" t="s">
        <v>48</v>
      </c>
      <c r="I289" s="13" t="s">
        <v>21</v>
      </c>
      <c r="J289" s="13" t="s">
        <v>216</v>
      </c>
      <c r="K289" s="12">
        <f>VLOOKUP(Goles!$J289,Equipo_oponente!$A$2:$C$89,2,0)</f>
        <v>68</v>
      </c>
      <c r="L289" s="12" t="s">
        <v>162</v>
      </c>
      <c r="M289" s="12" t="s">
        <v>24</v>
      </c>
      <c r="N289" s="12" t="s">
        <v>25</v>
      </c>
      <c r="O289" s="12">
        <f>VLOOKUP(Goles!$P289,Asistentes!$A$2:$D$65,2,0)</f>
        <v>64</v>
      </c>
      <c r="P289" s="13" t="s">
        <v>77</v>
      </c>
      <c r="Q289" s="13" t="s">
        <v>18</v>
      </c>
    </row>
    <row r="290" ht="15.75" customHeight="1">
      <c r="A290" s="6">
        <v>289.0</v>
      </c>
      <c r="B290" s="7"/>
      <c r="C290" s="7"/>
      <c r="D290" s="8">
        <f>VLOOKUP(Goles!$E290,Competicion!$A$2:$B$8,2,0)</f>
        <v>3</v>
      </c>
      <c r="E290" s="9" t="s">
        <v>17</v>
      </c>
      <c r="F290" s="9" t="s">
        <v>18</v>
      </c>
      <c r="G290" s="8" t="s">
        <v>364</v>
      </c>
      <c r="H290" s="8" t="s">
        <v>20</v>
      </c>
      <c r="I290" s="9" t="s">
        <v>21</v>
      </c>
      <c r="J290" s="9" t="s">
        <v>95</v>
      </c>
      <c r="K290" s="8">
        <f>VLOOKUP(Goles!$J290,Equipo_oponente!$A$2:$C$89,2,0)</f>
        <v>63</v>
      </c>
      <c r="L290" s="8" t="s">
        <v>177</v>
      </c>
      <c r="M290" s="8" t="s">
        <v>24</v>
      </c>
      <c r="N290" s="8" t="s">
        <v>107</v>
      </c>
      <c r="O290" s="8">
        <f>VLOOKUP(Goles!$P290,Asistentes!$A$2:$D$65,2,0)</f>
        <v>65</v>
      </c>
      <c r="P290" s="9" t="s">
        <v>34</v>
      </c>
      <c r="Q290" s="9"/>
    </row>
    <row r="291" ht="15.75" customHeight="1">
      <c r="A291" s="10">
        <v>290.0</v>
      </c>
      <c r="B291" s="11"/>
      <c r="C291" s="11"/>
      <c r="D291" s="12">
        <f>VLOOKUP(Goles!$E291,Competicion!$A$2:$B$8,2,0)</f>
        <v>3</v>
      </c>
      <c r="E291" s="13" t="s">
        <v>17</v>
      </c>
      <c r="F291" s="13" t="s">
        <v>18</v>
      </c>
      <c r="G291" s="12" t="s">
        <v>365</v>
      </c>
      <c r="H291" s="12" t="s">
        <v>48</v>
      </c>
      <c r="I291" s="13" t="s">
        <v>21</v>
      </c>
      <c r="J291" s="13" t="s">
        <v>146</v>
      </c>
      <c r="K291" s="12">
        <f>VLOOKUP(Goles!$J291,Equipo_oponente!$A$2:$C$89,2,0)</f>
        <v>50</v>
      </c>
      <c r="L291" s="12" t="s">
        <v>162</v>
      </c>
      <c r="M291" s="12" t="s">
        <v>24</v>
      </c>
      <c r="N291" s="12" t="s">
        <v>51</v>
      </c>
      <c r="O291" s="12">
        <f>VLOOKUP(Goles!$P291,Asistentes!$A$2:$D$65,2,0)</f>
        <v>65</v>
      </c>
      <c r="P291" s="9" t="s">
        <v>34</v>
      </c>
      <c r="Q291" s="13"/>
    </row>
    <row r="292" ht="15.75" customHeight="1">
      <c r="A292" s="6">
        <v>291.0</v>
      </c>
      <c r="B292" s="7"/>
      <c r="C292" s="7"/>
      <c r="D292" s="8">
        <f>VLOOKUP(Goles!$E292,Competicion!$A$2:$B$8,2,0)</f>
        <v>1</v>
      </c>
      <c r="E292" s="9" t="s">
        <v>53</v>
      </c>
      <c r="F292" s="9" t="s">
        <v>18</v>
      </c>
      <c r="G292" s="8" t="s">
        <v>366</v>
      </c>
      <c r="H292" s="8" t="s">
        <v>20</v>
      </c>
      <c r="I292" s="9" t="s">
        <v>21</v>
      </c>
      <c r="J292" s="9" t="s">
        <v>146</v>
      </c>
      <c r="K292" s="8">
        <f>VLOOKUP(Goles!$J292,Equipo_oponente!$A$2:$C$89,2,0)</f>
        <v>50</v>
      </c>
      <c r="L292" s="8" t="s">
        <v>96</v>
      </c>
      <c r="M292" s="8" t="s">
        <v>24</v>
      </c>
      <c r="N292" s="8" t="s">
        <v>25</v>
      </c>
      <c r="O292" s="8">
        <f>VLOOKUP(Goles!$P292,Asistentes!$A$2:$D$65,2,0)</f>
        <v>65</v>
      </c>
      <c r="P292" s="9" t="s">
        <v>34</v>
      </c>
      <c r="Q292" s="9"/>
    </row>
    <row r="293" ht="15.75" customHeight="1">
      <c r="A293" s="10">
        <v>292.0</v>
      </c>
      <c r="B293" s="11"/>
      <c r="C293" s="11"/>
      <c r="D293" s="12">
        <f>VLOOKUP(Goles!$E293,Competicion!$A$2:$B$8,2,0)</f>
        <v>3</v>
      </c>
      <c r="E293" s="13" t="s">
        <v>17</v>
      </c>
      <c r="F293" s="13" t="s">
        <v>18</v>
      </c>
      <c r="G293" s="12" t="s">
        <v>367</v>
      </c>
      <c r="H293" s="12" t="s">
        <v>48</v>
      </c>
      <c r="I293" s="13" t="s">
        <v>21</v>
      </c>
      <c r="J293" s="13" t="s">
        <v>261</v>
      </c>
      <c r="K293" s="12">
        <f>VLOOKUP(Goles!$J293,Equipo_oponente!$A$2:$C$89,2,0)</f>
        <v>69</v>
      </c>
      <c r="L293" s="12" t="s">
        <v>284</v>
      </c>
      <c r="M293" s="12" t="s">
        <v>24</v>
      </c>
      <c r="N293" s="12" t="s">
        <v>25</v>
      </c>
      <c r="O293" s="12">
        <f>VLOOKUP(Goles!$P293,Asistentes!$A$2:$D$65,2,0)</f>
        <v>6</v>
      </c>
      <c r="P293" s="13" t="s">
        <v>66</v>
      </c>
      <c r="Q293" s="13" t="s">
        <v>18</v>
      </c>
    </row>
    <row r="294" ht="15.75" customHeight="1">
      <c r="A294" s="6">
        <v>293.0</v>
      </c>
      <c r="B294" s="7"/>
      <c r="C294" s="7"/>
      <c r="D294" s="8">
        <f>VLOOKUP(Goles!$E294,Competicion!$A$2:$B$8,2,0)</f>
        <v>1</v>
      </c>
      <c r="E294" s="9" t="s">
        <v>53</v>
      </c>
      <c r="F294" s="9" t="s">
        <v>18</v>
      </c>
      <c r="G294" s="8" t="s">
        <v>368</v>
      </c>
      <c r="H294" s="8" t="s">
        <v>48</v>
      </c>
      <c r="I294" s="9" t="s">
        <v>21</v>
      </c>
      <c r="J294" s="9" t="s">
        <v>146</v>
      </c>
      <c r="K294" s="8">
        <f>VLOOKUP(Goles!$J294,Equipo_oponente!$A$2:$C$89,2,0)</f>
        <v>50</v>
      </c>
      <c r="L294" s="8" t="s">
        <v>225</v>
      </c>
      <c r="M294" s="8" t="s">
        <v>24</v>
      </c>
      <c r="N294" s="8" t="s">
        <v>56</v>
      </c>
      <c r="O294" s="8">
        <f>VLOOKUP(Goles!$P294,Asistentes!$A$2:$D$65,2,0)</f>
        <v>16</v>
      </c>
      <c r="P294" s="9" t="s">
        <v>144</v>
      </c>
      <c r="Q294" s="9" t="s">
        <v>27</v>
      </c>
    </row>
    <row r="295" ht="15.75" customHeight="1">
      <c r="A295" s="10">
        <v>294.0</v>
      </c>
      <c r="B295" s="11"/>
      <c r="C295" s="11"/>
      <c r="D295" s="12">
        <f>VLOOKUP(Goles!$E295,Competicion!$A$2:$B$8,2,0)</f>
        <v>3</v>
      </c>
      <c r="E295" s="13" t="s">
        <v>17</v>
      </c>
      <c r="F295" s="13" t="s">
        <v>18</v>
      </c>
      <c r="G295" s="12" t="s">
        <v>369</v>
      </c>
      <c r="H295" s="12" t="s">
        <v>20</v>
      </c>
      <c r="I295" s="13" t="s">
        <v>21</v>
      </c>
      <c r="J295" s="13" t="s">
        <v>68</v>
      </c>
      <c r="K295" s="12">
        <f>VLOOKUP(Goles!$J295,Equipo_oponente!$A$2:$C$89,2,0)</f>
        <v>15</v>
      </c>
      <c r="L295" s="12" t="s">
        <v>61</v>
      </c>
      <c r="M295" s="12" t="s">
        <v>24</v>
      </c>
      <c r="N295" s="12" t="s">
        <v>51</v>
      </c>
      <c r="O295" s="12">
        <f>VLOOKUP(Goles!$P295,Asistentes!$A$2:$D$65,2,0)</f>
        <v>64</v>
      </c>
      <c r="P295" s="13" t="s">
        <v>77</v>
      </c>
      <c r="Q295" s="13" t="s">
        <v>18</v>
      </c>
    </row>
    <row r="296" ht="15.75" customHeight="1">
      <c r="A296" s="6">
        <v>295.0</v>
      </c>
      <c r="B296" s="7"/>
      <c r="C296" s="7"/>
      <c r="D296" s="8">
        <f>VLOOKUP(Goles!$E296,Competicion!$A$2:$B$8,2,0)</f>
        <v>3</v>
      </c>
      <c r="E296" s="9" t="s">
        <v>17</v>
      </c>
      <c r="F296" s="9" t="s">
        <v>18</v>
      </c>
      <c r="G296" s="8" t="s">
        <v>369</v>
      </c>
      <c r="H296" s="8" t="s">
        <v>20</v>
      </c>
      <c r="I296" s="9" t="s">
        <v>21</v>
      </c>
      <c r="J296" s="9" t="s">
        <v>68</v>
      </c>
      <c r="K296" s="8">
        <f>VLOOKUP(Goles!$J296,Equipo_oponente!$A$2:$C$89,2,0)</f>
        <v>15</v>
      </c>
      <c r="L296" s="8" t="s">
        <v>61</v>
      </c>
      <c r="M296" s="8" t="s">
        <v>24</v>
      </c>
      <c r="N296" s="8" t="s">
        <v>107</v>
      </c>
      <c r="O296" s="8">
        <f>VLOOKUP(Goles!$P296,Asistentes!$A$2:$D$65,2,0)</f>
        <v>65</v>
      </c>
      <c r="P296" s="9" t="s">
        <v>34</v>
      </c>
      <c r="Q296" s="9"/>
    </row>
    <row r="297" ht="15.75" customHeight="1">
      <c r="A297" s="10">
        <v>296.0</v>
      </c>
      <c r="B297" s="11"/>
      <c r="C297" s="11"/>
      <c r="D297" s="12">
        <f>VLOOKUP(Goles!$E297,Competicion!$A$2:$B$8,2,0)</f>
        <v>3</v>
      </c>
      <c r="E297" s="13" t="s">
        <v>17</v>
      </c>
      <c r="F297" s="13" t="s">
        <v>18</v>
      </c>
      <c r="G297" s="12" t="s">
        <v>369</v>
      </c>
      <c r="H297" s="12" t="s">
        <v>20</v>
      </c>
      <c r="I297" s="13" t="s">
        <v>21</v>
      </c>
      <c r="J297" s="13" t="s">
        <v>68</v>
      </c>
      <c r="K297" s="12">
        <f>VLOOKUP(Goles!$J297,Equipo_oponente!$A$2:$C$89,2,0)</f>
        <v>15</v>
      </c>
      <c r="L297" s="12" t="s">
        <v>61</v>
      </c>
      <c r="M297" s="12" t="s">
        <v>24</v>
      </c>
      <c r="N297" s="12" t="s">
        <v>25</v>
      </c>
      <c r="O297" s="12">
        <f>VLOOKUP(Goles!$P297,Asistentes!$A$2:$D$65,2,0)</f>
        <v>17</v>
      </c>
      <c r="P297" s="13" t="s">
        <v>246</v>
      </c>
      <c r="Q297" s="13" t="s">
        <v>18</v>
      </c>
    </row>
    <row r="298" ht="15.75" customHeight="1">
      <c r="A298" s="6">
        <v>297.0</v>
      </c>
      <c r="B298" s="7"/>
      <c r="C298" s="7"/>
      <c r="D298" s="8">
        <f>VLOOKUP(Goles!$E298,Competicion!$A$2:$B$8,2,0)</f>
        <v>3</v>
      </c>
      <c r="E298" s="9" t="s">
        <v>17</v>
      </c>
      <c r="F298" s="9" t="s">
        <v>18</v>
      </c>
      <c r="G298" s="8" t="s">
        <v>369</v>
      </c>
      <c r="H298" s="8" t="s">
        <v>20</v>
      </c>
      <c r="I298" s="9" t="s">
        <v>21</v>
      </c>
      <c r="J298" s="9" t="s">
        <v>68</v>
      </c>
      <c r="K298" s="8">
        <f>VLOOKUP(Goles!$J298,Equipo_oponente!$A$2:$C$89,2,0)</f>
        <v>15</v>
      </c>
      <c r="L298" s="8" t="s">
        <v>61</v>
      </c>
      <c r="M298" s="8" t="s">
        <v>24</v>
      </c>
      <c r="N298" s="8" t="s">
        <v>25</v>
      </c>
      <c r="O298" s="8">
        <f>VLOOKUP(Goles!$P298,Asistentes!$A$2:$D$65,2,0)</f>
        <v>1</v>
      </c>
      <c r="P298" s="9" t="s">
        <v>258</v>
      </c>
      <c r="Q298" s="9" t="s">
        <v>27</v>
      </c>
    </row>
    <row r="299" ht="15.75" customHeight="1">
      <c r="A299" s="10">
        <v>298.0</v>
      </c>
      <c r="B299" s="11"/>
      <c r="C299" s="11"/>
      <c r="D299" s="12">
        <f>VLOOKUP(Goles!$E299,Competicion!$A$2:$B$8,2,0)</f>
        <v>3</v>
      </c>
      <c r="E299" s="13" t="s">
        <v>17</v>
      </c>
      <c r="F299" s="13" t="s">
        <v>18</v>
      </c>
      <c r="G299" s="12" t="s">
        <v>370</v>
      </c>
      <c r="H299" s="12" t="s">
        <v>48</v>
      </c>
      <c r="I299" s="13" t="s">
        <v>21</v>
      </c>
      <c r="J299" s="13" t="s">
        <v>127</v>
      </c>
      <c r="K299" s="12">
        <f>VLOOKUP(Goles!$J299,Equipo_oponente!$A$2:$C$89,2,0)</f>
        <v>85</v>
      </c>
      <c r="L299" s="12" t="s">
        <v>72</v>
      </c>
      <c r="M299" s="12" t="s">
        <v>24</v>
      </c>
      <c r="N299" s="12" t="s">
        <v>107</v>
      </c>
      <c r="O299" s="12">
        <f>VLOOKUP(Goles!$P299,Asistentes!$A$2:$D$65,2,0)</f>
        <v>65</v>
      </c>
      <c r="P299" s="9" t="s">
        <v>34</v>
      </c>
      <c r="Q299" s="13"/>
    </row>
    <row r="300" ht="15.75" customHeight="1">
      <c r="A300" s="6">
        <v>299.0</v>
      </c>
      <c r="B300" s="7"/>
      <c r="C300" s="7"/>
      <c r="D300" s="8">
        <f>VLOOKUP(Goles!$E300,Competicion!$A$2:$B$8,2,0)</f>
        <v>3</v>
      </c>
      <c r="E300" s="9" t="s">
        <v>17</v>
      </c>
      <c r="F300" s="9" t="s">
        <v>18</v>
      </c>
      <c r="G300" s="8" t="s">
        <v>371</v>
      </c>
      <c r="H300" s="8" t="s">
        <v>20</v>
      </c>
      <c r="I300" s="9" t="s">
        <v>21</v>
      </c>
      <c r="J300" s="9" t="s">
        <v>87</v>
      </c>
      <c r="K300" s="8">
        <f>VLOOKUP(Goles!$J300,Equipo_oponente!$A$2:$C$89,2,0)</f>
        <v>41</v>
      </c>
      <c r="L300" s="8" t="s">
        <v>139</v>
      </c>
      <c r="M300" s="8" t="s">
        <v>24</v>
      </c>
      <c r="N300" s="8" t="s">
        <v>25</v>
      </c>
      <c r="O300" s="8">
        <f>VLOOKUP(Goles!$P300,Asistentes!$A$2:$D$65,2,0)</f>
        <v>60</v>
      </c>
      <c r="P300" s="9" t="s">
        <v>252</v>
      </c>
      <c r="Q300" s="9" t="s">
        <v>18</v>
      </c>
    </row>
    <row r="301" ht="15.75" customHeight="1">
      <c r="A301" s="10">
        <v>300.0</v>
      </c>
      <c r="B301" s="11"/>
      <c r="C301" s="11"/>
      <c r="D301" s="12">
        <f>VLOOKUP(Goles!$E301,Competicion!$A$2:$B$8,2,0)</f>
        <v>3</v>
      </c>
      <c r="E301" s="13" t="s">
        <v>17</v>
      </c>
      <c r="F301" s="13" t="s">
        <v>18</v>
      </c>
      <c r="G301" s="12" t="s">
        <v>372</v>
      </c>
      <c r="H301" s="12" t="s">
        <v>48</v>
      </c>
      <c r="I301" s="13" t="s">
        <v>21</v>
      </c>
      <c r="J301" s="13" t="s">
        <v>326</v>
      </c>
      <c r="K301" s="12">
        <f>VLOOKUP(Goles!$J301,Equipo_oponente!$A$2:$C$89,2,0)</f>
        <v>42</v>
      </c>
      <c r="L301" s="12" t="s">
        <v>134</v>
      </c>
      <c r="M301" s="12" t="s">
        <v>24</v>
      </c>
      <c r="N301" s="12" t="s">
        <v>25</v>
      </c>
      <c r="O301" s="12">
        <f>VLOOKUP(Goles!$P301,Asistentes!$A$2:$D$65,2,0)</f>
        <v>65</v>
      </c>
      <c r="P301" s="9" t="s">
        <v>34</v>
      </c>
      <c r="Q301" s="13"/>
    </row>
    <row r="302" ht="15.75" customHeight="1">
      <c r="A302" s="6">
        <v>301.0</v>
      </c>
      <c r="B302" s="7"/>
      <c r="C302" s="7"/>
      <c r="D302" s="8">
        <f>VLOOKUP(Goles!$E302,Competicion!$A$2:$B$8,2,0)</f>
        <v>3</v>
      </c>
      <c r="E302" s="9" t="s">
        <v>17</v>
      </c>
      <c r="F302" s="9" t="s">
        <v>18</v>
      </c>
      <c r="G302" s="8" t="s">
        <v>372</v>
      </c>
      <c r="H302" s="8" t="s">
        <v>48</v>
      </c>
      <c r="I302" s="9" t="s">
        <v>21</v>
      </c>
      <c r="J302" s="9" t="s">
        <v>326</v>
      </c>
      <c r="K302" s="8">
        <f>VLOOKUP(Goles!$J302,Equipo_oponente!$A$2:$C$89,2,0)</f>
        <v>42</v>
      </c>
      <c r="L302" s="8" t="s">
        <v>134</v>
      </c>
      <c r="M302" s="8" t="s">
        <v>24</v>
      </c>
      <c r="N302" s="8" t="s">
        <v>140</v>
      </c>
      <c r="O302" s="8">
        <f>VLOOKUP(Goles!$P302,Asistentes!$A$2:$D$65,2,0)</f>
        <v>65</v>
      </c>
      <c r="P302" s="9" t="s">
        <v>34</v>
      </c>
      <c r="Q302" s="9"/>
    </row>
    <row r="303" ht="15.75" customHeight="1">
      <c r="A303" s="10">
        <v>302.0</v>
      </c>
      <c r="B303" s="11"/>
      <c r="C303" s="11"/>
      <c r="D303" s="12">
        <f>VLOOKUP(Goles!$E303,Competicion!$A$2:$B$8,2,0)</f>
        <v>3</v>
      </c>
      <c r="E303" s="13" t="s">
        <v>17</v>
      </c>
      <c r="F303" s="13" t="s">
        <v>18</v>
      </c>
      <c r="G303" s="12" t="s">
        <v>373</v>
      </c>
      <c r="H303" s="12" t="s">
        <v>20</v>
      </c>
      <c r="I303" s="13" t="s">
        <v>21</v>
      </c>
      <c r="J303" s="13" t="s">
        <v>75</v>
      </c>
      <c r="K303" s="12">
        <f>VLOOKUP(Goles!$J303,Equipo_oponente!$A$2:$C$89,2,0)</f>
        <v>73</v>
      </c>
      <c r="L303" s="12" t="s">
        <v>42</v>
      </c>
      <c r="M303" s="12" t="s">
        <v>24</v>
      </c>
      <c r="N303" s="12" t="s">
        <v>25</v>
      </c>
      <c r="O303" s="12">
        <f>VLOOKUP(Goles!$P303,Asistentes!$A$2:$D$65,2,0)</f>
        <v>15</v>
      </c>
      <c r="P303" s="13" t="s">
        <v>319</v>
      </c>
      <c r="Q303" s="13" t="s">
        <v>18</v>
      </c>
    </row>
    <row r="304" ht="15.75" customHeight="1">
      <c r="A304" s="6">
        <v>303.0</v>
      </c>
      <c r="B304" s="7"/>
      <c r="C304" s="7"/>
      <c r="D304" s="8">
        <f>VLOOKUP(Goles!$E304,Competicion!$A$2:$B$8,2,0)</f>
        <v>3</v>
      </c>
      <c r="E304" s="9" t="s">
        <v>17</v>
      </c>
      <c r="F304" s="9" t="s">
        <v>18</v>
      </c>
      <c r="G304" s="8" t="s">
        <v>374</v>
      </c>
      <c r="H304" s="8" t="s">
        <v>48</v>
      </c>
      <c r="I304" s="9" t="s">
        <v>21</v>
      </c>
      <c r="J304" s="9" t="s">
        <v>79</v>
      </c>
      <c r="K304" s="8">
        <f>VLOOKUP(Goles!$J304,Equipo_oponente!$A$2:$C$89,2,0)</f>
        <v>67</v>
      </c>
      <c r="L304" s="8" t="s">
        <v>42</v>
      </c>
      <c r="M304" s="8" t="s">
        <v>24</v>
      </c>
      <c r="N304" s="8" t="s">
        <v>25</v>
      </c>
      <c r="O304" s="8">
        <f>VLOOKUP(Goles!$P304,Asistentes!$A$2:$D$65,2,0)</f>
        <v>16</v>
      </c>
      <c r="P304" s="9" t="s">
        <v>144</v>
      </c>
      <c r="Q304" s="9" t="s">
        <v>27</v>
      </c>
    </row>
    <row r="305" ht="15.75" customHeight="1">
      <c r="A305" s="10">
        <v>304.0</v>
      </c>
      <c r="B305" s="11"/>
      <c r="C305" s="11"/>
      <c r="D305" s="12">
        <f>VLOOKUP(Goles!$E305,Competicion!$A$2:$B$8,2,0)</f>
        <v>3</v>
      </c>
      <c r="E305" s="13" t="s">
        <v>17</v>
      </c>
      <c r="F305" s="13" t="s">
        <v>18</v>
      </c>
      <c r="G305" s="12" t="s">
        <v>375</v>
      </c>
      <c r="H305" s="12" t="s">
        <v>20</v>
      </c>
      <c r="I305" s="13" t="s">
        <v>21</v>
      </c>
      <c r="J305" s="13" t="s">
        <v>85</v>
      </c>
      <c r="K305" s="12">
        <f>VLOOKUP(Goles!$J305,Equipo_oponente!$A$2:$C$89,2,0)</f>
        <v>31</v>
      </c>
      <c r="L305" s="12" t="s">
        <v>23</v>
      </c>
      <c r="M305" s="12" t="s">
        <v>24</v>
      </c>
      <c r="N305" s="12" t="s">
        <v>25</v>
      </c>
      <c r="O305" s="12">
        <f>VLOOKUP(Goles!$P305,Asistentes!$A$2:$D$65,2,0)</f>
        <v>5</v>
      </c>
      <c r="P305" s="13" t="s">
        <v>312</v>
      </c>
      <c r="Q305" s="13" t="s">
        <v>313</v>
      </c>
    </row>
    <row r="306" ht="15.75" customHeight="1">
      <c r="A306" s="6">
        <v>305.0</v>
      </c>
      <c r="B306" s="7"/>
      <c r="C306" s="7"/>
      <c r="D306" s="8">
        <f>VLOOKUP(Goles!$E306,Competicion!$A$2:$B$8,2,0)</f>
        <v>6</v>
      </c>
      <c r="E306" s="9" t="s">
        <v>28</v>
      </c>
      <c r="F306" s="9" t="s">
        <v>29</v>
      </c>
      <c r="G306" s="8" t="s">
        <v>376</v>
      </c>
      <c r="H306" s="8" t="s">
        <v>20</v>
      </c>
      <c r="I306" s="9" t="s">
        <v>21</v>
      </c>
      <c r="J306" s="9" t="s">
        <v>303</v>
      </c>
      <c r="K306" s="8">
        <f>VLOOKUP(Goles!$J306,Equipo_oponente!$A$2:$C$89,2,0)</f>
        <v>1</v>
      </c>
      <c r="L306" s="8" t="s">
        <v>177</v>
      </c>
      <c r="M306" s="8" t="s">
        <v>24</v>
      </c>
      <c r="N306" s="8" t="s">
        <v>25</v>
      </c>
      <c r="O306" s="8">
        <f>VLOOKUP(Goles!$P306,Asistentes!$A$2:$D$65,2,0)</f>
        <v>64</v>
      </c>
      <c r="P306" s="9" t="s">
        <v>77</v>
      </c>
      <c r="Q306" s="9" t="s">
        <v>18</v>
      </c>
    </row>
    <row r="307" ht="15.75" customHeight="1">
      <c r="A307" s="10">
        <v>306.0</v>
      </c>
      <c r="B307" s="11"/>
      <c r="C307" s="11"/>
      <c r="D307" s="12">
        <f>VLOOKUP(Goles!$E307,Competicion!$A$2:$B$8,2,0)</f>
        <v>6</v>
      </c>
      <c r="E307" s="13" t="s">
        <v>28</v>
      </c>
      <c r="F307" s="13" t="s">
        <v>29</v>
      </c>
      <c r="G307" s="12" t="s">
        <v>376</v>
      </c>
      <c r="H307" s="12" t="s">
        <v>20</v>
      </c>
      <c r="I307" s="13" t="s">
        <v>21</v>
      </c>
      <c r="J307" s="13" t="s">
        <v>303</v>
      </c>
      <c r="K307" s="12">
        <f>VLOOKUP(Goles!$J307,Equipo_oponente!$A$2:$C$89,2,0)</f>
        <v>1</v>
      </c>
      <c r="L307" s="12" t="s">
        <v>177</v>
      </c>
      <c r="M307" s="12" t="s">
        <v>24</v>
      </c>
      <c r="N307" s="12" t="s">
        <v>25</v>
      </c>
      <c r="O307" s="12">
        <f>VLOOKUP(Goles!$P307,Asistentes!$A$2:$D$65,2,0)</f>
        <v>6</v>
      </c>
      <c r="P307" s="13" t="s">
        <v>66</v>
      </c>
      <c r="Q307" s="13" t="s">
        <v>18</v>
      </c>
    </row>
    <row r="308" ht="15.75" customHeight="1">
      <c r="A308" s="6">
        <v>307.0</v>
      </c>
      <c r="B308" s="7"/>
      <c r="C308" s="7"/>
      <c r="D308" s="8">
        <f>VLOOKUP(Goles!$E308,Competicion!$A$2:$B$8,2,0)</f>
        <v>3</v>
      </c>
      <c r="E308" s="9" t="s">
        <v>17</v>
      </c>
      <c r="F308" s="9" t="s">
        <v>18</v>
      </c>
      <c r="G308" s="8" t="s">
        <v>377</v>
      </c>
      <c r="H308" s="8" t="s">
        <v>20</v>
      </c>
      <c r="I308" s="9" t="s">
        <v>21</v>
      </c>
      <c r="J308" s="9" t="s">
        <v>306</v>
      </c>
      <c r="K308" s="8">
        <f>VLOOKUP(Goles!$J308,Equipo_oponente!$A$2:$C$89,2,0)</f>
        <v>61</v>
      </c>
      <c r="L308" s="8" t="s">
        <v>76</v>
      </c>
      <c r="M308" s="8" t="s">
        <v>24</v>
      </c>
      <c r="N308" s="8" t="s">
        <v>25</v>
      </c>
      <c r="O308" s="8">
        <f>VLOOKUP(Goles!$P308,Asistentes!$A$2:$D$65,2,0)</f>
        <v>17</v>
      </c>
      <c r="P308" s="9" t="s">
        <v>246</v>
      </c>
      <c r="Q308" s="9" t="s">
        <v>18</v>
      </c>
    </row>
    <row r="309" ht="15.75" customHeight="1">
      <c r="A309" s="10">
        <v>308.0</v>
      </c>
      <c r="B309" s="11"/>
      <c r="C309" s="11"/>
      <c r="D309" s="12">
        <f>VLOOKUP(Goles!$E309,Competicion!$A$2:$B$8,2,0)</f>
        <v>3</v>
      </c>
      <c r="E309" s="13" t="s">
        <v>17</v>
      </c>
      <c r="F309" s="13" t="s">
        <v>18</v>
      </c>
      <c r="G309" s="12" t="s">
        <v>377</v>
      </c>
      <c r="H309" s="12" t="s">
        <v>20</v>
      </c>
      <c r="I309" s="13" t="s">
        <v>21</v>
      </c>
      <c r="J309" s="13" t="s">
        <v>306</v>
      </c>
      <c r="K309" s="12">
        <f>VLOOKUP(Goles!$J309,Equipo_oponente!$A$2:$C$89,2,0)</f>
        <v>61</v>
      </c>
      <c r="L309" s="12" t="s">
        <v>76</v>
      </c>
      <c r="M309" s="12" t="s">
        <v>24</v>
      </c>
      <c r="N309" s="12" t="s">
        <v>25</v>
      </c>
      <c r="O309" s="12">
        <f>VLOOKUP(Goles!$P309,Asistentes!$A$2:$D$65,2,0)</f>
        <v>17</v>
      </c>
      <c r="P309" s="13" t="s">
        <v>246</v>
      </c>
      <c r="Q309" s="13" t="s">
        <v>18</v>
      </c>
    </row>
    <row r="310" ht="15.75" customHeight="1">
      <c r="A310" s="6">
        <v>309.0</v>
      </c>
      <c r="B310" s="7"/>
      <c r="C310" s="7"/>
      <c r="D310" s="8">
        <f>VLOOKUP(Goles!$E310,Competicion!$A$2:$B$8,2,0)</f>
        <v>3</v>
      </c>
      <c r="E310" s="9" t="s">
        <v>17</v>
      </c>
      <c r="F310" s="9" t="s">
        <v>18</v>
      </c>
      <c r="G310" s="8" t="s">
        <v>378</v>
      </c>
      <c r="H310" s="8" t="s">
        <v>48</v>
      </c>
      <c r="I310" s="9" t="s">
        <v>21</v>
      </c>
      <c r="J310" s="9" t="s">
        <v>63</v>
      </c>
      <c r="K310" s="8">
        <f>VLOOKUP(Goles!$J310,Equipo_oponente!$A$2:$C$89,2,0)</f>
        <v>21</v>
      </c>
      <c r="L310" s="8" t="s">
        <v>96</v>
      </c>
      <c r="M310" s="8" t="s">
        <v>379</v>
      </c>
      <c r="N310" s="8" t="s">
        <v>25</v>
      </c>
      <c r="O310" s="8">
        <f>VLOOKUP(Goles!$P310,Asistentes!$A$2:$D$65,2,0)</f>
        <v>15</v>
      </c>
      <c r="P310" s="9" t="s">
        <v>319</v>
      </c>
      <c r="Q310" s="9" t="s">
        <v>18</v>
      </c>
    </row>
    <row r="311" ht="15.75" customHeight="1">
      <c r="A311" s="10">
        <v>310.0</v>
      </c>
      <c r="B311" s="11"/>
      <c r="C311" s="11"/>
      <c r="D311" s="12">
        <f>VLOOKUP(Goles!$E311,Competicion!$A$2:$B$8,2,0)</f>
        <v>6</v>
      </c>
      <c r="E311" s="13" t="s">
        <v>28</v>
      </c>
      <c r="F311" s="13" t="s">
        <v>29</v>
      </c>
      <c r="G311" s="12" t="s">
        <v>380</v>
      </c>
      <c r="H311" s="12" t="s">
        <v>48</v>
      </c>
      <c r="I311" s="13" t="s">
        <v>21</v>
      </c>
      <c r="J311" s="13" t="s">
        <v>381</v>
      </c>
      <c r="K311" s="12">
        <f>VLOOKUP(Goles!$J311,Equipo_oponente!$A$2:$C$89,2,0)</f>
        <v>57</v>
      </c>
      <c r="L311" s="12" t="s">
        <v>96</v>
      </c>
      <c r="M311" s="12" t="s">
        <v>24</v>
      </c>
      <c r="N311" s="12" t="s">
        <v>25</v>
      </c>
      <c r="O311" s="12">
        <f>VLOOKUP(Goles!$P311,Asistentes!$A$2:$D$65,2,0)</f>
        <v>16</v>
      </c>
      <c r="P311" s="13" t="s">
        <v>144</v>
      </c>
      <c r="Q311" s="13" t="s">
        <v>27</v>
      </c>
    </row>
    <row r="312" ht="15.75" customHeight="1">
      <c r="A312" s="6">
        <v>311.0</v>
      </c>
      <c r="B312" s="7"/>
      <c r="C312" s="7"/>
      <c r="D312" s="8">
        <f>VLOOKUP(Goles!$E312,Competicion!$A$2:$B$8,2,0)</f>
        <v>3</v>
      </c>
      <c r="E312" s="9" t="s">
        <v>17</v>
      </c>
      <c r="F312" s="9" t="s">
        <v>18</v>
      </c>
      <c r="G312" s="8" t="s">
        <v>382</v>
      </c>
      <c r="H312" s="8" t="s">
        <v>48</v>
      </c>
      <c r="I312" s="9" t="s">
        <v>21</v>
      </c>
      <c r="J312" s="9" t="s">
        <v>41</v>
      </c>
      <c r="K312" s="8">
        <f>VLOOKUP(Goles!$J312,Equipo_oponente!$A$2:$C$89,2,0)</f>
        <v>7</v>
      </c>
      <c r="L312" s="8" t="s">
        <v>96</v>
      </c>
      <c r="M312" s="8" t="s">
        <v>24</v>
      </c>
      <c r="N312" s="8" t="s">
        <v>25</v>
      </c>
      <c r="O312" s="8">
        <f>VLOOKUP(Goles!$P312,Asistentes!$A$2:$D$65,2,0)</f>
        <v>60</v>
      </c>
      <c r="P312" s="9" t="s">
        <v>252</v>
      </c>
      <c r="Q312" s="9" t="s">
        <v>18</v>
      </c>
    </row>
    <row r="313" ht="15.75" customHeight="1">
      <c r="A313" s="10">
        <v>312.0</v>
      </c>
      <c r="B313" s="11"/>
      <c r="C313" s="11"/>
      <c r="D313" s="12">
        <f>VLOOKUP(Goles!$E313,Competicion!$A$2:$B$8,2,0)</f>
        <v>3</v>
      </c>
      <c r="E313" s="13" t="s">
        <v>17</v>
      </c>
      <c r="F313" s="13" t="s">
        <v>18</v>
      </c>
      <c r="G313" s="12" t="s">
        <v>383</v>
      </c>
      <c r="H313" s="12" t="s">
        <v>20</v>
      </c>
      <c r="I313" s="13" t="s">
        <v>21</v>
      </c>
      <c r="J313" s="13" t="s">
        <v>60</v>
      </c>
      <c r="K313" s="12">
        <f>VLOOKUP(Goles!$J313,Equipo_oponente!$A$2:$C$89,2,0)</f>
        <v>66</v>
      </c>
      <c r="L313" s="12" t="s">
        <v>197</v>
      </c>
      <c r="M313" s="12" t="s">
        <v>24</v>
      </c>
      <c r="N313" s="12" t="s">
        <v>140</v>
      </c>
      <c r="O313" s="12">
        <f>VLOOKUP(Goles!$P313,Asistentes!$A$2:$D$65,2,0)</f>
        <v>65</v>
      </c>
      <c r="P313" s="9" t="s">
        <v>34</v>
      </c>
      <c r="Q313" s="13"/>
    </row>
    <row r="314" ht="15.75" customHeight="1">
      <c r="A314" s="6">
        <v>313.0</v>
      </c>
      <c r="B314" s="7"/>
      <c r="C314" s="7"/>
      <c r="D314" s="8">
        <f>VLOOKUP(Goles!$E314,Competicion!$A$2:$B$8,2,0)</f>
        <v>3</v>
      </c>
      <c r="E314" s="9" t="s">
        <v>17</v>
      </c>
      <c r="F314" s="9" t="s">
        <v>18</v>
      </c>
      <c r="G314" s="8" t="s">
        <v>383</v>
      </c>
      <c r="H314" s="8" t="s">
        <v>20</v>
      </c>
      <c r="I314" s="9" t="s">
        <v>21</v>
      </c>
      <c r="J314" s="9" t="s">
        <v>60</v>
      </c>
      <c r="K314" s="8">
        <f>VLOOKUP(Goles!$J314,Equipo_oponente!$A$2:$C$89,2,0)</f>
        <v>66</v>
      </c>
      <c r="L314" s="8" t="s">
        <v>197</v>
      </c>
      <c r="M314" s="8" t="s">
        <v>24</v>
      </c>
      <c r="N314" s="8" t="s">
        <v>25</v>
      </c>
      <c r="O314" s="8">
        <f>VLOOKUP(Goles!$P314,Asistentes!$A$2:$D$65,2,0)</f>
        <v>5</v>
      </c>
      <c r="P314" s="9" t="s">
        <v>312</v>
      </c>
      <c r="Q314" s="9" t="s">
        <v>313</v>
      </c>
    </row>
    <row r="315" ht="15.75" customHeight="1">
      <c r="A315" s="10">
        <v>314.0</v>
      </c>
      <c r="B315" s="11"/>
      <c r="C315" s="11"/>
      <c r="D315" s="12">
        <f>VLOOKUP(Goles!$E315,Competicion!$A$2:$B$8,2,0)</f>
        <v>3</v>
      </c>
      <c r="E315" s="13" t="s">
        <v>17</v>
      </c>
      <c r="F315" s="13" t="s">
        <v>18</v>
      </c>
      <c r="G315" s="12" t="s">
        <v>384</v>
      </c>
      <c r="H315" s="12" t="s">
        <v>20</v>
      </c>
      <c r="I315" s="13" t="s">
        <v>21</v>
      </c>
      <c r="J315" s="13" t="s">
        <v>110</v>
      </c>
      <c r="K315" s="12">
        <f>VLOOKUP(Goles!$J315,Equipo_oponente!$A$2:$C$89,2,0)</f>
        <v>47</v>
      </c>
      <c r="L315" s="12" t="s">
        <v>385</v>
      </c>
      <c r="M315" s="12" t="s">
        <v>24</v>
      </c>
      <c r="N315" s="12" t="s">
        <v>25</v>
      </c>
      <c r="O315" s="12">
        <f>VLOOKUP(Goles!$P315,Asistentes!$A$2:$D$65,2,0)</f>
        <v>48</v>
      </c>
      <c r="P315" s="13" t="s">
        <v>200</v>
      </c>
      <c r="Q315" s="13" t="s">
        <v>18</v>
      </c>
    </row>
    <row r="316" ht="15.75" customHeight="1">
      <c r="A316" s="6">
        <v>315.0</v>
      </c>
      <c r="B316" s="7"/>
      <c r="C316" s="7"/>
      <c r="D316" s="8">
        <f>VLOOKUP(Goles!$E316,Competicion!$A$2:$B$8,2,0)</f>
        <v>3</v>
      </c>
      <c r="E316" s="9" t="s">
        <v>17</v>
      </c>
      <c r="F316" s="9" t="s">
        <v>18</v>
      </c>
      <c r="G316" s="8" t="s">
        <v>384</v>
      </c>
      <c r="H316" s="8" t="s">
        <v>20</v>
      </c>
      <c r="I316" s="9" t="s">
        <v>21</v>
      </c>
      <c r="J316" s="9" t="s">
        <v>110</v>
      </c>
      <c r="K316" s="8">
        <f>VLOOKUP(Goles!$J316,Equipo_oponente!$A$2:$C$89,2,0)</f>
        <v>47</v>
      </c>
      <c r="L316" s="8" t="s">
        <v>385</v>
      </c>
      <c r="M316" s="8" t="s">
        <v>24</v>
      </c>
      <c r="N316" s="8" t="s">
        <v>107</v>
      </c>
      <c r="O316" s="8">
        <f>VLOOKUP(Goles!$P316,Asistentes!$A$2:$D$65,2,0)</f>
        <v>65</v>
      </c>
      <c r="P316" s="9" t="s">
        <v>34</v>
      </c>
      <c r="Q316" s="9"/>
    </row>
    <row r="317" ht="15.75" customHeight="1">
      <c r="A317" s="10">
        <v>316.0</v>
      </c>
      <c r="B317" s="11"/>
      <c r="C317" s="11"/>
      <c r="D317" s="12">
        <f>VLOOKUP(Goles!$E317,Competicion!$A$2:$B$8,2,0)</f>
        <v>3</v>
      </c>
      <c r="E317" s="13" t="s">
        <v>17</v>
      </c>
      <c r="F317" s="13" t="s">
        <v>18</v>
      </c>
      <c r="G317" s="12" t="s">
        <v>386</v>
      </c>
      <c r="H317" s="12" t="s">
        <v>48</v>
      </c>
      <c r="I317" s="13" t="s">
        <v>21</v>
      </c>
      <c r="J317" s="13" t="s">
        <v>127</v>
      </c>
      <c r="K317" s="12">
        <f>VLOOKUP(Goles!$J317,Equipo_oponente!$A$2:$C$89,2,0)</f>
        <v>85</v>
      </c>
      <c r="L317" s="12" t="s">
        <v>64</v>
      </c>
      <c r="M317" s="12" t="s">
        <v>24</v>
      </c>
      <c r="N317" s="12" t="s">
        <v>25</v>
      </c>
      <c r="O317" s="12">
        <f>VLOOKUP(Goles!$P317,Asistentes!$A$2:$D$65,2,0)</f>
        <v>13</v>
      </c>
      <c r="P317" s="13" t="s">
        <v>292</v>
      </c>
      <c r="Q317" s="13" t="s">
        <v>18</v>
      </c>
    </row>
    <row r="318" ht="15.75" customHeight="1">
      <c r="A318" s="6">
        <v>317.0</v>
      </c>
      <c r="B318" s="7"/>
      <c r="C318" s="7"/>
      <c r="D318" s="8">
        <f>VLOOKUP(Goles!$E318,Competicion!$A$2:$B$8,2,0)</f>
        <v>3</v>
      </c>
      <c r="E318" s="9" t="s">
        <v>17</v>
      </c>
      <c r="F318" s="9" t="s">
        <v>18</v>
      </c>
      <c r="G318" s="8" t="s">
        <v>386</v>
      </c>
      <c r="H318" s="8" t="s">
        <v>48</v>
      </c>
      <c r="I318" s="9" t="s">
        <v>21</v>
      </c>
      <c r="J318" s="9" t="s">
        <v>127</v>
      </c>
      <c r="K318" s="8">
        <f>VLOOKUP(Goles!$J318,Equipo_oponente!$A$2:$C$89,2,0)</f>
        <v>85</v>
      </c>
      <c r="L318" s="8" t="s">
        <v>64</v>
      </c>
      <c r="M318" s="8" t="s">
        <v>24</v>
      </c>
      <c r="N318" s="8" t="s">
        <v>51</v>
      </c>
      <c r="O318" s="8">
        <f>VLOOKUP(Goles!$P318,Asistentes!$A$2:$D$65,2,0)</f>
        <v>13</v>
      </c>
      <c r="P318" s="9" t="s">
        <v>292</v>
      </c>
      <c r="Q318" s="9" t="s">
        <v>18</v>
      </c>
    </row>
    <row r="319" ht="15.75" customHeight="1">
      <c r="A319" s="10">
        <v>318.0</v>
      </c>
      <c r="B319" s="11"/>
      <c r="C319" s="11"/>
      <c r="D319" s="12">
        <f>VLOOKUP(Goles!$E319,Competicion!$A$2:$B$8,2,0)</f>
        <v>3</v>
      </c>
      <c r="E319" s="13" t="s">
        <v>17</v>
      </c>
      <c r="F319" s="13" t="s">
        <v>18</v>
      </c>
      <c r="G319" s="12" t="s">
        <v>386</v>
      </c>
      <c r="H319" s="12" t="s">
        <v>48</v>
      </c>
      <c r="I319" s="13" t="s">
        <v>21</v>
      </c>
      <c r="J319" s="13" t="s">
        <v>127</v>
      </c>
      <c r="K319" s="12">
        <f>VLOOKUP(Goles!$J319,Equipo_oponente!$A$2:$C$89,2,0)</f>
        <v>85</v>
      </c>
      <c r="L319" s="12" t="s">
        <v>64</v>
      </c>
      <c r="M319" s="12" t="s">
        <v>24</v>
      </c>
      <c r="N319" s="12" t="s">
        <v>25</v>
      </c>
      <c r="O319" s="12">
        <f>VLOOKUP(Goles!$P319,Asistentes!$A$2:$D$65,2,0)</f>
        <v>44</v>
      </c>
      <c r="P319" s="13" t="s">
        <v>387</v>
      </c>
      <c r="Q319" s="13" t="s">
        <v>27</v>
      </c>
    </row>
    <row r="320" ht="15.75" customHeight="1">
      <c r="A320" s="6">
        <v>319.0</v>
      </c>
      <c r="B320" s="7"/>
      <c r="C320" s="7"/>
      <c r="D320" s="8">
        <f>VLOOKUP(Goles!$E320,Competicion!$A$2:$B$8,2,0)</f>
        <v>3</v>
      </c>
      <c r="E320" s="9" t="s">
        <v>17</v>
      </c>
      <c r="F320" s="9" t="s">
        <v>18</v>
      </c>
      <c r="G320" s="8" t="s">
        <v>388</v>
      </c>
      <c r="H320" s="8" t="s">
        <v>20</v>
      </c>
      <c r="I320" s="9" t="s">
        <v>21</v>
      </c>
      <c r="J320" s="9" t="s">
        <v>75</v>
      </c>
      <c r="K320" s="8">
        <f>VLOOKUP(Goles!$J320,Equipo_oponente!$A$2:$C$89,2,0)</f>
        <v>73</v>
      </c>
      <c r="L320" s="8" t="s">
        <v>284</v>
      </c>
      <c r="M320" s="8" t="s">
        <v>24</v>
      </c>
      <c r="N320" s="8" t="s">
        <v>25</v>
      </c>
      <c r="O320" s="8">
        <f>VLOOKUP(Goles!$P320,Asistentes!$A$2:$D$65,2,0)</f>
        <v>44</v>
      </c>
      <c r="P320" s="9" t="s">
        <v>387</v>
      </c>
      <c r="Q320" s="9" t="s">
        <v>27</v>
      </c>
    </row>
    <row r="321" ht="15.75" customHeight="1">
      <c r="A321" s="10">
        <v>320.0</v>
      </c>
      <c r="B321" s="11"/>
      <c r="C321" s="11"/>
      <c r="D321" s="12">
        <f>VLOOKUP(Goles!$E321,Competicion!$A$2:$B$8,2,0)</f>
        <v>6</v>
      </c>
      <c r="E321" s="13" t="s">
        <v>28</v>
      </c>
      <c r="F321" s="13" t="s">
        <v>29</v>
      </c>
      <c r="G321" s="12" t="s">
        <v>389</v>
      </c>
      <c r="H321" s="12" t="s">
        <v>20</v>
      </c>
      <c r="I321" s="13" t="s">
        <v>21</v>
      </c>
      <c r="J321" s="13" t="s">
        <v>390</v>
      </c>
      <c r="K321" s="12">
        <f>VLOOKUP(Goles!$J321,Equipo_oponente!$A$2:$C$89,2,0)</f>
        <v>2</v>
      </c>
      <c r="L321" s="12" t="s">
        <v>177</v>
      </c>
      <c r="M321" s="12" t="s">
        <v>24</v>
      </c>
      <c r="N321" s="12" t="s">
        <v>140</v>
      </c>
      <c r="O321" s="12">
        <f>VLOOKUP(Goles!$P321,Asistentes!$A$2:$D$65,2,0)</f>
        <v>65</v>
      </c>
      <c r="P321" s="9" t="s">
        <v>34</v>
      </c>
      <c r="Q321" s="13"/>
    </row>
    <row r="322" ht="15.75" customHeight="1">
      <c r="A322" s="6">
        <v>321.0</v>
      </c>
      <c r="B322" s="7"/>
      <c r="C322" s="7"/>
      <c r="D322" s="8">
        <f>VLOOKUP(Goles!$E322,Competicion!$A$2:$B$8,2,0)</f>
        <v>6</v>
      </c>
      <c r="E322" s="9" t="s">
        <v>28</v>
      </c>
      <c r="F322" s="9" t="s">
        <v>29</v>
      </c>
      <c r="G322" s="8" t="s">
        <v>389</v>
      </c>
      <c r="H322" s="8" t="s">
        <v>20</v>
      </c>
      <c r="I322" s="9" t="s">
        <v>21</v>
      </c>
      <c r="J322" s="9" t="s">
        <v>390</v>
      </c>
      <c r="K322" s="8">
        <f>VLOOKUP(Goles!$J322,Equipo_oponente!$A$2:$C$89,2,0)</f>
        <v>2</v>
      </c>
      <c r="L322" s="8" t="s">
        <v>177</v>
      </c>
      <c r="M322" s="8" t="s">
        <v>24</v>
      </c>
      <c r="N322" s="8" t="s">
        <v>25</v>
      </c>
      <c r="O322" s="8">
        <f>VLOOKUP(Goles!$P322,Asistentes!$A$2:$D$65,2,0)</f>
        <v>56</v>
      </c>
      <c r="P322" s="9" t="s">
        <v>280</v>
      </c>
      <c r="Q322" s="9" t="s">
        <v>18</v>
      </c>
    </row>
    <row r="323" ht="15.75" customHeight="1">
      <c r="A323" s="10">
        <v>322.0</v>
      </c>
      <c r="B323" s="11"/>
      <c r="C323" s="11"/>
      <c r="D323" s="12">
        <f>VLOOKUP(Goles!$E323,Competicion!$A$2:$B$8,2,0)</f>
        <v>6</v>
      </c>
      <c r="E323" s="13" t="s">
        <v>28</v>
      </c>
      <c r="F323" s="13" t="s">
        <v>29</v>
      </c>
      <c r="G323" s="12" t="s">
        <v>389</v>
      </c>
      <c r="H323" s="12" t="s">
        <v>20</v>
      </c>
      <c r="I323" s="13" t="s">
        <v>21</v>
      </c>
      <c r="J323" s="13" t="s">
        <v>390</v>
      </c>
      <c r="K323" s="12">
        <f>VLOOKUP(Goles!$J323,Equipo_oponente!$A$2:$C$89,2,0)</f>
        <v>2</v>
      </c>
      <c r="L323" s="12" t="s">
        <v>177</v>
      </c>
      <c r="M323" s="12" t="s">
        <v>24</v>
      </c>
      <c r="N323" s="12" t="s">
        <v>25</v>
      </c>
      <c r="O323" s="12">
        <f>VLOOKUP(Goles!$P323,Asistentes!$A$2:$D$65,2,0)</f>
        <v>64</v>
      </c>
      <c r="P323" s="13" t="s">
        <v>77</v>
      </c>
      <c r="Q323" s="13" t="s">
        <v>18</v>
      </c>
    </row>
    <row r="324" ht="15.75" customHeight="1">
      <c r="A324" s="6">
        <v>323.0</v>
      </c>
      <c r="B324" s="7"/>
      <c r="C324" s="7"/>
      <c r="D324" s="8">
        <f>VLOOKUP(Goles!$E324,Competicion!$A$2:$B$8,2,0)</f>
        <v>3</v>
      </c>
      <c r="E324" s="9" t="s">
        <v>17</v>
      </c>
      <c r="F324" s="9" t="s">
        <v>18</v>
      </c>
      <c r="G324" s="8" t="s">
        <v>391</v>
      </c>
      <c r="H324" s="8" t="s">
        <v>20</v>
      </c>
      <c r="I324" s="9" t="s">
        <v>21</v>
      </c>
      <c r="J324" s="9" t="s">
        <v>261</v>
      </c>
      <c r="K324" s="8">
        <f>VLOOKUP(Goles!$J324,Equipo_oponente!$A$2:$C$89,2,0)</f>
        <v>69</v>
      </c>
      <c r="L324" s="8" t="s">
        <v>37</v>
      </c>
      <c r="M324" s="8" t="s">
        <v>24</v>
      </c>
      <c r="N324" s="8" t="s">
        <v>56</v>
      </c>
      <c r="O324" s="8">
        <f>VLOOKUP(Goles!$P324,Asistentes!$A$2:$D$65,2,0)</f>
        <v>44</v>
      </c>
      <c r="P324" s="9" t="s">
        <v>387</v>
      </c>
      <c r="Q324" s="9" t="s">
        <v>27</v>
      </c>
    </row>
    <row r="325" ht="15.75" customHeight="1">
      <c r="A325" s="10">
        <v>324.0</v>
      </c>
      <c r="B325" s="11"/>
      <c r="C325" s="11"/>
      <c r="D325" s="12">
        <f>VLOOKUP(Goles!$E325,Competicion!$A$2:$B$8,2,0)</f>
        <v>3</v>
      </c>
      <c r="E325" s="13" t="s">
        <v>17</v>
      </c>
      <c r="F325" s="13" t="s">
        <v>18</v>
      </c>
      <c r="G325" s="12" t="s">
        <v>392</v>
      </c>
      <c r="H325" s="12" t="s">
        <v>48</v>
      </c>
      <c r="I325" s="13" t="s">
        <v>21</v>
      </c>
      <c r="J325" s="13" t="s">
        <v>118</v>
      </c>
      <c r="K325" s="12">
        <f>VLOOKUP(Goles!$J325,Equipo_oponente!$A$2:$C$89,2,0)</f>
        <v>83</v>
      </c>
      <c r="L325" s="12" t="s">
        <v>114</v>
      </c>
      <c r="M325" s="12" t="s">
        <v>24</v>
      </c>
      <c r="N325" s="12" t="s">
        <v>25</v>
      </c>
      <c r="O325" s="12">
        <f>VLOOKUP(Goles!$P325,Asistentes!$A$2:$D$65,2,0)</f>
        <v>48</v>
      </c>
      <c r="P325" s="13" t="s">
        <v>200</v>
      </c>
      <c r="Q325" s="13" t="s">
        <v>18</v>
      </c>
    </row>
    <row r="326" ht="15.75" customHeight="1">
      <c r="A326" s="6">
        <v>325.0</v>
      </c>
      <c r="B326" s="7"/>
      <c r="C326" s="7"/>
      <c r="D326" s="8">
        <f>VLOOKUP(Goles!$E326,Competicion!$A$2:$B$8,2,0)</f>
        <v>6</v>
      </c>
      <c r="E326" s="9" t="s">
        <v>28</v>
      </c>
      <c r="F326" s="9" t="s">
        <v>29</v>
      </c>
      <c r="G326" s="8" t="s">
        <v>393</v>
      </c>
      <c r="H326" s="8" t="s">
        <v>48</v>
      </c>
      <c r="I326" s="9" t="s">
        <v>21</v>
      </c>
      <c r="J326" s="9" t="s">
        <v>303</v>
      </c>
      <c r="K326" s="8">
        <f>VLOOKUP(Goles!$J326,Equipo_oponente!$A$2:$C$89,2,0)</f>
        <v>1</v>
      </c>
      <c r="L326" s="8" t="s">
        <v>72</v>
      </c>
      <c r="M326" s="8" t="s">
        <v>24</v>
      </c>
      <c r="N326" s="8" t="s">
        <v>25</v>
      </c>
      <c r="O326" s="8">
        <f>VLOOKUP(Goles!$P326,Asistentes!$A$2:$D$65,2,0)</f>
        <v>6</v>
      </c>
      <c r="P326" s="9" t="s">
        <v>66</v>
      </c>
      <c r="Q326" s="9" t="s">
        <v>18</v>
      </c>
    </row>
    <row r="327" ht="15.75" customHeight="1">
      <c r="A327" s="10">
        <v>326.0</v>
      </c>
      <c r="B327" s="11"/>
      <c r="C327" s="11"/>
      <c r="D327" s="12">
        <f>VLOOKUP(Goles!$E327,Competicion!$A$2:$B$8,2,0)</f>
        <v>6</v>
      </c>
      <c r="E327" s="13" t="s">
        <v>28</v>
      </c>
      <c r="F327" s="13" t="s">
        <v>29</v>
      </c>
      <c r="G327" s="12" t="s">
        <v>394</v>
      </c>
      <c r="H327" s="12" t="s">
        <v>20</v>
      </c>
      <c r="I327" s="13" t="s">
        <v>21</v>
      </c>
      <c r="J327" s="13" t="s">
        <v>303</v>
      </c>
      <c r="K327" s="12">
        <f>VLOOKUP(Goles!$J327,Equipo_oponente!$A$2:$C$89,2,0)</f>
        <v>1</v>
      </c>
      <c r="L327" s="12" t="s">
        <v>76</v>
      </c>
      <c r="M327" s="12" t="s">
        <v>24</v>
      </c>
      <c r="N327" s="12" t="s">
        <v>107</v>
      </c>
      <c r="O327" s="12">
        <f>VLOOKUP(Goles!$P327,Asistentes!$A$2:$D$65,2,0)</f>
        <v>65</v>
      </c>
      <c r="P327" s="9" t="s">
        <v>34</v>
      </c>
      <c r="Q327" s="13"/>
    </row>
    <row r="328" ht="15.75" customHeight="1">
      <c r="A328" s="6">
        <v>327.0</v>
      </c>
      <c r="B328" s="7"/>
      <c r="C328" s="7"/>
      <c r="D328" s="8">
        <f>VLOOKUP(Goles!$E328,Competicion!$A$2:$B$8,2,0)</f>
        <v>6</v>
      </c>
      <c r="E328" s="9" t="s">
        <v>28</v>
      </c>
      <c r="F328" s="9" t="s">
        <v>29</v>
      </c>
      <c r="G328" s="8" t="s">
        <v>394</v>
      </c>
      <c r="H328" s="8" t="s">
        <v>20</v>
      </c>
      <c r="I328" s="9" t="s">
        <v>21</v>
      </c>
      <c r="J328" s="9" t="s">
        <v>303</v>
      </c>
      <c r="K328" s="8">
        <f>VLOOKUP(Goles!$J328,Equipo_oponente!$A$2:$C$89,2,0)</f>
        <v>1</v>
      </c>
      <c r="L328" s="8" t="s">
        <v>76</v>
      </c>
      <c r="M328" s="8" t="s">
        <v>24</v>
      </c>
      <c r="N328" s="8" t="s">
        <v>25</v>
      </c>
      <c r="O328" s="8">
        <f>VLOOKUP(Goles!$P328,Asistentes!$A$2:$D$65,2,0)</f>
        <v>13</v>
      </c>
      <c r="P328" s="9" t="s">
        <v>292</v>
      </c>
      <c r="Q328" s="9" t="s">
        <v>18</v>
      </c>
    </row>
    <row r="329" ht="15.75" customHeight="1">
      <c r="A329" s="10">
        <v>328.0</v>
      </c>
      <c r="B329" s="11"/>
      <c r="C329" s="11"/>
      <c r="D329" s="12">
        <f>VLOOKUP(Goles!$E329,Competicion!$A$2:$B$8,2,0)</f>
        <v>1</v>
      </c>
      <c r="E329" s="13" t="s">
        <v>53</v>
      </c>
      <c r="F329" s="13" t="s">
        <v>18</v>
      </c>
      <c r="G329" s="12" t="s">
        <v>395</v>
      </c>
      <c r="H329" s="12" t="s">
        <v>20</v>
      </c>
      <c r="I329" s="13" t="s">
        <v>21</v>
      </c>
      <c r="J329" s="13" t="s">
        <v>87</v>
      </c>
      <c r="K329" s="12">
        <f>VLOOKUP(Goles!$J329,Equipo_oponente!$A$2:$C$89,2,0)</f>
        <v>41</v>
      </c>
      <c r="L329" s="12" t="s">
        <v>177</v>
      </c>
      <c r="M329" s="12" t="s">
        <v>24</v>
      </c>
      <c r="N329" s="12" t="s">
        <v>25</v>
      </c>
      <c r="O329" s="12">
        <f>VLOOKUP(Goles!$P329,Asistentes!$A$2:$D$65,2,0)</f>
        <v>39</v>
      </c>
      <c r="P329" s="13" t="s">
        <v>352</v>
      </c>
      <c r="Q329" s="13"/>
    </row>
    <row r="330" ht="15.75" customHeight="1">
      <c r="A330" s="6">
        <v>329.0</v>
      </c>
      <c r="B330" s="7"/>
      <c r="C330" s="7"/>
      <c r="D330" s="8">
        <f>VLOOKUP(Goles!$E330,Competicion!$A$2:$B$8,2,0)</f>
        <v>1</v>
      </c>
      <c r="E330" s="9" t="s">
        <v>53</v>
      </c>
      <c r="F330" s="9" t="s">
        <v>18</v>
      </c>
      <c r="G330" s="8" t="s">
        <v>395</v>
      </c>
      <c r="H330" s="8" t="s">
        <v>20</v>
      </c>
      <c r="I330" s="9" t="s">
        <v>21</v>
      </c>
      <c r="J330" s="9" t="s">
        <v>87</v>
      </c>
      <c r="K330" s="8">
        <f>VLOOKUP(Goles!$J330,Equipo_oponente!$A$2:$C$89,2,0)</f>
        <v>41</v>
      </c>
      <c r="L330" s="8" t="s">
        <v>177</v>
      </c>
      <c r="M330" s="8" t="s">
        <v>24</v>
      </c>
      <c r="N330" s="8" t="s">
        <v>25</v>
      </c>
      <c r="O330" s="8">
        <f>VLOOKUP(Goles!$P330,Asistentes!$A$2:$D$65,2,0)</f>
        <v>4</v>
      </c>
      <c r="P330" s="9" t="s">
        <v>396</v>
      </c>
      <c r="Q330" s="9" t="s">
        <v>39</v>
      </c>
    </row>
    <row r="331" ht="15.75" customHeight="1">
      <c r="A331" s="10">
        <v>330.0</v>
      </c>
      <c r="B331" s="11"/>
      <c r="C331" s="11"/>
      <c r="D331" s="12">
        <f>VLOOKUP(Goles!$E331,Competicion!$A$2:$B$8,2,0)</f>
        <v>1</v>
      </c>
      <c r="E331" s="13" t="s">
        <v>53</v>
      </c>
      <c r="F331" s="13" t="s">
        <v>18</v>
      </c>
      <c r="G331" s="12" t="s">
        <v>397</v>
      </c>
      <c r="H331" s="12" t="s">
        <v>48</v>
      </c>
      <c r="I331" s="13" t="s">
        <v>21</v>
      </c>
      <c r="J331" s="13" t="s">
        <v>87</v>
      </c>
      <c r="K331" s="12">
        <f>VLOOKUP(Goles!$J331,Equipo_oponente!$A$2:$C$89,2,0)</f>
        <v>41</v>
      </c>
      <c r="L331" s="12" t="s">
        <v>114</v>
      </c>
      <c r="M331" s="12" t="s">
        <v>24</v>
      </c>
      <c r="N331" s="12" t="s">
        <v>51</v>
      </c>
      <c r="O331" s="12">
        <f>VLOOKUP(Goles!$P331,Asistentes!$A$2:$D$65,2,0)</f>
        <v>15</v>
      </c>
      <c r="P331" s="13" t="s">
        <v>319</v>
      </c>
      <c r="Q331" s="13" t="s">
        <v>18</v>
      </c>
    </row>
    <row r="332" ht="15.75" customHeight="1">
      <c r="A332" s="6">
        <v>331.0</v>
      </c>
      <c r="B332" s="7"/>
      <c r="C332" s="7"/>
      <c r="D332" s="8">
        <f>VLOOKUP(Goles!$E332,Competicion!$A$2:$B$8,2,0)</f>
        <v>1</v>
      </c>
      <c r="E332" s="9" t="s">
        <v>53</v>
      </c>
      <c r="F332" s="9" t="s">
        <v>18</v>
      </c>
      <c r="G332" s="8" t="s">
        <v>397</v>
      </c>
      <c r="H332" s="8" t="s">
        <v>48</v>
      </c>
      <c r="I332" s="9" t="s">
        <v>21</v>
      </c>
      <c r="J332" s="9" t="s">
        <v>87</v>
      </c>
      <c r="K332" s="8">
        <f>VLOOKUP(Goles!$J332,Equipo_oponente!$A$2:$C$89,2,0)</f>
        <v>41</v>
      </c>
      <c r="L332" s="8" t="s">
        <v>114</v>
      </c>
      <c r="M332" s="8" t="s">
        <v>24</v>
      </c>
      <c r="N332" s="8" t="s">
        <v>25</v>
      </c>
      <c r="O332" s="8">
        <f>VLOOKUP(Goles!$P332,Asistentes!$A$2:$D$65,2,0)</f>
        <v>65</v>
      </c>
      <c r="P332" s="9" t="s">
        <v>34</v>
      </c>
      <c r="Q332" s="9"/>
    </row>
    <row r="333" ht="15.75" customHeight="1">
      <c r="A333" s="10">
        <v>332.0</v>
      </c>
      <c r="B333" s="11"/>
      <c r="C333" s="11"/>
      <c r="D333" s="12">
        <f>VLOOKUP(Goles!$E333,Competicion!$A$2:$B$8,2,0)</f>
        <v>3</v>
      </c>
      <c r="E333" s="13" t="s">
        <v>17</v>
      </c>
      <c r="F333" s="13" t="s">
        <v>18</v>
      </c>
      <c r="G333" s="12" t="s">
        <v>398</v>
      </c>
      <c r="H333" s="12" t="s">
        <v>20</v>
      </c>
      <c r="I333" s="13" t="s">
        <v>21</v>
      </c>
      <c r="J333" s="13" t="s">
        <v>127</v>
      </c>
      <c r="K333" s="12">
        <f>VLOOKUP(Goles!$J333,Equipo_oponente!$A$2:$C$89,2,0)</f>
        <v>85</v>
      </c>
      <c r="L333" s="12" t="s">
        <v>64</v>
      </c>
      <c r="M333" s="12" t="s">
        <v>24</v>
      </c>
      <c r="N333" s="12" t="s">
        <v>107</v>
      </c>
      <c r="O333" s="12">
        <f>VLOOKUP(Goles!$P333,Asistentes!$A$2:$D$65,2,0)</f>
        <v>65</v>
      </c>
      <c r="P333" s="9" t="s">
        <v>34</v>
      </c>
      <c r="Q333" s="13"/>
    </row>
    <row r="334" ht="15.75" customHeight="1">
      <c r="A334" s="6">
        <v>333.0</v>
      </c>
      <c r="B334" s="7"/>
      <c r="C334" s="7"/>
      <c r="D334" s="8">
        <f>VLOOKUP(Goles!$E334,Competicion!$A$2:$B$8,2,0)</f>
        <v>3</v>
      </c>
      <c r="E334" s="9" t="s">
        <v>17</v>
      </c>
      <c r="F334" s="9" t="s">
        <v>18</v>
      </c>
      <c r="G334" s="8" t="s">
        <v>399</v>
      </c>
      <c r="H334" s="8" t="s">
        <v>48</v>
      </c>
      <c r="I334" s="9" t="s">
        <v>21</v>
      </c>
      <c r="J334" s="9" t="s">
        <v>75</v>
      </c>
      <c r="K334" s="8">
        <f>VLOOKUP(Goles!$J334,Equipo_oponente!$A$2:$C$89,2,0)</f>
        <v>73</v>
      </c>
      <c r="L334" s="8" t="s">
        <v>111</v>
      </c>
      <c r="M334" s="8" t="s">
        <v>24</v>
      </c>
      <c r="N334" s="8" t="s">
        <v>25</v>
      </c>
      <c r="O334" s="8">
        <f>VLOOKUP(Goles!$P334,Asistentes!$A$2:$D$65,2,0)</f>
        <v>48</v>
      </c>
      <c r="P334" s="9" t="s">
        <v>200</v>
      </c>
      <c r="Q334" s="9" t="s">
        <v>18</v>
      </c>
    </row>
    <row r="335" ht="15.75" customHeight="1">
      <c r="A335" s="10">
        <v>334.0</v>
      </c>
      <c r="B335" s="11"/>
      <c r="C335" s="11"/>
      <c r="D335" s="12">
        <f>VLOOKUP(Goles!$E335,Competicion!$A$2:$B$8,2,0)</f>
        <v>3</v>
      </c>
      <c r="E335" s="13" t="s">
        <v>17</v>
      </c>
      <c r="F335" s="13" t="s">
        <v>18</v>
      </c>
      <c r="G335" s="12" t="s">
        <v>399</v>
      </c>
      <c r="H335" s="12" t="s">
        <v>48</v>
      </c>
      <c r="I335" s="13" t="s">
        <v>21</v>
      </c>
      <c r="J335" s="13" t="s">
        <v>75</v>
      </c>
      <c r="K335" s="12">
        <f>VLOOKUP(Goles!$J335,Equipo_oponente!$A$2:$C$89,2,0)</f>
        <v>73</v>
      </c>
      <c r="L335" s="12" t="s">
        <v>111</v>
      </c>
      <c r="M335" s="12" t="s">
        <v>24</v>
      </c>
      <c r="N335" s="12" t="s">
        <v>25</v>
      </c>
      <c r="O335" s="12">
        <f>VLOOKUP(Goles!$P335,Asistentes!$A$2:$D$65,2,0)</f>
        <v>6</v>
      </c>
      <c r="P335" s="13" t="s">
        <v>66</v>
      </c>
      <c r="Q335" s="13" t="s">
        <v>18</v>
      </c>
    </row>
    <row r="336" ht="15.75" customHeight="1">
      <c r="A336" s="6">
        <v>335.0</v>
      </c>
      <c r="B336" s="7"/>
      <c r="C336" s="7"/>
      <c r="D336" s="8">
        <f>VLOOKUP(Goles!$E336,Competicion!$A$2:$B$8,2,0)</f>
        <v>1</v>
      </c>
      <c r="E336" s="9" t="s">
        <v>53</v>
      </c>
      <c r="F336" s="9" t="s">
        <v>18</v>
      </c>
      <c r="G336" s="8" t="s">
        <v>400</v>
      </c>
      <c r="H336" s="8" t="s">
        <v>48</v>
      </c>
      <c r="I336" s="9" t="s">
        <v>21</v>
      </c>
      <c r="J336" s="9" t="s">
        <v>261</v>
      </c>
      <c r="K336" s="8">
        <f>VLOOKUP(Goles!$J336,Equipo_oponente!$A$2:$C$89,2,0)</f>
        <v>69</v>
      </c>
      <c r="L336" s="8" t="s">
        <v>72</v>
      </c>
      <c r="M336" s="8" t="s">
        <v>24</v>
      </c>
      <c r="N336" s="8" t="s">
        <v>89</v>
      </c>
      <c r="O336" s="8">
        <f>VLOOKUP(Goles!$P336,Asistentes!$A$2:$D$65,2,0)</f>
        <v>65</v>
      </c>
      <c r="P336" s="9" t="s">
        <v>34</v>
      </c>
      <c r="Q336" s="9"/>
    </row>
    <row r="337" ht="15.75" customHeight="1">
      <c r="A337" s="10">
        <v>336.0</v>
      </c>
      <c r="B337" s="11"/>
      <c r="C337" s="11"/>
      <c r="D337" s="12">
        <f>VLOOKUP(Goles!$E337,Competicion!$A$2:$B$8,2,0)</f>
        <v>3</v>
      </c>
      <c r="E337" s="13" t="s">
        <v>17</v>
      </c>
      <c r="F337" s="13" t="s">
        <v>18</v>
      </c>
      <c r="G337" s="12" t="s">
        <v>401</v>
      </c>
      <c r="H337" s="12" t="s">
        <v>20</v>
      </c>
      <c r="I337" s="13" t="s">
        <v>21</v>
      </c>
      <c r="J337" s="13" t="s">
        <v>306</v>
      </c>
      <c r="K337" s="12">
        <f>VLOOKUP(Goles!$J337,Equipo_oponente!$A$2:$C$89,2,0)</f>
        <v>61</v>
      </c>
      <c r="L337" s="12" t="s">
        <v>128</v>
      </c>
      <c r="M337" s="12" t="s">
        <v>24</v>
      </c>
      <c r="N337" s="12" t="s">
        <v>25</v>
      </c>
      <c r="O337" s="12">
        <f>VLOOKUP(Goles!$P337,Asistentes!$A$2:$D$65,2,0)</f>
        <v>13</v>
      </c>
      <c r="P337" s="13" t="s">
        <v>292</v>
      </c>
      <c r="Q337" s="13" t="s">
        <v>18</v>
      </c>
    </row>
    <row r="338" ht="15.75" customHeight="1">
      <c r="A338" s="6">
        <v>337.0</v>
      </c>
      <c r="B338" s="7"/>
      <c r="C338" s="7"/>
      <c r="D338" s="8">
        <f>VLOOKUP(Goles!$E338,Competicion!$A$2:$B$8,2,0)</f>
        <v>3</v>
      </c>
      <c r="E338" s="9" t="s">
        <v>17</v>
      </c>
      <c r="F338" s="9" t="s">
        <v>18</v>
      </c>
      <c r="G338" s="8" t="s">
        <v>401</v>
      </c>
      <c r="H338" s="8" t="s">
        <v>20</v>
      </c>
      <c r="I338" s="9" t="s">
        <v>21</v>
      </c>
      <c r="J338" s="9" t="s">
        <v>306</v>
      </c>
      <c r="K338" s="8">
        <f>VLOOKUP(Goles!$J338,Equipo_oponente!$A$2:$C$89,2,0)</f>
        <v>61</v>
      </c>
      <c r="L338" s="8" t="s">
        <v>128</v>
      </c>
      <c r="M338" s="8" t="s">
        <v>24</v>
      </c>
      <c r="N338" s="8" t="s">
        <v>25</v>
      </c>
      <c r="O338" s="8">
        <f>VLOOKUP(Goles!$P338,Asistentes!$A$2:$D$65,2,0)</f>
        <v>5</v>
      </c>
      <c r="P338" s="9" t="s">
        <v>312</v>
      </c>
      <c r="Q338" s="9" t="s">
        <v>313</v>
      </c>
    </row>
    <row r="339" ht="15.75" customHeight="1">
      <c r="A339" s="10">
        <v>338.0</v>
      </c>
      <c r="B339" s="11"/>
      <c r="C339" s="11"/>
      <c r="D339" s="12">
        <f>VLOOKUP(Goles!$E339,Competicion!$A$2:$B$8,2,0)</f>
        <v>6</v>
      </c>
      <c r="E339" s="13" t="s">
        <v>28</v>
      </c>
      <c r="F339" s="13" t="s">
        <v>29</v>
      </c>
      <c r="G339" s="12" t="s">
        <v>402</v>
      </c>
      <c r="H339" s="12" t="s">
        <v>48</v>
      </c>
      <c r="I339" s="13" t="s">
        <v>21</v>
      </c>
      <c r="J339" s="13" t="s">
        <v>403</v>
      </c>
      <c r="K339" s="12">
        <f>VLOOKUP(Goles!$J339,Equipo_oponente!$A$2:$C$89,2,0)</f>
        <v>51</v>
      </c>
      <c r="L339" s="12" t="s">
        <v>114</v>
      </c>
      <c r="M339" s="12" t="s">
        <v>24</v>
      </c>
      <c r="N339" s="12" t="s">
        <v>107</v>
      </c>
      <c r="O339" s="12">
        <f>VLOOKUP(Goles!$P339,Asistentes!$A$2:$D$65,2,0)</f>
        <v>65</v>
      </c>
      <c r="P339" s="9" t="s">
        <v>34</v>
      </c>
      <c r="Q339" s="13"/>
    </row>
    <row r="340" ht="15.75" customHeight="1">
      <c r="A340" s="6">
        <v>339.0</v>
      </c>
      <c r="B340" s="7"/>
      <c r="C340" s="7"/>
      <c r="D340" s="8">
        <f>VLOOKUP(Goles!$E340,Competicion!$A$2:$B$8,2,0)</f>
        <v>3</v>
      </c>
      <c r="E340" s="9" t="s">
        <v>17</v>
      </c>
      <c r="F340" s="9" t="s">
        <v>18</v>
      </c>
      <c r="G340" s="8" t="s">
        <v>404</v>
      </c>
      <c r="H340" s="8" t="s">
        <v>48</v>
      </c>
      <c r="I340" s="9" t="s">
        <v>21</v>
      </c>
      <c r="J340" s="9" t="s">
        <v>261</v>
      </c>
      <c r="K340" s="8">
        <f>VLOOKUP(Goles!$J340,Equipo_oponente!$A$2:$C$89,2,0)</f>
        <v>69</v>
      </c>
      <c r="L340" s="8" t="s">
        <v>76</v>
      </c>
      <c r="M340" s="8" t="s">
        <v>24</v>
      </c>
      <c r="N340" s="8" t="s">
        <v>25</v>
      </c>
      <c r="O340" s="8">
        <f>VLOOKUP(Goles!$P340,Asistentes!$A$2:$D$65,2,0)</f>
        <v>39</v>
      </c>
      <c r="P340" s="9" t="s">
        <v>352</v>
      </c>
      <c r="Q340" s="9"/>
    </row>
    <row r="341" ht="15.75" customHeight="1">
      <c r="A341" s="10">
        <v>340.0</v>
      </c>
      <c r="B341" s="11"/>
      <c r="C341" s="11"/>
      <c r="D341" s="12">
        <f>VLOOKUP(Goles!$E341,Competicion!$A$2:$B$8,2,0)</f>
        <v>3</v>
      </c>
      <c r="E341" s="13" t="s">
        <v>17</v>
      </c>
      <c r="F341" s="13" t="s">
        <v>18</v>
      </c>
      <c r="G341" s="12" t="s">
        <v>405</v>
      </c>
      <c r="H341" s="12" t="s">
        <v>20</v>
      </c>
      <c r="I341" s="13" t="s">
        <v>21</v>
      </c>
      <c r="J341" s="13" t="s">
        <v>118</v>
      </c>
      <c r="K341" s="12">
        <f>VLOOKUP(Goles!$J341,Equipo_oponente!$A$2:$C$89,2,0)</f>
        <v>83</v>
      </c>
      <c r="L341" s="12" t="s">
        <v>37</v>
      </c>
      <c r="M341" s="12" t="s">
        <v>24</v>
      </c>
      <c r="N341" s="12" t="s">
        <v>140</v>
      </c>
      <c r="O341" s="12">
        <f>VLOOKUP(Goles!$P341,Asistentes!$A$2:$D$65,2,0)</f>
        <v>65</v>
      </c>
      <c r="P341" s="9" t="s">
        <v>34</v>
      </c>
      <c r="Q341" s="13"/>
    </row>
    <row r="342" ht="15.75" customHeight="1">
      <c r="A342" s="6">
        <v>341.0</v>
      </c>
      <c r="B342" s="7"/>
      <c r="C342" s="7"/>
      <c r="D342" s="8">
        <f>VLOOKUP(Goles!$E342,Competicion!$A$2:$B$8,2,0)</f>
        <v>6</v>
      </c>
      <c r="E342" s="9" t="s">
        <v>28</v>
      </c>
      <c r="F342" s="9" t="s">
        <v>29</v>
      </c>
      <c r="G342" s="8" t="s">
        <v>406</v>
      </c>
      <c r="H342" s="8" t="s">
        <v>20</v>
      </c>
      <c r="I342" s="9" t="s">
        <v>21</v>
      </c>
      <c r="J342" s="9" t="s">
        <v>403</v>
      </c>
      <c r="K342" s="8">
        <f>VLOOKUP(Goles!$J342,Equipo_oponente!$A$2:$C$89,2,0)</f>
        <v>51</v>
      </c>
      <c r="L342" s="8" t="s">
        <v>42</v>
      </c>
      <c r="M342" s="8" t="s">
        <v>24</v>
      </c>
      <c r="N342" s="8" t="s">
        <v>25</v>
      </c>
      <c r="O342" s="8">
        <f>VLOOKUP(Goles!$P342,Asistentes!$A$2:$D$65,2,0)</f>
        <v>65</v>
      </c>
      <c r="P342" s="9" t="s">
        <v>34</v>
      </c>
      <c r="Q342" s="9"/>
    </row>
    <row r="343" ht="15.75" customHeight="1">
      <c r="A343" s="10">
        <v>342.0</v>
      </c>
      <c r="B343" s="11"/>
      <c r="C343" s="11"/>
      <c r="D343" s="12">
        <f>VLOOKUP(Goles!$E343,Competicion!$A$2:$B$8,2,0)</f>
        <v>3</v>
      </c>
      <c r="E343" s="13" t="s">
        <v>17</v>
      </c>
      <c r="F343" s="13" t="s">
        <v>18</v>
      </c>
      <c r="G343" s="12" t="s">
        <v>407</v>
      </c>
      <c r="H343" s="12" t="s">
        <v>20</v>
      </c>
      <c r="I343" s="13" t="s">
        <v>21</v>
      </c>
      <c r="J343" s="13" t="s">
        <v>68</v>
      </c>
      <c r="K343" s="12">
        <f>VLOOKUP(Goles!$J343,Equipo_oponente!$A$2:$C$89,2,0)</f>
        <v>15</v>
      </c>
      <c r="L343" s="12" t="s">
        <v>385</v>
      </c>
      <c r="M343" s="12" t="s">
        <v>24</v>
      </c>
      <c r="N343" s="12" t="s">
        <v>25</v>
      </c>
      <c r="O343" s="12">
        <f>VLOOKUP(Goles!$P343,Asistentes!$A$2:$D$65,2,0)</f>
        <v>5</v>
      </c>
      <c r="P343" s="13" t="s">
        <v>312</v>
      </c>
      <c r="Q343" s="13" t="s">
        <v>313</v>
      </c>
    </row>
    <row r="344" ht="15.75" customHeight="1">
      <c r="A344" s="6">
        <v>343.0</v>
      </c>
      <c r="B344" s="7"/>
      <c r="C344" s="7"/>
      <c r="D344" s="8">
        <f>VLOOKUP(Goles!$E344,Competicion!$A$2:$B$8,2,0)</f>
        <v>3</v>
      </c>
      <c r="E344" s="9" t="s">
        <v>17</v>
      </c>
      <c r="F344" s="9" t="s">
        <v>18</v>
      </c>
      <c r="G344" s="8" t="s">
        <v>407</v>
      </c>
      <c r="H344" s="8" t="s">
        <v>20</v>
      </c>
      <c r="I344" s="9" t="s">
        <v>21</v>
      </c>
      <c r="J344" s="9" t="s">
        <v>68</v>
      </c>
      <c r="K344" s="8">
        <f>VLOOKUP(Goles!$J344,Equipo_oponente!$A$2:$C$89,2,0)</f>
        <v>15</v>
      </c>
      <c r="L344" s="8" t="s">
        <v>385</v>
      </c>
      <c r="M344" s="8" t="s">
        <v>24</v>
      </c>
      <c r="N344" s="8" t="s">
        <v>25</v>
      </c>
      <c r="O344" s="8">
        <f>VLOOKUP(Goles!$P344,Asistentes!$A$2:$D$65,2,0)</f>
        <v>6</v>
      </c>
      <c r="P344" s="9" t="s">
        <v>66</v>
      </c>
      <c r="Q344" s="9" t="s">
        <v>18</v>
      </c>
    </row>
    <row r="345" ht="15.75" customHeight="1">
      <c r="A345" s="10">
        <v>344.0</v>
      </c>
      <c r="B345" s="11"/>
      <c r="C345" s="11"/>
      <c r="D345" s="12">
        <f>VLOOKUP(Goles!$E345,Competicion!$A$2:$B$8,2,0)</f>
        <v>3</v>
      </c>
      <c r="E345" s="13" t="s">
        <v>17</v>
      </c>
      <c r="F345" s="13" t="s">
        <v>18</v>
      </c>
      <c r="G345" s="12" t="s">
        <v>407</v>
      </c>
      <c r="H345" s="12" t="s">
        <v>20</v>
      </c>
      <c r="I345" s="13" t="s">
        <v>21</v>
      </c>
      <c r="J345" s="13" t="s">
        <v>68</v>
      </c>
      <c r="K345" s="12">
        <f>VLOOKUP(Goles!$J345,Equipo_oponente!$A$2:$C$89,2,0)</f>
        <v>15</v>
      </c>
      <c r="L345" s="12" t="s">
        <v>385</v>
      </c>
      <c r="M345" s="12" t="s">
        <v>24</v>
      </c>
      <c r="N345" s="12" t="s">
        <v>51</v>
      </c>
      <c r="O345" s="12">
        <f>VLOOKUP(Goles!$P345,Asistentes!$A$2:$D$65,2,0)</f>
        <v>16</v>
      </c>
      <c r="P345" s="13" t="s">
        <v>144</v>
      </c>
      <c r="Q345" s="13" t="s">
        <v>27</v>
      </c>
    </row>
    <row r="346" ht="15.75" customHeight="1">
      <c r="A346" s="6">
        <v>345.0</v>
      </c>
      <c r="B346" s="7"/>
      <c r="C346" s="7"/>
      <c r="D346" s="8">
        <f>VLOOKUP(Goles!$E346,Competicion!$A$2:$B$8,2,0)</f>
        <v>3</v>
      </c>
      <c r="E346" s="9" t="s">
        <v>17</v>
      </c>
      <c r="F346" s="9" t="s">
        <v>18</v>
      </c>
      <c r="G346" s="8" t="s">
        <v>408</v>
      </c>
      <c r="H346" s="8" t="s">
        <v>48</v>
      </c>
      <c r="I346" s="9" t="s">
        <v>21</v>
      </c>
      <c r="J346" s="9" t="s">
        <v>79</v>
      </c>
      <c r="K346" s="8">
        <f>VLOOKUP(Goles!$J346,Equipo_oponente!$A$2:$C$89,2,0)</f>
        <v>67</v>
      </c>
      <c r="L346" s="8" t="s">
        <v>409</v>
      </c>
      <c r="M346" s="8" t="s">
        <v>24</v>
      </c>
      <c r="N346" s="8" t="s">
        <v>25</v>
      </c>
      <c r="O346" s="8">
        <f>VLOOKUP(Goles!$P346,Asistentes!$A$2:$D$65,2,0)</f>
        <v>44</v>
      </c>
      <c r="P346" s="9" t="s">
        <v>387</v>
      </c>
      <c r="Q346" s="9" t="s">
        <v>27</v>
      </c>
    </row>
    <row r="347" ht="15.75" customHeight="1">
      <c r="A347" s="10">
        <v>346.0</v>
      </c>
      <c r="B347" s="11"/>
      <c r="C347" s="11"/>
      <c r="D347" s="12">
        <f>VLOOKUP(Goles!$E347,Competicion!$A$2:$B$8,2,0)</f>
        <v>3</v>
      </c>
      <c r="E347" s="13" t="s">
        <v>17</v>
      </c>
      <c r="F347" s="13" t="s">
        <v>18</v>
      </c>
      <c r="G347" s="12" t="s">
        <v>408</v>
      </c>
      <c r="H347" s="12" t="s">
        <v>48</v>
      </c>
      <c r="I347" s="13" t="s">
        <v>21</v>
      </c>
      <c r="J347" s="13" t="s">
        <v>79</v>
      </c>
      <c r="K347" s="12">
        <f>VLOOKUP(Goles!$J347,Equipo_oponente!$A$2:$C$89,2,0)</f>
        <v>67</v>
      </c>
      <c r="L347" s="12" t="s">
        <v>409</v>
      </c>
      <c r="M347" s="12" t="s">
        <v>24</v>
      </c>
      <c r="N347" s="12" t="s">
        <v>107</v>
      </c>
      <c r="O347" s="12">
        <f>VLOOKUP(Goles!$P347,Asistentes!$A$2:$D$65,2,0)</f>
        <v>65</v>
      </c>
      <c r="P347" s="9" t="s">
        <v>34</v>
      </c>
      <c r="Q347" s="13"/>
    </row>
    <row r="348" ht="15.75" customHeight="1">
      <c r="A348" s="6">
        <v>347.0</v>
      </c>
      <c r="B348" s="7"/>
      <c r="C348" s="7"/>
      <c r="D348" s="8">
        <f>VLOOKUP(Goles!$E348,Competicion!$A$2:$B$8,2,0)</f>
        <v>3</v>
      </c>
      <c r="E348" s="9" t="s">
        <v>17</v>
      </c>
      <c r="F348" s="9" t="s">
        <v>18</v>
      </c>
      <c r="G348" s="8" t="s">
        <v>408</v>
      </c>
      <c r="H348" s="8" t="s">
        <v>48</v>
      </c>
      <c r="I348" s="9" t="s">
        <v>21</v>
      </c>
      <c r="J348" s="9" t="s">
        <v>79</v>
      </c>
      <c r="K348" s="8">
        <f>VLOOKUP(Goles!$J348,Equipo_oponente!$A$2:$C$89,2,0)</f>
        <v>67</v>
      </c>
      <c r="L348" s="8" t="s">
        <v>409</v>
      </c>
      <c r="M348" s="8" t="s">
        <v>24</v>
      </c>
      <c r="N348" s="8" t="s">
        <v>107</v>
      </c>
      <c r="O348" s="8">
        <f>VLOOKUP(Goles!$P348,Asistentes!$A$2:$D$65,2,0)</f>
        <v>65</v>
      </c>
      <c r="P348" s="9" t="s">
        <v>34</v>
      </c>
      <c r="Q348" s="9"/>
    </row>
    <row r="349" ht="15.75" customHeight="1">
      <c r="A349" s="10">
        <v>348.0</v>
      </c>
      <c r="B349" s="11"/>
      <c r="C349" s="11"/>
      <c r="D349" s="12">
        <f>VLOOKUP(Goles!$E349,Competicion!$A$2:$B$8,2,0)</f>
        <v>3</v>
      </c>
      <c r="E349" s="13" t="s">
        <v>17</v>
      </c>
      <c r="F349" s="13" t="s">
        <v>18</v>
      </c>
      <c r="G349" s="12" t="s">
        <v>410</v>
      </c>
      <c r="H349" s="12" t="s">
        <v>20</v>
      </c>
      <c r="I349" s="13" t="s">
        <v>21</v>
      </c>
      <c r="J349" s="13" t="s">
        <v>63</v>
      </c>
      <c r="K349" s="12">
        <f>VLOOKUP(Goles!$J349,Equipo_oponente!$A$2:$C$89,2,0)</f>
        <v>21</v>
      </c>
      <c r="L349" s="12" t="s">
        <v>69</v>
      </c>
      <c r="M349" s="12" t="s">
        <v>24</v>
      </c>
      <c r="N349" s="12" t="s">
        <v>51</v>
      </c>
      <c r="O349" s="12">
        <f>VLOOKUP(Goles!$P349,Asistentes!$A$2:$D$65,2,0)</f>
        <v>6</v>
      </c>
      <c r="P349" s="13" t="s">
        <v>66</v>
      </c>
      <c r="Q349" s="13" t="s">
        <v>18</v>
      </c>
    </row>
    <row r="350" ht="15.75" customHeight="1">
      <c r="A350" s="6">
        <v>349.0</v>
      </c>
      <c r="B350" s="7"/>
      <c r="C350" s="7"/>
      <c r="D350" s="8">
        <f>VLOOKUP(Goles!$E350,Competicion!$A$2:$B$8,2,0)</f>
        <v>3</v>
      </c>
      <c r="E350" s="9" t="s">
        <v>17</v>
      </c>
      <c r="F350" s="9" t="s">
        <v>18</v>
      </c>
      <c r="G350" s="8" t="s">
        <v>411</v>
      </c>
      <c r="H350" s="8" t="s">
        <v>48</v>
      </c>
      <c r="I350" s="9" t="s">
        <v>21</v>
      </c>
      <c r="J350" s="9" t="s">
        <v>95</v>
      </c>
      <c r="K350" s="8">
        <f>VLOOKUP(Goles!$J350,Equipo_oponente!$A$2:$C$89,2,0)</f>
        <v>63</v>
      </c>
      <c r="L350" s="8" t="s">
        <v>179</v>
      </c>
      <c r="M350" s="8" t="s">
        <v>24</v>
      </c>
      <c r="N350" s="8" t="s">
        <v>107</v>
      </c>
      <c r="O350" s="8">
        <f>VLOOKUP(Goles!$P350,Asistentes!$A$2:$D$65,2,0)</f>
        <v>65</v>
      </c>
      <c r="P350" s="9" t="s">
        <v>34</v>
      </c>
      <c r="Q350" s="9"/>
    </row>
    <row r="351" ht="15.75" customHeight="1">
      <c r="A351" s="10">
        <v>350.0</v>
      </c>
      <c r="B351" s="11"/>
      <c r="C351" s="11"/>
      <c r="D351" s="12">
        <f>VLOOKUP(Goles!$E351,Competicion!$A$2:$B$8,2,0)</f>
        <v>3</v>
      </c>
      <c r="E351" s="13" t="s">
        <v>17</v>
      </c>
      <c r="F351" s="13" t="s">
        <v>18</v>
      </c>
      <c r="G351" s="12" t="s">
        <v>412</v>
      </c>
      <c r="H351" s="12" t="s">
        <v>20</v>
      </c>
      <c r="I351" s="13" t="s">
        <v>21</v>
      </c>
      <c r="J351" s="13" t="s">
        <v>60</v>
      </c>
      <c r="K351" s="12">
        <f>VLOOKUP(Goles!$J351,Equipo_oponente!$A$2:$C$89,2,0)</f>
        <v>66</v>
      </c>
      <c r="L351" s="12" t="s">
        <v>76</v>
      </c>
      <c r="M351" s="12" t="s">
        <v>24</v>
      </c>
      <c r="N351" s="12" t="s">
        <v>107</v>
      </c>
      <c r="O351" s="12">
        <f>VLOOKUP(Goles!$P351,Asistentes!$A$2:$D$65,2,0)</f>
        <v>65</v>
      </c>
      <c r="P351" s="9" t="s">
        <v>34</v>
      </c>
      <c r="Q351" s="13"/>
    </row>
    <row r="352" ht="15.75" customHeight="1">
      <c r="A352" s="6">
        <v>351.0</v>
      </c>
      <c r="B352" s="7"/>
      <c r="C352" s="7"/>
      <c r="D352" s="8">
        <f>VLOOKUP(Goles!$E352,Competicion!$A$2:$B$8,2,0)</f>
        <v>3</v>
      </c>
      <c r="E352" s="9" t="s">
        <v>17</v>
      </c>
      <c r="F352" s="9" t="s">
        <v>18</v>
      </c>
      <c r="G352" s="8" t="s">
        <v>412</v>
      </c>
      <c r="H352" s="8" t="s">
        <v>20</v>
      </c>
      <c r="I352" s="9" t="s">
        <v>21</v>
      </c>
      <c r="J352" s="9" t="s">
        <v>60</v>
      </c>
      <c r="K352" s="8">
        <f>VLOOKUP(Goles!$J352,Equipo_oponente!$A$2:$C$89,2,0)</f>
        <v>66</v>
      </c>
      <c r="L352" s="8" t="s">
        <v>76</v>
      </c>
      <c r="M352" s="8" t="s">
        <v>24</v>
      </c>
      <c r="N352" s="8" t="s">
        <v>151</v>
      </c>
      <c r="O352" s="8">
        <f>VLOOKUP(Goles!$P352,Asistentes!$A$2:$D$65,2,0)</f>
        <v>8</v>
      </c>
      <c r="P352" s="9" t="s">
        <v>413</v>
      </c>
      <c r="Q352" s="9" t="s">
        <v>18</v>
      </c>
    </row>
    <row r="353" ht="15.75" customHeight="1">
      <c r="A353" s="10">
        <v>352.0</v>
      </c>
      <c r="B353" s="11"/>
      <c r="C353" s="11"/>
      <c r="D353" s="12">
        <f>VLOOKUP(Goles!$E353,Competicion!$A$2:$B$8,2,0)</f>
        <v>3</v>
      </c>
      <c r="E353" s="13" t="s">
        <v>17</v>
      </c>
      <c r="F353" s="13" t="s">
        <v>18</v>
      </c>
      <c r="G353" s="12" t="s">
        <v>414</v>
      </c>
      <c r="H353" s="12" t="s">
        <v>20</v>
      </c>
      <c r="I353" s="13" t="s">
        <v>21</v>
      </c>
      <c r="J353" s="13" t="s">
        <v>41</v>
      </c>
      <c r="K353" s="12">
        <f>VLOOKUP(Goles!$J353,Equipo_oponente!$A$2:$C$89,2,0)</f>
        <v>7</v>
      </c>
      <c r="L353" s="12" t="s">
        <v>42</v>
      </c>
      <c r="M353" s="12" t="s">
        <v>24</v>
      </c>
      <c r="N353" s="12" t="s">
        <v>140</v>
      </c>
      <c r="O353" s="12">
        <f>VLOOKUP(Goles!$P353,Asistentes!$A$2:$D$65,2,0)</f>
        <v>65</v>
      </c>
      <c r="P353" s="9" t="s">
        <v>34</v>
      </c>
      <c r="Q353" s="13"/>
    </row>
    <row r="354" ht="15.75" customHeight="1">
      <c r="A354" s="6">
        <v>353.0</v>
      </c>
      <c r="B354" s="7"/>
      <c r="C354" s="7"/>
      <c r="D354" s="8">
        <f>VLOOKUP(Goles!$E354,Competicion!$A$2:$B$8,2,0)</f>
        <v>3</v>
      </c>
      <c r="E354" s="9" t="s">
        <v>17</v>
      </c>
      <c r="F354" s="9" t="s">
        <v>18</v>
      </c>
      <c r="G354" s="8" t="s">
        <v>415</v>
      </c>
      <c r="H354" s="8" t="s">
        <v>48</v>
      </c>
      <c r="I354" s="9" t="s">
        <v>21</v>
      </c>
      <c r="J354" s="9" t="s">
        <v>233</v>
      </c>
      <c r="K354" s="8">
        <f>VLOOKUP(Goles!$J354,Equipo_oponente!$A$2:$C$89,2,0)</f>
        <v>86</v>
      </c>
      <c r="L354" s="8" t="s">
        <v>64</v>
      </c>
      <c r="M354" s="8" t="s">
        <v>24</v>
      </c>
      <c r="N354" s="8" t="s">
        <v>51</v>
      </c>
      <c r="O354" s="8">
        <f>VLOOKUP(Goles!$P354,Asistentes!$A$2:$D$65,2,0)</f>
        <v>13</v>
      </c>
      <c r="P354" s="9" t="s">
        <v>292</v>
      </c>
      <c r="Q354" s="9" t="s">
        <v>18</v>
      </c>
    </row>
    <row r="355" ht="15.75" customHeight="1">
      <c r="A355" s="10">
        <v>354.0</v>
      </c>
      <c r="B355" s="11"/>
      <c r="C355" s="11"/>
      <c r="D355" s="12">
        <f>VLOOKUP(Goles!$E355,Competicion!$A$2:$B$8,2,0)</f>
        <v>3</v>
      </c>
      <c r="E355" s="13" t="s">
        <v>17</v>
      </c>
      <c r="F355" s="13" t="s">
        <v>18</v>
      </c>
      <c r="G355" s="12" t="s">
        <v>416</v>
      </c>
      <c r="H355" s="12" t="s">
        <v>20</v>
      </c>
      <c r="I355" s="13" t="s">
        <v>21</v>
      </c>
      <c r="J355" s="13" t="s">
        <v>87</v>
      </c>
      <c r="K355" s="12">
        <f>VLOOKUP(Goles!$J355,Equipo_oponente!$A$2:$C$89,2,0)</f>
        <v>41</v>
      </c>
      <c r="L355" s="12" t="s">
        <v>96</v>
      </c>
      <c r="M355" s="12" t="s">
        <v>24</v>
      </c>
      <c r="N355" s="12" t="s">
        <v>25</v>
      </c>
      <c r="O355" s="12">
        <f>VLOOKUP(Goles!$P355,Asistentes!$A$2:$D$65,2,0)</f>
        <v>16</v>
      </c>
      <c r="P355" s="13" t="s">
        <v>144</v>
      </c>
      <c r="Q355" s="13" t="s">
        <v>27</v>
      </c>
    </row>
    <row r="356" ht="15.75" customHeight="1">
      <c r="A356" s="6">
        <v>355.0</v>
      </c>
      <c r="B356" s="7"/>
      <c r="C356" s="7"/>
      <c r="D356" s="8">
        <f>VLOOKUP(Goles!$E356,Competicion!$A$2:$B$8,2,0)</f>
        <v>3</v>
      </c>
      <c r="E356" s="9" t="s">
        <v>17</v>
      </c>
      <c r="F356" s="9" t="s">
        <v>18</v>
      </c>
      <c r="G356" s="8" t="s">
        <v>417</v>
      </c>
      <c r="H356" s="8" t="s">
        <v>20</v>
      </c>
      <c r="I356" s="9" t="s">
        <v>21</v>
      </c>
      <c r="J356" s="9" t="s">
        <v>418</v>
      </c>
      <c r="K356" s="8">
        <f>VLOOKUP(Goles!$J356,Equipo_oponente!$A$2:$C$89,2,0)</f>
        <v>33</v>
      </c>
      <c r="L356" s="8" t="s">
        <v>69</v>
      </c>
      <c r="M356" s="8" t="s">
        <v>24</v>
      </c>
      <c r="N356" s="8" t="s">
        <v>25</v>
      </c>
      <c r="O356" s="8">
        <f>VLOOKUP(Goles!$P356,Asistentes!$A$2:$D$65,2,0)</f>
        <v>56</v>
      </c>
      <c r="P356" s="9" t="s">
        <v>280</v>
      </c>
      <c r="Q356" s="9" t="s">
        <v>18</v>
      </c>
    </row>
    <row r="357" ht="15.75" customHeight="1">
      <c r="A357" s="10">
        <v>356.0</v>
      </c>
      <c r="B357" s="11"/>
      <c r="C357" s="11"/>
      <c r="D357" s="12">
        <f>VLOOKUP(Goles!$E357,Competicion!$A$2:$B$8,2,0)</f>
        <v>3</v>
      </c>
      <c r="E357" s="13" t="s">
        <v>17</v>
      </c>
      <c r="F357" s="13" t="s">
        <v>18</v>
      </c>
      <c r="G357" s="12" t="s">
        <v>417</v>
      </c>
      <c r="H357" s="12" t="s">
        <v>20</v>
      </c>
      <c r="I357" s="13" t="s">
        <v>21</v>
      </c>
      <c r="J357" s="13" t="s">
        <v>418</v>
      </c>
      <c r="K357" s="12">
        <f>VLOOKUP(Goles!$J357,Equipo_oponente!$A$2:$C$89,2,0)</f>
        <v>33</v>
      </c>
      <c r="L357" s="12" t="s">
        <v>69</v>
      </c>
      <c r="M357" s="12" t="s">
        <v>24</v>
      </c>
      <c r="N357" s="12" t="s">
        <v>25</v>
      </c>
      <c r="O357" s="12">
        <f>VLOOKUP(Goles!$P357,Asistentes!$A$2:$D$65,2,0)</f>
        <v>65</v>
      </c>
      <c r="P357" s="9" t="s">
        <v>34</v>
      </c>
      <c r="Q357" s="13"/>
    </row>
    <row r="358" ht="15.75" customHeight="1">
      <c r="A358" s="6">
        <v>357.0</v>
      </c>
      <c r="B358" s="7"/>
      <c r="C358" s="7"/>
      <c r="D358" s="8">
        <f>VLOOKUP(Goles!$E358,Competicion!$A$2:$B$8,2,0)</f>
        <v>3</v>
      </c>
      <c r="E358" s="9" t="s">
        <v>17</v>
      </c>
      <c r="F358" s="9" t="s">
        <v>18</v>
      </c>
      <c r="G358" s="8" t="s">
        <v>419</v>
      </c>
      <c r="H358" s="8" t="s">
        <v>48</v>
      </c>
      <c r="I358" s="9" t="s">
        <v>21</v>
      </c>
      <c r="J358" s="9" t="s">
        <v>110</v>
      </c>
      <c r="K358" s="8">
        <f>VLOOKUP(Goles!$J358,Equipo_oponente!$A$2:$C$89,2,0)</f>
        <v>47</v>
      </c>
      <c r="L358" s="8" t="s">
        <v>143</v>
      </c>
      <c r="M358" s="8" t="s">
        <v>24</v>
      </c>
      <c r="N358" s="8" t="s">
        <v>51</v>
      </c>
      <c r="O358" s="8">
        <f>VLOOKUP(Goles!$P358,Asistentes!$A$2:$D$65,2,0)</f>
        <v>65</v>
      </c>
      <c r="P358" s="9" t="s">
        <v>34</v>
      </c>
      <c r="Q358" s="9"/>
    </row>
    <row r="359" ht="15.75" customHeight="1">
      <c r="A359" s="10">
        <v>358.0</v>
      </c>
      <c r="B359" s="11"/>
      <c r="C359" s="11"/>
      <c r="D359" s="12">
        <f>VLOOKUP(Goles!$E359,Competicion!$A$2:$B$8,2,0)</f>
        <v>3</v>
      </c>
      <c r="E359" s="13" t="s">
        <v>17</v>
      </c>
      <c r="F359" s="13" t="s">
        <v>18</v>
      </c>
      <c r="G359" s="12" t="s">
        <v>420</v>
      </c>
      <c r="H359" s="12" t="s">
        <v>20</v>
      </c>
      <c r="I359" s="13" t="s">
        <v>21</v>
      </c>
      <c r="J359" s="13" t="s">
        <v>326</v>
      </c>
      <c r="K359" s="12">
        <f>VLOOKUP(Goles!$J359,Equipo_oponente!$A$2:$C$89,2,0)</f>
        <v>42</v>
      </c>
      <c r="L359" s="12" t="s">
        <v>128</v>
      </c>
      <c r="M359" s="12" t="s">
        <v>24</v>
      </c>
      <c r="N359" s="12" t="s">
        <v>56</v>
      </c>
      <c r="O359" s="12">
        <f>VLOOKUP(Goles!$P359,Asistentes!$A$2:$D$65,2,0)</f>
        <v>16</v>
      </c>
      <c r="P359" s="13" t="s">
        <v>144</v>
      </c>
      <c r="Q359" s="13" t="s">
        <v>27</v>
      </c>
    </row>
    <row r="360" ht="15.75" customHeight="1">
      <c r="A360" s="6">
        <v>359.0</v>
      </c>
      <c r="B360" s="7"/>
      <c r="C360" s="7"/>
      <c r="D360" s="8">
        <f>VLOOKUP(Goles!$E360,Competicion!$A$2:$B$8,2,0)</f>
        <v>3</v>
      </c>
      <c r="E360" s="9" t="s">
        <v>17</v>
      </c>
      <c r="F360" s="9" t="s">
        <v>18</v>
      </c>
      <c r="G360" s="8" t="s">
        <v>420</v>
      </c>
      <c r="H360" s="8" t="s">
        <v>20</v>
      </c>
      <c r="I360" s="9" t="s">
        <v>21</v>
      </c>
      <c r="J360" s="9" t="s">
        <v>326</v>
      </c>
      <c r="K360" s="8">
        <f>VLOOKUP(Goles!$J360,Equipo_oponente!$A$2:$C$89,2,0)</f>
        <v>42</v>
      </c>
      <c r="L360" s="8" t="s">
        <v>128</v>
      </c>
      <c r="M360" s="8" t="s">
        <v>24</v>
      </c>
      <c r="N360" s="8" t="s">
        <v>51</v>
      </c>
      <c r="O360" s="8">
        <f>VLOOKUP(Goles!$P360,Asistentes!$A$2:$D$65,2,0)</f>
        <v>65</v>
      </c>
      <c r="P360" s="9" t="s">
        <v>34</v>
      </c>
      <c r="Q360" s="9"/>
    </row>
    <row r="361" ht="15.75" customHeight="1">
      <c r="A361" s="10">
        <v>360.0</v>
      </c>
      <c r="B361" s="11"/>
      <c r="C361" s="11"/>
      <c r="D361" s="12">
        <f>VLOOKUP(Goles!$E361,Competicion!$A$2:$B$8,2,0)</f>
        <v>6</v>
      </c>
      <c r="E361" s="13" t="s">
        <v>28</v>
      </c>
      <c r="F361" s="13" t="s">
        <v>29</v>
      </c>
      <c r="G361" s="12" t="s">
        <v>421</v>
      </c>
      <c r="H361" s="12" t="s">
        <v>48</v>
      </c>
      <c r="I361" s="13" t="s">
        <v>21</v>
      </c>
      <c r="J361" s="13" t="s">
        <v>381</v>
      </c>
      <c r="K361" s="12">
        <f>VLOOKUP(Goles!$J361,Equipo_oponente!$A$2:$C$89,2,0)</f>
        <v>57</v>
      </c>
      <c r="L361" s="12" t="s">
        <v>284</v>
      </c>
      <c r="M361" s="12" t="s">
        <v>33</v>
      </c>
      <c r="N361" s="12" t="s">
        <v>25</v>
      </c>
      <c r="O361" s="12">
        <f>VLOOKUP(Goles!$P361,Asistentes!$A$2:$D$65,2,0)</f>
        <v>6</v>
      </c>
      <c r="P361" s="13" t="s">
        <v>66</v>
      </c>
      <c r="Q361" s="13" t="s">
        <v>18</v>
      </c>
    </row>
    <row r="362" ht="15.75" customHeight="1">
      <c r="A362" s="6">
        <v>361.0</v>
      </c>
      <c r="B362" s="7"/>
      <c r="C362" s="7"/>
      <c r="D362" s="8">
        <f>VLOOKUP(Goles!$E362,Competicion!$A$2:$B$8,2,0)</f>
        <v>3</v>
      </c>
      <c r="E362" s="9" t="s">
        <v>17</v>
      </c>
      <c r="F362" s="9" t="s">
        <v>18</v>
      </c>
      <c r="G362" s="8" t="s">
        <v>422</v>
      </c>
      <c r="H362" s="8" t="s">
        <v>48</v>
      </c>
      <c r="I362" s="9" t="s">
        <v>21</v>
      </c>
      <c r="J362" s="9" t="s">
        <v>306</v>
      </c>
      <c r="K362" s="8">
        <f>VLOOKUP(Goles!$J362,Equipo_oponente!$A$2:$C$89,2,0)</f>
        <v>61</v>
      </c>
      <c r="L362" s="8" t="s">
        <v>114</v>
      </c>
      <c r="M362" s="8" t="s">
        <v>24</v>
      </c>
      <c r="N362" s="8" t="s">
        <v>25</v>
      </c>
      <c r="O362" s="8">
        <f>VLOOKUP(Goles!$P362,Asistentes!$A$2:$D$65,2,0)</f>
        <v>23</v>
      </c>
      <c r="P362" s="9" t="s">
        <v>171</v>
      </c>
      <c r="Q362" s="9" t="s">
        <v>18</v>
      </c>
    </row>
    <row r="363" ht="15.75" customHeight="1">
      <c r="A363" s="10">
        <v>362.0</v>
      </c>
      <c r="B363" s="11"/>
      <c r="C363" s="11"/>
      <c r="D363" s="12">
        <f>VLOOKUP(Goles!$E363,Competicion!$A$2:$B$8,2,0)</f>
        <v>3</v>
      </c>
      <c r="E363" s="13" t="s">
        <v>17</v>
      </c>
      <c r="F363" s="13" t="s">
        <v>18</v>
      </c>
      <c r="G363" s="12" t="s">
        <v>423</v>
      </c>
      <c r="H363" s="12" t="s">
        <v>20</v>
      </c>
      <c r="I363" s="13" t="s">
        <v>21</v>
      </c>
      <c r="J363" s="13" t="s">
        <v>424</v>
      </c>
      <c r="K363" s="12">
        <f>VLOOKUP(Goles!$J363,Equipo_oponente!$A$2:$C$89,2,0)</f>
        <v>72</v>
      </c>
      <c r="L363" s="12" t="s">
        <v>69</v>
      </c>
      <c r="M363" s="12" t="s">
        <v>24</v>
      </c>
      <c r="N363" s="12" t="s">
        <v>25</v>
      </c>
      <c r="O363" s="12">
        <f>VLOOKUP(Goles!$P363,Asistentes!$A$2:$D$65,2,0)</f>
        <v>44</v>
      </c>
      <c r="P363" s="13" t="s">
        <v>387</v>
      </c>
      <c r="Q363" s="13" t="s">
        <v>27</v>
      </c>
    </row>
    <row r="364" ht="15.75" customHeight="1">
      <c r="A364" s="6">
        <v>363.0</v>
      </c>
      <c r="B364" s="7"/>
      <c r="C364" s="7"/>
      <c r="D364" s="8">
        <f>VLOOKUP(Goles!$E364,Competicion!$A$2:$B$8,2,0)</f>
        <v>6</v>
      </c>
      <c r="E364" s="9" t="s">
        <v>28</v>
      </c>
      <c r="F364" s="9" t="s">
        <v>29</v>
      </c>
      <c r="G364" s="8" t="s">
        <v>425</v>
      </c>
      <c r="H364" s="8" t="s">
        <v>20</v>
      </c>
      <c r="I364" s="9" t="s">
        <v>21</v>
      </c>
      <c r="J364" s="9" t="s">
        <v>390</v>
      </c>
      <c r="K364" s="8">
        <f>VLOOKUP(Goles!$J364,Equipo_oponente!$A$2:$C$89,2,0)</f>
        <v>2</v>
      </c>
      <c r="L364" s="8" t="s">
        <v>76</v>
      </c>
      <c r="M364" s="8" t="s">
        <v>24</v>
      </c>
      <c r="N364" s="8" t="s">
        <v>25</v>
      </c>
      <c r="O364" s="8">
        <f>VLOOKUP(Goles!$P364,Asistentes!$A$2:$D$65,2,0)</f>
        <v>6</v>
      </c>
      <c r="P364" s="9" t="s">
        <v>66</v>
      </c>
      <c r="Q364" s="9" t="s">
        <v>18</v>
      </c>
    </row>
    <row r="365" ht="15.75" customHeight="1">
      <c r="A365" s="10">
        <v>364.0</v>
      </c>
      <c r="B365" s="11"/>
      <c r="C365" s="11"/>
      <c r="D365" s="12">
        <f>VLOOKUP(Goles!$E365,Competicion!$A$2:$B$8,2,0)</f>
        <v>6</v>
      </c>
      <c r="E365" s="13" t="s">
        <v>28</v>
      </c>
      <c r="F365" s="13" t="s">
        <v>29</v>
      </c>
      <c r="G365" s="12" t="s">
        <v>426</v>
      </c>
      <c r="H365" s="12" t="s">
        <v>48</v>
      </c>
      <c r="I365" s="13" t="s">
        <v>21</v>
      </c>
      <c r="J365" s="13" t="s">
        <v>390</v>
      </c>
      <c r="K365" s="12">
        <f>VLOOKUP(Goles!$J365,Equipo_oponente!$A$2:$C$89,2,0)</f>
        <v>2</v>
      </c>
      <c r="L365" s="12" t="s">
        <v>114</v>
      </c>
      <c r="M365" s="12" t="s">
        <v>33</v>
      </c>
      <c r="N365" s="12" t="s">
        <v>56</v>
      </c>
      <c r="O365" s="12">
        <f>VLOOKUP(Goles!$P365,Asistentes!$A$2:$D$65,2,0)</f>
        <v>37</v>
      </c>
      <c r="P365" s="13" t="s">
        <v>427</v>
      </c>
      <c r="Q365" s="13" t="s">
        <v>18</v>
      </c>
    </row>
    <row r="366" ht="15.75" customHeight="1">
      <c r="A366" s="6">
        <v>365.0</v>
      </c>
      <c r="B366" s="7"/>
      <c r="C366" s="7"/>
      <c r="D366" s="8">
        <f>VLOOKUP(Goles!$E366,Competicion!$A$2:$B$8,2,0)</f>
        <v>6</v>
      </c>
      <c r="E366" s="9" t="s">
        <v>28</v>
      </c>
      <c r="F366" s="9" t="s">
        <v>29</v>
      </c>
      <c r="G366" s="8" t="s">
        <v>426</v>
      </c>
      <c r="H366" s="8" t="s">
        <v>48</v>
      </c>
      <c r="I366" s="9" t="s">
        <v>21</v>
      </c>
      <c r="J366" s="9" t="s">
        <v>390</v>
      </c>
      <c r="K366" s="8">
        <f>VLOOKUP(Goles!$J366,Equipo_oponente!$A$2:$C$89,2,0)</f>
        <v>2</v>
      </c>
      <c r="L366" s="8" t="s">
        <v>114</v>
      </c>
      <c r="M366" s="8" t="s">
        <v>33</v>
      </c>
      <c r="N366" s="8" t="s">
        <v>25</v>
      </c>
      <c r="O366" s="8">
        <f>VLOOKUP(Goles!$P366,Asistentes!$A$2:$D$65,2,0)</f>
        <v>48</v>
      </c>
      <c r="P366" s="9" t="s">
        <v>200</v>
      </c>
      <c r="Q366" s="9" t="s">
        <v>18</v>
      </c>
    </row>
    <row r="367" ht="15.75" customHeight="1">
      <c r="A367" s="10">
        <v>366.0</v>
      </c>
      <c r="B367" s="11"/>
      <c r="C367" s="11"/>
      <c r="D367" s="12">
        <f>VLOOKUP(Goles!$E367,Competicion!$A$2:$B$8,2,0)</f>
        <v>3</v>
      </c>
      <c r="E367" s="13" t="s">
        <v>17</v>
      </c>
      <c r="F367" s="13" t="s">
        <v>18</v>
      </c>
      <c r="G367" s="12" t="s">
        <v>428</v>
      </c>
      <c r="H367" s="12" t="s">
        <v>20</v>
      </c>
      <c r="I367" s="13" t="s">
        <v>21</v>
      </c>
      <c r="J367" s="13" t="s">
        <v>75</v>
      </c>
      <c r="K367" s="12">
        <f>VLOOKUP(Goles!$J367,Equipo_oponente!$A$2:$C$89,2,0)</f>
        <v>73</v>
      </c>
      <c r="L367" s="12" t="s">
        <v>61</v>
      </c>
      <c r="M367" s="12" t="s">
        <v>33</v>
      </c>
      <c r="N367" s="12" t="s">
        <v>140</v>
      </c>
      <c r="O367" s="12">
        <f>VLOOKUP(Goles!$P367,Asistentes!$A$2:$D$65,2,0)</f>
        <v>65</v>
      </c>
      <c r="P367" s="9" t="s">
        <v>34</v>
      </c>
      <c r="Q367" s="13"/>
    </row>
    <row r="368" ht="15.75" customHeight="1">
      <c r="A368" s="6">
        <v>367.0</v>
      </c>
      <c r="B368" s="7"/>
      <c r="C368" s="7"/>
      <c r="D368" s="8">
        <f>VLOOKUP(Goles!$E368,Competicion!$A$2:$B$8,2,0)</f>
        <v>3</v>
      </c>
      <c r="E368" s="9" t="s">
        <v>17</v>
      </c>
      <c r="F368" s="9" t="s">
        <v>18</v>
      </c>
      <c r="G368" s="8" t="s">
        <v>428</v>
      </c>
      <c r="H368" s="8" t="s">
        <v>20</v>
      </c>
      <c r="I368" s="9" t="s">
        <v>21</v>
      </c>
      <c r="J368" s="9" t="s">
        <v>75</v>
      </c>
      <c r="K368" s="8">
        <f>VLOOKUP(Goles!$J368,Equipo_oponente!$A$2:$C$89,2,0)</f>
        <v>73</v>
      </c>
      <c r="L368" s="8" t="s">
        <v>61</v>
      </c>
      <c r="M368" s="8" t="s">
        <v>33</v>
      </c>
      <c r="N368" s="8" t="s">
        <v>256</v>
      </c>
      <c r="O368" s="8">
        <f>VLOOKUP(Goles!$P368,Asistentes!$A$2:$D$65,2,0)</f>
        <v>44</v>
      </c>
      <c r="P368" s="9" t="s">
        <v>387</v>
      </c>
      <c r="Q368" s="9" t="s">
        <v>27</v>
      </c>
    </row>
    <row r="369" ht="15.75" customHeight="1">
      <c r="A369" s="10">
        <v>368.0</v>
      </c>
      <c r="B369" s="11"/>
      <c r="C369" s="11"/>
      <c r="D369" s="12">
        <f>VLOOKUP(Goles!$E369,Competicion!$A$2:$B$8,2,0)</f>
        <v>3</v>
      </c>
      <c r="E369" s="13" t="s">
        <v>17</v>
      </c>
      <c r="F369" s="13" t="s">
        <v>18</v>
      </c>
      <c r="G369" s="12" t="s">
        <v>428</v>
      </c>
      <c r="H369" s="12" t="s">
        <v>20</v>
      </c>
      <c r="I369" s="13" t="s">
        <v>21</v>
      </c>
      <c r="J369" s="13" t="s">
        <v>75</v>
      </c>
      <c r="K369" s="12">
        <f>VLOOKUP(Goles!$J369,Equipo_oponente!$A$2:$C$89,2,0)</f>
        <v>73</v>
      </c>
      <c r="L369" s="12" t="s">
        <v>61</v>
      </c>
      <c r="M369" s="12" t="s">
        <v>33</v>
      </c>
      <c r="N369" s="12" t="s">
        <v>25</v>
      </c>
      <c r="O369" s="12">
        <f>VLOOKUP(Goles!$P369,Asistentes!$A$2:$D$65,2,0)</f>
        <v>44</v>
      </c>
      <c r="P369" s="13" t="s">
        <v>387</v>
      </c>
      <c r="Q369" s="13" t="s">
        <v>27</v>
      </c>
    </row>
    <row r="370" ht="15.75" customHeight="1">
      <c r="A370" s="6">
        <v>369.0</v>
      </c>
      <c r="B370" s="7"/>
      <c r="C370" s="7"/>
      <c r="D370" s="8">
        <f>VLOOKUP(Goles!$E370,Competicion!$A$2:$B$8,2,0)</f>
        <v>6</v>
      </c>
      <c r="E370" s="9" t="s">
        <v>28</v>
      </c>
      <c r="F370" s="9" t="s">
        <v>29</v>
      </c>
      <c r="G370" s="8" t="s">
        <v>429</v>
      </c>
      <c r="H370" s="8" t="s">
        <v>48</v>
      </c>
      <c r="I370" s="9" t="s">
        <v>21</v>
      </c>
      <c r="J370" s="9" t="s">
        <v>430</v>
      </c>
      <c r="K370" s="8">
        <f>VLOOKUP(Goles!$J370,Equipo_oponente!$A$2:$C$89,2,0)</f>
        <v>4</v>
      </c>
      <c r="L370" s="8" t="s">
        <v>83</v>
      </c>
      <c r="M370" s="8" t="s">
        <v>379</v>
      </c>
      <c r="N370" s="8" t="s">
        <v>51</v>
      </c>
      <c r="O370" s="8">
        <f>VLOOKUP(Goles!$P370,Asistentes!$A$2:$D$65,2,0)</f>
        <v>50</v>
      </c>
      <c r="P370" s="9" t="s">
        <v>431</v>
      </c>
      <c r="Q370" s="9" t="s">
        <v>432</v>
      </c>
    </row>
    <row r="371" ht="15.75" customHeight="1">
      <c r="A371" s="10">
        <v>370.0</v>
      </c>
      <c r="B371" s="11"/>
      <c r="C371" s="11"/>
      <c r="D371" s="12">
        <f>VLOOKUP(Goles!$E371,Competicion!$A$2:$B$8,2,0)</f>
        <v>6</v>
      </c>
      <c r="E371" s="13" t="s">
        <v>28</v>
      </c>
      <c r="F371" s="13" t="s">
        <v>29</v>
      </c>
      <c r="G371" s="12" t="s">
        <v>429</v>
      </c>
      <c r="H371" s="12" t="s">
        <v>48</v>
      </c>
      <c r="I371" s="13" t="s">
        <v>21</v>
      </c>
      <c r="J371" s="13" t="s">
        <v>430</v>
      </c>
      <c r="K371" s="12">
        <f>VLOOKUP(Goles!$J371,Equipo_oponente!$A$2:$C$89,2,0)</f>
        <v>4</v>
      </c>
      <c r="L371" s="12" t="s">
        <v>83</v>
      </c>
      <c r="M371" s="12" t="s">
        <v>379</v>
      </c>
      <c r="N371" s="12" t="s">
        <v>51</v>
      </c>
      <c r="O371" s="12">
        <f>VLOOKUP(Goles!$P371,Asistentes!$A$2:$D$65,2,0)</f>
        <v>16</v>
      </c>
      <c r="P371" s="13" t="s">
        <v>144</v>
      </c>
      <c r="Q371" s="13" t="s">
        <v>27</v>
      </c>
    </row>
    <row r="372" ht="15.75" customHeight="1">
      <c r="A372" s="6">
        <v>371.0</v>
      </c>
      <c r="B372" s="7"/>
      <c r="C372" s="7"/>
      <c r="D372" s="8">
        <f>VLOOKUP(Goles!$E372,Competicion!$A$2:$B$8,2,0)</f>
        <v>6</v>
      </c>
      <c r="E372" s="9" t="s">
        <v>28</v>
      </c>
      <c r="F372" s="9" t="s">
        <v>29</v>
      </c>
      <c r="G372" s="8" t="s">
        <v>429</v>
      </c>
      <c r="H372" s="8" t="s">
        <v>48</v>
      </c>
      <c r="I372" s="9" t="s">
        <v>21</v>
      </c>
      <c r="J372" s="9" t="s">
        <v>430</v>
      </c>
      <c r="K372" s="8">
        <f>VLOOKUP(Goles!$J372,Equipo_oponente!$A$2:$C$89,2,0)</f>
        <v>4</v>
      </c>
      <c r="L372" s="8" t="s">
        <v>83</v>
      </c>
      <c r="M372" s="8" t="s">
        <v>379</v>
      </c>
      <c r="N372" s="8" t="s">
        <v>51</v>
      </c>
      <c r="O372" s="8">
        <f>VLOOKUP(Goles!$P372,Asistentes!$A$2:$D$65,2,0)</f>
        <v>48</v>
      </c>
      <c r="P372" s="9" t="s">
        <v>200</v>
      </c>
      <c r="Q372" s="9" t="s">
        <v>18</v>
      </c>
    </row>
    <row r="373" ht="15.75" customHeight="1">
      <c r="A373" s="10">
        <v>372.0</v>
      </c>
      <c r="B373" s="11"/>
      <c r="C373" s="11"/>
      <c r="D373" s="12">
        <f>VLOOKUP(Goles!$E373,Competicion!$A$2:$B$8,2,0)</f>
        <v>3</v>
      </c>
      <c r="E373" s="13" t="s">
        <v>17</v>
      </c>
      <c r="F373" s="13" t="s">
        <v>18</v>
      </c>
      <c r="G373" s="12" t="s">
        <v>433</v>
      </c>
      <c r="H373" s="12" t="s">
        <v>20</v>
      </c>
      <c r="I373" s="13" t="s">
        <v>21</v>
      </c>
      <c r="J373" s="13" t="s">
        <v>95</v>
      </c>
      <c r="K373" s="12">
        <f>VLOOKUP(Goles!$J373,Equipo_oponente!$A$2:$C$89,2,0)</f>
        <v>63</v>
      </c>
      <c r="L373" s="12" t="s">
        <v>61</v>
      </c>
      <c r="M373" s="12" t="s">
        <v>33</v>
      </c>
      <c r="N373" s="12" t="s">
        <v>25</v>
      </c>
      <c r="O373" s="12">
        <f>VLOOKUP(Goles!$P373,Asistentes!$A$2:$D$65,2,0)</f>
        <v>64</v>
      </c>
      <c r="P373" s="13" t="s">
        <v>77</v>
      </c>
      <c r="Q373" s="13" t="s">
        <v>18</v>
      </c>
    </row>
    <row r="374" ht="15.75" customHeight="1">
      <c r="A374" s="6">
        <v>373.0</v>
      </c>
      <c r="B374" s="7"/>
      <c r="C374" s="7"/>
      <c r="D374" s="8">
        <f>VLOOKUP(Goles!$E374,Competicion!$A$2:$B$8,2,0)</f>
        <v>3</v>
      </c>
      <c r="E374" s="9" t="s">
        <v>17</v>
      </c>
      <c r="F374" s="9" t="s">
        <v>18</v>
      </c>
      <c r="G374" s="8" t="s">
        <v>433</v>
      </c>
      <c r="H374" s="8" t="s">
        <v>20</v>
      </c>
      <c r="I374" s="9" t="s">
        <v>21</v>
      </c>
      <c r="J374" s="9" t="s">
        <v>95</v>
      </c>
      <c r="K374" s="8">
        <f>VLOOKUP(Goles!$J374,Equipo_oponente!$A$2:$C$89,2,0)</f>
        <v>63</v>
      </c>
      <c r="L374" s="8" t="s">
        <v>61</v>
      </c>
      <c r="M374" s="8" t="s">
        <v>33</v>
      </c>
      <c r="N374" s="8" t="s">
        <v>51</v>
      </c>
      <c r="O374" s="8">
        <f>VLOOKUP(Goles!$P374,Asistentes!$A$2:$D$65,2,0)</f>
        <v>35</v>
      </c>
      <c r="P374" s="9" t="s">
        <v>434</v>
      </c>
      <c r="Q374" s="9" t="s">
        <v>435</v>
      </c>
    </row>
    <row r="375" ht="15.75" customHeight="1">
      <c r="A375" s="10">
        <v>374.0</v>
      </c>
      <c r="B375" s="11"/>
      <c r="C375" s="11"/>
      <c r="D375" s="12">
        <f>VLOOKUP(Goles!$E375,Competicion!$A$2:$B$8,2,0)</f>
        <v>3</v>
      </c>
      <c r="E375" s="13" t="s">
        <v>17</v>
      </c>
      <c r="F375" s="13" t="s">
        <v>18</v>
      </c>
      <c r="G375" s="12" t="s">
        <v>433</v>
      </c>
      <c r="H375" s="12" t="s">
        <v>20</v>
      </c>
      <c r="I375" s="13" t="s">
        <v>21</v>
      </c>
      <c r="J375" s="13" t="s">
        <v>95</v>
      </c>
      <c r="K375" s="12">
        <f>VLOOKUP(Goles!$J375,Equipo_oponente!$A$2:$C$89,2,0)</f>
        <v>63</v>
      </c>
      <c r="L375" s="12" t="s">
        <v>61</v>
      </c>
      <c r="M375" s="12" t="s">
        <v>33</v>
      </c>
      <c r="N375" s="12" t="s">
        <v>51</v>
      </c>
      <c r="O375" s="12">
        <f>VLOOKUP(Goles!$P375,Asistentes!$A$2:$D$65,2,0)</f>
        <v>48</v>
      </c>
      <c r="P375" s="13" t="s">
        <v>200</v>
      </c>
      <c r="Q375" s="13" t="s">
        <v>18</v>
      </c>
    </row>
    <row r="376" ht="15.75" customHeight="1">
      <c r="A376" s="6">
        <v>375.0</v>
      </c>
      <c r="B376" s="7"/>
      <c r="C376" s="7"/>
      <c r="D376" s="8">
        <f>VLOOKUP(Goles!$E376,Competicion!$A$2:$B$8,2,0)</f>
        <v>6</v>
      </c>
      <c r="E376" s="9" t="s">
        <v>28</v>
      </c>
      <c r="F376" s="9" t="s">
        <v>29</v>
      </c>
      <c r="G376" s="8" t="s">
        <v>436</v>
      </c>
      <c r="H376" s="8" t="s">
        <v>20</v>
      </c>
      <c r="I376" s="9" t="s">
        <v>21</v>
      </c>
      <c r="J376" s="9" t="s">
        <v>381</v>
      </c>
      <c r="K376" s="8">
        <f>VLOOKUP(Goles!$J376,Equipo_oponente!$A$2:$C$89,2,0)</f>
        <v>57</v>
      </c>
      <c r="L376" s="8" t="s">
        <v>76</v>
      </c>
      <c r="M376" s="8" t="s">
        <v>437</v>
      </c>
      <c r="N376" s="8" t="s">
        <v>51</v>
      </c>
      <c r="O376" s="8">
        <f>VLOOKUP(Goles!$P376,Asistentes!$A$2:$D$65,2,0)</f>
        <v>35</v>
      </c>
      <c r="P376" s="9" t="s">
        <v>434</v>
      </c>
      <c r="Q376" s="9" t="s">
        <v>435</v>
      </c>
    </row>
    <row r="377" ht="15.75" customHeight="1">
      <c r="A377" s="10">
        <v>376.0</v>
      </c>
      <c r="B377" s="11"/>
      <c r="C377" s="11"/>
      <c r="D377" s="12">
        <f>VLOOKUP(Goles!$E377,Competicion!$A$2:$B$8,2,0)</f>
        <v>3</v>
      </c>
      <c r="E377" s="13" t="s">
        <v>17</v>
      </c>
      <c r="F377" s="13" t="s">
        <v>18</v>
      </c>
      <c r="G377" s="12" t="s">
        <v>438</v>
      </c>
      <c r="H377" s="12" t="s">
        <v>20</v>
      </c>
      <c r="I377" s="13" t="s">
        <v>21</v>
      </c>
      <c r="J377" s="13" t="s">
        <v>361</v>
      </c>
      <c r="K377" s="12">
        <f>VLOOKUP(Goles!$J377,Equipo_oponente!$A$2:$C$89,2,0)</f>
        <v>28</v>
      </c>
      <c r="L377" s="12" t="s">
        <v>32</v>
      </c>
      <c r="M377" s="12" t="s">
        <v>33</v>
      </c>
      <c r="N377" s="12" t="s">
        <v>51</v>
      </c>
      <c r="O377" s="12">
        <f>VLOOKUP(Goles!$P377,Asistentes!$A$2:$D$65,2,0)</f>
        <v>65</v>
      </c>
      <c r="P377" s="9" t="s">
        <v>34</v>
      </c>
      <c r="Q377" s="13"/>
    </row>
    <row r="378" ht="15.75" customHeight="1">
      <c r="A378" s="6">
        <v>377.0</v>
      </c>
      <c r="B378" s="7"/>
      <c r="C378" s="7"/>
      <c r="D378" s="8">
        <f>VLOOKUP(Goles!$E378,Competicion!$A$2:$B$8,2,0)</f>
        <v>3</v>
      </c>
      <c r="E378" s="9" t="s">
        <v>17</v>
      </c>
      <c r="F378" s="9" t="s">
        <v>18</v>
      </c>
      <c r="G378" s="8" t="s">
        <v>438</v>
      </c>
      <c r="H378" s="8" t="s">
        <v>20</v>
      </c>
      <c r="I378" s="9" t="s">
        <v>21</v>
      </c>
      <c r="J378" s="9" t="s">
        <v>361</v>
      </c>
      <c r="K378" s="8">
        <f>VLOOKUP(Goles!$J378,Equipo_oponente!$A$2:$C$89,2,0)</f>
        <v>28</v>
      </c>
      <c r="L378" s="8" t="s">
        <v>32</v>
      </c>
      <c r="M378" s="8" t="s">
        <v>33</v>
      </c>
      <c r="N378" s="8" t="s">
        <v>51</v>
      </c>
      <c r="O378" s="8">
        <f>VLOOKUP(Goles!$P378,Asistentes!$A$2:$D$65,2,0)</f>
        <v>65</v>
      </c>
      <c r="P378" s="9" t="s">
        <v>34</v>
      </c>
      <c r="Q378" s="9"/>
    </row>
    <row r="379" ht="15.75" customHeight="1">
      <c r="A379" s="10">
        <v>378.0</v>
      </c>
      <c r="B379" s="11"/>
      <c r="C379" s="11"/>
      <c r="D379" s="12">
        <f>VLOOKUP(Goles!$E379,Competicion!$A$2:$B$8,2,0)</f>
        <v>1</v>
      </c>
      <c r="E379" s="13" t="s">
        <v>53</v>
      </c>
      <c r="F379" s="13" t="s">
        <v>18</v>
      </c>
      <c r="G379" s="12" t="s">
        <v>439</v>
      </c>
      <c r="H379" s="12" t="s">
        <v>20</v>
      </c>
      <c r="I379" s="13" t="s">
        <v>21</v>
      </c>
      <c r="J379" s="13" t="s">
        <v>418</v>
      </c>
      <c r="K379" s="12">
        <f>VLOOKUP(Goles!$J379,Equipo_oponente!$A$2:$C$89,2,0)</f>
        <v>33</v>
      </c>
      <c r="L379" s="12" t="s">
        <v>32</v>
      </c>
      <c r="M379" s="12" t="s">
        <v>440</v>
      </c>
      <c r="N379" s="12" t="s">
        <v>107</v>
      </c>
      <c r="O379" s="12">
        <f>VLOOKUP(Goles!$P379,Asistentes!$A$2:$D$65,2,0)</f>
        <v>65</v>
      </c>
      <c r="P379" s="9" t="s">
        <v>34</v>
      </c>
      <c r="Q379" s="13"/>
    </row>
    <row r="380" ht="15.75" customHeight="1">
      <c r="A380" s="6">
        <v>379.0</v>
      </c>
      <c r="B380" s="7"/>
      <c r="C380" s="7"/>
      <c r="D380" s="8">
        <f>VLOOKUP(Goles!$E380,Competicion!$A$2:$B$8,2,0)</f>
        <v>3</v>
      </c>
      <c r="E380" s="9" t="s">
        <v>17</v>
      </c>
      <c r="F380" s="9" t="s">
        <v>18</v>
      </c>
      <c r="G380" s="8" t="s">
        <v>441</v>
      </c>
      <c r="H380" s="8" t="s">
        <v>20</v>
      </c>
      <c r="I380" s="9" t="s">
        <v>21</v>
      </c>
      <c r="J380" s="9" t="s">
        <v>91</v>
      </c>
      <c r="K380" s="8">
        <f>VLOOKUP(Goles!$J380,Equipo_oponente!$A$2:$C$89,2,0)</f>
        <v>8</v>
      </c>
      <c r="L380" s="8" t="s">
        <v>76</v>
      </c>
      <c r="M380" s="8" t="s">
        <v>33</v>
      </c>
      <c r="N380" s="8" t="s">
        <v>25</v>
      </c>
      <c r="O380" s="8">
        <f>VLOOKUP(Goles!$P380,Asistentes!$A$2:$D$65,2,0)</f>
        <v>65</v>
      </c>
      <c r="P380" s="9" t="s">
        <v>34</v>
      </c>
      <c r="Q380" s="9"/>
    </row>
    <row r="381" ht="15.75" customHeight="1">
      <c r="A381" s="10">
        <v>380.0</v>
      </c>
      <c r="B381" s="11"/>
      <c r="C381" s="11"/>
      <c r="D381" s="12">
        <f>VLOOKUP(Goles!$E381,Competicion!$A$2:$B$8,2,0)</f>
        <v>3</v>
      </c>
      <c r="E381" s="13" t="s">
        <v>17</v>
      </c>
      <c r="F381" s="13" t="s">
        <v>18</v>
      </c>
      <c r="G381" s="12" t="s">
        <v>442</v>
      </c>
      <c r="H381" s="12" t="s">
        <v>48</v>
      </c>
      <c r="I381" s="13" t="s">
        <v>21</v>
      </c>
      <c r="J381" s="13" t="s">
        <v>85</v>
      </c>
      <c r="K381" s="12">
        <f>VLOOKUP(Goles!$J381,Equipo_oponente!$A$2:$C$89,2,0)</f>
        <v>31</v>
      </c>
      <c r="L381" s="12" t="s">
        <v>83</v>
      </c>
      <c r="M381" s="12" t="s">
        <v>33</v>
      </c>
      <c r="N381" s="12" t="s">
        <v>56</v>
      </c>
      <c r="O381" s="12">
        <f>VLOOKUP(Goles!$P381,Asistentes!$A$2:$D$65,2,0)</f>
        <v>29</v>
      </c>
      <c r="P381" s="13" t="s">
        <v>443</v>
      </c>
      <c r="Q381" s="13" t="s">
        <v>444</v>
      </c>
    </row>
    <row r="382" ht="15.75" customHeight="1">
      <c r="A382" s="6">
        <v>381.0</v>
      </c>
      <c r="B382" s="7"/>
      <c r="C382" s="7"/>
      <c r="D382" s="8">
        <f>VLOOKUP(Goles!$E382,Competicion!$A$2:$B$8,2,0)</f>
        <v>3</v>
      </c>
      <c r="E382" s="9" t="s">
        <v>17</v>
      </c>
      <c r="F382" s="9" t="s">
        <v>18</v>
      </c>
      <c r="G382" s="8" t="s">
        <v>442</v>
      </c>
      <c r="H382" s="8" t="s">
        <v>48</v>
      </c>
      <c r="I382" s="9" t="s">
        <v>21</v>
      </c>
      <c r="J382" s="9" t="s">
        <v>85</v>
      </c>
      <c r="K382" s="8">
        <f>VLOOKUP(Goles!$J382,Equipo_oponente!$A$2:$C$89,2,0)</f>
        <v>31</v>
      </c>
      <c r="L382" s="8" t="s">
        <v>83</v>
      </c>
      <c r="M382" s="8" t="s">
        <v>33</v>
      </c>
      <c r="N382" s="8" t="s">
        <v>25</v>
      </c>
      <c r="O382" s="8">
        <f>VLOOKUP(Goles!$P382,Asistentes!$A$2:$D$65,2,0)</f>
        <v>35</v>
      </c>
      <c r="P382" s="9" t="s">
        <v>434</v>
      </c>
      <c r="Q382" s="9" t="s">
        <v>435</v>
      </c>
    </row>
    <row r="383" ht="15.75" customHeight="1">
      <c r="A383" s="10">
        <v>382.0</v>
      </c>
      <c r="B383" s="11"/>
      <c r="C383" s="11"/>
      <c r="D383" s="12">
        <f>VLOOKUP(Goles!$E383,Competicion!$A$2:$B$8,2,0)</f>
        <v>3</v>
      </c>
      <c r="E383" s="13" t="s">
        <v>17</v>
      </c>
      <c r="F383" s="13" t="s">
        <v>18</v>
      </c>
      <c r="G383" s="12" t="s">
        <v>442</v>
      </c>
      <c r="H383" s="12" t="s">
        <v>48</v>
      </c>
      <c r="I383" s="13" t="s">
        <v>21</v>
      </c>
      <c r="J383" s="13" t="s">
        <v>85</v>
      </c>
      <c r="K383" s="12">
        <f>VLOOKUP(Goles!$J383,Equipo_oponente!$A$2:$C$89,2,0)</f>
        <v>31</v>
      </c>
      <c r="L383" s="12" t="s">
        <v>83</v>
      </c>
      <c r="M383" s="12" t="s">
        <v>33</v>
      </c>
      <c r="N383" s="12" t="s">
        <v>25</v>
      </c>
      <c r="O383" s="12">
        <f>VLOOKUP(Goles!$P383,Asistentes!$A$2:$D$65,2,0)</f>
        <v>29</v>
      </c>
      <c r="P383" s="13" t="s">
        <v>443</v>
      </c>
      <c r="Q383" s="13" t="s">
        <v>444</v>
      </c>
    </row>
    <row r="384" ht="15.75" customHeight="1">
      <c r="A384" s="6">
        <v>383.0</v>
      </c>
      <c r="B384" s="7"/>
      <c r="C384" s="7"/>
      <c r="D384" s="8">
        <f>VLOOKUP(Goles!$E384,Competicion!$A$2:$B$8,2,0)</f>
        <v>1</v>
      </c>
      <c r="E384" s="9" t="s">
        <v>53</v>
      </c>
      <c r="F384" s="9" t="s">
        <v>18</v>
      </c>
      <c r="G384" s="8" t="s">
        <v>445</v>
      </c>
      <c r="H384" s="8" t="s">
        <v>20</v>
      </c>
      <c r="I384" s="9" t="s">
        <v>21</v>
      </c>
      <c r="J384" s="9" t="s">
        <v>91</v>
      </c>
      <c r="K384" s="8">
        <f>VLOOKUP(Goles!$J384,Equipo_oponente!$A$2:$C$89,2,0)</f>
        <v>8</v>
      </c>
      <c r="L384" s="8" t="s">
        <v>150</v>
      </c>
      <c r="M384" s="8" t="s">
        <v>440</v>
      </c>
      <c r="N384" s="8" t="s">
        <v>151</v>
      </c>
      <c r="O384" s="8">
        <f>VLOOKUP(Goles!$P384,Asistentes!$A$2:$D$65,2,0)</f>
        <v>65</v>
      </c>
      <c r="P384" s="9" t="s">
        <v>34</v>
      </c>
      <c r="Q384" s="9"/>
    </row>
    <row r="385" ht="15.75" customHeight="1">
      <c r="A385" s="10">
        <v>384.0</v>
      </c>
      <c r="B385" s="11"/>
      <c r="C385" s="11"/>
      <c r="D385" s="12">
        <f>VLOOKUP(Goles!$E385,Competicion!$A$2:$B$8,2,0)</f>
        <v>3</v>
      </c>
      <c r="E385" s="13" t="s">
        <v>17</v>
      </c>
      <c r="F385" s="13" t="s">
        <v>18</v>
      </c>
      <c r="G385" s="12" t="s">
        <v>446</v>
      </c>
      <c r="H385" s="12" t="s">
        <v>48</v>
      </c>
      <c r="I385" s="13" t="s">
        <v>21</v>
      </c>
      <c r="J385" s="13" t="s">
        <v>418</v>
      </c>
      <c r="K385" s="12">
        <f>VLOOKUP(Goles!$J385,Equipo_oponente!$A$2:$C$89,2,0)</f>
        <v>33</v>
      </c>
      <c r="L385" s="12" t="s">
        <v>92</v>
      </c>
      <c r="M385" s="12" t="s">
        <v>24</v>
      </c>
      <c r="N385" s="12" t="s">
        <v>107</v>
      </c>
      <c r="O385" s="12">
        <f>VLOOKUP(Goles!$P385,Asistentes!$A$2:$D$65,2,0)</f>
        <v>65</v>
      </c>
      <c r="P385" s="9" t="s">
        <v>34</v>
      </c>
      <c r="Q385" s="13"/>
    </row>
    <row r="386" ht="15.75" customHeight="1">
      <c r="A386" s="6">
        <v>385.0</v>
      </c>
      <c r="B386" s="7"/>
      <c r="C386" s="7"/>
      <c r="D386" s="8">
        <f>VLOOKUP(Goles!$E386,Competicion!$A$2:$B$8,2,0)</f>
        <v>3</v>
      </c>
      <c r="E386" s="9" t="s">
        <v>17</v>
      </c>
      <c r="F386" s="9" t="s">
        <v>18</v>
      </c>
      <c r="G386" s="8" t="s">
        <v>446</v>
      </c>
      <c r="H386" s="8" t="s">
        <v>48</v>
      </c>
      <c r="I386" s="9" t="s">
        <v>21</v>
      </c>
      <c r="J386" s="9" t="s">
        <v>418</v>
      </c>
      <c r="K386" s="8">
        <f>VLOOKUP(Goles!$J386,Equipo_oponente!$A$2:$C$89,2,0)</f>
        <v>33</v>
      </c>
      <c r="L386" s="8" t="s">
        <v>92</v>
      </c>
      <c r="M386" s="8" t="s">
        <v>24</v>
      </c>
      <c r="N386" s="8" t="s">
        <v>25</v>
      </c>
      <c r="O386" s="8">
        <f>VLOOKUP(Goles!$P386,Asistentes!$A$2:$D$65,2,0)</f>
        <v>37</v>
      </c>
      <c r="P386" s="9" t="s">
        <v>427</v>
      </c>
      <c r="Q386" s="9" t="s">
        <v>18</v>
      </c>
    </row>
    <row r="387" ht="15.75" customHeight="1">
      <c r="A387" s="10">
        <v>386.0</v>
      </c>
      <c r="B387" s="11"/>
      <c r="C387" s="11"/>
      <c r="D387" s="12">
        <f>VLOOKUP(Goles!$E387,Competicion!$A$2:$B$8,2,0)</f>
        <v>3</v>
      </c>
      <c r="E387" s="13" t="s">
        <v>17</v>
      </c>
      <c r="F387" s="13" t="s">
        <v>18</v>
      </c>
      <c r="G387" s="12" t="s">
        <v>447</v>
      </c>
      <c r="H387" s="12" t="s">
        <v>20</v>
      </c>
      <c r="I387" s="13" t="s">
        <v>21</v>
      </c>
      <c r="J387" s="13" t="s">
        <v>233</v>
      </c>
      <c r="K387" s="12">
        <f>VLOOKUP(Goles!$J387,Equipo_oponente!$A$2:$C$89,2,0)</f>
        <v>86</v>
      </c>
      <c r="L387" s="12" t="s">
        <v>284</v>
      </c>
      <c r="M387" s="12" t="s">
        <v>33</v>
      </c>
      <c r="N387" s="12" t="s">
        <v>51</v>
      </c>
      <c r="O387" s="12">
        <f>VLOOKUP(Goles!$P387,Asistentes!$A$2:$D$65,2,0)</f>
        <v>35</v>
      </c>
      <c r="P387" s="13" t="s">
        <v>434</v>
      </c>
      <c r="Q387" s="13" t="s">
        <v>435</v>
      </c>
    </row>
    <row r="388" ht="15.75" customHeight="1">
      <c r="A388" s="6">
        <v>387.0</v>
      </c>
      <c r="B388" s="7"/>
      <c r="C388" s="7"/>
      <c r="D388" s="8">
        <f>VLOOKUP(Goles!$E388,Competicion!$A$2:$B$8,2,0)</f>
        <v>3</v>
      </c>
      <c r="E388" s="9" t="s">
        <v>17</v>
      </c>
      <c r="F388" s="9" t="s">
        <v>18</v>
      </c>
      <c r="G388" s="8" t="s">
        <v>448</v>
      </c>
      <c r="H388" s="8" t="s">
        <v>48</v>
      </c>
      <c r="I388" s="9" t="s">
        <v>21</v>
      </c>
      <c r="J388" s="9" t="s">
        <v>41</v>
      </c>
      <c r="K388" s="8">
        <f>VLOOKUP(Goles!$J388,Equipo_oponente!$A$2:$C$89,2,0)</f>
        <v>7</v>
      </c>
      <c r="L388" s="8" t="s">
        <v>155</v>
      </c>
      <c r="M388" s="8" t="s">
        <v>33</v>
      </c>
      <c r="N388" s="8" t="s">
        <v>140</v>
      </c>
      <c r="O388" s="8">
        <f>VLOOKUP(Goles!$P388,Asistentes!$A$2:$D$65,2,0)</f>
        <v>65</v>
      </c>
      <c r="P388" s="9" t="s">
        <v>34</v>
      </c>
      <c r="Q388" s="9"/>
    </row>
    <row r="389" ht="15.75" customHeight="1">
      <c r="A389" s="10">
        <v>388.0</v>
      </c>
      <c r="B389" s="11"/>
      <c r="C389" s="11"/>
      <c r="D389" s="12">
        <f>VLOOKUP(Goles!$E389,Competicion!$A$2:$B$8,2,0)</f>
        <v>1</v>
      </c>
      <c r="E389" s="13" t="s">
        <v>53</v>
      </c>
      <c r="F389" s="13" t="s">
        <v>18</v>
      </c>
      <c r="G389" s="12" t="s">
        <v>449</v>
      </c>
      <c r="H389" s="12" t="s">
        <v>20</v>
      </c>
      <c r="I389" s="13" t="s">
        <v>21</v>
      </c>
      <c r="J389" s="13" t="s">
        <v>233</v>
      </c>
      <c r="K389" s="12">
        <f>VLOOKUP(Goles!$J389,Equipo_oponente!$A$2:$C$89,2,0)</f>
        <v>86</v>
      </c>
      <c r="L389" s="12" t="s">
        <v>76</v>
      </c>
      <c r="M389" s="12" t="s">
        <v>33</v>
      </c>
      <c r="N389" s="12" t="s">
        <v>25</v>
      </c>
      <c r="O389" s="12">
        <f>VLOOKUP(Goles!$P389,Asistentes!$A$2:$D$65,2,0)</f>
        <v>35</v>
      </c>
      <c r="P389" s="13" t="s">
        <v>434</v>
      </c>
      <c r="Q389" s="13" t="s">
        <v>435</v>
      </c>
    </row>
    <row r="390" ht="15.75" customHeight="1">
      <c r="A390" s="6">
        <v>389.0</v>
      </c>
      <c r="B390" s="7"/>
      <c r="C390" s="7"/>
      <c r="D390" s="8">
        <f>VLOOKUP(Goles!$E390,Competicion!$A$2:$B$8,2,0)</f>
        <v>3</v>
      </c>
      <c r="E390" s="9" t="s">
        <v>17</v>
      </c>
      <c r="F390" s="9" t="s">
        <v>18</v>
      </c>
      <c r="G390" s="8" t="s">
        <v>450</v>
      </c>
      <c r="H390" s="8" t="s">
        <v>20</v>
      </c>
      <c r="I390" s="9" t="s">
        <v>21</v>
      </c>
      <c r="J390" s="9" t="s">
        <v>110</v>
      </c>
      <c r="K390" s="8">
        <f>VLOOKUP(Goles!$J390,Equipo_oponente!$A$2:$C$89,2,0)</f>
        <v>47</v>
      </c>
      <c r="L390" s="8" t="s">
        <v>32</v>
      </c>
      <c r="M390" s="8" t="s">
        <v>24</v>
      </c>
      <c r="N390" s="8" t="s">
        <v>51</v>
      </c>
      <c r="O390" s="8">
        <f>VLOOKUP(Goles!$P390,Asistentes!$A$2:$D$65,2,0)</f>
        <v>37</v>
      </c>
      <c r="P390" s="9" t="s">
        <v>427</v>
      </c>
      <c r="Q390" s="9" t="s">
        <v>18</v>
      </c>
    </row>
    <row r="391" ht="15.75" customHeight="1">
      <c r="A391" s="10">
        <v>390.0</v>
      </c>
      <c r="B391" s="11"/>
      <c r="C391" s="11"/>
      <c r="D391" s="12">
        <f>VLOOKUP(Goles!$E391,Competicion!$A$2:$B$8,2,0)</f>
        <v>3</v>
      </c>
      <c r="E391" s="13" t="s">
        <v>17</v>
      </c>
      <c r="F391" s="13" t="s">
        <v>18</v>
      </c>
      <c r="G391" s="12" t="s">
        <v>450</v>
      </c>
      <c r="H391" s="12" t="s">
        <v>20</v>
      </c>
      <c r="I391" s="13" t="s">
        <v>21</v>
      </c>
      <c r="J391" s="13" t="s">
        <v>110</v>
      </c>
      <c r="K391" s="12">
        <f>VLOOKUP(Goles!$J391,Equipo_oponente!$A$2:$C$89,2,0)</f>
        <v>47</v>
      </c>
      <c r="L391" s="12" t="s">
        <v>32</v>
      </c>
      <c r="M391" s="12" t="s">
        <v>24</v>
      </c>
      <c r="N391" s="12" t="s">
        <v>51</v>
      </c>
      <c r="O391" s="12">
        <f>VLOOKUP(Goles!$P391,Asistentes!$A$2:$D$65,2,0)</f>
        <v>48</v>
      </c>
      <c r="P391" s="13" t="s">
        <v>200</v>
      </c>
      <c r="Q391" s="13" t="s">
        <v>18</v>
      </c>
    </row>
    <row r="392" ht="15.75" customHeight="1">
      <c r="A392" s="6">
        <v>391.0</v>
      </c>
      <c r="B392" s="7"/>
      <c r="C392" s="7"/>
      <c r="D392" s="8">
        <f>VLOOKUP(Goles!$E392,Competicion!$A$2:$B$8,2,0)</f>
        <v>3</v>
      </c>
      <c r="E392" s="9" t="s">
        <v>17</v>
      </c>
      <c r="F392" s="9" t="s">
        <v>18</v>
      </c>
      <c r="G392" s="8" t="s">
        <v>450</v>
      </c>
      <c r="H392" s="8" t="s">
        <v>20</v>
      </c>
      <c r="I392" s="9" t="s">
        <v>21</v>
      </c>
      <c r="J392" s="9" t="s">
        <v>110</v>
      </c>
      <c r="K392" s="8">
        <f>VLOOKUP(Goles!$J392,Equipo_oponente!$A$2:$C$89,2,0)</f>
        <v>47</v>
      </c>
      <c r="L392" s="8" t="s">
        <v>32</v>
      </c>
      <c r="M392" s="8" t="s">
        <v>24</v>
      </c>
      <c r="N392" s="8" t="s">
        <v>107</v>
      </c>
      <c r="O392" s="8">
        <f>VLOOKUP(Goles!$P392,Asistentes!$A$2:$D$65,2,0)</f>
        <v>65</v>
      </c>
      <c r="P392" s="9" t="s">
        <v>34</v>
      </c>
      <c r="Q392" s="9"/>
    </row>
    <row r="393" ht="15.75" customHeight="1">
      <c r="A393" s="10">
        <v>392.0</v>
      </c>
      <c r="B393" s="11"/>
      <c r="C393" s="11"/>
      <c r="D393" s="12">
        <f>VLOOKUP(Goles!$E393,Competicion!$A$2:$B$8,2,0)</f>
        <v>3</v>
      </c>
      <c r="E393" s="13" t="s">
        <v>17</v>
      </c>
      <c r="F393" s="13" t="s">
        <v>18</v>
      </c>
      <c r="G393" s="12" t="s">
        <v>451</v>
      </c>
      <c r="H393" s="12" t="s">
        <v>48</v>
      </c>
      <c r="I393" s="13" t="s">
        <v>21</v>
      </c>
      <c r="J393" s="13" t="s">
        <v>326</v>
      </c>
      <c r="K393" s="12">
        <f>VLOOKUP(Goles!$J393,Equipo_oponente!$A$2:$C$89,2,0)</f>
        <v>42</v>
      </c>
      <c r="L393" s="12" t="s">
        <v>162</v>
      </c>
      <c r="M393" s="12" t="s">
        <v>33</v>
      </c>
      <c r="N393" s="12" t="s">
        <v>51</v>
      </c>
      <c r="O393" s="12">
        <f>VLOOKUP(Goles!$P393,Asistentes!$A$2:$D$65,2,0)</f>
        <v>35</v>
      </c>
      <c r="P393" s="13" t="s">
        <v>434</v>
      </c>
      <c r="Q393" s="13" t="s">
        <v>435</v>
      </c>
    </row>
    <row r="394" ht="15.75" customHeight="1">
      <c r="A394" s="6">
        <v>393.0</v>
      </c>
      <c r="B394" s="7"/>
      <c r="C394" s="7"/>
      <c r="D394" s="8">
        <f>VLOOKUP(Goles!$E394,Competicion!$A$2:$B$8,2,0)</f>
        <v>3</v>
      </c>
      <c r="E394" s="9" t="s">
        <v>17</v>
      </c>
      <c r="F394" s="9" t="s">
        <v>18</v>
      </c>
      <c r="G394" s="8" t="s">
        <v>452</v>
      </c>
      <c r="H394" s="8" t="s">
        <v>20</v>
      </c>
      <c r="I394" s="9" t="s">
        <v>21</v>
      </c>
      <c r="J394" s="9" t="s">
        <v>306</v>
      </c>
      <c r="K394" s="8">
        <f>VLOOKUP(Goles!$J394,Equipo_oponente!$A$2:$C$89,2,0)</f>
        <v>61</v>
      </c>
      <c r="L394" s="8" t="s">
        <v>139</v>
      </c>
      <c r="M394" s="8" t="s">
        <v>33</v>
      </c>
      <c r="N394" s="8" t="s">
        <v>107</v>
      </c>
      <c r="O394" s="8">
        <f>VLOOKUP(Goles!$P394,Asistentes!$A$2:$D$65,2,0)</f>
        <v>65</v>
      </c>
      <c r="P394" s="9" t="s">
        <v>34</v>
      </c>
      <c r="Q394" s="9"/>
    </row>
    <row r="395" ht="15.75" customHeight="1">
      <c r="A395" s="10">
        <v>394.0</v>
      </c>
      <c r="B395" s="11"/>
      <c r="C395" s="11"/>
      <c r="D395" s="12">
        <f>VLOOKUP(Goles!$E395,Competicion!$A$2:$B$8,2,0)</f>
        <v>3</v>
      </c>
      <c r="E395" s="13" t="s">
        <v>17</v>
      </c>
      <c r="F395" s="13" t="s">
        <v>18</v>
      </c>
      <c r="G395" s="12" t="s">
        <v>452</v>
      </c>
      <c r="H395" s="12" t="s">
        <v>20</v>
      </c>
      <c r="I395" s="13" t="s">
        <v>21</v>
      </c>
      <c r="J395" s="13" t="s">
        <v>306</v>
      </c>
      <c r="K395" s="12">
        <f>VLOOKUP(Goles!$J395,Equipo_oponente!$A$2:$C$89,2,0)</f>
        <v>61</v>
      </c>
      <c r="L395" s="12" t="s">
        <v>139</v>
      </c>
      <c r="M395" s="12" t="s">
        <v>33</v>
      </c>
      <c r="N395" s="12" t="s">
        <v>256</v>
      </c>
      <c r="O395" s="12">
        <f>VLOOKUP(Goles!$P395,Asistentes!$A$2:$D$65,2,0)</f>
        <v>65</v>
      </c>
      <c r="P395" s="9" t="s">
        <v>34</v>
      </c>
      <c r="Q395" s="13"/>
    </row>
    <row r="396" ht="15.75" customHeight="1">
      <c r="A396" s="6">
        <v>395.0</v>
      </c>
      <c r="B396" s="7"/>
      <c r="C396" s="7"/>
      <c r="D396" s="8">
        <f>VLOOKUP(Goles!$E396,Competicion!$A$2:$B$8,2,0)</f>
        <v>3</v>
      </c>
      <c r="E396" s="9" t="s">
        <v>17</v>
      </c>
      <c r="F396" s="9" t="s">
        <v>18</v>
      </c>
      <c r="G396" s="8" t="s">
        <v>452</v>
      </c>
      <c r="H396" s="8" t="s">
        <v>20</v>
      </c>
      <c r="I396" s="9" t="s">
        <v>21</v>
      </c>
      <c r="J396" s="9" t="s">
        <v>306</v>
      </c>
      <c r="K396" s="8">
        <f>VLOOKUP(Goles!$J396,Equipo_oponente!$A$2:$C$89,2,0)</f>
        <v>61</v>
      </c>
      <c r="L396" s="8" t="s">
        <v>139</v>
      </c>
      <c r="M396" s="8" t="s">
        <v>33</v>
      </c>
      <c r="N396" s="8" t="s">
        <v>25</v>
      </c>
      <c r="O396" s="8">
        <f>VLOOKUP(Goles!$P396,Asistentes!$A$2:$D$65,2,0)</f>
        <v>48</v>
      </c>
      <c r="P396" s="9" t="s">
        <v>200</v>
      </c>
      <c r="Q396" s="9" t="s">
        <v>18</v>
      </c>
    </row>
    <row r="397" ht="15.75" customHeight="1">
      <c r="A397" s="10">
        <v>396.0</v>
      </c>
      <c r="B397" s="11"/>
      <c r="C397" s="11"/>
      <c r="D397" s="12">
        <f>VLOOKUP(Goles!$E397,Competicion!$A$2:$B$8,2,0)</f>
        <v>3</v>
      </c>
      <c r="E397" s="13" t="s">
        <v>17</v>
      </c>
      <c r="F397" s="13" t="s">
        <v>18</v>
      </c>
      <c r="G397" s="12" t="s">
        <v>453</v>
      </c>
      <c r="H397" s="12" t="s">
        <v>48</v>
      </c>
      <c r="I397" s="13" t="s">
        <v>21</v>
      </c>
      <c r="J397" s="13" t="s">
        <v>424</v>
      </c>
      <c r="K397" s="12">
        <f>VLOOKUP(Goles!$J397,Equipo_oponente!$A$2:$C$89,2,0)</f>
        <v>72</v>
      </c>
      <c r="L397" s="12" t="s">
        <v>114</v>
      </c>
      <c r="M397" s="12" t="s">
        <v>440</v>
      </c>
      <c r="N397" s="12" t="s">
        <v>107</v>
      </c>
      <c r="O397" s="12">
        <f>VLOOKUP(Goles!$P397,Asistentes!$A$2:$D$65,2,0)</f>
        <v>65</v>
      </c>
      <c r="P397" s="9" t="s">
        <v>34</v>
      </c>
      <c r="Q397" s="13"/>
    </row>
    <row r="398" ht="15.75" customHeight="1">
      <c r="A398" s="6">
        <v>397.0</v>
      </c>
      <c r="B398" s="7"/>
      <c r="C398" s="7"/>
      <c r="D398" s="8">
        <f>VLOOKUP(Goles!$E398,Competicion!$A$2:$B$8,2,0)</f>
        <v>3</v>
      </c>
      <c r="E398" s="9" t="s">
        <v>17</v>
      </c>
      <c r="F398" s="9" t="s">
        <v>18</v>
      </c>
      <c r="G398" s="8" t="s">
        <v>453</v>
      </c>
      <c r="H398" s="8" t="s">
        <v>48</v>
      </c>
      <c r="I398" s="9" t="s">
        <v>21</v>
      </c>
      <c r="J398" s="9" t="s">
        <v>424</v>
      </c>
      <c r="K398" s="8">
        <f>VLOOKUP(Goles!$J398,Equipo_oponente!$A$2:$C$89,2,0)</f>
        <v>72</v>
      </c>
      <c r="L398" s="8" t="s">
        <v>114</v>
      </c>
      <c r="M398" s="8" t="s">
        <v>440</v>
      </c>
      <c r="N398" s="8" t="s">
        <v>56</v>
      </c>
      <c r="O398" s="8">
        <f>VLOOKUP(Goles!$P398,Asistentes!$A$2:$D$65,2,0)</f>
        <v>29</v>
      </c>
      <c r="P398" s="9" t="s">
        <v>443</v>
      </c>
      <c r="Q398" s="9" t="s">
        <v>444</v>
      </c>
    </row>
    <row r="399" ht="15.75" customHeight="1">
      <c r="A399" s="10">
        <v>398.0</v>
      </c>
      <c r="B399" s="11"/>
      <c r="C399" s="11"/>
      <c r="D399" s="12">
        <f>VLOOKUP(Goles!$E399,Competicion!$A$2:$B$8,2,0)</f>
        <v>3</v>
      </c>
      <c r="E399" s="13" t="s">
        <v>17</v>
      </c>
      <c r="F399" s="13" t="s">
        <v>18</v>
      </c>
      <c r="G399" s="12" t="s">
        <v>454</v>
      </c>
      <c r="H399" s="12" t="s">
        <v>20</v>
      </c>
      <c r="I399" s="13" t="s">
        <v>21</v>
      </c>
      <c r="J399" s="13" t="s">
        <v>118</v>
      </c>
      <c r="K399" s="12">
        <f>VLOOKUP(Goles!$J399,Equipo_oponente!$A$2:$C$89,2,0)</f>
        <v>83</v>
      </c>
      <c r="L399" s="12" t="s">
        <v>177</v>
      </c>
      <c r="M399" s="12" t="s">
        <v>33</v>
      </c>
      <c r="N399" s="12" t="s">
        <v>25</v>
      </c>
      <c r="O399" s="12">
        <f>VLOOKUP(Goles!$P399,Asistentes!$A$2:$D$65,2,0)</f>
        <v>37</v>
      </c>
      <c r="P399" s="13" t="s">
        <v>427</v>
      </c>
      <c r="Q399" s="13" t="s">
        <v>18</v>
      </c>
    </row>
    <row r="400" ht="15.75" customHeight="1">
      <c r="A400" s="6">
        <v>399.0</v>
      </c>
      <c r="B400" s="7"/>
      <c r="C400" s="7"/>
      <c r="D400" s="8">
        <f>VLOOKUP(Goles!$E400,Competicion!$A$2:$B$8,2,0)</f>
        <v>3</v>
      </c>
      <c r="E400" s="9" t="s">
        <v>17</v>
      </c>
      <c r="F400" s="9" t="s">
        <v>18</v>
      </c>
      <c r="G400" s="8" t="s">
        <v>455</v>
      </c>
      <c r="H400" s="8" t="s">
        <v>48</v>
      </c>
      <c r="I400" s="9" t="s">
        <v>21</v>
      </c>
      <c r="J400" s="9" t="s">
        <v>75</v>
      </c>
      <c r="K400" s="8">
        <f>VLOOKUP(Goles!$J400,Equipo_oponente!$A$2:$C$89,2,0)</f>
        <v>73</v>
      </c>
      <c r="L400" s="8" t="s">
        <v>96</v>
      </c>
      <c r="M400" s="8" t="s">
        <v>33</v>
      </c>
      <c r="N400" s="8" t="s">
        <v>25</v>
      </c>
      <c r="O400" s="8">
        <f>VLOOKUP(Goles!$P400,Asistentes!$A$2:$D$65,2,0)</f>
        <v>44</v>
      </c>
      <c r="P400" s="9" t="s">
        <v>387</v>
      </c>
      <c r="Q400" s="9" t="s">
        <v>27</v>
      </c>
    </row>
    <row r="401" ht="15.75" customHeight="1">
      <c r="A401" s="10">
        <v>400.0</v>
      </c>
      <c r="B401" s="11"/>
      <c r="C401" s="11"/>
      <c r="D401" s="12">
        <f>VLOOKUP(Goles!$E401,Competicion!$A$2:$B$8,2,0)</f>
        <v>3</v>
      </c>
      <c r="E401" s="13" t="s">
        <v>17</v>
      </c>
      <c r="F401" s="13" t="s">
        <v>18</v>
      </c>
      <c r="G401" s="12" t="s">
        <v>456</v>
      </c>
      <c r="H401" s="12" t="s">
        <v>20</v>
      </c>
      <c r="I401" s="13" t="s">
        <v>21</v>
      </c>
      <c r="J401" s="13" t="s">
        <v>127</v>
      </c>
      <c r="K401" s="12">
        <f>VLOOKUP(Goles!$J401,Equipo_oponente!$A$2:$C$89,2,0)</f>
        <v>85</v>
      </c>
      <c r="L401" s="12" t="s">
        <v>23</v>
      </c>
      <c r="M401" s="12" t="s">
        <v>33</v>
      </c>
      <c r="N401" s="12" t="s">
        <v>25</v>
      </c>
      <c r="O401" s="12">
        <f>VLOOKUP(Goles!$P401,Asistentes!$A$2:$D$65,2,0)</f>
        <v>65</v>
      </c>
      <c r="P401" s="9" t="s">
        <v>34</v>
      </c>
      <c r="Q401" s="13"/>
    </row>
    <row r="402" ht="15.75" customHeight="1">
      <c r="A402" s="6">
        <v>401.0</v>
      </c>
      <c r="B402" s="7"/>
      <c r="C402" s="7"/>
      <c r="D402" s="8">
        <f>VLOOKUP(Goles!$E402,Competicion!$A$2:$B$8,2,0)</f>
        <v>3</v>
      </c>
      <c r="E402" s="9" t="s">
        <v>17</v>
      </c>
      <c r="F402" s="9" t="s">
        <v>18</v>
      </c>
      <c r="G402" s="8" t="s">
        <v>457</v>
      </c>
      <c r="H402" s="8" t="s">
        <v>48</v>
      </c>
      <c r="I402" s="9" t="s">
        <v>21</v>
      </c>
      <c r="J402" s="9" t="s">
        <v>95</v>
      </c>
      <c r="K402" s="8">
        <f>VLOOKUP(Goles!$J402,Equipo_oponente!$A$2:$C$89,2,0)</f>
        <v>63</v>
      </c>
      <c r="L402" s="8" t="s">
        <v>114</v>
      </c>
      <c r="M402" s="8" t="s">
        <v>33</v>
      </c>
      <c r="N402" s="8" t="s">
        <v>25</v>
      </c>
      <c r="O402" s="8">
        <f>VLOOKUP(Goles!$P402,Asistentes!$A$2:$D$65,2,0)</f>
        <v>35</v>
      </c>
      <c r="P402" s="9" t="s">
        <v>434</v>
      </c>
      <c r="Q402" s="9" t="s">
        <v>435</v>
      </c>
    </row>
    <row r="403" ht="15.75" customHeight="1">
      <c r="A403" s="10">
        <v>402.0</v>
      </c>
      <c r="B403" s="11"/>
      <c r="C403" s="11"/>
      <c r="D403" s="12">
        <f>VLOOKUP(Goles!$E403,Competicion!$A$2:$B$8,2,0)</f>
        <v>3</v>
      </c>
      <c r="E403" s="13" t="s">
        <v>17</v>
      </c>
      <c r="F403" s="13" t="s">
        <v>18</v>
      </c>
      <c r="G403" s="12" t="s">
        <v>458</v>
      </c>
      <c r="H403" s="12" t="s">
        <v>20</v>
      </c>
      <c r="I403" s="13" t="s">
        <v>21</v>
      </c>
      <c r="J403" s="13" t="s">
        <v>87</v>
      </c>
      <c r="K403" s="12">
        <f>VLOOKUP(Goles!$J403,Equipo_oponente!$A$2:$C$89,2,0)</f>
        <v>41</v>
      </c>
      <c r="L403" s="12" t="s">
        <v>128</v>
      </c>
      <c r="M403" s="12" t="s">
        <v>33</v>
      </c>
      <c r="N403" s="12" t="s">
        <v>107</v>
      </c>
      <c r="O403" s="12">
        <f>VLOOKUP(Goles!$P403,Asistentes!$A$2:$D$65,2,0)</f>
        <v>65</v>
      </c>
      <c r="P403" s="9" t="s">
        <v>34</v>
      </c>
      <c r="Q403" s="13"/>
    </row>
    <row r="404" ht="15.75" customHeight="1">
      <c r="A404" s="6">
        <v>403.0</v>
      </c>
      <c r="B404" s="7"/>
      <c r="C404" s="7"/>
      <c r="D404" s="8">
        <f>VLOOKUP(Goles!$E404,Competicion!$A$2:$B$8,2,0)</f>
        <v>3</v>
      </c>
      <c r="E404" s="9" t="s">
        <v>17</v>
      </c>
      <c r="F404" s="9" t="s">
        <v>18</v>
      </c>
      <c r="G404" s="8" t="s">
        <v>458</v>
      </c>
      <c r="H404" s="8" t="s">
        <v>20</v>
      </c>
      <c r="I404" s="9" t="s">
        <v>21</v>
      </c>
      <c r="J404" s="9" t="s">
        <v>87</v>
      </c>
      <c r="K404" s="8">
        <f>VLOOKUP(Goles!$J404,Equipo_oponente!$A$2:$C$89,2,0)</f>
        <v>41</v>
      </c>
      <c r="L404" s="8" t="s">
        <v>128</v>
      </c>
      <c r="M404" s="8" t="s">
        <v>33</v>
      </c>
      <c r="N404" s="8" t="s">
        <v>25</v>
      </c>
      <c r="O404" s="8">
        <f>VLOOKUP(Goles!$P404,Asistentes!$A$2:$D$65,2,0)</f>
        <v>35</v>
      </c>
      <c r="P404" s="9" t="s">
        <v>434</v>
      </c>
      <c r="Q404" s="9" t="s">
        <v>435</v>
      </c>
    </row>
    <row r="405" ht="15.75" customHeight="1">
      <c r="A405" s="10">
        <v>404.0</v>
      </c>
      <c r="B405" s="11"/>
      <c r="C405" s="11"/>
      <c r="D405" s="12">
        <f>VLOOKUP(Goles!$E405,Competicion!$A$2:$B$8,2,0)</f>
        <v>3</v>
      </c>
      <c r="E405" s="13" t="s">
        <v>17</v>
      </c>
      <c r="F405" s="13" t="s">
        <v>18</v>
      </c>
      <c r="G405" s="12" t="s">
        <v>459</v>
      </c>
      <c r="H405" s="12" t="s">
        <v>48</v>
      </c>
      <c r="I405" s="13" t="s">
        <v>21</v>
      </c>
      <c r="J405" s="13" t="s">
        <v>361</v>
      </c>
      <c r="K405" s="12">
        <f>VLOOKUP(Goles!$J405,Equipo_oponente!$A$2:$C$89,2,0)</f>
        <v>28</v>
      </c>
      <c r="L405" s="12" t="s">
        <v>255</v>
      </c>
      <c r="M405" s="12" t="s">
        <v>33</v>
      </c>
      <c r="N405" s="12" t="s">
        <v>56</v>
      </c>
      <c r="O405" s="12">
        <f>VLOOKUP(Goles!$P405,Asistentes!$A$2:$D$65,2,0)</f>
        <v>16</v>
      </c>
      <c r="P405" s="13" t="s">
        <v>144</v>
      </c>
      <c r="Q405" s="13" t="s">
        <v>27</v>
      </c>
    </row>
    <row r="406" ht="15.75" customHeight="1">
      <c r="A406" s="6">
        <v>405.0</v>
      </c>
      <c r="B406" s="7"/>
      <c r="C406" s="7"/>
      <c r="D406" s="8">
        <f>VLOOKUP(Goles!$E406,Competicion!$A$2:$B$8,2,0)</f>
        <v>3</v>
      </c>
      <c r="E406" s="9" t="s">
        <v>17</v>
      </c>
      <c r="F406" s="9" t="s">
        <v>18</v>
      </c>
      <c r="G406" s="8" t="s">
        <v>459</v>
      </c>
      <c r="H406" s="8" t="s">
        <v>48</v>
      </c>
      <c r="I406" s="9" t="s">
        <v>21</v>
      </c>
      <c r="J406" s="9" t="s">
        <v>361</v>
      </c>
      <c r="K406" s="8">
        <f>VLOOKUP(Goles!$J406,Equipo_oponente!$A$2:$C$89,2,0)</f>
        <v>28</v>
      </c>
      <c r="L406" s="8" t="s">
        <v>255</v>
      </c>
      <c r="M406" s="8" t="s">
        <v>33</v>
      </c>
      <c r="N406" s="8" t="s">
        <v>25</v>
      </c>
      <c r="O406" s="8">
        <f>VLOOKUP(Goles!$P406,Asistentes!$A$2:$D$65,2,0)</f>
        <v>35</v>
      </c>
      <c r="P406" s="9" t="s">
        <v>434</v>
      </c>
      <c r="Q406" s="9" t="s">
        <v>435</v>
      </c>
    </row>
    <row r="407" ht="15.75" customHeight="1">
      <c r="A407" s="10">
        <v>406.0</v>
      </c>
      <c r="B407" s="11"/>
      <c r="C407" s="11"/>
      <c r="D407" s="12">
        <f>VLOOKUP(Goles!$E407,Competicion!$A$2:$B$8,2,0)</f>
        <v>6</v>
      </c>
      <c r="E407" s="13" t="s">
        <v>28</v>
      </c>
      <c r="F407" s="13" t="s">
        <v>29</v>
      </c>
      <c r="G407" s="12" t="s">
        <v>460</v>
      </c>
      <c r="H407" s="12" t="s">
        <v>20</v>
      </c>
      <c r="I407" s="13" t="s">
        <v>21</v>
      </c>
      <c r="J407" s="13" t="s">
        <v>176</v>
      </c>
      <c r="K407" s="12">
        <f>VLOOKUP(Goles!$J407,Equipo_oponente!$A$2:$C$89,2,0)</f>
        <v>11</v>
      </c>
      <c r="L407" s="12" t="s">
        <v>69</v>
      </c>
      <c r="M407" s="12" t="s">
        <v>33</v>
      </c>
      <c r="N407" s="12" t="s">
        <v>25</v>
      </c>
      <c r="O407" s="12">
        <f>VLOOKUP(Goles!$P407,Asistentes!$A$2:$D$65,2,0)</f>
        <v>16</v>
      </c>
      <c r="P407" s="13" t="s">
        <v>144</v>
      </c>
      <c r="Q407" s="13" t="s">
        <v>27</v>
      </c>
    </row>
    <row r="408" ht="15.75" customHeight="1">
      <c r="A408" s="6">
        <v>407.0</v>
      </c>
      <c r="B408" s="7"/>
      <c r="C408" s="7"/>
      <c r="D408" s="8">
        <f>VLOOKUP(Goles!$E408,Competicion!$A$2:$B$8,2,0)</f>
        <v>6</v>
      </c>
      <c r="E408" s="9" t="s">
        <v>28</v>
      </c>
      <c r="F408" s="9" t="s">
        <v>29</v>
      </c>
      <c r="G408" s="8" t="s">
        <v>460</v>
      </c>
      <c r="H408" s="8" t="s">
        <v>20</v>
      </c>
      <c r="I408" s="9" t="s">
        <v>21</v>
      </c>
      <c r="J408" s="9" t="s">
        <v>176</v>
      </c>
      <c r="K408" s="8">
        <f>VLOOKUP(Goles!$J408,Equipo_oponente!$A$2:$C$89,2,0)</f>
        <v>11</v>
      </c>
      <c r="L408" s="8" t="s">
        <v>69</v>
      </c>
      <c r="M408" s="8" t="s">
        <v>33</v>
      </c>
      <c r="N408" s="8" t="s">
        <v>51</v>
      </c>
      <c r="O408" s="8">
        <f>VLOOKUP(Goles!$P408,Asistentes!$A$2:$D$65,2,0)</f>
        <v>29</v>
      </c>
      <c r="P408" s="9" t="s">
        <v>443</v>
      </c>
      <c r="Q408" s="9" t="s">
        <v>444</v>
      </c>
    </row>
    <row r="409" ht="15.75" customHeight="1">
      <c r="A409" s="10">
        <v>408.0</v>
      </c>
      <c r="B409" s="11"/>
      <c r="C409" s="11"/>
      <c r="D409" s="12">
        <f>VLOOKUP(Goles!$E409,Competicion!$A$2:$B$8,2,0)</f>
        <v>3</v>
      </c>
      <c r="E409" s="13" t="s">
        <v>17</v>
      </c>
      <c r="F409" s="13" t="s">
        <v>18</v>
      </c>
      <c r="G409" s="12" t="s">
        <v>461</v>
      </c>
      <c r="H409" s="12" t="s">
        <v>48</v>
      </c>
      <c r="I409" s="13" t="s">
        <v>21</v>
      </c>
      <c r="J409" s="13" t="s">
        <v>91</v>
      </c>
      <c r="K409" s="12">
        <f>VLOOKUP(Goles!$J409,Equipo_oponente!$A$2:$C$89,2,0)</f>
        <v>8</v>
      </c>
      <c r="L409" s="12" t="s">
        <v>179</v>
      </c>
      <c r="M409" s="12" t="s">
        <v>33</v>
      </c>
      <c r="N409" s="12" t="s">
        <v>25</v>
      </c>
      <c r="O409" s="12">
        <f>VLOOKUP(Goles!$P409,Asistentes!$A$2:$D$65,2,0)</f>
        <v>48</v>
      </c>
      <c r="P409" s="13" t="s">
        <v>200</v>
      </c>
      <c r="Q409" s="13" t="s">
        <v>18</v>
      </c>
    </row>
    <row r="410" ht="15.75" customHeight="1">
      <c r="A410" s="6">
        <v>409.0</v>
      </c>
      <c r="B410" s="7"/>
      <c r="C410" s="7"/>
      <c r="D410" s="8">
        <f>VLOOKUP(Goles!$E410,Competicion!$A$2:$B$8,2,0)</f>
        <v>3</v>
      </c>
      <c r="E410" s="9" t="s">
        <v>17</v>
      </c>
      <c r="F410" s="9" t="s">
        <v>18</v>
      </c>
      <c r="G410" s="8" t="s">
        <v>462</v>
      </c>
      <c r="H410" s="8" t="s">
        <v>20</v>
      </c>
      <c r="I410" s="9" t="s">
        <v>21</v>
      </c>
      <c r="J410" s="9" t="s">
        <v>85</v>
      </c>
      <c r="K410" s="8">
        <f>VLOOKUP(Goles!$J410,Equipo_oponente!$A$2:$C$89,2,0)</f>
        <v>31</v>
      </c>
      <c r="L410" s="8" t="s">
        <v>96</v>
      </c>
      <c r="M410" s="8" t="s">
        <v>33</v>
      </c>
      <c r="N410" s="8" t="s">
        <v>56</v>
      </c>
      <c r="O410" s="8">
        <f>VLOOKUP(Goles!$P410,Asistentes!$A$2:$D$65,2,0)</f>
        <v>50</v>
      </c>
      <c r="P410" s="9" t="s">
        <v>431</v>
      </c>
      <c r="Q410" s="9" t="s">
        <v>432</v>
      </c>
    </row>
    <row r="411" ht="15.75" customHeight="1">
      <c r="A411" s="10">
        <v>410.0</v>
      </c>
      <c r="B411" s="11"/>
      <c r="C411" s="11"/>
      <c r="D411" s="12">
        <f>VLOOKUP(Goles!$E411,Competicion!$A$2:$B$8,2,0)</f>
        <v>3</v>
      </c>
      <c r="E411" s="13" t="s">
        <v>17</v>
      </c>
      <c r="F411" s="13" t="s">
        <v>18</v>
      </c>
      <c r="G411" s="12" t="s">
        <v>462</v>
      </c>
      <c r="H411" s="12" t="s">
        <v>20</v>
      </c>
      <c r="I411" s="13" t="s">
        <v>21</v>
      </c>
      <c r="J411" s="13" t="s">
        <v>85</v>
      </c>
      <c r="K411" s="12">
        <f>VLOOKUP(Goles!$J411,Equipo_oponente!$A$2:$C$89,2,0)</f>
        <v>31</v>
      </c>
      <c r="L411" s="12" t="s">
        <v>96</v>
      </c>
      <c r="M411" s="12" t="s">
        <v>33</v>
      </c>
      <c r="N411" s="12" t="s">
        <v>51</v>
      </c>
      <c r="O411" s="12">
        <f>VLOOKUP(Goles!$P411,Asistentes!$A$2:$D$65,2,0)</f>
        <v>44</v>
      </c>
      <c r="P411" s="13" t="s">
        <v>387</v>
      </c>
      <c r="Q411" s="13" t="s">
        <v>27</v>
      </c>
    </row>
    <row r="412" ht="15.75" customHeight="1">
      <c r="A412" s="6">
        <v>411.0</v>
      </c>
      <c r="B412" s="7"/>
      <c r="C412" s="7"/>
      <c r="D412" s="8">
        <f>VLOOKUP(Goles!$E412,Competicion!$A$2:$B$8,2,0)</f>
        <v>1</v>
      </c>
      <c r="E412" s="9" t="s">
        <v>53</v>
      </c>
      <c r="F412" s="9" t="s">
        <v>18</v>
      </c>
      <c r="G412" s="8" t="s">
        <v>463</v>
      </c>
      <c r="H412" s="8" t="s">
        <v>48</v>
      </c>
      <c r="I412" s="9" t="s">
        <v>21</v>
      </c>
      <c r="J412" s="9" t="s">
        <v>41</v>
      </c>
      <c r="K412" s="8">
        <f>VLOOKUP(Goles!$J412,Equipo_oponente!$A$2:$C$89,2,0)</f>
        <v>7</v>
      </c>
      <c r="L412" s="8" t="s">
        <v>162</v>
      </c>
      <c r="M412" s="8" t="s">
        <v>33</v>
      </c>
      <c r="N412" s="8" t="s">
        <v>89</v>
      </c>
      <c r="O412" s="8">
        <f>VLOOKUP(Goles!$P412,Asistentes!$A$2:$D$65,2,0)</f>
        <v>65</v>
      </c>
      <c r="P412" s="9" t="s">
        <v>34</v>
      </c>
      <c r="Q412" s="9"/>
    </row>
    <row r="413" ht="15.75" customHeight="1">
      <c r="A413" s="10">
        <v>412.0</v>
      </c>
      <c r="B413" s="11"/>
      <c r="C413" s="11"/>
      <c r="D413" s="12">
        <f>VLOOKUP(Goles!$E413,Competicion!$A$2:$B$8,2,0)</f>
        <v>1</v>
      </c>
      <c r="E413" s="13" t="s">
        <v>53</v>
      </c>
      <c r="F413" s="13" t="s">
        <v>18</v>
      </c>
      <c r="G413" s="12" t="s">
        <v>463</v>
      </c>
      <c r="H413" s="12" t="s">
        <v>48</v>
      </c>
      <c r="I413" s="13" t="s">
        <v>21</v>
      </c>
      <c r="J413" s="13" t="s">
        <v>41</v>
      </c>
      <c r="K413" s="12">
        <f>VLOOKUP(Goles!$J413,Equipo_oponente!$A$2:$C$89,2,0)</f>
        <v>7</v>
      </c>
      <c r="L413" s="12" t="s">
        <v>162</v>
      </c>
      <c r="M413" s="12" t="s">
        <v>33</v>
      </c>
      <c r="N413" s="12" t="s">
        <v>25</v>
      </c>
      <c r="O413" s="12">
        <f>VLOOKUP(Goles!$P413,Asistentes!$A$2:$D$65,2,0)</f>
        <v>16</v>
      </c>
      <c r="P413" s="13" t="s">
        <v>144</v>
      </c>
      <c r="Q413" s="13" t="s">
        <v>27</v>
      </c>
    </row>
    <row r="414" ht="15.75" customHeight="1">
      <c r="A414" s="6">
        <v>413.0</v>
      </c>
      <c r="B414" s="7"/>
      <c r="C414" s="7"/>
      <c r="D414" s="8">
        <f>VLOOKUP(Goles!$E414,Competicion!$A$2:$B$8,2,0)</f>
        <v>7</v>
      </c>
      <c r="E414" s="9" t="s">
        <v>285</v>
      </c>
      <c r="F414" s="9" t="s">
        <v>286</v>
      </c>
      <c r="G414" s="8" t="s">
        <v>464</v>
      </c>
      <c r="H414" s="8" t="s">
        <v>20</v>
      </c>
      <c r="I414" s="9" t="s">
        <v>21</v>
      </c>
      <c r="J414" s="9" t="s">
        <v>75</v>
      </c>
      <c r="K414" s="8">
        <f>VLOOKUP(Goles!$J414,Equipo_oponente!$A$2:$C$89,2,0)</f>
        <v>73</v>
      </c>
      <c r="L414" s="8" t="s">
        <v>465</v>
      </c>
      <c r="M414" s="8" t="s">
        <v>33</v>
      </c>
      <c r="N414" s="8" t="s">
        <v>140</v>
      </c>
      <c r="O414" s="8">
        <f>VLOOKUP(Goles!$P414,Asistentes!$A$2:$D$65,2,0)</f>
        <v>65</v>
      </c>
      <c r="P414" s="9" t="s">
        <v>34</v>
      </c>
      <c r="Q414" s="9"/>
    </row>
    <row r="415" ht="15.75" customHeight="1">
      <c r="A415" s="10">
        <v>414.0</v>
      </c>
      <c r="B415" s="11"/>
      <c r="C415" s="11"/>
      <c r="D415" s="12">
        <f>VLOOKUP(Goles!$E415,Competicion!$A$2:$B$8,2,0)</f>
        <v>7</v>
      </c>
      <c r="E415" s="13" t="s">
        <v>285</v>
      </c>
      <c r="F415" s="13" t="s">
        <v>286</v>
      </c>
      <c r="G415" s="12" t="s">
        <v>464</v>
      </c>
      <c r="H415" s="12" t="s">
        <v>20</v>
      </c>
      <c r="I415" s="13" t="s">
        <v>21</v>
      </c>
      <c r="J415" s="13" t="s">
        <v>75</v>
      </c>
      <c r="K415" s="12">
        <f>VLOOKUP(Goles!$J415,Equipo_oponente!$A$2:$C$89,2,0)</f>
        <v>73</v>
      </c>
      <c r="L415" s="12" t="s">
        <v>465</v>
      </c>
      <c r="M415" s="12" t="s">
        <v>33</v>
      </c>
      <c r="N415" s="12" t="s">
        <v>140</v>
      </c>
      <c r="O415" s="12">
        <f>VLOOKUP(Goles!$P415,Asistentes!$A$2:$D$65,2,0)</f>
        <v>65</v>
      </c>
      <c r="P415" s="9" t="s">
        <v>34</v>
      </c>
      <c r="Q415" s="13"/>
    </row>
    <row r="416" ht="15.75" customHeight="1">
      <c r="A416" s="6">
        <v>415.0</v>
      </c>
      <c r="B416" s="7"/>
      <c r="C416" s="7"/>
      <c r="D416" s="8">
        <f>VLOOKUP(Goles!$E416,Competicion!$A$2:$B$8,2,0)</f>
        <v>5</v>
      </c>
      <c r="E416" s="9" t="s">
        <v>186</v>
      </c>
      <c r="F416" s="9" t="s">
        <v>18</v>
      </c>
      <c r="G416" s="8" t="s">
        <v>466</v>
      </c>
      <c r="H416" s="8" t="s">
        <v>20</v>
      </c>
      <c r="I416" s="9" t="s">
        <v>21</v>
      </c>
      <c r="J416" s="9" t="s">
        <v>41</v>
      </c>
      <c r="K416" s="8">
        <f>VLOOKUP(Goles!$J416,Equipo_oponente!$A$2:$C$89,2,0)</f>
        <v>7</v>
      </c>
      <c r="L416" s="8" t="s">
        <v>72</v>
      </c>
      <c r="M416" s="8" t="s">
        <v>33</v>
      </c>
      <c r="N416" s="8" t="s">
        <v>25</v>
      </c>
      <c r="O416" s="8">
        <f>VLOOKUP(Goles!$P416,Asistentes!$A$2:$D$65,2,0)</f>
        <v>35</v>
      </c>
      <c r="P416" s="9" t="s">
        <v>434</v>
      </c>
      <c r="Q416" s="9" t="s">
        <v>435</v>
      </c>
    </row>
    <row r="417" ht="15.75" customHeight="1">
      <c r="A417" s="10">
        <v>416.0</v>
      </c>
      <c r="B417" s="11"/>
      <c r="C417" s="11"/>
      <c r="D417" s="12">
        <f>VLOOKUP(Goles!$E417,Competicion!$A$2:$B$8,2,0)</f>
        <v>3</v>
      </c>
      <c r="E417" s="13" t="s">
        <v>17</v>
      </c>
      <c r="F417" s="13" t="s">
        <v>18</v>
      </c>
      <c r="G417" s="12" t="s">
        <v>467</v>
      </c>
      <c r="H417" s="12" t="s">
        <v>48</v>
      </c>
      <c r="I417" s="13" t="s">
        <v>21</v>
      </c>
      <c r="J417" s="13" t="s">
        <v>91</v>
      </c>
      <c r="K417" s="12">
        <f>VLOOKUP(Goles!$J417,Equipo_oponente!$A$2:$C$89,2,0)</f>
        <v>8</v>
      </c>
      <c r="L417" s="12" t="s">
        <v>134</v>
      </c>
      <c r="M417" s="12" t="s">
        <v>33</v>
      </c>
      <c r="N417" s="12" t="s">
        <v>25</v>
      </c>
      <c r="O417" s="12">
        <f>VLOOKUP(Goles!$P417,Asistentes!$A$2:$D$65,2,0)</f>
        <v>35</v>
      </c>
      <c r="P417" s="13" t="s">
        <v>434</v>
      </c>
      <c r="Q417" s="13" t="s">
        <v>435</v>
      </c>
    </row>
    <row r="418" ht="15.75" customHeight="1">
      <c r="A418" s="6">
        <v>417.0</v>
      </c>
      <c r="B418" s="7"/>
      <c r="C418" s="7"/>
      <c r="D418" s="8">
        <f>VLOOKUP(Goles!$E418,Competicion!$A$2:$B$8,2,0)</f>
        <v>3</v>
      </c>
      <c r="E418" s="9" t="s">
        <v>17</v>
      </c>
      <c r="F418" s="9" t="s">
        <v>18</v>
      </c>
      <c r="G418" s="8" t="s">
        <v>468</v>
      </c>
      <c r="H418" s="8" t="s">
        <v>20</v>
      </c>
      <c r="I418" s="9" t="s">
        <v>21</v>
      </c>
      <c r="J418" s="9" t="s">
        <v>110</v>
      </c>
      <c r="K418" s="8">
        <f>VLOOKUP(Goles!$J418,Equipo_oponente!$A$2:$C$89,2,0)</f>
        <v>47</v>
      </c>
      <c r="L418" s="8" t="s">
        <v>37</v>
      </c>
      <c r="M418" s="8" t="s">
        <v>469</v>
      </c>
      <c r="N418" s="8" t="s">
        <v>107</v>
      </c>
      <c r="O418" s="8">
        <f>VLOOKUP(Goles!$P418,Asistentes!$A$2:$D$65,2,0)</f>
        <v>65</v>
      </c>
      <c r="P418" s="9" t="s">
        <v>34</v>
      </c>
      <c r="Q418" s="9"/>
    </row>
    <row r="419" ht="15.75" customHeight="1">
      <c r="A419" s="10">
        <v>418.0</v>
      </c>
      <c r="B419" s="11"/>
      <c r="C419" s="11"/>
      <c r="D419" s="12">
        <f>VLOOKUP(Goles!$E419,Competicion!$A$2:$B$8,2,0)</f>
        <v>3</v>
      </c>
      <c r="E419" s="13" t="s">
        <v>17</v>
      </c>
      <c r="F419" s="13" t="s">
        <v>18</v>
      </c>
      <c r="G419" s="12" t="s">
        <v>468</v>
      </c>
      <c r="H419" s="12" t="s">
        <v>20</v>
      </c>
      <c r="I419" s="13" t="s">
        <v>21</v>
      </c>
      <c r="J419" s="13" t="s">
        <v>110</v>
      </c>
      <c r="K419" s="12">
        <f>VLOOKUP(Goles!$J419,Equipo_oponente!$A$2:$C$89,2,0)</f>
        <v>47</v>
      </c>
      <c r="L419" s="12" t="s">
        <v>37</v>
      </c>
      <c r="M419" s="12" t="s">
        <v>469</v>
      </c>
      <c r="N419" s="12" t="s">
        <v>25</v>
      </c>
      <c r="O419" s="12">
        <f>VLOOKUP(Goles!$P419,Asistentes!$A$2:$D$65,2,0)</f>
        <v>37</v>
      </c>
      <c r="P419" s="13" t="s">
        <v>427</v>
      </c>
      <c r="Q419" s="13" t="s">
        <v>18</v>
      </c>
    </row>
    <row r="420" ht="15.75" customHeight="1">
      <c r="A420" s="6">
        <v>419.0</v>
      </c>
      <c r="B420" s="7"/>
      <c r="C420" s="7"/>
      <c r="D420" s="8">
        <f>VLOOKUP(Goles!$E420,Competicion!$A$2:$B$8,2,0)</f>
        <v>6</v>
      </c>
      <c r="E420" s="9" t="s">
        <v>28</v>
      </c>
      <c r="F420" s="9" t="s">
        <v>29</v>
      </c>
      <c r="G420" s="8" t="s">
        <v>470</v>
      </c>
      <c r="H420" s="8" t="s">
        <v>20</v>
      </c>
      <c r="I420" s="9" t="s">
        <v>21</v>
      </c>
      <c r="J420" s="9" t="s">
        <v>471</v>
      </c>
      <c r="K420" s="8">
        <f>VLOOKUP(Goles!$J420,Equipo_oponente!$A$2:$C$89,2,0)</f>
        <v>6</v>
      </c>
      <c r="L420" s="8" t="s">
        <v>139</v>
      </c>
      <c r="M420" s="8" t="s">
        <v>440</v>
      </c>
      <c r="N420" s="8" t="s">
        <v>25</v>
      </c>
      <c r="O420" s="8">
        <f>VLOOKUP(Goles!$P420,Asistentes!$A$2:$D$65,2,0)</f>
        <v>35</v>
      </c>
      <c r="P420" s="9" t="s">
        <v>434</v>
      </c>
      <c r="Q420" s="9" t="s">
        <v>435</v>
      </c>
    </row>
    <row r="421" ht="15.75" customHeight="1">
      <c r="A421" s="10">
        <v>420.0</v>
      </c>
      <c r="B421" s="11"/>
      <c r="C421" s="11"/>
      <c r="D421" s="12">
        <f>VLOOKUP(Goles!$E421,Competicion!$A$2:$B$8,2,0)</f>
        <v>6</v>
      </c>
      <c r="E421" s="13" t="s">
        <v>28</v>
      </c>
      <c r="F421" s="13" t="s">
        <v>29</v>
      </c>
      <c r="G421" s="12" t="s">
        <v>470</v>
      </c>
      <c r="H421" s="12" t="s">
        <v>20</v>
      </c>
      <c r="I421" s="13" t="s">
        <v>21</v>
      </c>
      <c r="J421" s="13" t="s">
        <v>471</v>
      </c>
      <c r="K421" s="12">
        <f>VLOOKUP(Goles!$J421,Equipo_oponente!$A$2:$C$89,2,0)</f>
        <v>6</v>
      </c>
      <c r="L421" s="12" t="s">
        <v>139</v>
      </c>
      <c r="M421" s="12" t="s">
        <v>440</v>
      </c>
      <c r="N421" s="12" t="s">
        <v>256</v>
      </c>
      <c r="O421" s="12">
        <f>VLOOKUP(Goles!$P421,Asistentes!$A$2:$D$65,2,0)</f>
        <v>65</v>
      </c>
      <c r="P421" s="9" t="s">
        <v>34</v>
      </c>
      <c r="Q421" s="13"/>
    </row>
    <row r="422" ht="15.75" customHeight="1">
      <c r="A422" s="6">
        <v>421.0</v>
      </c>
      <c r="B422" s="7"/>
      <c r="C422" s="7"/>
      <c r="D422" s="8">
        <f>VLOOKUP(Goles!$E422,Competicion!$A$2:$B$8,2,0)</f>
        <v>3</v>
      </c>
      <c r="E422" s="9" t="s">
        <v>17</v>
      </c>
      <c r="F422" s="9" t="s">
        <v>18</v>
      </c>
      <c r="G422" s="8" t="s">
        <v>472</v>
      </c>
      <c r="H422" s="8" t="s">
        <v>20</v>
      </c>
      <c r="I422" s="9" t="s">
        <v>21</v>
      </c>
      <c r="J422" s="9" t="s">
        <v>261</v>
      </c>
      <c r="K422" s="8">
        <f>VLOOKUP(Goles!$J422,Equipo_oponente!$A$2:$C$89,2,0)</f>
        <v>69</v>
      </c>
      <c r="L422" s="8" t="s">
        <v>177</v>
      </c>
      <c r="M422" s="8" t="s">
        <v>33</v>
      </c>
      <c r="N422" s="8" t="s">
        <v>25</v>
      </c>
      <c r="O422" s="8">
        <f>VLOOKUP(Goles!$P422,Asistentes!$A$2:$D$65,2,0)</f>
        <v>44</v>
      </c>
      <c r="P422" s="9" t="s">
        <v>387</v>
      </c>
      <c r="Q422" s="9" t="s">
        <v>27</v>
      </c>
    </row>
    <row r="423" ht="15.75" customHeight="1">
      <c r="A423" s="10">
        <v>422.0</v>
      </c>
      <c r="B423" s="11"/>
      <c r="C423" s="11"/>
      <c r="D423" s="12">
        <f>VLOOKUP(Goles!$E423,Competicion!$A$2:$B$8,2,0)</f>
        <v>6</v>
      </c>
      <c r="E423" s="13" t="s">
        <v>28</v>
      </c>
      <c r="F423" s="13" t="s">
        <v>29</v>
      </c>
      <c r="G423" s="12" t="s">
        <v>473</v>
      </c>
      <c r="H423" s="12" t="s">
        <v>48</v>
      </c>
      <c r="I423" s="13" t="s">
        <v>21</v>
      </c>
      <c r="J423" s="13" t="s">
        <v>317</v>
      </c>
      <c r="K423" s="12">
        <f>VLOOKUP(Goles!$J423,Equipo_oponente!$A$2:$C$89,2,0)</f>
        <v>10</v>
      </c>
      <c r="L423" s="12" t="s">
        <v>72</v>
      </c>
      <c r="M423" s="12" t="s">
        <v>379</v>
      </c>
      <c r="N423" s="12" t="s">
        <v>51</v>
      </c>
      <c r="O423" s="12">
        <f>VLOOKUP(Goles!$P423,Asistentes!$A$2:$D$65,2,0)</f>
        <v>29</v>
      </c>
      <c r="P423" s="13" t="s">
        <v>443</v>
      </c>
      <c r="Q423" s="13" t="s">
        <v>444</v>
      </c>
    </row>
    <row r="424" ht="15.75" customHeight="1">
      <c r="A424" s="6">
        <v>423.0</v>
      </c>
      <c r="B424" s="7"/>
      <c r="C424" s="7"/>
      <c r="D424" s="8">
        <f>VLOOKUP(Goles!$E424,Competicion!$A$2:$B$8,2,0)</f>
        <v>3</v>
      </c>
      <c r="E424" s="9" t="s">
        <v>17</v>
      </c>
      <c r="F424" s="9" t="s">
        <v>18</v>
      </c>
      <c r="G424" s="8" t="s">
        <v>474</v>
      </c>
      <c r="H424" s="8" t="s">
        <v>20</v>
      </c>
      <c r="I424" s="9" t="s">
        <v>21</v>
      </c>
      <c r="J424" s="9" t="s">
        <v>85</v>
      </c>
      <c r="K424" s="8">
        <f>VLOOKUP(Goles!$J424,Equipo_oponente!$A$2:$C$89,2,0)</f>
        <v>31</v>
      </c>
      <c r="L424" s="8" t="s">
        <v>96</v>
      </c>
      <c r="M424" s="8" t="s">
        <v>33</v>
      </c>
      <c r="N424" s="8" t="s">
        <v>140</v>
      </c>
      <c r="O424" s="8">
        <f>VLOOKUP(Goles!$P424,Asistentes!$A$2:$D$65,2,0)</f>
        <v>65</v>
      </c>
      <c r="P424" s="9" t="s">
        <v>34</v>
      </c>
      <c r="Q424" s="9"/>
    </row>
    <row r="425" ht="15.75" customHeight="1">
      <c r="A425" s="10">
        <v>424.0</v>
      </c>
      <c r="B425" s="11"/>
      <c r="C425" s="11"/>
      <c r="D425" s="12">
        <f>VLOOKUP(Goles!$E425,Competicion!$A$2:$B$8,2,0)</f>
        <v>2</v>
      </c>
      <c r="E425" s="13" t="s">
        <v>203</v>
      </c>
      <c r="F425" s="13" t="s">
        <v>204</v>
      </c>
      <c r="G425" s="12" t="s">
        <v>475</v>
      </c>
      <c r="H425" s="12" t="s">
        <v>48</v>
      </c>
      <c r="I425" s="13" t="s">
        <v>21</v>
      </c>
      <c r="J425" s="13" t="s">
        <v>476</v>
      </c>
      <c r="K425" s="12">
        <f>VLOOKUP(Goles!$J425,Equipo_oponente!$A$2:$C$89,2,0)</f>
        <v>16</v>
      </c>
      <c r="L425" s="12" t="s">
        <v>50</v>
      </c>
      <c r="M425" s="12" t="s">
        <v>33</v>
      </c>
      <c r="N425" s="12" t="s">
        <v>25</v>
      </c>
      <c r="O425" s="12">
        <f>VLOOKUP(Goles!$P425,Asistentes!$A$2:$D$65,2,0)</f>
        <v>44</v>
      </c>
      <c r="P425" s="13" t="s">
        <v>387</v>
      </c>
      <c r="Q425" s="13" t="s">
        <v>27</v>
      </c>
    </row>
    <row r="426" ht="15.75" customHeight="1">
      <c r="A426" s="6">
        <v>425.0</v>
      </c>
      <c r="B426" s="7"/>
      <c r="C426" s="7"/>
      <c r="D426" s="8">
        <f>VLOOKUP(Goles!$E426,Competicion!$A$2:$B$8,2,0)</f>
        <v>3</v>
      </c>
      <c r="E426" s="9" t="s">
        <v>17</v>
      </c>
      <c r="F426" s="9" t="s">
        <v>18</v>
      </c>
      <c r="G426" s="8" t="s">
        <v>477</v>
      </c>
      <c r="H426" s="8" t="s">
        <v>20</v>
      </c>
      <c r="I426" s="9" t="s">
        <v>21</v>
      </c>
      <c r="J426" s="9" t="s">
        <v>60</v>
      </c>
      <c r="K426" s="8">
        <f>VLOOKUP(Goles!$J426,Equipo_oponente!$A$2:$C$89,2,0)</f>
        <v>66</v>
      </c>
      <c r="L426" s="8" t="s">
        <v>177</v>
      </c>
      <c r="M426" s="8" t="s">
        <v>440</v>
      </c>
      <c r="N426" s="8" t="s">
        <v>51</v>
      </c>
      <c r="O426" s="8">
        <f>VLOOKUP(Goles!$P426,Asistentes!$A$2:$D$65,2,0)</f>
        <v>44</v>
      </c>
      <c r="P426" s="9" t="s">
        <v>387</v>
      </c>
      <c r="Q426" s="9" t="s">
        <v>27</v>
      </c>
    </row>
    <row r="427" ht="15.75" customHeight="1">
      <c r="A427" s="10">
        <v>426.0</v>
      </c>
      <c r="B427" s="11"/>
      <c r="C427" s="11"/>
      <c r="D427" s="12">
        <f>VLOOKUP(Goles!$E427,Competicion!$A$2:$B$8,2,0)</f>
        <v>1</v>
      </c>
      <c r="E427" s="13" t="s">
        <v>53</v>
      </c>
      <c r="F427" s="13" t="s">
        <v>18</v>
      </c>
      <c r="G427" s="12" t="s">
        <v>478</v>
      </c>
      <c r="H427" s="12" t="s">
        <v>20</v>
      </c>
      <c r="I427" s="13" t="s">
        <v>21</v>
      </c>
      <c r="J427" s="13" t="s">
        <v>95</v>
      </c>
      <c r="K427" s="12">
        <f>VLOOKUP(Goles!$J427,Equipo_oponente!$A$2:$C$89,2,0)</f>
        <v>63</v>
      </c>
      <c r="L427" s="12" t="s">
        <v>37</v>
      </c>
      <c r="M427" s="12" t="s">
        <v>33</v>
      </c>
      <c r="N427" s="12" t="s">
        <v>25</v>
      </c>
      <c r="O427" s="12">
        <f>VLOOKUP(Goles!$P427,Asistentes!$A$2:$D$65,2,0)</f>
        <v>6</v>
      </c>
      <c r="P427" s="13" t="s">
        <v>66</v>
      </c>
      <c r="Q427" s="13" t="s">
        <v>18</v>
      </c>
    </row>
    <row r="428" ht="15.75" customHeight="1">
      <c r="A428" s="6">
        <v>427.0</v>
      </c>
      <c r="B428" s="7"/>
      <c r="C428" s="7"/>
      <c r="D428" s="8">
        <f>VLOOKUP(Goles!$E428,Competicion!$A$2:$B$8,2,0)</f>
        <v>1</v>
      </c>
      <c r="E428" s="9" t="s">
        <v>53</v>
      </c>
      <c r="F428" s="9" t="s">
        <v>18</v>
      </c>
      <c r="G428" s="8" t="s">
        <v>478</v>
      </c>
      <c r="H428" s="8" t="s">
        <v>20</v>
      </c>
      <c r="I428" s="9" t="s">
        <v>21</v>
      </c>
      <c r="J428" s="9" t="s">
        <v>95</v>
      </c>
      <c r="K428" s="8">
        <f>VLOOKUP(Goles!$J428,Equipo_oponente!$A$2:$C$89,2,0)</f>
        <v>63</v>
      </c>
      <c r="L428" s="8" t="s">
        <v>37</v>
      </c>
      <c r="M428" s="8" t="s">
        <v>33</v>
      </c>
      <c r="N428" s="8" t="s">
        <v>140</v>
      </c>
      <c r="O428" s="8">
        <f>VLOOKUP(Goles!$P428,Asistentes!$A$2:$D$65,2,0)</f>
        <v>65</v>
      </c>
      <c r="P428" s="9" t="s">
        <v>34</v>
      </c>
      <c r="Q428" s="9"/>
    </row>
    <row r="429" ht="15.75" customHeight="1">
      <c r="A429" s="10">
        <v>428.0</v>
      </c>
      <c r="B429" s="11"/>
      <c r="C429" s="11"/>
      <c r="D429" s="12">
        <f>VLOOKUP(Goles!$E429,Competicion!$A$2:$B$8,2,0)</f>
        <v>3</v>
      </c>
      <c r="E429" s="13" t="s">
        <v>17</v>
      </c>
      <c r="F429" s="13" t="s">
        <v>18</v>
      </c>
      <c r="G429" s="12" t="s">
        <v>479</v>
      </c>
      <c r="H429" s="12" t="s">
        <v>20</v>
      </c>
      <c r="I429" s="13" t="s">
        <v>21</v>
      </c>
      <c r="J429" s="13" t="s">
        <v>326</v>
      </c>
      <c r="K429" s="12">
        <f>VLOOKUP(Goles!$J429,Equipo_oponente!$A$2:$C$89,2,0)</f>
        <v>42</v>
      </c>
      <c r="L429" s="12" t="s">
        <v>177</v>
      </c>
      <c r="M429" s="12" t="s">
        <v>440</v>
      </c>
      <c r="N429" s="12" t="s">
        <v>25</v>
      </c>
      <c r="O429" s="12">
        <f>VLOOKUP(Goles!$P429,Asistentes!$A$2:$D$65,2,0)</f>
        <v>9</v>
      </c>
      <c r="P429" s="13" t="s">
        <v>480</v>
      </c>
      <c r="Q429" s="13" t="s">
        <v>481</v>
      </c>
    </row>
    <row r="430" ht="15.75" customHeight="1">
      <c r="A430" s="6">
        <v>429.0</v>
      </c>
      <c r="B430" s="7"/>
      <c r="C430" s="7"/>
      <c r="D430" s="8">
        <f>VLOOKUP(Goles!$E430,Competicion!$A$2:$B$8,2,0)</f>
        <v>3</v>
      </c>
      <c r="E430" s="9" t="s">
        <v>17</v>
      </c>
      <c r="F430" s="9" t="s">
        <v>18</v>
      </c>
      <c r="G430" s="8" t="s">
        <v>479</v>
      </c>
      <c r="H430" s="8" t="s">
        <v>20</v>
      </c>
      <c r="I430" s="9" t="s">
        <v>21</v>
      </c>
      <c r="J430" s="9" t="s">
        <v>326</v>
      </c>
      <c r="K430" s="8">
        <f>VLOOKUP(Goles!$J430,Equipo_oponente!$A$2:$C$89,2,0)</f>
        <v>42</v>
      </c>
      <c r="L430" s="8" t="s">
        <v>177</v>
      </c>
      <c r="M430" s="8" t="s">
        <v>440</v>
      </c>
      <c r="N430" s="8" t="s">
        <v>25</v>
      </c>
      <c r="O430" s="8">
        <f>VLOOKUP(Goles!$P430,Asistentes!$A$2:$D$65,2,0)</f>
        <v>35</v>
      </c>
      <c r="P430" s="9" t="s">
        <v>434</v>
      </c>
      <c r="Q430" s="9" t="s">
        <v>435</v>
      </c>
    </row>
    <row r="431" ht="15.75" customHeight="1">
      <c r="A431" s="10">
        <v>430.0</v>
      </c>
      <c r="B431" s="11"/>
      <c r="C431" s="11"/>
      <c r="D431" s="12">
        <f>VLOOKUP(Goles!$E431,Competicion!$A$2:$B$8,2,0)</f>
        <v>3</v>
      </c>
      <c r="E431" s="13" t="s">
        <v>17</v>
      </c>
      <c r="F431" s="13" t="s">
        <v>18</v>
      </c>
      <c r="G431" s="12" t="s">
        <v>479</v>
      </c>
      <c r="H431" s="12" t="s">
        <v>20</v>
      </c>
      <c r="I431" s="13" t="s">
        <v>21</v>
      </c>
      <c r="J431" s="13" t="s">
        <v>326</v>
      </c>
      <c r="K431" s="12">
        <f>VLOOKUP(Goles!$J431,Equipo_oponente!$A$2:$C$89,2,0)</f>
        <v>42</v>
      </c>
      <c r="L431" s="12" t="s">
        <v>177</v>
      </c>
      <c r="M431" s="12" t="s">
        <v>440</v>
      </c>
      <c r="N431" s="12" t="s">
        <v>256</v>
      </c>
      <c r="O431" s="12">
        <f>VLOOKUP(Goles!$P431,Asistentes!$A$2:$D$65,2,0)</f>
        <v>65</v>
      </c>
      <c r="P431" s="9" t="s">
        <v>34</v>
      </c>
      <c r="Q431" s="13"/>
    </row>
    <row r="432" ht="15.75" customHeight="1">
      <c r="A432" s="6">
        <v>431.0</v>
      </c>
      <c r="B432" s="7"/>
      <c r="C432" s="7"/>
      <c r="D432" s="8">
        <f>VLOOKUP(Goles!$E432,Competicion!$A$2:$B$8,2,0)</f>
        <v>3</v>
      </c>
      <c r="E432" s="9" t="s">
        <v>17</v>
      </c>
      <c r="F432" s="9" t="s">
        <v>18</v>
      </c>
      <c r="G432" s="8" t="s">
        <v>482</v>
      </c>
      <c r="H432" s="8" t="s">
        <v>20</v>
      </c>
      <c r="I432" s="9" t="s">
        <v>21</v>
      </c>
      <c r="J432" s="9" t="s">
        <v>41</v>
      </c>
      <c r="K432" s="8">
        <f>VLOOKUP(Goles!$J432,Equipo_oponente!$A$2:$C$89,2,0)</f>
        <v>7</v>
      </c>
      <c r="L432" s="8" t="s">
        <v>128</v>
      </c>
      <c r="M432" s="8" t="s">
        <v>33</v>
      </c>
      <c r="N432" s="8" t="s">
        <v>107</v>
      </c>
      <c r="O432" s="8">
        <f>VLOOKUP(Goles!$P432,Asistentes!$A$2:$D$65,2,0)</f>
        <v>65</v>
      </c>
      <c r="P432" s="9" t="s">
        <v>34</v>
      </c>
      <c r="Q432" s="9"/>
    </row>
    <row r="433" ht="15.75" customHeight="1">
      <c r="A433" s="10">
        <v>432.0</v>
      </c>
      <c r="B433" s="11"/>
      <c r="C433" s="11"/>
      <c r="D433" s="12">
        <f>VLOOKUP(Goles!$E433,Competicion!$A$2:$B$8,2,0)</f>
        <v>3</v>
      </c>
      <c r="E433" s="13" t="s">
        <v>17</v>
      </c>
      <c r="F433" s="13" t="s">
        <v>18</v>
      </c>
      <c r="G433" s="12" t="s">
        <v>483</v>
      </c>
      <c r="H433" s="12" t="s">
        <v>48</v>
      </c>
      <c r="I433" s="13" t="s">
        <v>21</v>
      </c>
      <c r="J433" s="13" t="s">
        <v>146</v>
      </c>
      <c r="K433" s="12">
        <f>VLOOKUP(Goles!$J433,Equipo_oponente!$A$2:$C$89,2,0)</f>
        <v>50</v>
      </c>
      <c r="L433" s="12" t="s">
        <v>134</v>
      </c>
      <c r="M433" s="12" t="s">
        <v>33</v>
      </c>
      <c r="N433" s="12" t="s">
        <v>25</v>
      </c>
      <c r="O433" s="12">
        <f>VLOOKUP(Goles!$P433,Asistentes!$A$2:$D$65,2,0)</f>
        <v>1</v>
      </c>
      <c r="P433" s="13" t="s">
        <v>258</v>
      </c>
      <c r="Q433" s="13" t="s">
        <v>27</v>
      </c>
    </row>
    <row r="434" ht="15.75" customHeight="1">
      <c r="A434" s="6">
        <v>433.0</v>
      </c>
      <c r="B434" s="7"/>
      <c r="C434" s="7"/>
      <c r="D434" s="8">
        <f>VLOOKUP(Goles!$E434,Competicion!$A$2:$B$8,2,0)</f>
        <v>3</v>
      </c>
      <c r="E434" s="9" t="s">
        <v>17</v>
      </c>
      <c r="F434" s="9" t="s">
        <v>18</v>
      </c>
      <c r="G434" s="8" t="s">
        <v>484</v>
      </c>
      <c r="H434" s="8" t="s">
        <v>20</v>
      </c>
      <c r="I434" s="9" t="s">
        <v>21</v>
      </c>
      <c r="J434" s="9" t="s">
        <v>91</v>
      </c>
      <c r="K434" s="8">
        <f>VLOOKUP(Goles!$J434,Equipo_oponente!$A$2:$C$89,2,0)</f>
        <v>8</v>
      </c>
      <c r="L434" s="8" t="s">
        <v>42</v>
      </c>
      <c r="M434" s="8" t="s">
        <v>33</v>
      </c>
      <c r="N434" s="8" t="s">
        <v>25</v>
      </c>
      <c r="O434" s="8">
        <f>VLOOKUP(Goles!$P434,Asistentes!$A$2:$D$65,2,0)</f>
        <v>31</v>
      </c>
      <c r="P434" s="9" t="s">
        <v>343</v>
      </c>
      <c r="Q434" s="9" t="s">
        <v>18</v>
      </c>
    </row>
    <row r="435" ht="15.75" customHeight="1">
      <c r="A435" s="10">
        <v>434.0</v>
      </c>
      <c r="B435" s="11"/>
      <c r="C435" s="11"/>
      <c r="D435" s="12">
        <f>VLOOKUP(Goles!$E435,Competicion!$A$2:$B$8,2,0)</f>
        <v>1</v>
      </c>
      <c r="E435" s="13" t="s">
        <v>53</v>
      </c>
      <c r="F435" s="13" t="s">
        <v>18</v>
      </c>
      <c r="G435" s="12" t="s">
        <v>485</v>
      </c>
      <c r="H435" s="12" t="s">
        <v>20</v>
      </c>
      <c r="I435" s="13" t="s">
        <v>21</v>
      </c>
      <c r="J435" s="13" t="s">
        <v>127</v>
      </c>
      <c r="K435" s="12">
        <f>VLOOKUP(Goles!$J435,Equipo_oponente!$A$2:$C$89,2,0)</f>
        <v>85</v>
      </c>
      <c r="L435" s="12" t="s">
        <v>385</v>
      </c>
      <c r="M435" s="12" t="s">
        <v>33</v>
      </c>
      <c r="N435" s="12" t="s">
        <v>25</v>
      </c>
      <c r="O435" s="12">
        <f>VLOOKUP(Goles!$P435,Asistentes!$A$2:$D$65,2,0)</f>
        <v>44</v>
      </c>
      <c r="P435" s="13" t="s">
        <v>387</v>
      </c>
      <c r="Q435" s="13" t="s">
        <v>27</v>
      </c>
    </row>
    <row r="436" ht="15.75" customHeight="1">
      <c r="A436" s="6">
        <v>435.0</v>
      </c>
      <c r="B436" s="7"/>
      <c r="C436" s="7"/>
      <c r="D436" s="8">
        <f>VLOOKUP(Goles!$E436,Competicion!$A$2:$B$8,2,0)</f>
        <v>1</v>
      </c>
      <c r="E436" s="9" t="s">
        <v>53</v>
      </c>
      <c r="F436" s="9" t="s">
        <v>18</v>
      </c>
      <c r="G436" s="8" t="s">
        <v>485</v>
      </c>
      <c r="H436" s="8" t="s">
        <v>20</v>
      </c>
      <c r="I436" s="9" t="s">
        <v>21</v>
      </c>
      <c r="J436" s="9" t="s">
        <v>127</v>
      </c>
      <c r="K436" s="8">
        <f>VLOOKUP(Goles!$J436,Equipo_oponente!$A$2:$C$89,2,0)</f>
        <v>85</v>
      </c>
      <c r="L436" s="8" t="s">
        <v>385</v>
      </c>
      <c r="M436" s="8" t="s">
        <v>33</v>
      </c>
      <c r="N436" s="8" t="s">
        <v>25</v>
      </c>
      <c r="O436" s="8">
        <f>VLOOKUP(Goles!$P436,Asistentes!$A$2:$D$65,2,0)</f>
        <v>35</v>
      </c>
      <c r="P436" s="9" t="s">
        <v>434</v>
      </c>
      <c r="Q436" s="9" t="s">
        <v>435</v>
      </c>
    </row>
    <row r="437" ht="15.75" customHeight="1">
      <c r="A437" s="10">
        <v>436.0</v>
      </c>
      <c r="B437" s="11"/>
      <c r="C437" s="11"/>
      <c r="D437" s="12">
        <f>VLOOKUP(Goles!$E437,Competicion!$A$2:$B$8,2,0)</f>
        <v>1</v>
      </c>
      <c r="E437" s="13" t="s">
        <v>53</v>
      </c>
      <c r="F437" s="13" t="s">
        <v>18</v>
      </c>
      <c r="G437" s="12" t="s">
        <v>485</v>
      </c>
      <c r="H437" s="12" t="s">
        <v>20</v>
      </c>
      <c r="I437" s="13" t="s">
        <v>21</v>
      </c>
      <c r="J437" s="13" t="s">
        <v>127</v>
      </c>
      <c r="K437" s="12">
        <f>VLOOKUP(Goles!$J437,Equipo_oponente!$A$2:$C$89,2,0)</f>
        <v>85</v>
      </c>
      <c r="L437" s="12" t="s">
        <v>385</v>
      </c>
      <c r="M437" s="12" t="s">
        <v>33</v>
      </c>
      <c r="N437" s="12" t="s">
        <v>25</v>
      </c>
      <c r="O437" s="12">
        <f>VLOOKUP(Goles!$P437,Asistentes!$A$2:$D$65,2,0)</f>
        <v>65</v>
      </c>
      <c r="P437" s="9" t="s">
        <v>34</v>
      </c>
      <c r="Q437" s="13"/>
    </row>
    <row r="438" ht="15.75" customHeight="1">
      <c r="A438" s="6">
        <v>437.0</v>
      </c>
      <c r="B438" s="7"/>
      <c r="C438" s="7"/>
      <c r="D438" s="8">
        <f>VLOOKUP(Goles!$E438,Competicion!$A$2:$B$8,2,0)</f>
        <v>3</v>
      </c>
      <c r="E438" s="9" t="s">
        <v>17</v>
      </c>
      <c r="F438" s="9" t="s">
        <v>18</v>
      </c>
      <c r="G438" s="8" t="s">
        <v>486</v>
      </c>
      <c r="H438" s="8" t="s">
        <v>20</v>
      </c>
      <c r="I438" s="9" t="s">
        <v>21</v>
      </c>
      <c r="J438" s="9" t="s">
        <v>63</v>
      </c>
      <c r="K438" s="8">
        <f>VLOOKUP(Goles!$J438,Equipo_oponente!$A$2:$C$89,2,0)</f>
        <v>21</v>
      </c>
      <c r="L438" s="8" t="s">
        <v>139</v>
      </c>
      <c r="M438" s="8" t="s">
        <v>33</v>
      </c>
      <c r="N438" s="8" t="s">
        <v>140</v>
      </c>
      <c r="O438" s="8">
        <f>VLOOKUP(Goles!$P438,Asistentes!$A$2:$D$65,2,0)</f>
        <v>65</v>
      </c>
      <c r="P438" s="9" t="s">
        <v>34</v>
      </c>
      <c r="Q438" s="9"/>
    </row>
    <row r="439" ht="15.75" customHeight="1">
      <c r="A439" s="10">
        <v>438.0</v>
      </c>
      <c r="B439" s="11"/>
      <c r="C439" s="11"/>
      <c r="D439" s="12">
        <f>VLOOKUP(Goles!$E439,Competicion!$A$2:$B$8,2,0)</f>
        <v>3</v>
      </c>
      <c r="E439" s="13" t="s">
        <v>17</v>
      </c>
      <c r="F439" s="13" t="s">
        <v>18</v>
      </c>
      <c r="G439" s="12" t="s">
        <v>487</v>
      </c>
      <c r="H439" s="12" t="s">
        <v>48</v>
      </c>
      <c r="I439" s="13" t="s">
        <v>21</v>
      </c>
      <c r="J439" s="13" t="s">
        <v>131</v>
      </c>
      <c r="K439" s="12">
        <f>VLOOKUP(Goles!$J439,Equipo_oponente!$A$2:$C$89,2,0)</f>
        <v>78</v>
      </c>
      <c r="L439" s="12" t="s">
        <v>162</v>
      </c>
      <c r="M439" s="12" t="s">
        <v>440</v>
      </c>
      <c r="N439" s="12" t="s">
        <v>25</v>
      </c>
      <c r="O439" s="12">
        <f>VLOOKUP(Goles!$P439,Asistentes!$A$2:$D$65,2,0)</f>
        <v>35</v>
      </c>
      <c r="P439" s="13" t="s">
        <v>434</v>
      </c>
      <c r="Q439" s="13" t="s">
        <v>435</v>
      </c>
    </row>
    <row r="440" ht="15.75" customHeight="1">
      <c r="A440" s="6">
        <v>439.0</v>
      </c>
      <c r="B440" s="7"/>
      <c r="C440" s="7"/>
      <c r="D440" s="8">
        <f>VLOOKUP(Goles!$E440,Competicion!$A$2:$B$8,2,0)</f>
        <v>3</v>
      </c>
      <c r="E440" s="9" t="s">
        <v>17</v>
      </c>
      <c r="F440" s="9" t="s">
        <v>18</v>
      </c>
      <c r="G440" s="8" t="s">
        <v>487</v>
      </c>
      <c r="H440" s="8" t="s">
        <v>48</v>
      </c>
      <c r="I440" s="9" t="s">
        <v>21</v>
      </c>
      <c r="J440" s="9" t="s">
        <v>131</v>
      </c>
      <c r="K440" s="8">
        <f>VLOOKUP(Goles!$J440,Equipo_oponente!$A$2:$C$89,2,0)</f>
        <v>78</v>
      </c>
      <c r="L440" s="8" t="s">
        <v>162</v>
      </c>
      <c r="M440" s="8" t="s">
        <v>440</v>
      </c>
      <c r="N440" s="8" t="s">
        <v>25</v>
      </c>
      <c r="O440" s="8">
        <f>VLOOKUP(Goles!$P440,Asistentes!$A$2:$D$65,2,0)</f>
        <v>35</v>
      </c>
      <c r="P440" s="9" t="s">
        <v>434</v>
      </c>
      <c r="Q440" s="9" t="s">
        <v>435</v>
      </c>
    </row>
    <row r="441" ht="15.75" customHeight="1">
      <c r="A441" s="10">
        <v>440.0</v>
      </c>
      <c r="B441" s="11"/>
      <c r="C441" s="11"/>
      <c r="D441" s="12">
        <f>VLOOKUP(Goles!$E441,Competicion!$A$2:$B$8,2,0)</f>
        <v>6</v>
      </c>
      <c r="E441" s="13" t="s">
        <v>28</v>
      </c>
      <c r="F441" s="13" t="s">
        <v>29</v>
      </c>
      <c r="G441" s="12" t="s">
        <v>488</v>
      </c>
      <c r="H441" s="12" t="s">
        <v>48</v>
      </c>
      <c r="I441" s="13" t="s">
        <v>21</v>
      </c>
      <c r="J441" s="13" t="s">
        <v>228</v>
      </c>
      <c r="K441" s="12">
        <f>VLOOKUP(Goles!$J441,Equipo_oponente!$A$2:$C$89,2,0)</f>
        <v>5</v>
      </c>
      <c r="L441" s="12" t="s">
        <v>114</v>
      </c>
      <c r="M441" s="12" t="s">
        <v>33</v>
      </c>
      <c r="N441" s="12" t="s">
        <v>25</v>
      </c>
      <c r="O441" s="12">
        <f>VLOOKUP(Goles!$P441,Asistentes!$A$2:$D$65,2,0)</f>
        <v>44</v>
      </c>
      <c r="P441" s="13" t="s">
        <v>387</v>
      </c>
      <c r="Q441" s="13" t="s">
        <v>27</v>
      </c>
    </row>
    <row r="442" ht="15.75" customHeight="1">
      <c r="A442" s="6">
        <v>441.0</v>
      </c>
      <c r="B442" s="7"/>
      <c r="C442" s="7"/>
      <c r="D442" s="8">
        <f>VLOOKUP(Goles!$E442,Competicion!$A$2:$B$8,2,0)</f>
        <v>6</v>
      </c>
      <c r="E442" s="9" t="s">
        <v>28</v>
      </c>
      <c r="F442" s="9" t="s">
        <v>29</v>
      </c>
      <c r="G442" s="8" t="s">
        <v>488</v>
      </c>
      <c r="H442" s="8" t="s">
        <v>48</v>
      </c>
      <c r="I442" s="9" t="s">
        <v>21</v>
      </c>
      <c r="J442" s="9" t="s">
        <v>228</v>
      </c>
      <c r="K442" s="8">
        <f>VLOOKUP(Goles!$J442,Equipo_oponente!$A$2:$C$89,2,0)</f>
        <v>5</v>
      </c>
      <c r="L442" s="8" t="s">
        <v>114</v>
      </c>
      <c r="M442" s="8" t="s">
        <v>33</v>
      </c>
      <c r="N442" s="8" t="s">
        <v>107</v>
      </c>
      <c r="O442" s="8">
        <f>VLOOKUP(Goles!$P442,Asistentes!$A$2:$D$65,2,0)</f>
        <v>65</v>
      </c>
      <c r="P442" s="9" t="s">
        <v>34</v>
      </c>
      <c r="Q442" s="9"/>
    </row>
    <row r="443" ht="15.75" customHeight="1">
      <c r="A443" s="10">
        <v>442.0</v>
      </c>
      <c r="B443" s="11"/>
      <c r="C443" s="11"/>
      <c r="D443" s="12">
        <f>VLOOKUP(Goles!$E443,Competicion!$A$2:$B$8,2,0)</f>
        <v>3</v>
      </c>
      <c r="E443" s="13" t="s">
        <v>17</v>
      </c>
      <c r="F443" s="13" t="s">
        <v>18</v>
      </c>
      <c r="G443" s="12" t="s">
        <v>489</v>
      </c>
      <c r="H443" s="12" t="s">
        <v>20</v>
      </c>
      <c r="I443" s="13" t="s">
        <v>21</v>
      </c>
      <c r="J443" s="13" t="s">
        <v>75</v>
      </c>
      <c r="K443" s="12">
        <f>VLOOKUP(Goles!$J443,Equipo_oponente!$A$2:$C$89,2,0)</f>
        <v>73</v>
      </c>
      <c r="L443" s="12" t="s">
        <v>42</v>
      </c>
      <c r="M443" s="12" t="s">
        <v>440</v>
      </c>
      <c r="N443" s="12" t="s">
        <v>140</v>
      </c>
      <c r="O443" s="12">
        <f>VLOOKUP(Goles!$P443,Asistentes!$A$2:$D$65,2,0)</f>
        <v>65</v>
      </c>
      <c r="P443" s="9" t="s">
        <v>34</v>
      </c>
      <c r="Q443" s="13"/>
    </row>
    <row r="444" ht="15.75" customHeight="1">
      <c r="A444" s="6">
        <v>443.0</v>
      </c>
      <c r="B444" s="7"/>
      <c r="C444" s="7"/>
      <c r="D444" s="8">
        <f>VLOOKUP(Goles!$E444,Competicion!$A$2:$B$8,2,0)</f>
        <v>3</v>
      </c>
      <c r="E444" s="9" t="s">
        <v>17</v>
      </c>
      <c r="F444" s="9" t="s">
        <v>18</v>
      </c>
      <c r="G444" s="8" t="s">
        <v>490</v>
      </c>
      <c r="H444" s="8" t="s">
        <v>48</v>
      </c>
      <c r="I444" s="9" t="s">
        <v>21</v>
      </c>
      <c r="J444" s="9" t="s">
        <v>306</v>
      </c>
      <c r="K444" s="8">
        <f>VLOOKUP(Goles!$J444,Equipo_oponente!$A$2:$C$89,2,0)</f>
        <v>61</v>
      </c>
      <c r="L444" s="8" t="s">
        <v>102</v>
      </c>
      <c r="M444" s="8" t="s">
        <v>33</v>
      </c>
      <c r="N444" s="8" t="s">
        <v>25</v>
      </c>
      <c r="O444" s="8">
        <f>VLOOKUP(Goles!$P444,Asistentes!$A$2:$D$65,2,0)</f>
        <v>44</v>
      </c>
      <c r="P444" s="9" t="s">
        <v>387</v>
      </c>
      <c r="Q444" s="9" t="s">
        <v>27</v>
      </c>
    </row>
    <row r="445" ht="15.75" customHeight="1">
      <c r="A445" s="10">
        <v>444.0</v>
      </c>
      <c r="B445" s="11"/>
      <c r="C445" s="11"/>
      <c r="D445" s="12">
        <f>VLOOKUP(Goles!$E445,Competicion!$A$2:$B$8,2,0)</f>
        <v>3</v>
      </c>
      <c r="E445" s="13" t="s">
        <v>17</v>
      </c>
      <c r="F445" s="13" t="s">
        <v>18</v>
      </c>
      <c r="G445" s="12" t="s">
        <v>490</v>
      </c>
      <c r="H445" s="12" t="s">
        <v>48</v>
      </c>
      <c r="I445" s="13" t="s">
        <v>21</v>
      </c>
      <c r="J445" s="13" t="s">
        <v>306</v>
      </c>
      <c r="K445" s="12">
        <f>VLOOKUP(Goles!$J445,Equipo_oponente!$A$2:$C$89,2,0)</f>
        <v>61</v>
      </c>
      <c r="L445" s="12" t="s">
        <v>102</v>
      </c>
      <c r="M445" s="12" t="s">
        <v>33</v>
      </c>
      <c r="N445" s="12" t="s">
        <v>25</v>
      </c>
      <c r="O445" s="12">
        <f>VLOOKUP(Goles!$P445,Asistentes!$A$2:$D$65,2,0)</f>
        <v>65</v>
      </c>
      <c r="P445" s="9" t="s">
        <v>34</v>
      </c>
      <c r="Q445" s="13"/>
    </row>
    <row r="446" ht="15.75" customHeight="1">
      <c r="A446" s="6">
        <v>445.0</v>
      </c>
      <c r="B446" s="7"/>
      <c r="C446" s="7"/>
      <c r="D446" s="8">
        <f>VLOOKUP(Goles!$E446,Competicion!$A$2:$B$8,2,0)</f>
        <v>3</v>
      </c>
      <c r="E446" s="9" t="s">
        <v>17</v>
      </c>
      <c r="F446" s="9" t="s">
        <v>18</v>
      </c>
      <c r="G446" s="8" t="s">
        <v>490</v>
      </c>
      <c r="H446" s="8" t="s">
        <v>48</v>
      </c>
      <c r="I446" s="9" t="s">
        <v>21</v>
      </c>
      <c r="J446" s="9" t="s">
        <v>306</v>
      </c>
      <c r="K446" s="8">
        <f>VLOOKUP(Goles!$J446,Equipo_oponente!$A$2:$C$89,2,0)</f>
        <v>61</v>
      </c>
      <c r="L446" s="8" t="s">
        <v>102</v>
      </c>
      <c r="M446" s="8" t="s">
        <v>33</v>
      </c>
      <c r="N446" s="8" t="s">
        <v>25</v>
      </c>
      <c r="O446" s="8">
        <f>VLOOKUP(Goles!$P446,Asistentes!$A$2:$D$65,2,0)</f>
        <v>56</v>
      </c>
      <c r="P446" s="9" t="s">
        <v>280</v>
      </c>
      <c r="Q446" s="9" t="s">
        <v>18</v>
      </c>
    </row>
    <row r="447" ht="15.75" customHeight="1">
      <c r="A447" s="10">
        <v>446.0</v>
      </c>
      <c r="B447" s="11"/>
      <c r="C447" s="11"/>
      <c r="D447" s="12">
        <f>VLOOKUP(Goles!$E447,Competicion!$A$2:$B$8,2,0)</f>
        <v>3</v>
      </c>
      <c r="E447" s="13" t="s">
        <v>17</v>
      </c>
      <c r="F447" s="13" t="s">
        <v>18</v>
      </c>
      <c r="G447" s="12" t="s">
        <v>491</v>
      </c>
      <c r="H447" s="12" t="s">
        <v>48</v>
      </c>
      <c r="I447" s="13" t="s">
        <v>21</v>
      </c>
      <c r="J447" s="13" t="s">
        <v>424</v>
      </c>
      <c r="K447" s="12">
        <f>VLOOKUP(Goles!$J447,Equipo_oponente!$A$2:$C$89,2,0)</f>
        <v>72</v>
      </c>
      <c r="L447" s="12" t="s">
        <v>83</v>
      </c>
      <c r="M447" s="12" t="s">
        <v>440</v>
      </c>
      <c r="N447" s="12" t="s">
        <v>25</v>
      </c>
      <c r="O447" s="12">
        <f>VLOOKUP(Goles!$P447,Asistentes!$A$2:$D$65,2,0)</f>
        <v>42</v>
      </c>
      <c r="P447" s="13" t="s">
        <v>492</v>
      </c>
      <c r="Q447" s="13" t="s">
        <v>18</v>
      </c>
    </row>
    <row r="448" ht="15.75" customHeight="1">
      <c r="A448" s="6">
        <v>447.0</v>
      </c>
      <c r="B448" s="7"/>
      <c r="C448" s="7"/>
      <c r="D448" s="8">
        <f>VLOOKUP(Goles!$E448,Competicion!$A$2:$B$8,2,0)</f>
        <v>3</v>
      </c>
      <c r="E448" s="9" t="s">
        <v>17</v>
      </c>
      <c r="F448" s="9" t="s">
        <v>18</v>
      </c>
      <c r="G448" s="8" t="s">
        <v>491</v>
      </c>
      <c r="H448" s="8" t="s">
        <v>48</v>
      </c>
      <c r="I448" s="9" t="s">
        <v>21</v>
      </c>
      <c r="J448" s="9" t="s">
        <v>424</v>
      </c>
      <c r="K448" s="8">
        <f>VLOOKUP(Goles!$J448,Equipo_oponente!$A$2:$C$89,2,0)</f>
        <v>72</v>
      </c>
      <c r="L448" s="8" t="s">
        <v>83</v>
      </c>
      <c r="M448" s="8" t="s">
        <v>440</v>
      </c>
      <c r="N448" s="8" t="s">
        <v>107</v>
      </c>
      <c r="O448" s="8">
        <f>VLOOKUP(Goles!$P448,Asistentes!$A$2:$D$65,2,0)</f>
        <v>65</v>
      </c>
      <c r="P448" s="9" t="s">
        <v>34</v>
      </c>
      <c r="Q448" s="9"/>
    </row>
    <row r="449" ht="15.75" customHeight="1">
      <c r="A449" s="10">
        <v>448.0</v>
      </c>
      <c r="B449" s="11"/>
      <c r="C449" s="11"/>
      <c r="D449" s="12">
        <f>VLOOKUP(Goles!$E449,Competicion!$A$2:$B$8,2,0)</f>
        <v>3</v>
      </c>
      <c r="E449" s="13" t="s">
        <v>17</v>
      </c>
      <c r="F449" s="13" t="s">
        <v>18</v>
      </c>
      <c r="G449" s="12" t="s">
        <v>493</v>
      </c>
      <c r="H449" s="12" t="s">
        <v>20</v>
      </c>
      <c r="I449" s="13" t="s">
        <v>21</v>
      </c>
      <c r="J449" s="13" t="s">
        <v>87</v>
      </c>
      <c r="K449" s="12">
        <f>VLOOKUP(Goles!$J449,Equipo_oponente!$A$2:$C$89,2,0)</f>
        <v>41</v>
      </c>
      <c r="L449" s="12" t="s">
        <v>128</v>
      </c>
      <c r="M449" s="12" t="s">
        <v>24</v>
      </c>
      <c r="N449" s="12" t="s">
        <v>25</v>
      </c>
      <c r="O449" s="12">
        <f>VLOOKUP(Goles!$P449,Asistentes!$A$2:$D$65,2,0)</f>
        <v>9</v>
      </c>
      <c r="P449" s="13" t="s">
        <v>480</v>
      </c>
      <c r="Q449" s="13" t="s">
        <v>481</v>
      </c>
    </row>
    <row r="450" ht="15.75" customHeight="1">
      <c r="A450" s="6">
        <v>449.0</v>
      </c>
      <c r="B450" s="7"/>
      <c r="C450" s="7"/>
      <c r="D450" s="8">
        <f>VLOOKUP(Goles!$E450,Competicion!$A$2:$B$8,2,0)</f>
        <v>6</v>
      </c>
      <c r="E450" s="9" t="s">
        <v>28</v>
      </c>
      <c r="F450" s="9" t="s">
        <v>29</v>
      </c>
      <c r="G450" s="8" t="s">
        <v>494</v>
      </c>
      <c r="H450" s="8" t="s">
        <v>20</v>
      </c>
      <c r="I450" s="9" t="s">
        <v>21</v>
      </c>
      <c r="J450" s="9" t="s">
        <v>228</v>
      </c>
      <c r="K450" s="8">
        <f>VLOOKUP(Goles!$J450,Equipo_oponente!$A$2:$C$89,2,0)</f>
        <v>5</v>
      </c>
      <c r="L450" s="8" t="s">
        <v>76</v>
      </c>
      <c r="M450" s="8" t="s">
        <v>33</v>
      </c>
      <c r="N450" s="8" t="s">
        <v>25</v>
      </c>
      <c r="O450" s="8">
        <f>VLOOKUP(Goles!$P450,Asistentes!$A$2:$D$65,2,0)</f>
        <v>44</v>
      </c>
      <c r="P450" s="9" t="s">
        <v>387</v>
      </c>
      <c r="Q450" s="9" t="s">
        <v>27</v>
      </c>
    </row>
    <row r="451" ht="15.75" customHeight="1">
      <c r="A451" s="10">
        <v>450.0</v>
      </c>
      <c r="B451" s="11"/>
      <c r="C451" s="11"/>
      <c r="D451" s="12">
        <f>VLOOKUP(Goles!$E451,Competicion!$A$2:$B$8,2,0)</f>
        <v>3</v>
      </c>
      <c r="E451" s="13" t="s">
        <v>17</v>
      </c>
      <c r="F451" s="13" t="s">
        <v>18</v>
      </c>
      <c r="G451" s="12" t="s">
        <v>495</v>
      </c>
      <c r="H451" s="12" t="s">
        <v>20</v>
      </c>
      <c r="I451" s="13" t="s">
        <v>21</v>
      </c>
      <c r="J451" s="13" t="s">
        <v>127</v>
      </c>
      <c r="K451" s="12">
        <f>VLOOKUP(Goles!$J451,Equipo_oponente!$A$2:$C$89,2,0)</f>
        <v>85</v>
      </c>
      <c r="L451" s="12" t="s">
        <v>134</v>
      </c>
      <c r="M451" s="12" t="s">
        <v>33</v>
      </c>
      <c r="N451" s="12" t="s">
        <v>25</v>
      </c>
      <c r="O451" s="12">
        <f>VLOOKUP(Goles!$P451,Asistentes!$A$2:$D$65,2,0)</f>
        <v>31</v>
      </c>
      <c r="P451" s="13" t="s">
        <v>343</v>
      </c>
      <c r="Q451" s="13" t="s">
        <v>18</v>
      </c>
    </row>
    <row r="452" ht="15.75" customHeight="1">
      <c r="A452" s="6">
        <v>451.0</v>
      </c>
      <c r="B452" s="7"/>
      <c r="C452" s="7"/>
      <c r="D452" s="8">
        <f>VLOOKUP(Goles!$E452,Competicion!$A$2:$B$8,2,0)</f>
        <v>3</v>
      </c>
      <c r="E452" s="9" t="s">
        <v>17</v>
      </c>
      <c r="F452" s="9" t="s">
        <v>18</v>
      </c>
      <c r="G452" s="8" t="s">
        <v>496</v>
      </c>
      <c r="H452" s="8" t="s">
        <v>48</v>
      </c>
      <c r="I452" s="9" t="s">
        <v>21</v>
      </c>
      <c r="J452" s="9" t="s">
        <v>85</v>
      </c>
      <c r="K452" s="8">
        <f>VLOOKUP(Goles!$J452,Equipo_oponente!$A$2:$C$89,2,0)</f>
        <v>31</v>
      </c>
      <c r="L452" s="8" t="s">
        <v>255</v>
      </c>
      <c r="M452" s="8" t="s">
        <v>33</v>
      </c>
      <c r="N452" s="8" t="s">
        <v>25</v>
      </c>
      <c r="O452" s="8">
        <f>VLOOKUP(Goles!$P452,Asistentes!$A$2:$D$65,2,0)</f>
        <v>35</v>
      </c>
      <c r="P452" s="9" t="s">
        <v>434</v>
      </c>
      <c r="Q452" s="9" t="s">
        <v>435</v>
      </c>
    </row>
    <row r="453" ht="15.75" customHeight="1">
      <c r="A453" s="10">
        <v>452.0</v>
      </c>
      <c r="B453" s="11"/>
      <c r="C453" s="11"/>
      <c r="D453" s="12">
        <f>VLOOKUP(Goles!$E453,Competicion!$A$2:$B$8,2,0)</f>
        <v>3</v>
      </c>
      <c r="E453" s="13" t="s">
        <v>17</v>
      </c>
      <c r="F453" s="13" t="s">
        <v>18</v>
      </c>
      <c r="G453" s="12" t="s">
        <v>497</v>
      </c>
      <c r="H453" s="12" t="s">
        <v>20</v>
      </c>
      <c r="I453" s="13" t="s">
        <v>21</v>
      </c>
      <c r="J453" s="13" t="s">
        <v>131</v>
      </c>
      <c r="K453" s="12">
        <f>VLOOKUP(Goles!$J453,Equipo_oponente!$A$2:$C$89,2,0)</f>
        <v>78</v>
      </c>
      <c r="L453" s="12" t="s">
        <v>128</v>
      </c>
      <c r="M453" s="12" t="s">
        <v>33</v>
      </c>
      <c r="N453" s="12" t="s">
        <v>56</v>
      </c>
      <c r="O453" s="12">
        <f>VLOOKUP(Goles!$P453,Asistentes!$A$2:$D$65,2,0)</f>
        <v>65</v>
      </c>
      <c r="P453" s="9" t="s">
        <v>34</v>
      </c>
      <c r="Q453" s="13"/>
    </row>
    <row r="454" ht="15.75" customHeight="1">
      <c r="A454" s="6">
        <v>453.0</v>
      </c>
      <c r="B454" s="7"/>
      <c r="C454" s="7"/>
      <c r="D454" s="8">
        <f>VLOOKUP(Goles!$E454,Competicion!$A$2:$B$8,2,0)</f>
        <v>3</v>
      </c>
      <c r="E454" s="9" t="s">
        <v>17</v>
      </c>
      <c r="F454" s="9" t="s">
        <v>18</v>
      </c>
      <c r="G454" s="8" t="s">
        <v>498</v>
      </c>
      <c r="H454" s="8" t="s">
        <v>20</v>
      </c>
      <c r="I454" s="9" t="s">
        <v>21</v>
      </c>
      <c r="J454" s="9" t="s">
        <v>95</v>
      </c>
      <c r="K454" s="8">
        <f>VLOOKUP(Goles!$J454,Equipo_oponente!$A$2:$C$89,2,0)</f>
        <v>63</v>
      </c>
      <c r="L454" s="8" t="s">
        <v>32</v>
      </c>
      <c r="M454" s="8" t="s">
        <v>33</v>
      </c>
      <c r="N454" s="8" t="s">
        <v>140</v>
      </c>
      <c r="O454" s="8">
        <f>VLOOKUP(Goles!$P454,Asistentes!$A$2:$D$65,2,0)</f>
        <v>65</v>
      </c>
      <c r="P454" s="9" t="s">
        <v>34</v>
      </c>
      <c r="Q454" s="9"/>
    </row>
    <row r="455" ht="15.75" customHeight="1">
      <c r="A455" s="10">
        <v>454.0</v>
      </c>
      <c r="B455" s="11"/>
      <c r="C455" s="11"/>
      <c r="D455" s="12">
        <f>VLOOKUP(Goles!$E455,Competicion!$A$2:$B$8,2,0)</f>
        <v>5</v>
      </c>
      <c r="E455" s="13" t="s">
        <v>186</v>
      </c>
      <c r="F455" s="13" t="s">
        <v>18</v>
      </c>
      <c r="G455" s="12" t="s">
        <v>499</v>
      </c>
      <c r="H455" s="12" t="s">
        <v>20</v>
      </c>
      <c r="I455" s="13" t="s">
        <v>21</v>
      </c>
      <c r="J455" s="13" t="s">
        <v>75</v>
      </c>
      <c r="K455" s="12">
        <f>VLOOKUP(Goles!$J455,Equipo_oponente!$A$2:$C$89,2,0)</f>
        <v>73</v>
      </c>
      <c r="L455" s="12" t="s">
        <v>69</v>
      </c>
      <c r="M455" s="12" t="s">
        <v>440</v>
      </c>
      <c r="N455" s="12" t="s">
        <v>56</v>
      </c>
      <c r="O455" s="12">
        <f>VLOOKUP(Goles!$P455,Asistentes!$A$2:$D$65,2,0)</f>
        <v>33</v>
      </c>
      <c r="P455" s="13" t="s">
        <v>500</v>
      </c>
      <c r="Q455" s="13" t="s">
        <v>58</v>
      </c>
    </row>
    <row r="456" ht="15.75" customHeight="1">
      <c r="A456" s="6">
        <v>455.0</v>
      </c>
      <c r="B456" s="7"/>
      <c r="C456" s="7"/>
      <c r="D456" s="8">
        <f>VLOOKUP(Goles!$E456,Competicion!$A$2:$B$8,2,0)</f>
        <v>3</v>
      </c>
      <c r="E456" s="9" t="s">
        <v>17</v>
      </c>
      <c r="F456" s="9" t="s">
        <v>18</v>
      </c>
      <c r="G456" s="8" t="s">
        <v>501</v>
      </c>
      <c r="H456" s="8" t="s">
        <v>20</v>
      </c>
      <c r="I456" s="9" t="s">
        <v>21</v>
      </c>
      <c r="J456" s="9" t="s">
        <v>60</v>
      </c>
      <c r="K456" s="8">
        <f>VLOOKUP(Goles!$J456,Equipo_oponente!$A$2:$C$89,2,0)</f>
        <v>66</v>
      </c>
      <c r="L456" s="8" t="s">
        <v>502</v>
      </c>
      <c r="M456" s="8" t="s">
        <v>440</v>
      </c>
      <c r="N456" s="8" t="s">
        <v>25</v>
      </c>
      <c r="O456" s="8">
        <f>VLOOKUP(Goles!$P456,Asistentes!$A$2:$D$65,2,0)</f>
        <v>55</v>
      </c>
      <c r="P456" s="9" t="s">
        <v>503</v>
      </c>
      <c r="Q456" s="9" t="s">
        <v>18</v>
      </c>
    </row>
    <row r="457" ht="15.75" customHeight="1">
      <c r="A457" s="10">
        <v>456.0</v>
      </c>
      <c r="B457" s="11"/>
      <c r="C457" s="11"/>
      <c r="D457" s="12">
        <f>VLOOKUP(Goles!$E457,Competicion!$A$2:$B$8,2,0)</f>
        <v>3</v>
      </c>
      <c r="E457" s="13" t="s">
        <v>17</v>
      </c>
      <c r="F457" s="13" t="s">
        <v>18</v>
      </c>
      <c r="G457" s="12" t="s">
        <v>501</v>
      </c>
      <c r="H457" s="12" t="s">
        <v>20</v>
      </c>
      <c r="I457" s="13" t="s">
        <v>21</v>
      </c>
      <c r="J457" s="13" t="s">
        <v>60</v>
      </c>
      <c r="K457" s="12">
        <f>VLOOKUP(Goles!$J457,Equipo_oponente!$A$2:$C$89,2,0)</f>
        <v>66</v>
      </c>
      <c r="L457" s="12" t="s">
        <v>502</v>
      </c>
      <c r="M457" s="12" t="s">
        <v>440</v>
      </c>
      <c r="N457" s="12" t="s">
        <v>25</v>
      </c>
      <c r="O457" s="12">
        <f>VLOOKUP(Goles!$P457,Asistentes!$A$2:$D$65,2,0)</f>
        <v>9</v>
      </c>
      <c r="P457" s="13" t="s">
        <v>480</v>
      </c>
      <c r="Q457" s="13" t="s">
        <v>481</v>
      </c>
    </row>
    <row r="458" ht="15.75" customHeight="1">
      <c r="A458" s="6">
        <v>457.0</v>
      </c>
      <c r="B458" s="7"/>
      <c r="C458" s="7"/>
      <c r="D458" s="8">
        <f>VLOOKUP(Goles!$E458,Competicion!$A$2:$B$8,2,0)</f>
        <v>6</v>
      </c>
      <c r="E458" s="9" t="s">
        <v>28</v>
      </c>
      <c r="F458" s="9" t="s">
        <v>29</v>
      </c>
      <c r="G458" s="8" t="s">
        <v>504</v>
      </c>
      <c r="H458" s="8" t="s">
        <v>20</v>
      </c>
      <c r="I458" s="9" t="s">
        <v>21</v>
      </c>
      <c r="J458" s="9" t="s">
        <v>124</v>
      </c>
      <c r="K458" s="8">
        <f>VLOOKUP(Goles!$J458,Equipo_oponente!$A$2:$C$89,2,0)</f>
        <v>22</v>
      </c>
      <c r="L458" s="8" t="s">
        <v>385</v>
      </c>
      <c r="M458" s="8" t="s">
        <v>440</v>
      </c>
      <c r="N458" s="8" t="s">
        <v>25</v>
      </c>
      <c r="O458" s="8">
        <f>VLOOKUP(Goles!$P458,Asistentes!$A$2:$D$65,2,0)</f>
        <v>44</v>
      </c>
      <c r="P458" s="9" t="s">
        <v>387</v>
      </c>
      <c r="Q458" s="9" t="s">
        <v>27</v>
      </c>
    </row>
    <row r="459" ht="15.75" customHeight="1">
      <c r="A459" s="10">
        <v>458.0</v>
      </c>
      <c r="B459" s="11"/>
      <c r="C459" s="11"/>
      <c r="D459" s="12">
        <f>VLOOKUP(Goles!$E459,Competicion!$A$2:$B$8,2,0)</f>
        <v>6</v>
      </c>
      <c r="E459" s="13" t="s">
        <v>28</v>
      </c>
      <c r="F459" s="13" t="s">
        <v>29</v>
      </c>
      <c r="G459" s="12" t="s">
        <v>504</v>
      </c>
      <c r="H459" s="12" t="s">
        <v>20</v>
      </c>
      <c r="I459" s="13" t="s">
        <v>21</v>
      </c>
      <c r="J459" s="13" t="s">
        <v>124</v>
      </c>
      <c r="K459" s="12">
        <f>VLOOKUP(Goles!$J459,Equipo_oponente!$A$2:$C$89,2,0)</f>
        <v>22</v>
      </c>
      <c r="L459" s="12" t="s">
        <v>385</v>
      </c>
      <c r="M459" s="12" t="s">
        <v>440</v>
      </c>
      <c r="N459" s="12" t="s">
        <v>25</v>
      </c>
      <c r="O459" s="12">
        <f>VLOOKUP(Goles!$P459,Asistentes!$A$2:$D$65,2,0)</f>
        <v>44</v>
      </c>
      <c r="P459" s="13" t="s">
        <v>387</v>
      </c>
      <c r="Q459" s="13" t="s">
        <v>27</v>
      </c>
    </row>
    <row r="460" ht="15.75" customHeight="1">
      <c r="A460" s="6">
        <v>459.0</v>
      </c>
      <c r="B460" s="7"/>
      <c r="C460" s="7"/>
      <c r="D460" s="8">
        <f>VLOOKUP(Goles!$E460,Competicion!$A$2:$B$8,2,0)</f>
        <v>6</v>
      </c>
      <c r="E460" s="9" t="s">
        <v>28</v>
      </c>
      <c r="F460" s="9" t="s">
        <v>29</v>
      </c>
      <c r="G460" s="8" t="s">
        <v>504</v>
      </c>
      <c r="H460" s="8" t="s">
        <v>20</v>
      </c>
      <c r="I460" s="9" t="s">
        <v>21</v>
      </c>
      <c r="J460" s="9" t="s">
        <v>124</v>
      </c>
      <c r="K460" s="8">
        <f>VLOOKUP(Goles!$J460,Equipo_oponente!$A$2:$C$89,2,0)</f>
        <v>22</v>
      </c>
      <c r="L460" s="8" t="s">
        <v>385</v>
      </c>
      <c r="M460" s="8" t="s">
        <v>440</v>
      </c>
      <c r="N460" s="8" t="s">
        <v>25</v>
      </c>
      <c r="O460" s="8">
        <f>VLOOKUP(Goles!$P460,Asistentes!$A$2:$D$65,2,0)</f>
        <v>35</v>
      </c>
      <c r="P460" s="9" t="s">
        <v>434</v>
      </c>
      <c r="Q460" s="9" t="s">
        <v>435</v>
      </c>
    </row>
    <row r="461" ht="15.75" customHeight="1">
      <c r="A461" s="10">
        <v>460.0</v>
      </c>
      <c r="B461" s="11"/>
      <c r="C461" s="11"/>
      <c r="D461" s="12">
        <f>VLOOKUP(Goles!$E461,Competicion!$A$2:$B$8,2,0)</f>
        <v>3</v>
      </c>
      <c r="E461" s="13" t="s">
        <v>17</v>
      </c>
      <c r="F461" s="13" t="s">
        <v>18</v>
      </c>
      <c r="G461" s="12" t="s">
        <v>505</v>
      </c>
      <c r="H461" s="12" t="s">
        <v>48</v>
      </c>
      <c r="I461" s="13" t="s">
        <v>21</v>
      </c>
      <c r="J461" s="13" t="s">
        <v>506</v>
      </c>
      <c r="K461" s="12">
        <f>VLOOKUP(Goles!$J461,Equipo_oponente!$A$2:$C$89,2,0)</f>
        <v>18</v>
      </c>
      <c r="L461" s="12" t="s">
        <v>102</v>
      </c>
      <c r="M461" s="12" t="s">
        <v>33</v>
      </c>
      <c r="N461" s="12" t="s">
        <v>25</v>
      </c>
      <c r="O461" s="12">
        <f>VLOOKUP(Goles!$P461,Asistentes!$A$2:$D$65,2,0)</f>
        <v>35</v>
      </c>
      <c r="P461" s="13" t="s">
        <v>434</v>
      </c>
      <c r="Q461" s="13" t="s">
        <v>435</v>
      </c>
    </row>
    <row r="462" ht="15.75" customHeight="1">
      <c r="A462" s="6">
        <v>461.0</v>
      </c>
      <c r="B462" s="7"/>
      <c r="C462" s="7"/>
      <c r="D462" s="8">
        <f>VLOOKUP(Goles!$E462,Competicion!$A$2:$B$8,2,0)</f>
        <v>3</v>
      </c>
      <c r="E462" s="9" t="s">
        <v>17</v>
      </c>
      <c r="F462" s="9" t="s">
        <v>18</v>
      </c>
      <c r="G462" s="8" t="s">
        <v>505</v>
      </c>
      <c r="H462" s="8" t="s">
        <v>48</v>
      </c>
      <c r="I462" s="9" t="s">
        <v>21</v>
      </c>
      <c r="J462" s="9" t="s">
        <v>506</v>
      </c>
      <c r="K462" s="8">
        <f>VLOOKUP(Goles!$J462,Equipo_oponente!$A$2:$C$89,2,0)</f>
        <v>18</v>
      </c>
      <c r="L462" s="8" t="s">
        <v>102</v>
      </c>
      <c r="M462" s="8" t="s">
        <v>33</v>
      </c>
      <c r="N462" s="8" t="s">
        <v>107</v>
      </c>
      <c r="O462" s="8">
        <f>VLOOKUP(Goles!$P462,Asistentes!$A$2:$D$65,2,0)</f>
        <v>65</v>
      </c>
      <c r="P462" s="9" t="s">
        <v>34</v>
      </c>
      <c r="Q462" s="9"/>
    </row>
    <row r="463" ht="15.75" customHeight="1">
      <c r="A463" s="10">
        <v>462.0</v>
      </c>
      <c r="B463" s="11"/>
      <c r="C463" s="11"/>
      <c r="D463" s="12">
        <f>VLOOKUP(Goles!$E463,Competicion!$A$2:$B$8,2,0)</f>
        <v>3</v>
      </c>
      <c r="E463" s="13" t="s">
        <v>17</v>
      </c>
      <c r="F463" s="13" t="s">
        <v>18</v>
      </c>
      <c r="G463" s="12" t="s">
        <v>507</v>
      </c>
      <c r="H463" s="12" t="s">
        <v>20</v>
      </c>
      <c r="I463" s="13" t="s">
        <v>21</v>
      </c>
      <c r="J463" s="13" t="s">
        <v>85</v>
      </c>
      <c r="K463" s="12">
        <f>VLOOKUP(Goles!$J463,Equipo_oponente!$A$2:$C$89,2,0)</f>
        <v>31</v>
      </c>
      <c r="L463" s="12" t="s">
        <v>177</v>
      </c>
      <c r="M463" s="12" t="s">
        <v>33</v>
      </c>
      <c r="N463" s="12" t="s">
        <v>25</v>
      </c>
      <c r="O463" s="12">
        <f>VLOOKUP(Goles!$P463,Asistentes!$A$2:$D$65,2,0)</f>
        <v>44</v>
      </c>
      <c r="P463" s="13" t="s">
        <v>387</v>
      </c>
      <c r="Q463" s="13" t="s">
        <v>27</v>
      </c>
    </row>
    <row r="464" ht="15.75" customHeight="1">
      <c r="A464" s="6">
        <v>463.0</v>
      </c>
      <c r="B464" s="7"/>
      <c r="C464" s="7"/>
      <c r="D464" s="8">
        <f>VLOOKUP(Goles!$E464,Competicion!$A$2:$B$8,2,0)</f>
        <v>6</v>
      </c>
      <c r="E464" s="9" t="s">
        <v>28</v>
      </c>
      <c r="F464" s="9" t="s">
        <v>29</v>
      </c>
      <c r="G464" s="8" t="s">
        <v>508</v>
      </c>
      <c r="H464" s="8" t="s">
        <v>20</v>
      </c>
      <c r="I464" s="9" t="s">
        <v>21</v>
      </c>
      <c r="J464" s="9" t="s">
        <v>403</v>
      </c>
      <c r="K464" s="8">
        <f>VLOOKUP(Goles!$J464,Equipo_oponente!$A$2:$C$89,2,0)</f>
        <v>51</v>
      </c>
      <c r="L464" s="8" t="s">
        <v>177</v>
      </c>
      <c r="M464" s="8" t="s">
        <v>33</v>
      </c>
      <c r="N464" s="8" t="s">
        <v>25</v>
      </c>
      <c r="O464" s="8">
        <f>VLOOKUP(Goles!$P464,Asistentes!$A$2:$D$65,2,0)</f>
        <v>6</v>
      </c>
      <c r="P464" s="9" t="s">
        <v>66</v>
      </c>
      <c r="Q464" s="9" t="s">
        <v>18</v>
      </c>
    </row>
    <row r="465" ht="15.75" customHeight="1">
      <c r="A465" s="10">
        <v>464.0</v>
      </c>
      <c r="B465" s="11"/>
      <c r="C465" s="11"/>
      <c r="D465" s="12">
        <f>VLOOKUP(Goles!$E465,Competicion!$A$2:$B$8,2,0)</f>
        <v>6</v>
      </c>
      <c r="E465" s="13" t="s">
        <v>28</v>
      </c>
      <c r="F465" s="13" t="s">
        <v>29</v>
      </c>
      <c r="G465" s="12" t="s">
        <v>508</v>
      </c>
      <c r="H465" s="12" t="s">
        <v>20</v>
      </c>
      <c r="I465" s="13" t="s">
        <v>21</v>
      </c>
      <c r="J465" s="13" t="s">
        <v>403</v>
      </c>
      <c r="K465" s="12">
        <f>VLOOKUP(Goles!$J465,Equipo_oponente!$A$2:$C$89,2,0)</f>
        <v>51</v>
      </c>
      <c r="L465" s="12" t="s">
        <v>177</v>
      </c>
      <c r="M465" s="12" t="s">
        <v>33</v>
      </c>
      <c r="N465" s="12" t="s">
        <v>25</v>
      </c>
      <c r="O465" s="12">
        <f>VLOOKUP(Goles!$P465,Asistentes!$A$2:$D$65,2,0)</f>
        <v>6</v>
      </c>
      <c r="P465" s="13" t="s">
        <v>66</v>
      </c>
      <c r="Q465" s="13" t="s">
        <v>18</v>
      </c>
    </row>
    <row r="466" ht="15.75" customHeight="1">
      <c r="A466" s="6">
        <v>465.0</v>
      </c>
      <c r="B466" s="7"/>
      <c r="C466" s="7"/>
      <c r="D466" s="8">
        <f>VLOOKUP(Goles!$E466,Competicion!$A$2:$B$8,2,0)</f>
        <v>6</v>
      </c>
      <c r="E466" s="9" t="s">
        <v>28</v>
      </c>
      <c r="F466" s="9" t="s">
        <v>29</v>
      </c>
      <c r="G466" s="8" t="s">
        <v>508</v>
      </c>
      <c r="H466" s="8" t="s">
        <v>20</v>
      </c>
      <c r="I466" s="9" t="s">
        <v>21</v>
      </c>
      <c r="J466" s="9" t="s">
        <v>403</v>
      </c>
      <c r="K466" s="8">
        <f>VLOOKUP(Goles!$J466,Equipo_oponente!$A$2:$C$89,2,0)</f>
        <v>51</v>
      </c>
      <c r="L466" s="8" t="s">
        <v>177</v>
      </c>
      <c r="M466" s="8" t="s">
        <v>33</v>
      </c>
      <c r="N466" s="8" t="s">
        <v>25</v>
      </c>
      <c r="O466" s="8">
        <f>VLOOKUP(Goles!$P466,Asistentes!$A$2:$D$65,2,0)</f>
        <v>35</v>
      </c>
      <c r="P466" s="9" t="s">
        <v>434</v>
      </c>
      <c r="Q466" s="9" t="s">
        <v>435</v>
      </c>
    </row>
    <row r="467" ht="15.75" customHeight="1">
      <c r="A467" s="10">
        <v>466.0</v>
      </c>
      <c r="B467" s="11"/>
      <c r="C467" s="11"/>
      <c r="D467" s="12">
        <f>VLOOKUP(Goles!$E467,Competicion!$A$2:$B$8,2,0)</f>
        <v>3</v>
      </c>
      <c r="E467" s="13" t="s">
        <v>17</v>
      </c>
      <c r="F467" s="13" t="s">
        <v>18</v>
      </c>
      <c r="G467" s="12" t="s">
        <v>509</v>
      </c>
      <c r="H467" s="12" t="s">
        <v>48</v>
      </c>
      <c r="I467" s="13" t="s">
        <v>21</v>
      </c>
      <c r="J467" s="13" t="s">
        <v>127</v>
      </c>
      <c r="K467" s="12">
        <f>VLOOKUP(Goles!$J467,Equipo_oponente!$A$2:$C$89,2,0)</f>
        <v>85</v>
      </c>
      <c r="L467" s="12" t="s">
        <v>64</v>
      </c>
      <c r="M467" s="12" t="s">
        <v>33</v>
      </c>
      <c r="N467" s="12" t="s">
        <v>25</v>
      </c>
      <c r="O467" s="12">
        <f>VLOOKUP(Goles!$P467,Asistentes!$A$2:$D$65,2,0)</f>
        <v>29</v>
      </c>
      <c r="P467" s="13" t="s">
        <v>443</v>
      </c>
      <c r="Q467" s="13" t="s">
        <v>444</v>
      </c>
    </row>
    <row r="468" ht="15.75" customHeight="1">
      <c r="A468" s="6">
        <v>467.0</v>
      </c>
      <c r="B468" s="7"/>
      <c r="C468" s="7"/>
      <c r="D468" s="8">
        <f>VLOOKUP(Goles!$E468,Competicion!$A$2:$B$8,2,0)</f>
        <v>3</v>
      </c>
      <c r="E468" s="9" t="s">
        <v>17</v>
      </c>
      <c r="F468" s="9" t="s">
        <v>18</v>
      </c>
      <c r="G468" s="8" t="s">
        <v>509</v>
      </c>
      <c r="H468" s="8" t="s">
        <v>48</v>
      </c>
      <c r="I468" s="9" t="s">
        <v>21</v>
      </c>
      <c r="J468" s="9" t="s">
        <v>127</v>
      </c>
      <c r="K468" s="8">
        <f>VLOOKUP(Goles!$J468,Equipo_oponente!$A$2:$C$89,2,0)</f>
        <v>85</v>
      </c>
      <c r="L468" s="8" t="s">
        <v>64</v>
      </c>
      <c r="M468" s="8" t="s">
        <v>33</v>
      </c>
      <c r="N468" s="8" t="s">
        <v>107</v>
      </c>
      <c r="O468" s="8">
        <f>VLOOKUP(Goles!$P468,Asistentes!$A$2:$D$65,2,0)</f>
        <v>65</v>
      </c>
      <c r="P468" s="9" t="s">
        <v>34</v>
      </c>
      <c r="Q468" s="9"/>
    </row>
    <row r="469" ht="15.75" customHeight="1">
      <c r="A469" s="10">
        <v>468.0</v>
      </c>
      <c r="B469" s="11"/>
      <c r="C469" s="11"/>
      <c r="D469" s="12">
        <f>VLOOKUP(Goles!$E469,Competicion!$A$2:$B$8,2,0)</f>
        <v>6</v>
      </c>
      <c r="E469" s="13" t="s">
        <v>28</v>
      </c>
      <c r="F469" s="13" t="s">
        <v>29</v>
      </c>
      <c r="G469" s="12" t="s">
        <v>510</v>
      </c>
      <c r="H469" s="12" t="s">
        <v>48</v>
      </c>
      <c r="I469" s="13" t="s">
        <v>21</v>
      </c>
      <c r="J469" s="13" t="s">
        <v>403</v>
      </c>
      <c r="K469" s="12">
        <f>VLOOKUP(Goles!$J469,Equipo_oponente!$A$2:$C$89,2,0)</f>
        <v>51</v>
      </c>
      <c r="L469" s="12" t="s">
        <v>76</v>
      </c>
      <c r="M469" s="12" t="s">
        <v>440</v>
      </c>
      <c r="N469" s="12" t="s">
        <v>25</v>
      </c>
      <c r="O469" s="12">
        <f>VLOOKUP(Goles!$P469,Asistentes!$A$2:$D$65,2,0)</f>
        <v>44</v>
      </c>
      <c r="P469" s="13" t="s">
        <v>387</v>
      </c>
      <c r="Q469" s="13" t="s">
        <v>27</v>
      </c>
    </row>
    <row r="470" ht="15.75" customHeight="1">
      <c r="A470" s="6">
        <v>469.0</v>
      </c>
      <c r="B470" s="7"/>
      <c r="C470" s="7"/>
      <c r="D470" s="8">
        <f>VLOOKUP(Goles!$E470,Competicion!$A$2:$B$8,2,0)</f>
        <v>3</v>
      </c>
      <c r="E470" s="9" t="s">
        <v>17</v>
      </c>
      <c r="F470" s="9" t="s">
        <v>18</v>
      </c>
      <c r="G470" s="8" t="s">
        <v>511</v>
      </c>
      <c r="H470" s="8" t="s">
        <v>48</v>
      </c>
      <c r="I470" s="9" t="s">
        <v>21</v>
      </c>
      <c r="J470" s="9" t="s">
        <v>75</v>
      </c>
      <c r="K470" s="8">
        <f>VLOOKUP(Goles!$J470,Equipo_oponente!$A$2:$C$89,2,0)</f>
        <v>73</v>
      </c>
      <c r="L470" s="8" t="s">
        <v>134</v>
      </c>
      <c r="M470" s="8" t="s">
        <v>440</v>
      </c>
      <c r="N470" s="8" t="s">
        <v>25</v>
      </c>
      <c r="O470" s="8">
        <f>VLOOKUP(Goles!$P470,Asistentes!$A$2:$D$65,2,0)</f>
        <v>44</v>
      </c>
      <c r="P470" s="9" t="s">
        <v>387</v>
      </c>
      <c r="Q470" s="9" t="s">
        <v>27</v>
      </c>
    </row>
    <row r="471" ht="15.75" customHeight="1">
      <c r="A471" s="10">
        <v>470.0</v>
      </c>
      <c r="B471" s="11"/>
      <c r="C471" s="11"/>
      <c r="D471" s="12">
        <f>VLOOKUP(Goles!$E471,Competicion!$A$2:$B$8,2,0)</f>
        <v>6</v>
      </c>
      <c r="E471" s="13" t="s">
        <v>28</v>
      </c>
      <c r="F471" s="13" t="s">
        <v>29</v>
      </c>
      <c r="G471" s="12" t="s">
        <v>512</v>
      </c>
      <c r="H471" s="12" t="s">
        <v>48</v>
      </c>
      <c r="I471" s="13" t="s">
        <v>21</v>
      </c>
      <c r="J471" s="13" t="s">
        <v>124</v>
      </c>
      <c r="K471" s="12">
        <f>VLOOKUP(Goles!$J471,Equipo_oponente!$A$2:$C$89,2,0)</f>
        <v>22</v>
      </c>
      <c r="L471" s="12" t="s">
        <v>114</v>
      </c>
      <c r="M471" s="12" t="s">
        <v>440</v>
      </c>
      <c r="N471" s="12" t="s">
        <v>25</v>
      </c>
      <c r="O471" s="12">
        <f>VLOOKUP(Goles!$P471,Asistentes!$A$2:$D$65,2,0)</f>
        <v>44</v>
      </c>
      <c r="P471" s="13" t="s">
        <v>387</v>
      </c>
      <c r="Q471" s="13" t="s">
        <v>27</v>
      </c>
    </row>
    <row r="472" ht="15.75" customHeight="1">
      <c r="A472" s="6">
        <v>471.0</v>
      </c>
      <c r="B472" s="7"/>
      <c r="C472" s="7"/>
      <c r="D472" s="8">
        <f>VLOOKUP(Goles!$E472,Competicion!$A$2:$B$8,2,0)</f>
        <v>6</v>
      </c>
      <c r="E472" s="9" t="s">
        <v>28</v>
      </c>
      <c r="F472" s="9" t="s">
        <v>29</v>
      </c>
      <c r="G472" s="8" t="s">
        <v>512</v>
      </c>
      <c r="H472" s="8" t="s">
        <v>48</v>
      </c>
      <c r="I472" s="9" t="s">
        <v>21</v>
      </c>
      <c r="J472" s="9" t="s">
        <v>124</v>
      </c>
      <c r="K472" s="8">
        <f>VLOOKUP(Goles!$J472,Equipo_oponente!$A$2:$C$89,2,0)</f>
        <v>22</v>
      </c>
      <c r="L472" s="8" t="s">
        <v>114</v>
      </c>
      <c r="M472" s="8" t="s">
        <v>440</v>
      </c>
      <c r="N472" s="8" t="s">
        <v>107</v>
      </c>
      <c r="O472" s="8">
        <f>VLOOKUP(Goles!$P472,Asistentes!$A$2:$D$65,2,0)</f>
        <v>65</v>
      </c>
      <c r="P472" s="9" t="s">
        <v>34</v>
      </c>
      <c r="Q472" s="9"/>
    </row>
    <row r="473" ht="15.75" customHeight="1">
      <c r="A473" s="10">
        <v>472.0</v>
      </c>
      <c r="B473" s="11"/>
      <c r="C473" s="11"/>
      <c r="D473" s="12">
        <f>VLOOKUP(Goles!$E473,Competicion!$A$2:$B$8,2,0)</f>
        <v>3</v>
      </c>
      <c r="E473" s="13" t="s">
        <v>17</v>
      </c>
      <c r="F473" s="13" t="s">
        <v>18</v>
      </c>
      <c r="G473" s="12" t="s">
        <v>513</v>
      </c>
      <c r="H473" s="12" t="s">
        <v>48</v>
      </c>
      <c r="I473" s="13" t="s">
        <v>21</v>
      </c>
      <c r="J473" s="13" t="s">
        <v>261</v>
      </c>
      <c r="K473" s="12">
        <f>VLOOKUP(Goles!$J473,Equipo_oponente!$A$2:$C$89,2,0)</f>
        <v>69</v>
      </c>
      <c r="L473" s="12" t="s">
        <v>72</v>
      </c>
      <c r="M473" s="12" t="s">
        <v>440</v>
      </c>
      <c r="N473" s="12" t="s">
        <v>25</v>
      </c>
      <c r="O473" s="12">
        <f>VLOOKUP(Goles!$P473,Asistentes!$A$2:$D$65,2,0)</f>
        <v>44</v>
      </c>
      <c r="P473" s="13" t="s">
        <v>387</v>
      </c>
      <c r="Q473" s="13" t="s">
        <v>27</v>
      </c>
    </row>
    <row r="474" ht="15.75" customHeight="1">
      <c r="A474" s="6">
        <v>473.0</v>
      </c>
      <c r="B474" s="7"/>
      <c r="C474" s="7"/>
      <c r="D474" s="8">
        <f>VLOOKUP(Goles!$E474,Competicion!$A$2:$B$8,2,0)</f>
        <v>6</v>
      </c>
      <c r="E474" s="9" t="s">
        <v>28</v>
      </c>
      <c r="F474" s="9" t="s">
        <v>29</v>
      </c>
      <c r="G474" s="8" t="s">
        <v>514</v>
      </c>
      <c r="H474" s="8" t="s">
        <v>20</v>
      </c>
      <c r="I474" s="9" t="s">
        <v>21</v>
      </c>
      <c r="J474" s="9" t="s">
        <v>515</v>
      </c>
      <c r="K474" s="8">
        <f>VLOOKUP(Goles!$J474,Equipo_oponente!$A$2:$C$89,2,0)</f>
        <v>14</v>
      </c>
      <c r="L474" s="8" t="s">
        <v>177</v>
      </c>
      <c r="M474" s="8" t="s">
        <v>33</v>
      </c>
      <c r="N474" s="8" t="s">
        <v>25</v>
      </c>
      <c r="O474" s="8">
        <f>VLOOKUP(Goles!$P474,Asistentes!$A$2:$D$65,2,0)</f>
        <v>9</v>
      </c>
      <c r="P474" s="9" t="s">
        <v>480</v>
      </c>
      <c r="Q474" s="9" t="s">
        <v>481</v>
      </c>
    </row>
    <row r="475" ht="15.75" customHeight="1">
      <c r="A475" s="10">
        <v>474.0</v>
      </c>
      <c r="B475" s="11"/>
      <c r="C475" s="11"/>
      <c r="D475" s="12">
        <f>VLOOKUP(Goles!$E475,Competicion!$A$2:$B$8,2,0)</f>
        <v>3</v>
      </c>
      <c r="E475" s="13" t="s">
        <v>17</v>
      </c>
      <c r="F475" s="13" t="s">
        <v>18</v>
      </c>
      <c r="G475" s="12" t="s">
        <v>516</v>
      </c>
      <c r="H475" s="12" t="s">
        <v>48</v>
      </c>
      <c r="I475" s="13" t="s">
        <v>21</v>
      </c>
      <c r="J475" s="13" t="s">
        <v>68</v>
      </c>
      <c r="K475" s="12">
        <f>VLOOKUP(Goles!$J475,Equipo_oponente!$A$2:$C$89,2,0)</f>
        <v>15</v>
      </c>
      <c r="L475" s="12" t="s">
        <v>50</v>
      </c>
      <c r="M475" s="12" t="s">
        <v>33</v>
      </c>
      <c r="N475" s="12" t="s">
        <v>25</v>
      </c>
      <c r="O475" s="12">
        <f>VLOOKUP(Goles!$P475,Asistentes!$A$2:$D$65,2,0)</f>
        <v>31</v>
      </c>
      <c r="P475" s="13" t="s">
        <v>343</v>
      </c>
      <c r="Q475" s="13" t="s">
        <v>18</v>
      </c>
    </row>
    <row r="476" ht="15.75" customHeight="1">
      <c r="A476" s="6">
        <v>475.0</v>
      </c>
      <c r="B476" s="7"/>
      <c r="C476" s="7"/>
      <c r="D476" s="8">
        <f>VLOOKUP(Goles!$E476,Competicion!$A$2:$B$8,2,0)</f>
        <v>3</v>
      </c>
      <c r="E476" s="9" t="s">
        <v>17</v>
      </c>
      <c r="F476" s="9" t="s">
        <v>18</v>
      </c>
      <c r="G476" s="8" t="s">
        <v>516</v>
      </c>
      <c r="H476" s="8" t="s">
        <v>48</v>
      </c>
      <c r="I476" s="9" t="s">
        <v>21</v>
      </c>
      <c r="J476" s="9" t="s">
        <v>68</v>
      </c>
      <c r="K476" s="8">
        <f>VLOOKUP(Goles!$J476,Equipo_oponente!$A$2:$C$89,2,0)</f>
        <v>15</v>
      </c>
      <c r="L476" s="8" t="s">
        <v>50</v>
      </c>
      <c r="M476" s="8" t="s">
        <v>33</v>
      </c>
      <c r="N476" s="8" t="s">
        <v>25</v>
      </c>
      <c r="O476" s="8">
        <f>VLOOKUP(Goles!$P476,Asistentes!$A$2:$D$65,2,0)</f>
        <v>56</v>
      </c>
      <c r="P476" s="9" t="s">
        <v>280</v>
      </c>
      <c r="Q476" s="9" t="s">
        <v>18</v>
      </c>
    </row>
    <row r="477" ht="15.75" customHeight="1">
      <c r="A477" s="10">
        <v>476.0</v>
      </c>
      <c r="B477" s="11"/>
      <c r="C477" s="11"/>
      <c r="D477" s="12">
        <f>VLOOKUP(Goles!$E477,Competicion!$A$2:$B$8,2,0)</f>
        <v>3</v>
      </c>
      <c r="E477" s="13" t="s">
        <v>17</v>
      </c>
      <c r="F477" s="13" t="s">
        <v>18</v>
      </c>
      <c r="G477" s="12" t="s">
        <v>517</v>
      </c>
      <c r="H477" s="12" t="s">
        <v>20</v>
      </c>
      <c r="I477" s="13" t="s">
        <v>21</v>
      </c>
      <c r="J477" s="13" t="s">
        <v>95</v>
      </c>
      <c r="K477" s="12">
        <f>VLOOKUP(Goles!$J477,Equipo_oponente!$A$2:$C$89,2,0)</f>
        <v>63</v>
      </c>
      <c r="L477" s="12" t="s">
        <v>37</v>
      </c>
      <c r="M477" s="12" t="s">
        <v>33</v>
      </c>
      <c r="N477" s="12" t="s">
        <v>25</v>
      </c>
      <c r="O477" s="12">
        <f>VLOOKUP(Goles!$P477,Asistentes!$A$2:$D$65,2,0)</f>
        <v>35</v>
      </c>
      <c r="P477" s="13" t="s">
        <v>434</v>
      </c>
      <c r="Q477" s="13" t="s">
        <v>435</v>
      </c>
    </row>
    <row r="478" ht="15.75" customHeight="1">
      <c r="A478" s="6">
        <v>477.0</v>
      </c>
      <c r="B478" s="7"/>
      <c r="C478" s="7"/>
      <c r="D478" s="8">
        <f>VLOOKUP(Goles!$E478,Competicion!$A$2:$B$8,2,0)</f>
        <v>1</v>
      </c>
      <c r="E478" s="9" t="s">
        <v>53</v>
      </c>
      <c r="F478" s="9" t="s">
        <v>18</v>
      </c>
      <c r="G478" s="8" t="s">
        <v>518</v>
      </c>
      <c r="H478" s="8" t="s">
        <v>48</v>
      </c>
      <c r="I478" s="9" t="s">
        <v>21</v>
      </c>
      <c r="J478" s="9" t="s">
        <v>41</v>
      </c>
      <c r="K478" s="8">
        <f>VLOOKUP(Goles!$J478,Equipo_oponente!$A$2:$C$89,2,0)</f>
        <v>7</v>
      </c>
      <c r="L478" s="8" t="s">
        <v>42</v>
      </c>
      <c r="M478" s="8" t="s">
        <v>33</v>
      </c>
      <c r="N478" s="8" t="s">
        <v>140</v>
      </c>
      <c r="O478" s="8">
        <f>VLOOKUP(Goles!$P478,Asistentes!$A$2:$D$65,2,0)</f>
        <v>65</v>
      </c>
      <c r="P478" s="9" t="s">
        <v>34</v>
      </c>
      <c r="Q478" s="9"/>
    </row>
    <row r="479" ht="15.75" customHeight="1">
      <c r="A479" s="10">
        <v>478.0</v>
      </c>
      <c r="B479" s="11"/>
      <c r="C479" s="11"/>
      <c r="D479" s="12">
        <f>VLOOKUP(Goles!$E479,Competicion!$A$2:$B$8,2,0)</f>
        <v>3</v>
      </c>
      <c r="E479" s="13" t="s">
        <v>17</v>
      </c>
      <c r="F479" s="13" t="s">
        <v>18</v>
      </c>
      <c r="G479" s="12" t="s">
        <v>519</v>
      </c>
      <c r="H479" s="12" t="s">
        <v>48</v>
      </c>
      <c r="I479" s="13" t="s">
        <v>21</v>
      </c>
      <c r="J479" s="13" t="s">
        <v>233</v>
      </c>
      <c r="K479" s="12">
        <f>VLOOKUP(Goles!$J479,Equipo_oponente!$A$2:$C$89,2,0)</f>
        <v>86</v>
      </c>
      <c r="L479" s="12" t="s">
        <v>72</v>
      </c>
      <c r="M479" s="12" t="s">
        <v>33</v>
      </c>
      <c r="N479" s="12" t="s">
        <v>140</v>
      </c>
      <c r="O479" s="12">
        <f>VLOOKUP(Goles!$P479,Asistentes!$A$2:$D$65,2,0)</f>
        <v>65</v>
      </c>
      <c r="P479" s="9" t="s">
        <v>34</v>
      </c>
      <c r="Q479" s="13"/>
    </row>
    <row r="480" ht="15.75" customHeight="1">
      <c r="A480" s="6">
        <v>479.0</v>
      </c>
      <c r="B480" s="7"/>
      <c r="C480" s="7"/>
      <c r="D480" s="8">
        <f>VLOOKUP(Goles!$E480,Competicion!$A$2:$B$8,2,0)</f>
        <v>1</v>
      </c>
      <c r="E480" s="9" t="s">
        <v>53</v>
      </c>
      <c r="F480" s="9" t="s">
        <v>18</v>
      </c>
      <c r="G480" s="8" t="s">
        <v>520</v>
      </c>
      <c r="H480" s="8" t="s">
        <v>20</v>
      </c>
      <c r="I480" s="9" t="s">
        <v>21</v>
      </c>
      <c r="J480" s="9" t="s">
        <v>41</v>
      </c>
      <c r="K480" s="8">
        <f>VLOOKUP(Goles!$J480,Equipo_oponente!$A$2:$C$89,2,0)</f>
        <v>7</v>
      </c>
      <c r="L480" s="8" t="s">
        <v>76</v>
      </c>
      <c r="M480" s="8" t="s">
        <v>33</v>
      </c>
      <c r="N480" s="8" t="s">
        <v>140</v>
      </c>
      <c r="O480" s="8">
        <f>VLOOKUP(Goles!$P480,Asistentes!$A$2:$D$65,2,0)</f>
        <v>65</v>
      </c>
      <c r="P480" s="9" t="s">
        <v>34</v>
      </c>
      <c r="Q480" s="9"/>
    </row>
    <row r="481" ht="15.75" customHeight="1">
      <c r="A481" s="10">
        <v>480.0</v>
      </c>
      <c r="B481" s="11"/>
      <c r="C481" s="11"/>
      <c r="D481" s="12">
        <f>VLOOKUP(Goles!$E481,Competicion!$A$2:$B$8,2,0)</f>
        <v>3</v>
      </c>
      <c r="E481" s="13" t="s">
        <v>17</v>
      </c>
      <c r="F481" s="13" t="s">
        <v>18</v>
      </c>
      <c r="G481" s="12" t="s">
        <v>521</v>
      </c>
      <c r="H481" s="12" t="s">
        <v>20</v>
      </c>
      <c r="I481" s="13" t="s">
        <v>21</v>
      </c>
      <c r="J481" s="13" t="s">
        <v>522</v>
      </c>
      <c r="K481" s="12">
        <f>VLOOKUP(Goles!$J481,Equipo_oponente!$A$2:$C$89,2,0)</f>
        <v>84</v>
      </c>
      <c r="L481" s="12" t="s">
        <v>32</v>
      </c>
      <c r="M481" s="12" t="s">
        <v>440</v>
      </c>
      <c r="N481" s="12" t="s">
        <v>51</v>
      </c>
      <c r="O481" s="12">
        <f>VLOOKUP(Goles!$P481,Asistentes!$A$2:$D$65,2,0)</f>
        <v>65</v>
      </c>
      <c r="P481" s="9" t="s">
        <v>34</v>
      </c>
      <c r="Q481" s="13"/>
    </row>
    <row r="482" ht="15.75" customHeight="1">
      <c r="A482" s="6">
        <v>481.0</v>
      </c>
      <c r="B482" s="7"/>
      <c r="C482" s="7"/>
      <c r="D482" s="8">
        <f>VLOOKUP(Goles!$E482,Competicion!$A$2:$B$8,2,0)</f>
        <v>3</v>
      </c>
      <c r="E482" s="9" t="s">
        <v>17</v>
      </c>
      <c r="F482" s="9" t="s">
        <v>18</v>
      </c>
      <c r="G482" s="8" t="s">
        <v>523</v>
      </c>
      <c r="H482" s="8" t="s">
        <v>48</v>
      </c>
      <c r="I482" s="9" t="s">
        <v>21</v>
      </c>
      <c r="J482" s="9" t="s">
        <v>424</v>
      </c>
      <c r="K482" s="8">
        <f>VLOOKUP(Goles!$J482,Equipo_oponente!$A$2:$C$89,2,0)</f>
        <v>72</v>
      </c>
      <c r="L482" s="8" t="s">
        <v>83</v>
      </c>
      <c r="M482" s="8" t="s">
        <v>440</v>
      </c>
      <c r="N482" s="8" t="s">
        <v>25</v>
      </c>
      <c r="O482" s="8">
        <f>VLOOKUP(Goles!$P482,Asistentes!$A$2:$D$65,2,0)</f>
        <v>35</v>
      </c>
      <c r="P482" s="9" t="s">
        <v>434</v>
      </c>
      <c r="Q482" s="9" t="s">
        <v>435</v>
      </c>
    </row>
    <row r="483" ht="15.75" customHeight="1">
      <c r="A483" s="10">
        <v>482.0</v>
      </c>
      <c r="B483" s="11"/>
      <c r="C483" s="11"/>
      <c r="D483" s="12">
        <f>VLOOKUP(Goles!$E483,Competicion!$A$2:$B$8,2,0)</f>
        <v>1</v>
      </c>
      <c r="E483" s="13" t="s">
        <v>53</v>
      </c>
      <c r="F483" s="13" t="s">
        <v>18</v>
      </c>
      <c r="G483" s="12" t="s">
        <v>524</v>
      </c>
      <c r="H483" s="12" t="s">
        <v>20</v>
      </c>
      <c r="I483" s="13" t="s">
        <v>21</v>
      </c>
      <c r="J483" s="13" t="s">
        <v>261</v>
      </c>
      <c r="K483" s="12">
        <f>VLOOKUP(Goles!$J483,Equipo_oponente!$A$2:$C$89,2,0)</f>
        <v>69</v>
      </c>
      <c r="L483" s="12" t="s">
        <v>88</v>
      </c>
      <c r="M483" s="12" t="s">
        <v>440</v>
      </c>
      <c r="N483" s="12" t="s">
        <v>107</v>
      </c>
      <c r="O483" s="12">
        <f>VLOOKUP(Goles!$P483,Asistentes!$A$2:$D$65,2,0)</f>
        <v>65</v>
      </c>
      <c r="P483" s="9" t="s">
        <v>34</v>
      </c>
      <c r="Q483" s="13"/>
    </row>
    <row r="484" ht="15.75" customHeight="1">
      <c r="A484" s="6">
        <v>483.0</v>
      </c>
      <c r="B484" s="7"/>
      <c r="C484" s="7"/>
      <c r="D484" s="8">
        <f>VLOOKUP(Goles!$E484,Competicion!$A$2:$B$8,2,0)</f>
        <v>1</v>
      </c>
      <c r="E484" s="9" t="s">
        <v>53</v>
      </c>
      <c r="F484" s="9" t="s">
        <v>18</v>
      </c>
      <c r="G484" s="8" t="s">
        <v>525</v>
      </c>
      <c r="H484" s="8" t="s">
        <v>48</v>
      </c>
      <c r="I484" s="9" t="s">
        <v>21</v>
      </c>
      <c r="J484" s="9" t="s">
        <v>91</v>
      </c>
      <c r="K484" s="8">
        <f>VLOOKUP(Goles!$J484,Equipo_oponente!$A$2:$C$89,2,0)</f>
        <v>8</v>
      </c>
      <c r="L484" s="8" t="s">
        <v>134</v>
      </c>
      <c r="M484" s="8" t="s">
        <v>440</v>
      </c>
      <c r="N484" s="8" t="s">
        <v>25</v>
      </c>
      <c r="O484" s="8">
        <f>VLOOKUP(Goles!$P484,Asistentes!$A$2:$D$65,2,0)</f>
        <v>29</v>
      </c>
      <c r="P484" s="9" t="s">
        <v>443</v>
      </c>
      <c r="Q484" s="9" t="s">
        <v>444</v>
      </c>
    </row>
    <row r="485" ht="15.75" customHeight="1">
      <c r="A485" s="10">
        <v>484.0</v>
      </c>
      <c r="B485" s="11"/>
      <c r="C485" s="11"/>
      <c r="D485" s="12">
        <f>VLOOKUP(Goles!$E485,Competicion!$A$2:$B$8,2,0)</f>
        <v>3</v>
      </c>
      <c r="E485" s="13" t="s">
        <v>17</v>
      </c>
      <c r="F485" s="13" t="s">
        <v>18</v>
      </c>
      <c r="G485" s="12" t="s">
        <v>526</v>
      </c>
      <c r="H485" s="12" t="s">
        <v>20</v>
      </c>
      <c r="I485" s="13" t="s">
        <v>21</v>
      </c>
      <c r="J485" s="13" t="s">
        <v>41</v>
      </c>
      <c r="K485" s="12">
        <f>VLOOKUP(Goles!$J485,Equipo_oponente!$A$2:$C$89,2,0)</f>
        <v>7</v>
      </c>
      <c r="L485" s="12" t="s">
        <v>69</v>
      </c>
      <c r="M485" s="12" t="s">
        <v>440</v>
      </c>
      <c r="N485" s="12" t="s">
        <v>140</v>
      </c>
      <c r="O485" s="12">
        <f>VLOOKUP(Goles!$P485,Asistentes!$A$2:$D$65,2,0)</f>
        <v>65</v>
      </c>
      <c r="P485" s="9" t="s">
        <v>34</v>
      </c>
      <c r="Q485" s="13"/>
    </row>
    <row r="486" ht="15.75" customHeight="1">
      <c r="A486" s="6">
        <v>485.0</v>
      </c>
      <c r="B486" s="7"/>
      <c r="C486" s="7"/>
      <c r="D486" s="8">
        <f>VLOOKUP(Goles!$E486,Competicion!$A$2:$B$8,2,0)</f>
        <v>3</v>
      </c>
      <c r="E486" s="9" t="s">
        <v>17</v>
      </c>
      <c r="F486" s="9" t="s">
        <v>18</v>
      </c>
      <c r="G486" s="8" t="s">
        <v>527</v>
      </c>
      <c r="H486" s="8" t="s">
        <v>48</v>
      </c>
      <c r="I486" s="9" t="s">
        <v>21</v>
      </c>
      <c r="J486" s="9" t="s">
        <v>46</v>
      </c>
      <c r="K486" s="8">
        <f>VLOOKUP(Goles!$J486,Equipo_oponente!$A$2:$C$89,2,0)</f>
        <v>30</v>
      </c>
      <c r="L486" s="8" t="s">
        <v>92</v>
      </c>
      <c r="M486" s="8" t="s">
        <v>440</v>
      </c>
      <c r="N486" s="8" t="s">
        <v>25</v>
      </c>
      <c r="O486" s="8">
        <f>VLOOKUP(Goles!$P486,Asistentes!$A$2:$D$65,2,0)</f>
        <v>44</v>
      </c>
      <c r="P486" s="9" t="s">
        <v>387</v>
      </c>
      <c r="Q486" s="9" t="s">
        <v>27</v>
      </c>
    </row>
    <row r="487" ht="15.75" customHeight="1">
      <c r="A487" s="10">
        <v>486.0</v>
      </c>
      <c r="B487" s="11"/>
      <c r="C487" s="11"/>
      <c r="D487" s="12">
        <f>VLOOKUP(Goles!$E487,Competicion!$A$2:$B$8,2,0)</f>
        <v>3</v>
      </c>
      <c r="E487" s="13" t="s">
        <v>17</v>
      </c>
      <c r="F487" s="13" t="s">
        <v>18</v>
      </c>
      <c r="G487" s="12" t="s">
        <v>528</v>
      </c>
      <c r="H487" s="12" t="s">
        <v>20</v>
      </c>
      <c r="I487" s="13" t="s">
        <v>21</v>
      </c>
      <c r="J487" s="13" t="s">
        <v>506</v>
      </c>
      <c r="K487" s="12">
        <f>VLOOKUP(Goles!$J487,Equipo_oponente!$A$2:$C$89,2,0)</f>
        <v>18</v>
      </c>
      <c r="L487" s="12" t="s">
        <v>42</v>
      </c>
      <c r="M487" s="12" t="s">
        <v>33</v>
      </c>
      <c r="N487" s="12" t="s">
        <v>51</v>
      </c>
      <c r="O487" s="12">
        <f>VLOOKUP(Goles!$P487,Asistentes!$A$2:$D$65,2,0)</f>
        <v>35</v>
      </c>
      <c r="P487" s="13" t="s">
        <v>434</v>
      </c>
      <c r="Q487" s="13" t="s">
        <v>435</v>
      </c>
    </row>
    <row r="488" ht="15.75" customHeight="1">
      <c r="A488" s="6">
        <v>487.0</v>
      </c>
      <c r="B488" s="7"/>
      <c r="C488" s="7"/>
      <c r="D488" s="8">
        <f>VLOOKUP(Goles!$E488,Competicion!$A$2:$B$8,2,0)</f>
        <v>3</v>
      </c>
      <c r="E488" s="9" t="s">
        <v>17</v>
      </c>
      <c r="F488" s="9" t="s">
        <v>18</v>
      </c>
      <c r="G488" s="8" t="s">
        <v>528</v>
      </c>
      <c r="H488" s="8" t="s">
        <v>20</v>
      </c>
      <c r="I488" s="9" t="s">
        <v>21</v>
      </c>
      <c r="J488" s="9" t="s">
        <v>506</v>
      </c>
      <c r="K488" s="8">
        <f>VLOOKUP(Goles!$J488,Equipo_oponente!$A$2:$C$89,2,0)</f>
        <v>18</v>
      </c>
      <c r="L488" s="8" t="s">
        <v>42</v>
      </c>
      <c r="M488" s="8" t="s">
        <v>33</v>
      </c>
      <c r="N488" s="8" t="s">
        <v>107</v>
      </c>
      <c r="O488" s="8">
        <f>VLOOKUP(Goles!$P488,Asistentes!$A$2:$D$65,2,0)</f>
        <v>65</v>
      </c>
      <c r="P488" s="9" t="s">
        <v>34</v>
      </c>
      <c r="Q488" s="9"/>
    </row>
    <row r="489" ht="15.75" customHeight="1">
      <c r="A489" s="10">
        <v>488.0</v>
      </c>
      <c r="B489" s="11"/>
      <c r="C489" s="11"/>
      <c r="D489" s="12">
        <f>VLOOKUP(Goles!$E489,Competicion!$A$2:$B$8,2,0)</f>
        <v>3</v>
      </c>
      <c r="E489" s="13" t="s">
        <v>17</v>
      </c>
      <c r="F489" s="13" t="s">
        <v>18</v>
      </c>
      <c r="G489" s="12" t="s">
        <v>529</v>
      </c>
      <c r="H489" s="12" t="s">
        <v>48</v>
      </c>
      <c r="I489" s="13" t="s">
        <v>21</v>
      </c>
      <c r="J489" s="13" t="s">
        <v>91</v>
      </c>
      <c r="K489" s="12">
        <f>VLOOKUP(Goles!$J489,Equipo_oponente!$A$2:$C$89,2,0)</f>
        <v>8</v>
      </c>
      <c r="L489" s="12" t="s">
        <v>134</v>
      </c>
      <c r="M489" s="12" t="s">
        <v>33</v>
      </c>
      <c r="N489" s="12" t="s">
        <v>25</v>
      </c>
      <c r="O489" s="12">
        <f>VLOOKUP(Goles!$P489,Asistentes!$A$2:$D$65,2,0)</f>
        <v>65</v>
      </c>
      <c r="P489" s="9" t="s">
        <v>34</v>
      </c>
      <c r="Q489" s="13"/>
    </row>
    <row r="490" ht="15.75" customHeight="1">
      <c r="A490" s="6">
        <v>489.0</v>
      </c>
      <c r="B490" s="7"/>
      <c r="C490" s="7"/>
      <c r="D490" s="8">
        <f>VLOOKUP(Goles!$E490,Competicion!$A$2:$B$8,2,0)</f>
        <v>3</v>
      </c>
      <c r="E490" s="9" t="s">
        <v>17</v>
      </c>
      <c r="F490" s="9" t="s">
        <v>18</v>
      </c>
      <c r="G490" s="8" t="s">
        <v>530</v>
      </c>
      <c r="H490" s="8" t="s">
        <v>20</v>
      </c>
      <c r="I490" s="9" t="s">
        <v>21</v>
      </c>
      <c r="J490" s="9" t="s">
        <v>131</v>
      </c>
      <c r="K490" s="8">
        <f>VLOOKUP(Goles!$J490,Equipo_oponente!$A$2:$C$89,2,0)</f>
        <v>78</v>
      </c>
      <c r="L490" s="8" t="s">
        <v>139</v>
      </c>
      <c r="M490" s="8" t="s">
        <v>440</v>
      </c>
      <c r="N490" s="8" t="s">
        <v>56</v>
      </c>
      <c r="O490" s="8">
        <f>VLOOKUP(Goles!$P490,Asistentes!$A$2:$D$65,2,0)</f>
        <v>30</v>
      </c>
      <c r="P490" s="9" t="s">
        <v>531</v>
      </c>
      <c r="Q490" s="9" t="s">
        <v>532</v>
      </c>
    </row>
    <row r="491" ht="15.75" customHeight="1">
      <c r="A491" s="10">
        <v>490.0</v>
      </c>
      <c r="B491" s="11"/>
      <c r="C491" s="11"/>
      <c r="D491" s="12">
        <f>VLOOKUP(Goles!$E491,Competicion!$A$2:$B$8,2,0)</f>
        <v>3</v>
      </c>
      <c r="E491" s="13" t="s">
        <v>17</v>
      </c>
      <c r="F491" s="13" t="s">
        <v>18</v>
      </c>
      <c r="G491" s="12" t="s">
        <v>533</v>
      </c>
      <c r="H491" s="12" t="s">
        <v>20</v>
      </c>
      <c r="I491" s="13" t="s">
        <v>21</v>
      </c>
      <c r="J491" s="13" t="s">
        <v>63</v>
      </c>
      <c r="K491" s="12">
        <f>VLOOKUP(Goles!$J491,Equipo_oponente!$A$2:$C$89,2,0)</f>
        <v>21</v>
      </c>
      <c r="L491" s="12" t="s">
        <v>32</v>
      </c>
      <c r="M491" s="12" t="s">
        <v>469</v>
      </c>
      <c r="N491" s="12" t="s">
        <v>25</v>
      </c>
      <c r="O491" s="12">
        <f>VLOOKUP(Goles!$P491,Asistentes!$A$2:$D$65,2,0)</f>
        <v>56</v>
      </c>
      <c r="P491" s="13" t="s">
        <v>280</v>
      </c>
      <c r="Q491" s="13" t="s">
        <v>18</v>
      </c>
    </row>
    <row r="492" ht="15.75" customHeight="1">
      <c r="A492" s="6">
        <v>491.0</v>
      </c>
      <c r="B492" s="7"/>
      <c r="C492" s="7"/>
      <c r="D492" s="8">
        <f>VLOOKUP(Goles!$E492,Competicion!$A$2:$B$8,2,0)</f>
        <v>3</v>
      </c>
      <c r="E492" s="9" t="s">
        <v>17</v>
      </c>
      <c r="F492" s="9" t="s">
        <v>18</v>
      </c>
      <c r="G492" s="8" t="s">
        <v>533</v>
      </c>
      <c r="H492" s="8" t="s">
        <v>20</v>
      </c>
      <c r="I492" s="9" t="s">
        <v>21</v>
      </c>
      <c r="J492" s="9" t="s">
        <v>63</v>
      </c>
      <c r="K492" s="8">
        <f>VLOOKUP(Goles!$J492,Equipo_oponente!$A$2:$C$89,2,0)</f>
        <v>21</v>
      </c>
      <c r="L492" s="8" t="s">
        <v>32</v>
      </c>
      <c r="M492" s="8" t="s">
        <v>469</v>
      </c>
      <c r="N492" s="8" t="s">
        <v>25</v>
      </c>
      <c r="O492" s="8">
        <f>VLOOKUP(Goles!$P492,Asistentes!$A$2:$D$65,2,0)</f>
        <v>65</v>
      </c>
      <c r="P492" s="9" t="s">
        <v>34</v>
      </c>
      <c r="Q492" s="9"/>
    </row>
    <row r="493" ht="15.75" customHeight="1">
      <c r="A493" s="10">
        <v>492.0</v>
      </c>
      <c r="B493" s="11"/>
      <c r="C493" s="11"/>
      <c r="D493" s="12">
        <f>VLOOKUP(Goles!$E493,Competicion!$A$2:$B$8,2,0)</f>
        <v>6</v>
      </c>
      <c r="E493" s="13" t="s">
        <v>28</v>
      </c>
      <c r="F493" s="13" t="s">
        <v>29</v>
      </c>
      <c r="G493" s="12" t="s">
        <v>534</v>
      </c>
      <c r="H493" s="12" t="s">
        <v>20</v>
      </c>
      <c r="I493" s="13" t="s">
        <v>21</v>
      </c>
      <c r="J493" s="13" t="s">
        <v>381</v>
      </c>
      <c r="K493" s="12">
        <f>VLOOKUP(Goles!$J493,Equipo_oponente!$A$2:$C$89,2,0)</f>
        <v>57</v>
      </c>
      <c r="L493" s="12" t="s">
        <v>139</v>
      </c>
      <c r="M493" s="12" t="s">
        <v>437</v>
      </c>
      <c r="N493" s="12" t="s">
        <v>107</v>
      </c>
      <c r="O493" s="12">
        <f>VLOOKUP(Goles!$P493,Asistentes!$A$2:$D$65,2,0)</f>
        <v>65</v>
      </c>
      <c r="P493" s="9" t="s">
        <v>34</v>
      </c>
      <c r="Q493" s="13"/>
    </row>
    <row r="494" ht="15.75" customHeight="1">
      <c r="A494" s="6">
        <v>493.0</v>
      </c>
      <c r="B494" s="7"/>
      <c r="C494" s="7"/>
      <c r="D494" s="8">
        <f>VLOOKUP(Goles!$E494,Competicion!$A$2:$B$8,2,0)</f>
        <v>3</v>
      </c>
      <c r="E494" s="9" t="s">
        <v>17</v>
      </c>
      <c r="F494" s="9" t="s">
        <v>18</v>
      </c>
      <c r="G494" s="8" t="s">
        <v>535</v>
      </c>
      <c r="H494" s="8" t="s">
        <v>20</v>
      </c>
      <c r="I494" s="9" t="s">
        <v>21</v>
      </c>
      <c r="J494" s="9" t="s">
        <v>127</v>
      </c>
      <c r="K494" s="8">
        <f>VLOOKUP(Goles!$J494,Equipo_oponente!$A$2:$C$89,2,0)</f>
        <v>85</v>
      </c>
      <c r="L494" s="8" t="s">
        <v>197</v>
      </c>
      <c r="M494" s="8" t="s">
        <v>437</v>
      </c>
      <c r="N494" s="8" t="s">
        <v>107</v>
      </c>
      <c r="O494" s="8">
        <f>VLOOKUP(Goles!$P494,Asistentes!$A$2:$D$65,2,0)</f>
        <v>65</v>
      </c>
      <c r="P494" s="9" t="s">
        <v>34</v>
      </c>
      <c r="Q494" s="9"/>
    </row>
    <row r="495" ht="15.75" customHeight="1">
      <c r="A495" s="10">
        <v>494.0</v>
      </c>
      <c r="B495" s="11"/>
      <c r="C495" s="11"/>
      <c r="D495" s="12">
        <f>VLOOKUP(Goles!$E495,Competicion!$A$2:$B$8,2,0)</f>
        <v>3</v>
      </c>
      <c r="E495" s="13" t="s">
        <v>17</v>
      </c>
      <c r="F495" s="13" t="s">
        <v>18</v>
      </c>
      <c r="G495" s="12" t="s">
        <v>535</v>
      </c>
      <c r="H495" s="12" t="s">
        <v>20</v>
      </c>
      <c r="I495" s="13" t="s">
        <v>21</v>
      </c>
      <c r="J495" s="13" t="s">
        <v>127</v>
      </c>
      <c r="K495" s="12">
        <f>VLOOKUP(Goles!$J495,Equipo_oponente!$A$2:$C$89,2,0)</f>
        <v>85</v>
      </c>
      <c r="L495" s="12" t="s">
        <v>197</v>
      </c>
      <c r="M495" s="12" t="s">
        <v>437</v>
      </c>
      <c r="N495" s="12" t="s">
        <v>51</v>
      </c>
      <c r="O495" s="12">
        <f>VLOOKUP(Goles!$P495,Asistentes!$A$2:$D$65,2,0)</f>
        <v>30</v>
      </c>
      <c r="P495" s="13" t="s">
        <v>531</v>
      </c>
      <c r="Q495" s="13" t="s">
        <v>532</v>
      </c>
    </row>
    <row r="496" ht="15.75" customHeight="1">
      <c r="A496" s="6">
        <v>495.0</v>
      </c>
      <c r="B496" s="7"/>
      <c r="C496" s="7"/>
      <c r="D496" s="8">
        <f>VLOOKUP(Goles!$E496,Competicion!$A$2:$B$8,2,0)</f>
        <v>3</v>
      </c>
      <c r="E496" s="9" t="s">
        <v>17</v>
      </c>
      <c r="F496" s="9" t="s">
        <v>18</v>
      </c>
      <c r="G496" s="8" t="s">
        <v>536</v>
      </c>
      <c r="H496" s="8" t="s">
        <v>20</v>
      </c>
      <c r="I496" s="9" t="s">
        <v>21</v>
      </c>
      <c r="J496" s="9" t="s">
        <v>75</v>
      </c>
      <c r="K496" s="8">
        <f>VLOOKUP(Goles!$J496,Equipo_oponente!$A$2:$C$89,2,0)</f>
        <v>73</v>
      </c>
      <c r="L496" s="8" t="s">
        <v>69</v>
      </c>
      <c r="M496" s="8" t="s">
        <v>33</v>
      </c>
      <c r="N496" s="8" t="s">
        <v>51</v>
      </c>
      <c r="O496" s="8">
        <f>VLOOKUP(Goles!$P496,Asistentes!$A$2:$D$65,2,0)</f>
        <v>35</v>
      </c>
      <c r="P496" s="9" t="s">
        <v>434</v>
      </c>
      <c r="Q496" s="9" t="s">
        <v>435</v>
      </c>
    </row>
    <row r="497" ht="15.75" customHeight="1">
      <c r="A497" s="10">
        <v>496.0</v>
      </c>
      <c r="B497" s="11"/>
      <c r="C497" s="11"/>
      <c r="D497" s="12">
        <f>VLOOKUP(Goles!$E497,Competicion!$A$2:$B$8,2,0)</f>
        <v>3</v>
      </c>
      <c r="E497" s="13" t="s">
        <v>17</v>
      </c>
      <c r="F497" s="13" t="s">
        <v>18</v>
      </c>
      <c r="G497" s="12" t="s">
        <v>536</v>
      </c>
      <c r="H497" s="12" t="s">
        <v>20</v>
      </c>
      <c r="I497" s="13" t="s">
        <v>21</v>
      </c>
      <c r="J497" s="13" t="s">
        <v>75</v>
      </c>
      <c r="K497" s="12">
        <f>VLOOKUP(Goles!$J497,Equipo_oponente!$A$2:$C$89,2,0)</f>
        <v>73</v>
      </c>
      <c r="L497" s="12" t="s">
        <v>69</v>
      </c>
      <c r="M497" s="12" t="s">
        <v>33</v>
      </c>
      <c r="N497" s="12" t="s">
        <v>25</v>
      </c>
      <c r="O497" s="12">
        <f>VLOOKUP(Goles!$P497,Asistentes!$A$2:$D$65,2,0)</f>
        <v>65</v>
      </c>
      <c r="P497" s="9" t="s">
        <v>34</v>
      </c>
      <c r="Q497" s="13"/>
    </row>
    <row r="498" ht="15.75" customHeight="1">
      <c r="A498" s="6">
        <v>497.0</v>
      </c>
      <c r="B498" s="7"/>
      <c r="C498" s="7"/>
      <c r="D498" s="8">
        <f>VLOOKUP(Goles!$E498,Competicion!$A$2:$B$8,2,0)</f>
        <v>3</v>
      </c>
      <c r="E498" s="9" t="s">
        <v>17</v>
      </c>
      <c r="F498" s="9" t="s">
        <v>18</v>
      </c>
      <c r="G498" s="8" t="s">
        <v>537</v>
      </c>
      <c r="H498" s="8" t="s">
        <v>20</v>
      </c>
      <c r="I498" s="9" t="s">
        <v>21</v>
      </c>
      <c r="J498" s="9" t="s">
        <v>261</v>
      </c>
      <c r="K498" s="8">
        <f>VLOOKUP(Goles!$J498,Equipo_oponente!$A$2:$C$89,2,0)</f>
        <v>69</v>
      </c>
      <c r="L498" s="8" t="s">
        <v>284</v>
      </c>
      <c r="M498" s="8" t="s">
        <v>440</v>
      </c>
      <c r="N498" s="8" t="s">
        <v>25</v>
      </c>
      <c r="O498" s="8">
        <f>VLOOKUP(Goles!$P498,Asistentes!$A$2:$D$65,2,0)</f>
        <v>35</v>
      </c>
      <c r="P498" s="9" t="s">
        <v>434</v>
      </c>
      <c r="Q498" s="9" t="s">
        <v>435</v>
      </c>
    </row>
    <row r="499" ht="15.75" customHeight="1">
      <c r="A499" s="10">
        <v>498.0</v>
      </c>
      <c r="B499" s="11"/>
      <c r="C499" s="11"/>
      <c r="D499" s="12">
        <f>VLOOKUP(Goles!$E499,Competicion!$A$2:$B$8,2,0)</f>
        <v>3</v>
      </c>
      <c r="E499" s="13" t="s">
        <v>17</v>
      </c>
      <c r="F499" s="13" t="s">
        <v>18</v>
      </c>
      <c r="G499" s="12" t="s">
        <v>537</v>
      </c>
      <c r="H499" s="12" t="s">
        <v>20</v>
      </c>
      <c r="I499" s="13" t="s">
        <v>21</v>
      </c>
      <c r="J499" s="13" t="s">
        <v>261</v>
      </c>
      <c r="K499" s="12">
        <f>VLOOKUP(Goles!$J499,Equipo_oponente!$A$2:$C$89,2,0)</f>
        <v>69</v>
      </c>
      <c r="L499" s="12" t="s">
        <v>284</v>
      </c>
      <c r="M499" s="12" t="s">
        <v>440</v>
      </c>
      <c r="N499" s="12" t="s">
        <v>256</v>
      </c>
      <c r="O499" s="12">
        <f>VLOOKUP(Goles!$P499,Asistentes!$A$2:$D$65,2,0)</f>
        <v>65</v>
      </c>
      <c r="P499" s="9" t="s">
        <v>34</v>
      </c>
      <c r="Q499" s="13"/>
    </row>
    <row r="500" ht="15.75" customHeight="1">
      <c r="A500" s="6">
        <v>499.0</v>
      </c>
      <c r="B500" s="7"/>
      <c r="C500" s="7"/>
      <c r="D500" s="8">
        <f>VLOOKUP(Goles!$E500,Competicion!$A$2:$B$8,2,0)</f>
        <v>3</v>
      </c>
      <c r="E500" s="9" t="s">
        <v>17</v>
      </c>
      <c r="F500" s="9" t="s">
        <v>18</v>
      </c>
      <c r="G500" s="8" t="s">
        <v>538</v>
      </c>
      <c r="H500" s="8" t="s">
        <v>48</v>
      </c>
      <c r="I500" s="9" t="s">
        <v>21</v>
      </c>
      <c r="J500" s="9" t="s">
        <v>79</v>
      </c>
      <c r="K500" s="8">
        <f>VLOOKUP(Goles!$J500,Equipo_oponente!$A$2:$C$89,2,0)</f>
        <v>67</v>
      </c>
      <c r="L500" s="8" t="s">
        <v>64</v>
      </c>
      <c r="M500" s="8" t="s">
        <v>33</v>
      </c>
      <c r="N500" s="8" t="s">
        <v>25</v>
      </c>
      <c r="O500" s="8">
        <f>VLOOKUP(Goles!$P500,Asistentes!$A$2:$D$65,2,0)</f>
        <v>29</v>
      </c>
      <c r="P500" s="9" t="s">
        <v>443</v>
      </c>
      <c r="Q500" s="9" t="s">
        <v>444</v>
      </c>
    </row>
    <row r="501" ht="15.75" customHeight="1">
      <c r="A501" s="10">
        <v>500.0</v>
      </c>
      <c r="B501" s="11"/>
      <c r="C501" s="11"/>
      <c r="D501" s="12">
        <f>VLOOKUP(Goles!$E501,Competicion!$A$2:$B$8,2,0)</f>
        <v>3</v>
      </c>
      <c r="E501" s="13" t="s">
        <v>17</v>
      </c>
      <c r="F501" s="13" t="s">
        <v>18</v>
      </c>
      <c r="G501" s="12" t="s">
        <v>538</v>
      </c>
      <c r="H501" s="12" t="s">
        <v>48</v>
      </c>
      <c r="I501" s="13" t="s">
        <v>21</v>
      </c>
      <c r="J501" s="13" t="s">
        <v>79</v>
      </c>
      <c r="K501" s="12">
        <f>VLOOKUP(Goles!$J501,Equipo_oponente!$A$2:$C$89,2,0)</f>
        <v>67</v>
      </c>
      <c r="L501" s="12" t="s">
        <v>64</v>
      </c>
      <c r="M501" s="12" t="s">
        <v>33</v>
      </c>
      <c r="N501" s="12" t="s">
        <v>25</v>
      </c>
      <c r="O501" s="12">
        <f>VLOOKUP(Goles!$P501,Asistentes!$A$2:$D$65,2,0)</f>
        <v>31</v>
      </c>
      <c r="P501" s="13" t="s">
        <v>343</v>
      </c>
      <c r="Q501" s="13" t="s">
        <v>18</v>
      </c>
    </row>
    <row r="502" ht="15.75" customHeight="1">
      <c r="A502" s="6">
        <v>501.0</v>
      </c>
      <c r="B502" s="7"/>
      <c r="C502" s="7"/>
      <c r="D502" s="8">
        <f>VLOOKUP(Goles!$E502,Competicion!$A$2:$B$8,2,0)</f>
        <v>3</v>
      </c>
      <c r="E502" s="9" t="s">
        <v>17</v>
      </c>
      <c r="F502" s="9" t="s">
        <v>18</v>
      </c>
      <c r="G502" s="8" t="s">
        <v>539</v>
      </c>
      <c r="H502" s="8" t="s">
        <v>20</v>
      </c>
      <c r="I502" s="9" t="s">
        <v>21</v>
      </c>
      <c r="J502" s="9" t="s">
        <v>68</v>
      </c>
      <c r="K502" s="8">
        <f>VLOOKUP(Goles!$J502,Equipo_oponente!$A$2:$C$89,2,0)</f>
        <v>15</v>
      </c>
      <c r="L502" s="8" t="s">
        <v>322</v>
      </c>
      <c r="M502" s="8" t="s">
        <v>469</v>
      </c>
      <c r="N502" s="8" t="s">
        <v>25</v>
      </c>
      <c r="O502" s="8">
        <f>VLOOKUP(Goles!$P502,Asistentes!$A$2:$D$65,2,0)</f>
        <v>65</v>
      </c>
      <c r="P502" s="9" t="s">
        <v>34</v>
      </c>
      <c r="Q502" s="9"/>
    </row>
    <row r="503" ht="15.75" customHeight="1">
      <c r="A503" s="10">
        <v>502.0</v>
      </c>
      <c r="B503" s="11"/>
      <c r="C503" s="11"/>
      <c r="D503" s="12">
        <f>VLOOKUP(Goles!$E503,Competicion!$A$2:$B$8,2,0)</f>
        <v>3</v>
      </c>
      <c r="E503" s="13" t="s">
        <v>17</v>
      </c>
      <c r="F503" s="13" t="s">
        <v>18</v>
      </c>
      <c r="G503" s="12" t="s">
        <v>539</v>
      </c>
      <c r="H503" s="12" t="s">
        <v>20</v>
      </c>
      <c r="I503" s="13" t="s">
        <v>21</v>
      </c>
      <c r="J503" s="13" t="s">
        <v>68</v>
      </c>
      <c r="K503" s="12">
        <f>VLOOKUP(Goles!$J503,Equipo_oponente!$A$2:$C$89,2,0)</f>
        <v>15</v>
      </c>
      <c r="L503" s="12" t="s">
        <v>322</v>
      </c>
      <c r="M503" s="12" t="s">
        <v>469</v>
      </c>
      <c r="N503" s="12" t="s">
        <v>25</v>
      </c>
      <c r="O503" s="12">
        <f>VLOOKUP(Goles!$P503,Asistentes!$A$2:$D$65,2,0)</f>
        <v>29</v>
      </c>
      <c r="P503" s="13" t="s">
        <v>443</v>
      </c>
      <c r="Q503" s="13" t="s">
        <v>444</v>
      </c>
    </row>
    <row r="504" ht="15.75" customHeight="1">
      <c r="A504" s="6">
        <v>503.0</v>
      </c>
      <c r="B504" s="7"/>
      <c r="C504" s="7"/>
      <c r="D504" s="8">
        <f>VLOOKUP(Goles!$E504,Competicion!$A$2:$B$8,2,0)</f>
        <v>3</v>
      </c>
      <c r="E504" s="9" t="s">
        <v>17</v>
      </c>
      <c r="F504" s="9" t="s">
        <v>18</v>
      </c>
      <c r="G504" s="8" t="s">
        <v>540</v>
      </c>
      <c r="H504" s="8" t="s">
        <v>20</v>
      </c>
      <c r="I504" s="9" t="s">
        <v>21</v>
      </c>
      <c r="J504" s="9" t="s">
        <v>233</v>
      </c>
      <c r="K504" s="8">
        <f>VLOOKUP(Goles!$J504,Equipo_oponente!$A$2:$C$89,2,0)</f>
        <v>86</v>
      </c>
      <c r="L504" s="8" t="s">
        <v>37</v>
      </c>
      <c r="M504" s="8" t="s">
        <v>33</v>
      </c>
      <c r="N504" s="8" t="s">
        <v>25</v>
      </c>
      <c r="O504" s="8">
        <f>VLOOKUP(Goles!$P504,Asistentes!$A$2:$D$65,2,0)</f>
        <v>56</v>
      </c>
      <c r="P504" s="9" t="s">
        <v>280</v>
      </c>
      <c r="Q504" s="9" t="s">
        <v>18</v>
      </c>
    </row>
    <row r="505" ht="15.75" customHeight="1">
      <c r="A505" s="10">
        <v>504.0</v>
      </c>
      <c r="B505" s="11"/>
      <c r="C505" s="11"/>
      <c r="D505" s="12">
        <f>VLOOKUP(Goles!$E505,Competicion!$A$2:$B$8,2,0)</f>
        <v>3</v>
      </c>
      <c r="E505" s="13" t="s">
        <v>17</v>
      </c>
      <c r="F505" s="13" t="s">
        <v>18</v>
      </c>
      <c r="G505" s="12" t="s">
        <v>540</v>
      </c>
      <c r="H505" s="12" t="s">
        <v>20</v>
      </c>
      <c r="I505" s="13" t="s">
        <v>21</v>
      </c>
      <c r="J505" s="13" t="s">
        <v>233</v>
      </c>
      <c r="K505" s="12">
        <f>VLOOKUP(Goles!$J505,Equipo_oponente!$A$2:$C$89,2,0)</f>
        <v>86</v>
      </c>
      <c r="L505" s="12" t="s">
        <v>37</v>
      </c>
      <c r="M505" s="12" t="s">
        <v>33</v>
      </c>
      <c r="N505" s="12" t="s">
        <v>107</v>
      </c>
      <c r="O505" s="12">
        <f>VLOOKUP(Goles!$P505,Asistentes!$A$2:$D$65,2,0)</f>
        <v>65</v>
      </c>
      <c r="P505" s="9" t="s">
        <v>34</v>
      </c>
      <c r="Q505" s="13"/>
    </row>
    <row r="506" ht="15.75" customHeight="1">
      <c r="A506" s="6">
        <v>505.0</v>
      </c>
      <c r="B506" s="7"/>
      <c r="C506" s="7"/>
      <c r="D506" s="8">
        <f>VLOOKUP(Goles!$E506,Competicion!$A$2:$B$8,2,0)</f>
        <v>3</v>
      </c>
      <c r="E506" s="9" t="s">
        <v>17</v>
      </c>
      <c r="F506" s="9" t="s">
        <v>18</v>
      </c>
      <c r="G506" s="8" t="s">
        <v>541</v>
      </c>
      <c r="H506" s="8" t="s">
        <v>20</v>
      </c>
      <c r="I506" s="9" t="s">
        <v>21</v>
      </c>
      <c r="J506" s="9" t="s">
        <v>424</v>
      </c>
      <c r="K506" s="8">
        <f>VLOOKUP(Goles!$J506,Equipo_oponente!$A$2:$C$89,2,0)</f>
        <v>72</v>
      </c>
      <c r="L506" s="8" t="s">
        <v>197</v>
      </c>
      <c r="M506" s="8" t="s">
        <v>33</v>
      </c>
      <c r="N506" s="8" t="s">
        <v>107</v>
      </c>
      <c r="O506" s="8">
        <f>VLOOKUP(Goles!$P506,Asistentes!$A$2:$D$65,2,0)</f>
        <v>65</v>
      </c>
      <c r="P506" s="9" t="s">
        <v>34</v>
      </c>
      <c r="Q506" s="9"/>
    </row>
    <row r="507" ht="15.75" customHeight="1">
      <c r="A507" s="10">
        <v>506.0</v>
      </c>
      <c r="B507" s="11"/>
      <c r="C507" s="11"/>
      <c r="D507" s="12">
        <f>VLOOKUP(Goles!$E507,Competicion!$A$2:$B$8,2,0)</f>
        <v>3</v>
      </c>
      <c r="E507" s="13" t="s">
        <v>17</v>
      </c>
      <c r="F507" s="13" t="s">
        <v>18</v>
      </c>
      <c r="G507" s="12" t="s">
        <v>541</v>
      </c>
      <c r="H507" s="12" t="s">
        <v>20</v>
      </c>
      <c r="I507" s="13" t="s">
        <v>21</v>
      </c>
      <c r="J507" s="13" t="s">
        <v>424</v>
      </c>
      <c r="K507" s="12">
        <f>VLOOKUP(Goles!$J507,Equipo_oponente!$A$2:$C$89,2,0)</f>
        <v>72</v>
      </c>
      <c r="L507" s="12" t="s">
        <v>197</v>
      </c>
      <c r="M507" s="12" t="s">
        <v>33</v>
      </c>
      <c r="N507" s="12" t="s">
        <v>51</v>
      </c>
      <c r="O507" s="12">
        <f>VLOOKUP(Goles!$P507,Asistentes!$A$2:$D$65,2,0)</f>
        <v>65</v>
      </c>
      <c r="P507" s="9" t="s">
        <v>34</v>
      </c>
      <c r="Q507" s="13"/>
    </row>
    <row r="508" ht="15.75" customHeight="1">
      <c r="A508" s="6">
        <v>507.0</v>
      </c>
      <c r="B508" s="7"/>
      <c r="C508" s="7"/>
      <c r="D508" s="8">
        <f>VLOOKUP(Goles!$E508,Competicion!$A$2:$B$8,2,0)</f>
        <v>1</v>
      </c>
      <c r="E508" s="9" t="s">
        <v>53</v>
      </c>
      <c r="F508" s="9" t="s">
        <v>18</v>
      </c>
      <c r="G508" s="8" t="s">
        <v>542</v>
      </c>
      <c r="H508" s="8" t="s">
        <v>20</v>
      </c>
      <c r="I508" s="9" t="s">
        <v>21</v>
      </c>
      <c r="J508" s="9" t="s">
        <v>46</v>
      </c>
      <c r="K508" s="8">
        <f>VLOOKUP(Goles!$J508,Equipo_oponente!$A$2:$C$89,2,0)</f>
        <v>30</v>
      </c>
      <c r="L508" s="8" t="s">
        <v>76</v>
      </c>
      <c r="M508" s="8" t="s">
        <v>33</v>
      </c>
      <c r="N508" s="8" t="s">
        <v>25</v>
      </c>
      <c r="O508" s="8">
        <f>VLOOKUP(Goles!$P508,Asistentes!$A$2:$D$65,2,0)</f>
        <v>44</v>
      </c>
      <c r="P508" s="9" t="s">
        <v>387</v>
      </c>
      <c r="Q508" s="9" t="s">
        <v>27</v>
      </c>
    </row>
    <row r="509" ht="15.75" customHeight="1">
      <c r="A509" s="10">
        <v>508.0</v>
      </c>
      <c r="B509" s="11"/>
      <c r="C509" s="11"/>
      <c r="D509" s="12">
        <f>VLOOKUP(Goles!$E509,Competicion!$A$2:$B$8,2,0)</f>
        <v>5</v>
      </c>
      <c r="E509" s="13" t="s">
        <v>186</v>
      </c>
      <c r="F509" s="13" t="s">
        <v>18</v>
      </c>
      <c r="G509" s="12" t="s">
        <v>543</v>
      </c>
      <c r="H509" s="12" t="s">
        <v>20</v>
      </c>
      <c r="I509" s="13" t="s">
        <v>21</v>
      </c>
      <c r="J509" s="13" t="s">
        <v>79</v>
      </c>
      <c r="K509" s="12">
        <f>VLOOKUP(Goles!$J509,Equipo_oponente!$A$2:$C$89,2,0)</f>
        <v>67</v>
      </c>
      <c r="L509" s="12" t="s">
        <v>162</v>
      </c>
      <c r="M509" s="12" t="s">
        <v>33</v>
      </c>
      <c r="N509" s="12" t="s">
        <v>107</v>
      </c>
      <c r="O509" s="12">
        <f>VLOOKUP(Goles!$P509,Asistentes!$A$2:$D$65,2,0)</f>
        <v>65</v>
      </c>
      <c r="P509" s="9" t="s">
        <v>34</v>
      </c>
      <c r="Q509" s="13"/>
    </row>
    <row r="510" ht="15.75" customHeight="1">
      <c r="A510" s="6">
        <v>509.0</v>
      </c>
      <c r="B510" s="7"/>
      <c r="C510" s="7"/>
      <c r="D510" s="8">
        <f>VLOOKUP(Goles!$E510,Competicion!$A$2:$B$8,2,0)</f>
        <v>3</v>
      </c>
      <c r="E510" s="9" t="s">
        <v>17</v>
      </c>
      <c r="F510" s="9" t="s">
        <v>18</v>
      </c>
      <c r="G510" s="8" t="s">
        <v>544</v>
      </c>
      <c r="H510" s="8" t="s">
        <v>48</v>
      </c>
      <c r="I510" s="9" t="s">
        <v>21</v>
      </c>
      <c r="J510" s="9" t="s">
        <v>46</v>
      </c>
      <c r="K510" s="8">
        <f>VLOOKUP(Goles!$J510,Equipo_oponente!$A$2:$C$89,2,0)</f>
        <v>30</v>
      </c>
      <c r="L510" s="8" t="s">
        <v>114</v>
      </c>
      <c r="M510" s="8" t="s">
        <v>24</v>
      </c>
      <c r="N510" s="8" t="s">
        <v>25</v>
      </c>
      <c r="O510" s="8">
        <f>VLOOKUP(Goles!$P510,Asistentes!$A$2:$D$65,2,0)</f>
        <v>31</v>
      </c>
      <c r="P510" s="9" t="s">
        <v>343</v>
      </c>
      <c r="Q510" s="9" t="s">
        <v>18</v>
      </c>
    </row>
    <row r="511" ht="15.75" customHeight="1">
      <c r="A511" s="10">
        <v>510.0</v>
      </c>
      <c r="B511" s="11"/>
      <c r="C511" s="11"/>
      <c r="D511" s="12">
        <f>VLOOKUP(Goles!$E511,Competicion!$A$2:$B$8,2,0)</f>
        <v>3</v>
      </c>
      <c r="E511" s="13" t="s">
        <v>17</v>
      </c>
      <c r="F511" s="13" t="s">
        <v>18</v>
      </c>
      <c r="G511" s="12" t="s">
        <v>544</v>
      </c>
      <c r="H511" s="12" t="s">
        <v>48</v>
      </c>
      <c r="I511" s="13" t="s">
        <v>21</v>
      </c>
      <c r="J511" s="13" t="s">
        <v>46</v>
      </c>
      <c r="K511" s="12">
        <f>VLOOKUP(Goles!$J511,Equipo_oponente!$A$2:$C$89,2,0)</f>
        <v>30</v>
      </c>
      <c r="L511" s="12" t="s">
        <v>114</v>
      </c>
      <c r="M511" s="12" t="s">
        <v>24</v>
      </c>
      <c r="N511" s="12" t="s">
        <v>25</v>
      </c>
      <c r="O511" s="12">
        <f>VLOOKUP(Goles!$P511,Asistentes!$A$2:$D$65,2,0)</f>
        <v>46</v>
      </c>
      <c r="P511" s="13" t="s">
        <v>545</v>
      </c>
      <c r="Q511" s="13" t="s">
        <v>18</v>
      </c>
    </row>
    <row r="512" ht="15.75" customHeight="1">
      <c r="A512" s="6">
        <v>511.0</v>
      </c>
      <c r="B512" s="7"/>
      <c r="C512" s="7"/>
      <c r="D512" s="8">
        <f>VLOOKUP(Goles!$E512,Competicion!$A$2:$B$8,2,0)</f>
        <v>3</v>
      </c>
      <c r="E512" s="9" t="s">
        <v>17</v>
      </c>
      <c r="F512" s="9" t="s">
        <v>18</v>
      </c>
      <c r="G512" s="8" t="s">
        <v>546</v>
      </c>
      <c r="H512" s="8" t="s">
        <v>20</v>
      </c>
      <c r="I512" s="9" t="s">
        <v>21</v>
      </c>
      <c r="J512" s="9" t="s">
        <v>95</v>
      </c>
      <c r="K512" s="8">
        <f>VLOOKUP(Goles!$J512,Equipo_oponente!$A$2:$C$89,2,0)</f>
        <v>63</v>
      </c>
      <c r="L512" s="8" t="s">
        <v>32</v>
      </c>
      <c r="M512" s="8" t="s">
        <v>24</v>
      </c>
      <c r="N512" s="8" t="s">
        <v>25</v>
      </c>
      <c r="O512" s="8">
        <f>VLOOKUP(Goles!$P512,Asistentes!$A$2:$D$65,2,0)</f>
        <v>29</v>
      </c>
      <c r="P512" s="9" t="s">
        <v>443</v>
      </c>
      <c r="Q512" s="9" t="s">
        <v>444</v>
      </c>
    </row>
    <row r="513" ht="15.75" customHeight="1">
      <c r="A513" s="10">
        <v>512.0</v>
      </c>
      <c r="B513" s="11"/>
      <c r="C513" s="11"/>
      <c r="D513" s="12">
        <f>VLOOKUP(Goles!$E513,Competicion!$A$2:$B$8,2,0)</f>
        <v>3</v>
      </c>
      <c r="E513" s="13" t="s">
        <v>17</v>
      </c>
      <c r="F513" s="13" t="s">
        <v>18</v>
      </c>
      <c r="G513" s="12" t="s">
        <v>546</v>
      </c>
      <c r="H513" s="12" t="s">
        <v>20</v>
      </c>
      <c r="I513" s="13" t="s">
        <v>21</v>
      </c>
      <c r="J513" s="13" t="s">
        <v>95</v>
      </c>
      <c r="K513" s="12">
        <f>VLOOKUP(Goles!$J513,Equipo_oponente!$A$2:$C$89,2,0)</f>
        <v>63</v>
      </c>
      <c r="L513" s="12" t="s">
        <v>32</v>
      </c>
      <c r="M513" s="12" t="s">
        <v>24</v>
      </c>
      <c r="N513" s="12" t="s">
        <v>51</v>
      </c>
      <c r="O513" s="12">
        <f>VLOOKUP(Goles!$P513,Asistentes!$A$2:$D$65,2,0)</f>
        <v>31</v>
      </c>
      <c r="P513" s="13" t="s">
        <v>343</v>
      </c>
      <c r="Q513" s="13" t="s">
        <v>18</v>
      </c>
    </row>
    <row r="514" ht="15.75" customHeight="1">
      <c r="A514" s="6">
        <v>513.0</v>
      </c>
      <c r="B514" s="7"/>
      <c r="C514" s="7"/>
      <c r="D514" s="8">
        <f>VLOOKUP(Goles!$E514,Competicion!$A$2:$B$8,2,0)</f>
        <v>3</v>
      </c>
      <c r="E514" s="9" t="s">
        <v>17</v>
      </c>
      <c r="F514" s="9" t="s">
        <v>18</v>
      </c>
      <c r="G514" s="8" t="s">
        <v>546</v>
      </c>
      <c r="H514" s="8" t="s">
        <v>20</v>
      </c>
      <c r="I514" s="9" t="s">
        <v>21</v>
      </c>
      <c r="J514" s="9" t="s">
        <v>95</v>
      </c>
      <c r="K514" s="8">
        <f>VLOOKUP(Goles!$J514,Equipo_oponente!$A$2:$C$89,2,0)</f>
        <v>63</v>
      </c>
      <c r="L514" s="8" t="s">
        <v>32</v>
      </c>
      <c r="M514" s="8" t="s">
        <v>24</v>
      </c>
      <c r="N514" s="8" t="s">
        <v>25</v>
      </c>
      <c r="O514" s="8">
        <f>VLOOKUP(Goles!$P514,Asistentes!$A$2:$D$65,2,0)</f>
        <v>31</v>
      </c>
      <c r="P514" s="9" t="s">
        <v>343</v>
      </c>
      <c r="Q514" s="9" t="s">
        <v>18</v>
      </c>
    </row>
    <row r="515" ht="15.75" customHeight="1">
      <c r="A515" s="10">
        <v>514.0</v>
      </c>
      <c r="B515" s="11"/>
      <c r="C515" s="11"/>
      <c r="D515" s="12">
        <f>VLOOKUP(Goles!$E515,Competicion!$A$2:$B$8,2,0)</f>
        <v>6</v>
      </c>
      <c r="E515" s="13" t="s">
        <v>28</v>
      </c>
      <c r="F515" s="13" t="s">
        <v>29</v>
      </c>
      <c r="G515" s="12" t="s">
        <v>547</v>
      </c>
      <c r="H515" s="12" t="s">
        <v>20</v>
      </c>
      <c r="I515" s="13" t="s">
        <v>21</v>
      </c>
      <c r="J515" s="13" t="s">
        <v>548</v>
      </c>
      <c r="K515" s="12">
        <f>VLOOKUP(Goles!$J515,Equipo_oponente!$A$2:$C$89,2,0)</f>
        <v>46</v>
      </c>
      <c r="L515" s="12" t="s">
        <v>69</v>
      </c>
      <c r="M515" s="12" t="s">
        <v>24</v>
      </c>
      <c r="N515" s="12" t="s">
        <v>25</v>
      </c>
      <c r="O515" s="12">
        <f>VLOOKUP(Goles!$P515,Asistentes!$A$2:$D$65,2,0)</f>
        <v>35</v>
      </c>
      <c r="P515" s="13" t="s">
        <v>434</v>
      </c>
      <c r="Q515" s="13" t="s">
        <v>435</v>
      </c>
    </row>
    <row r="516" ht="15.75" customHeight="1">
      <c r="A516" s="6">
        <v>515.0</v>
      </c>
      <c r="B516" s="7"/>
      <c r="C516" s="7"/>
      <c r="D516" s="8">
        <f>VLOOKUP(Goles!$E516,Competicion!$A$2:$B$8,2,0)</f>
        <v>6</v>
      </c>
      <c r="E516" s="9" t="s">
        <v>28</v>
      </c>
      <c r="F516" s="9" t="s">
        <v>29</v>
      </c>
      <c r="G516" s="8" t="s">
        <v>547</v>
      </c>
      <c r="H516" s="8" t="s">
        <v>20</v>
      </c>
      <c r="I516" s="9" t="s">
        <v>21</v>
      </c>
      <c r="J516" s="9" t="s">
        <v>548</v>
      </c>
      <c r="K516" s="8">
        <f>VLOOKUP(Goles!$J516,Equipo_oponente!$A$2:$C$89,2,0)</f>
        <v>46</v>
      </c>
      <c r="L516" s="8" t="s">
        <v>69</v>
      </c>
      <c r="M516" s="8" t="s">
        <v>24</v>
      </c>
      <c r="N516" s="8" t="s">
        <v>25</v>
      </c>
      <c r="O516" s="8">
        <f>VLOOKUP(Goles!$P516,Asistentes!$A$2:$D$65,2,0)</f>
        <v>65</v>
      </c>
      <c r="P516" s="9" t="s">
        <v>34</v>
      </c>
      <c r="Q516" s="9"/>
    </row>
    <row r="517" ht="15.75" customHeight="1">
      <c r="A517" s="10">
        <v>516.0</v>
      </c>
      <c r="B517" s="11"/>
      <c r="C517" s="11"/>
      <c r="D517" s="12">
        <f>VLOOKUP(Goles!$E517,Competicion!$A$2:$B$8,2,0)</f>
        <v>3</v>
      </c>
      <c r="E517" s="13" t="s">
        <v>17</v>
      </c>
      <c r="F517" s="13" t="s">
        <v>18</v>
      </c>
      <c r="G517" s="12" t="s">
        <v>549</v>
      </c>
      <c r="H517" s="12" t="s">
        <v>20</v>
      </c>
      <c r="I517" s="13" t="s">
        <v>21</v>
      </c>
      <c r="J517" s="13" t="s">
        <v>424</v>
      </c>
      <c r="K517" s="12">
        <f>VLOOKUP(Goles!$J517,Equipo_oponente!$A$2:$C$89,2,0)</f>
        <v>72</v>
      </c>
      <c r="L517" s="12" t="s">
        <v>139</v>
      </c>
      <c r="M517" s="12" t="s">
        <v>24</v>
      </c>
      <c r="N517" s="12" t="s">
        <v>107</v>
      </c>
      <c r="O517" s="12">
        <f>VLOOKUP(Goles!$P517,Asistentes!$A$2:$D$65,2,0)</f>
        <v>65</v>
      </c>
      <c r="P517" s="9" t="s">
        <v>34</v>
      </c>
      <c r="Q517" s="13"/>
    </row>
    <row r="518" ht="15.75" customHeight="1">
      <c r="A518" s="6">
        <v>517.0</v>
      </c>
      <c r="B518" s="7"/>
      <c r="C518" s="7"/>
      <c r="D518" s="8">
        <f>VLOOKUP(Goles!$E518,Competicion!$A$2:$B$8,2,0)</f>
        <v>3</v>
      </c>
      <c r="E518" s="9" t="s">
        <v>17</v>
      </c>
      <c r="F518" s="9" t="s">
        <v>18</v>
      </c>
      <c r="G518" s="8" t="s">
        <v>549</v>
      </c>
      <c r="H518" s="8" t="s">
        <v>20</v>
      </c>
      <c r="I518" s="9" t="s">
        <v>21</v>
      </c>
      <c r="J518" s="9" t="s">
        <v>424</v>
      </c>
      <c r="K518" s="8">
        <f>VLOOKUP(Goles!$J518,Equipo_oponente!$A$2:$C$89,2,0)</f>
        <v>72</v>
      </c>
      <c r="L518" s="8" t="s">
        <v>139</v>
      </c>
      <c r="M518" s="8" t="s">
        <v>24</v>
      </c>
      <c r="N518" s="8" t="s">
        <v>25</v>
      </c>
      <c r="O518" s="8">
        <f>VLOOKUP(Goles!$P518,Asistentes!$A$2:$D$65,2,0)</f>
        <v>56</v>
      </c>
      <c r="P518" s="9" t="s">
        <v>280</v>
      </c>
      <c r="Q518" s="9" t="s">
        <v>18</v>
      </c>
    </row>
    <row r="519" ht="15.75" customHeight="1">
      <c r="A519" s="10">
        <v>518.0</v>
      </c>
      <c r="B519" s="11"/>
      <c r="C519" s="11"/>
      <c r="D519" s="12">
        <f>VLOOKUP(Goles!$E519,Competicion!$A$2:$B$8,2,0)</f>
        <v>3</v>
      </c>
      <c r="E519" s="13" t="s">
        <v>17</v>
      </c>
      <c r="F519" s="13" t="s">
        <v>18</v>
      </c>
      <c r="G519" s="12" t="s">
        <v>549</v>
      </c>
      <c r="H519" s="12" t="s">
        <v>20</v>
      </c>
      <c r="I519" s="13" t="s">
        <v>21</v>
      </c>
      <c r="J519" s="13" t="s">
        <v>424</v>
      </c>
      <c r="K519" s="12">
        <f>VLOOKUP(Goles!$J519,Equipo_oponente!$A$2:$C$89,2,0)</f>
        <v>72</v>
      </c>
      <c r="L519" s="12" t="s">
        <v>139</v>
      </c>
      <c r="M519" s="12" t="s">
        <v>24</v>
      </c>
      <c r="N519" s="12" t="s">
        <v>25</v>
      </c>
      <c r="O519" s="12">
        <f>VLOOKUP(Goles!$P519,Asistentes!$A$2:$D$65,2,0)</f>
        <v>47</v>
      </c>
      <c r="P519" s="13" t="s">
        <v>550</v>
      </c>
      <c r="Q519" s="13" t="s">
        <v>27</v>
      </c>
    </row>
    <row r="520" ht="15.75" customHeight="1">
      <c r="A520" s="6">
        <v>519.0</v>
      </c>
      <c r="B520" s="7"/>
      <c r="C520" s="7"/>
      <c r="D520" s="8">
        <f>VLOOKUP(Goles!$E520,Competicion!$A$2:$B$8,2,0)</f>
        <v>3</v>
      </c>
      <c r="E520" s="9" t="s">
        <v>17</v>
      </c>
      <c r="F520" s="9" t="s">
        <v>18</v>
      </c>
      <c r="G520" s="8" t="s">
        <v>549</v>
      </c>
      <c r="H520" s="8" t="s">
        <v>20</v>
      </c>
      <c r="I520" s="9" t="s">
        <v>21</v>
      </c>
      <c r="J520" s="9" t="s">
        <v>424</v>
      </c>
      <c r="K520" s="8">
        <f>VLOOKUP(Goles!$J520,Equipo_oponente!$A$2:$C$89,2,0)</f>
        <v>72</v>
      </c>
      <c r="L520" s="8" t="s">
        <v>139</v>
      </c>
      <c r="M520" s="8" t="s">
        <v>24</v>
      </c>
      <c r="N520" s="8" t="s">
        <v>25</v>
      </c>
      <c r="O520" s="8">
        <f>VLOOKUP(Goles!$P520,Asistentes!$A$2:$D$65,2,0)</f>
        <v>2</v>
      </c>
      <c r="P520" s="9" t="s">
        <v>551</v>
      </c>
      <c r="Q520" s="9" t="s">
        <v>18</v>
      </c>
    </row>
    <row r="521" ht="15.75" customHeight="1">
      <c r="A521" s="10">
        <v>520.0</v>
      </c>
      <c r="B521" s="11"/>
      <c r="C521" s="11"/>
      <c r="D521" s="12">
        <f>VLOOKUP(Goles!$E521,Competicion!$A$2:$B$8,2,0)</f>
        <v>3</v>
      </c>
      <c r="E521" s="13" t="s">
        <v>17</v>
      </c>
      <c r="F521" s="13" t="s">
        <v>18</v>
      </c>
      <c r="G521" s="12" t="s">
        <v>552</v>
      </c>
      <c r="H521" s="12" t="s">
        <v>20</v>
      </c>
      <c r="I521" s="13" t="s">
        <v>21</v>
      </c>
      <c r="J521" s="13" t="s">
        <v>522</v>
      </c>
      <c r="K521" s="12">
        <f>VLOOKUP(Goles!$J521,Equipo_oponente!$A$2:$C$89,2,0)</f>
        <v>84</v>
      </c>
      <c r="L521" s="12" t="s">
        <v>69</v>
      </c>
      <c r="M521" s="12" t="s">
        <v>304</v>
      </c>
      <c r="N521" s="12" t="s">
        <v>25</v>
      </c>
      <c r="O521" s="12">
        <f>VLOOKUP(Goles!$P521,Asistentes!$A$2:$D$65,2,0)</f>
        <v>19</v>
      </c>
      <c r="P521" s="13" t="s">
        <v>553</v>
      </c>
      <c r="Q521" s="13" t="s">
        <v>18</v>
      </c>
    </row>
    <row r="522" ht="15.75" customHeight="1">
      <c r="A522" s="6">
        <v>521.0</v>
      </c>
      <c r="B522" s="7"/>
      <c r="C522" s="7"/>
      <c r="D522" s="8">
        <f>VLOOKUP(Goles!$E522,Competicion!$A$2:$B$8,2,0)</f>
        <v>3</v>
      </c>
      <c r="E522" s="9" t="s">
        <v>17</v>
      </c>
      <c r="F522" s="9" t="s">
        <v>18</v>
      </c>
      <c r="G522" s="8" t="s">
        <v>552</v>
      </c>
      <c r="H522" s="8" t="s">
        <v>20</v>
      </c>
      <c r="I522" s="9" t="s">
        <v>21</v>
      </c>
      <c r="J522" s="9" t="s">
        <v>522</v>
      </c>
      <c r="K522" s="8">
        <f>VLOOKUP(Goles!$J522,Equipo_oponente!$A$2:$C$89,2,0)</f>
        <v>84</v>
      </c>
      <c r="L522" s="8" t="s">
        <v>69</v>
      </c>
      <c r="M522" s="8" t="s">
        <v>304</v>
      </c>
      <c r="N522" s="8" t="s">
        <v>25</v>
      </c>
      <c r="O522" s="8">
        <f>VLOOKUP(Goles!$P522,Asistentes!$A$2:$D$65,2,0)</f>
        <v>35</v>
      </c>
      <c r="P522" s="9" t="s">
        <v>434</v>
      </c>
      <c r="Q522" s="9" t="s">
        <v>435</v>
      </c>
    </row>
    <row r="523" ht="15.75" customHeight="1">
      <c r="A523" s="10">
        <v>522.0</v>
      </c>
      <c r="B523" s="11"/>
      <c r="C523" s="11"/>
      <c r="D523" s="12">
        <f>VLOOKUP(Goles!$E523,Competicion!$A$2:$B$8,2,0)</f>
        <v>6</v>
      </c>
      <c r="E523" s="13" t="s">
        <v>28</v>
      </c>
      <c r="F523" s="13" t="s">
        <v>29</v>
      </c>
      <c r="G523" s="12" t="s">
        <v>554</v>
      </c>
      <c r="H523" s="12" t="s">
        <v>20</v>
      </c>
      <c r="I523" s="13" t="s">
        <v>21</v>
      </c>
      <c r="J523" s="13" t="s">
        <v>555</v>
      </c>
      <c r="K523" s="12">
        <f>VLOOKUP(Goles!$J523,Equipo_oponente!$A$2:$C$89,2,0)</f>
        <v>55</v>
      </c>
      <c r="L523" s="12" t="s">
        <v>76</v>
      </c>
      <c r="M523" s="12" t="s">
        <v>24</v>
      </c>
      <c r="N523" s="12" t="s">
        <v>140</v>
      </c>
      <c r="O523" s="12">
        <f>VLOOKUP(Goles!$P523,Asistentes!$A$2:$D$65,2,0)</f>
        <v>65</v>
      </c>
      <c r="P523" s="9" t="s">
        <v>34</v>
      </c>
      <c r="Q523" s="13"/>
    </row>
    <row r="524" ht="15.75" customHeight="1">
      <c r="A524" s="6">
        <v>523.0</v>
      </c>
      <c r="B524" s="7"/>
      <c r="C524" s="7"/>
      <c r="D524" s="8">
        <f>VLOOKUP(Goles!$E524,Competicion!$A$2:$B$8,2,0)</f>
        <v>3</v>
      </c>
      <c r="E524" s="9" t="s">
        <v>17</v>
      </c>
      <c r="F524" s="9" t="s">
        <v>18</v>
      </c>
      <c r="G524" s="8" t="s">
        <v>556</v>
      </c>
      <c r="H524" s="8" t="s">
        <v>48</v>
      </c>
      <c r="I524" s="9" t="s">
        <v>21</v>
      </c>
      <c r="J524" s="9" t="s">
        <v>41</v>
      </c>
      <c r="K524" s="8">
        <f>VLOOKUP(Goles!$J524,Equipo_oponente!$A$2:$C$89,2,0)</f>
        <v>7</v>
      </c>
      <c r="L524" s="8" t="s">
        <v>114</v>
      </c>
      <c r="M524" s="8" t="s">
        <v>557</v>
      </c>
      <c r="N524" s="8" t="s">
        <v>25</v>
      </c>
      <c r="O524" s="8">
        <f>VLOOKUP(Goles!$P524,Asistentes!$A$2:$D$65,2,0)</f>
        <v>31</v>
      </c>
      <c r="P524" s="9" t="s">
        <v>343</v>
      </c>
      <c r="Q524" s="9" t="s">
        <v>18</v>
      </c>
    </row>
    <row r="525" ht="15.75" customHeight="1">
      <c r="A525" s="10">
        <v>524.0</v>
      </c>
      <c r="B525" s="11"/>
      <c r="C525" s="11"/>
      <c r="D525" s="12">
        <f>VLOOKUP(Goles!$E525,Competicion!$A$2:$B$8,2,0)</f>
        <v>3</v>
      </c>
      <c r="E525" s="13" t="s">
        <v>17</v>
      </c>
      <c r="F525" s="13" t="s">
        <v>18</v>
      </c>
      <c r="G525" s="12" t="s">
        <v>558</v>
      </c>
      <c r="H525" s="12" t="s">
        <v>20</v>
      </c>
      <c r="I525" s="13" t="s">
        <v>21</v>
      </c>
      <c r="J525" s="13" t="s">
        <v>63</v>
      </c>
      <c r="K525" s="12">
        <f>VLOOKUP(Goles!$J525,Equipo_oponente!$A$2:$C$89,2,0)</f>
        <v>21</v>
      </c>
      <c r="L525" s="12" t="s">
        <v>96</v>
      </c>
      <c r="M525" s="12" t="s">
        <v>304</v>
      </c>
      <c r="N525" s="12" t="s">
        <v>25</v>
      </c>
      <c r="O525" s="12">
        <f>VLOOKUP(Goles!$P525,Asistentes!$A$2:$D$65,2,0)</f>
        <v>47</v>
      </c>
      <c r="P525" s="13" t="s">
        <v>550</v>
      </c>
      <c r="Q525" s="13" t="s">
        <v>27</v>
      </c>
    </row>
    <row r="526" ht="15.75" customHeight="1">
      <c r="A526" s="6">
        <v>525.0</v>
      </c>
      <c r="B526" s="7"/>
      <c r="C526" s="7"/>
      <c r="D526" s="8">
        <f>VLOOKUP(Goles!$E526,Competicion!$A$2:$B$8,2,0)</f>
        <v>3</v>
      </c>
      <c r="E526" s="9" t="s">
        <v>17</v>
      </c>
      <c r="F526" s="9" t="s">
        <v>18</v>
      </c>
      <c r="G526" s="8" t="s">
        <v>559</v>
      </c>
      <c r="H526" s="8" t="s">
        <v>48</v>
      </c>
      <c r="I526" s="9" t="s">
        <v>21</v>
      </c>
      <c r="J526" s="9" t="s">
        <v>233</v>
      </c>
      <c r="K526" s="8">
        <f>VLOOKUP(Goles!$J526,Equipo_oponente!$A$2:$C$89,2,0)</f>
        <v>86</v>
      </c>
      <c r="L526" s="8" t="s">
        <v>114</v>
      </c>
      <c r="M526" s="8" t="s">
        <v>440</v>
      </c>
      <c r="N526" s="8" t="s">
        <v>25</v>
      </c>
      <c r="O526" s="8">
        <f>VLOOKUP(Goles!$P526,Asistentes!$A$2:$D$65,2,0)</f>
        <v>56</v>
      </c>
      <c r="P526" s="9" t="s">
        <v>280</v>
      </c>
      <c r="Q526" s="9" t="s">
        <v>18</v>
      </c>
    </row>
    <row r="527" ht="15.75" customHeight="1">
      <c r="A527" s="10">
        <v>526.0</v>
      </c>
      <c r="B527" s="11"/>
      <c r="C527" s="11"/>
      <c r="D527" s="12">
        <f>VLOOKUP(Goles!$E527,Competicion!$A$2:$B$8,2,0)</f>
        <v>3</v>
      </c>
      <c r="E527" s="13" t="s">
        <v>17</v>
      </c>
      <c r="F527" s="13" t="s">
        <v>18</v>
      </c>
      <c r="G527" s="12" t="s">
        <v>560</v>
      </c>
      <c r="H527" s="12" t="s">
        <v>48</v>
      </c>
      <c r="I527" s="13" t="s">
        <v>21</v>
      </c>
      <c r="J527" s="13" t="s">
        <v>79</v>
      </c>
      <c r="K527" s="12">
        <f>VLOOKUP(Goles!$J527,Equipo_oponente!$A$2:$C$89,2,0)</f>
        <v>67</v>
      </c>
      <c r="L527" s="12" t="s">
        <v>50</v>
      </c>
      <c r="M527" s="12" t="s">
        <v>304</v>
      </c>
      <c r="N527" s="12" t="s">
        <v>107</v>
      </c>
      <c r="O527" s="12">
        <f>VLOOKUP(Goles!$P527,Asistentes!$A$2:$D$65,2,0)</f>
        <v>65</v>
      </c>
      <c r="P527" s="9" t="s">
        <v>34</v>
      </c>
      <c r="Q527" s="13"/>
    </row>
    <row r="528" ht="15.75" customHeight="1">
      <c r="A528" s="6">
        <v>527.0</v>
      </c>
      <c r="B528" s="7"/>
      <c r="C528" s="7"/>
      <c r="D528" s="8">
        <f>VLOOKUP(Goles!$E528,Competicion!$A$2:$B$8,2,0)</f>
        <v>3</v>
      </c>
      <c r="E528" s="9" t="s">
        <v>17</v>
      </c>
      <c r="F528" s="9" t="s">
        <v>18</v>
      </c>
      <c r="G528" s="8" t="s">
        <v>561</v>
      </c>
      <c r="H528" s="8" t="s">
        <v>20</v>
      </c>
      <c r="I528" s="9" t="s">
        <v>21</v>
      </c>
      <c r="J528" s="9" t="s">
        <v>110</v>
      </c>
      <c r="K528" s="8">
        <f>VLOOKUP(Goles!$J528,Equipo_oponente!$A$2:$C$89,2,0)</f>
        <v>47</v>
      </c>
      <c r="L528" s="8" t="s">
        <v>69</v>
      </c>
      <c r="M528" s="8" t="s">
        <v>304</v>
      </c>
      <c r="N528" s="8" t="s">
        <v>25</v>
      </c>
      <c r="O528" s="8">
        <f>VLOOKUP(Goles!$P528,Asistentes!$A$2:$D$65,2,0)</f>
        <v>31</v>
      </c>
      <c r="P528" s="9" t="s">
        <v>343</v>
      </c>
      <c r="Q528" s="9" t="s">
        <v>18</v>
      </c>
    </row>
    <row r="529" ht="15.75" customHeight="1">
      <c r="A529" s="10">
        <v>528.0</v>
      </c>
      <c r="B529" s="11"/>
      <c r="C529" s="11"/>
      <c r="D529" s="12">
        <f>VLOOKUP(Goles!$E529,Competicion!$A$2:$B$8,2,0)</f>
        <v>1</v>
      </c>
      <c r="E529" s="13" t="s">
        <v>53</v>
      </c>
      <c r="F529" s="13" t="s">
        <v>18</v>
      </c>
      <c r="G529" s="12" t="s">
        <v>562</v>
      </c>
      <c r="H529" s="12" t="s">
        <v>20</v>
      </c>
      <c r="I529" s="13" t="s">
        <v>21</v>
      </c>
      <c r="J529" s="13" t="s">
        <v>63</v>
      </c>
      <c r="K529" s="12">
        <f>VLOOKUP(Goles!$J529,Equipo_oponente!$A$2:$C$89,2,0)</f>
        <v>21</v>
      </c>
      <c r="L529" s="12" t="s">
        <v>32</v>
      </c>
      <c r="M529" s="12" t="s">
        <v>304</v>
      </c>
      <c r="N529" s="12" t="s">
        <v>25</v>
      </c>
      <c r="O529" s="12">
        <f>VLOOKUP(Goles!$P529,Asistentes!$A$2:$D$65,2,0)</f>
        <v>31</v>
      </c>
      <c r="P529" s="13" t="s">
        <v>343</v>
      </c>
      <c r="Q529" s="13" t="s">
        <v>18</v>
      </c>
    </row>
    <row r="530" ht="15.75" customHeight="1">
      <c r="A530" s="6">
        <v>529.0</v>
      </c>
      <c r="B530" s="7"/>
      <c r="C530" s="7"/>
      <c r="D530" s="8">
        <f>VLOOKUP(Goles!$E530,Competicion!$A$2:$B$8,2,0)</f>
        <v>1</v>
      </c>
      <c r="E530" s="9" t="s">
        <v>53</v>
      </c>
      <c r="F530" s="9" t="s">
        <v>18</v>
      </c>
      <c r="G530" s="8" t="s">
        <v>562</v>
      </c>
      <c r="H530" s="8" t="s">
        <v>20</v>
      </c>
      <c r="I530" s="9" t="s">
        <v>21</v>
      </c>
      <c r="J530" s="9" t="s">
        <v>63</v>
      </c>
      <c r="K530" s="8">
        <f>VLOOKUP(Goles!$J530,Equipo_oponente!$A$2:$C$89,2,0)</f>
        <v>21</v>
      </c>
      <c r="L530" s="8" t="s">
        <v>32</v>
      </c>
      <c r="M530" s="8" t="s">
        <v>304</v>
      </c>
      <c r="N530" s="8" t="s">
        <v>25</v>
      </c>
      <c r="O530" s="8">
        <f>VLOOKUP(Goles!$P530,Asistentes!$A$2:$D$65,2,0)</f>
        <v>31</v>
      </c>
      <c r="P530" s="9" t="s">
        <v>343</v>
      </c>
      <c r="Q530" s="9" t="s">
        <v>18</v>
      </c>
    </row>
    <row r="531" ht="15.75" customHeight="1">
      <c r="A531" s="10">
        <v>530.0</v>
      </c>
      <c r="B531" s="11"/>
      <c r="C531" s="11"/>
      <c r="D531" s="12">
        <f>VLOOKUP(Goles!$E531,Competicion!$A$2:$B$8,2,0)</f>
        <v>3</v>
      </c>
      <c r="E531" s="13" t="s">
        <v>17</v>
      </c>
      <c r="F531" s="13" t="s">
        <v>18</v>
      </c>
      <c r="G531" s="12" t="s">
        <v>563</v>
      </c>
      <c r="H531" s="12" t="s">
        <v>48</v>
      </c>
      <c r="I531" s="13" t="s">
        <v>21</v>
      </c>
      <c r="J531" s="13" t="s">
        <v>261</v>
      </c>
      <c r="K531" s="12">
        <f>VLOOKUP(Goles!$J531,Equipo_oponente!$A$2:$C$89,2,0)</f>
        <v>69</v>
      </c>
      <c r="L531" s="12" t="s">
        <v>225</v>
      </c>
      <c r="M531" s="12" t="s">
        <v>557</v>
      </c>
      <c r="N531" s="12" t="s">
        <v>140</v>
      </c>
      <c r="O531" s="12">
        <f>VLOOKUP(Goles!$P531,Asistentes!$A$2:$D$65,2,0)</f>
        <v>65</v>
      </c>
      <c r="P531" s="9" t="s">
        <v>34</v>
      </c>
      <c r="Q531" s="13"/>
    </row>
    <row r="532" ht="15.75" customHeight="1">
      <c r="A532" s="6">
        <v>531.0</v>
      </c>
      <c r="B532" s="7"/>
      <c r="C532" s="7"/>
      <c r="D532" s="8">
        <f>VLOOKUP(Goles!$E532,Competicion!$A$2:$B$8,2,0)</f>
        <v>3</v>
      </c>
      <c r="E532" s="9" t="s">
        <v>17</v>
      </c>
      <c r="F532" s="9" t="s">
        <v>18</v>
      </c>
      <c r="G532" s="8" t="s">
        <v>564</v>
      </c>
      <c r="H532" s="8" t="s">
        <v>48</v>
      </c>
      <c r="I532" s="9" t="s">
        <v>21</v>
      </c>
      <c r="J532" s="9" t="s">
        <v>60</v>
      </c>
      <c r="K532" s="8">
        <f>VLOOKUP(Goles!$J532,Equipo_oponente!$A$2:$C$89,2,0)</f>
        <v>66</v>
      </c>
      <c r="L532" s="8" t="s">
        <v>143</v>
      </c>
      <c r="M532" s="8" t="s">
        <v>557</v>
      </c>
      <c r="N532" s="8" t="s">
        <v>25</v>
      </c>
      <c r="O532" s="8">
        <f>VLOOKUP(Goles!$P532,Asistentes!$A$2:$D$65,2,0)</f>
        <v>56</v>
      </c>
      <c r="P532" s="9" t="s">
        <v>280</v>
      </c>
      <c r="Q532" s="9" t="s">
        <v>18</v>
      </c>
    </row>
    <row r="533" ht="15.75" customHeight="1">
      <c r="A533" s="10">
        <v>532.0</v>
      </c>
      <c r="B533" s="11"/>
      <c r="C533" s="11"/>
      <c r="D533" s="12">
        <f>VLOOKUP(Goles!$E533,Competicion!$A$2:$B$8,2,0)</f>
        <v>3</v>
      </c>
      <c r="E533" s="13" t="s">
        <v>17</v>
      </c>
      <c r="F533" s="13" t="s">
        <v>18</v>
      </c>
      <c r="G533" s="12" t="s">
        <v>564</v>
      </c>
      <c r="H533" s="12" t="s">
        <v>48</v>
      </c>
      <c r="I533" s="13" t="s">
        <v>21</v>
      </c>
      <c r="J533" s="13" t="s">
        <v>60</v>
      </c>
      <c r="K533" s="12">
        <f>VLOOKUP(Goles!$J533,Equipo_oponente!$A$2:$C$89,2,0)</f>
        <v>66</v>
      </c>
      <c r="L533" s="12" t="s">
        <v>143</v>
      </c>
      <c r="M533" s="12" t="s">
        <v>557</v>
      </c>
      <c r="N533" s="12" t="s">
        <v>25</v>
      </c>
      <c r="O533" s="12">
        <f>VLOOKUP(Goles!$P533,Asistentes!$A$2:$D$65,2,0)</f>
        <v>35</v>
      </c>
      <c r="P533" s="13" t="s">
        <v>434</v>
      </c>
      <c r="Q533" s="13" t="s">
        <v>435</v>
      </c>
    </row>
    <row r="534" ht="15.75" customHeight="1">
      <c r="A534" s="6">
        <v>533.0</v>
      </c>
      <c r="B534" s="7"/>
      <c r="C534" s="7"/>
      <c r="D534" s="8">
        <f>VLOOKUP(Goles!$E534,Competicion!$A$2:$B$8,2,0)</f>
        <v>1</v>
      </c>
      <c r="E534" s="9" t="s">
        <v>53</v>
      </c>
      <c r="F534" s="9" t="s">
        <v>18</v>
      </c>
      <c r="G534" s="8" t="s">
        <v>565</v>
      </c>
      <c r="H534" s="8" t="s">
        <v>20</v>
      </c>
      <c r="I534" s="9" t="s">
        <v>21</v>
      </c>
      <c r="J534" s="9" t="s">
        <v>95</v>
      </c>
      <c r="K534" s="8">
        <f>VLOOKUP(Goles!$J534,Equipo_oponente!$A$2:$C$89,2,0)</f>
        <v>63</v>
      </c>
      <c r="L534" s="8" t="s">
        <v>23</v>
      </c>
      <c r="M534" s="8" t="s">
        <v>304</v>
      </c>
      <c r="N534" s="8" t="s">
        <v>115</v>
      </c>
      <c r="O534" s="8">
        <f>VLOOKUP(Goles!$P534,Asistentes!$A$2:$D$65,2,0)</f>
        <v>65</v>
      </c>
      <c r="P534" s="9" t="s">
        <v>34</v>
      </c>
      <c r="Q534" s="9"/>
    </row>
    <row r="535" ht="15.75" customHeight="1">
      <c r="A535" s="10">
        <v>534.0</v>
      </c>
      <c r="B535" s="11"/>
      <c r="C535" s="11"/>
      <c r="D535" s="12">
        <f>VLOOKUP(Goles!$E535,Competicion!$A$2:$B$8,2,0)</f>
        <v>3</v>
      </c>
      <c r="E535" s="13" t="s">
        <v>17</v>
      </c>
      <c r="F535" s="13" t="s">
        <v>18</v>
      </c>
      <c r="G535" s="12" t="s">
        <v>566</v>
      </c>
      <c r="H535" s="12" t="s">
        <v>20</v>
      </c>
      <c r="I535" s="13" t="s">
        <v>21</v>
      </c>
      <c r="J535" s="13" t="s">
        <v>46</v>
      </c>
      <c r="K535" s="12">
        <f>VLOOKUP(Goles!$J535,Equipo_oponente!$A$2:$C$89,2,0)</f>
        <v>30</v>
      </c>
      <c r="L535" s="12" t="s">
        <v>42</v>
      </c>
      <c r="M535" s="12" t="s">
        <v>304</v>
      </c>
      <c r="N535" s="12" t="s">
        <v>140</v>
      </c>
      <c r="O535" s="12">
        <f>VLOOKUP(Goles!$P535,Asistentes!$A$2:$D$65,2,0)</f>
        <v>65</v>
      </c>
      <c r="P535" s="9" t="s">
        <v>34</v>
      </c>
      <c r="Q535" s="13"/>
    </row>
    <row r="536" ht="15.75" customHeight="1">
      <c r="A536" s="6">
        <v>535.0</v>
      </c>
      <c r="B536" s="7"/>
      <c r="C536" s="7"/>
      <c r="D536" s="8">
        <f>VLOOKUP(Goles!$E536,Competicion!$A$2:$B$8,2,0)</f>
        <v>6</v>
      </c>
      <c r="E536" s="9" t="s">
        <v>28</v>
      </c>
      <c r="F536" s="9" t="s">
        <v>29</v>
      </c>
      <c r="G536" s="8" t="s">
        <v>567</v>
      </c>
      <c r="H536" s="8" t="s">
        <v>48</v>
      </c>
      <c r="I536" s="9" t="s">
        <v>21</v>
      </c>
      <c r="J536" s="9" t="s">
        <v>568</v>
      </c>
      <c r="K536" s="8">
        <f>VLOOKUP(Goles!$J536,Equipo_oponente!$A$2:$C$89,2,0)</f>
        <v>24</v>
      </c>
      <c r="L536" s="8" t="s">
        <v>72</v>
      </c>
      <c r="M536" s="8" t="s">
        <v>304</v>
      </c>
      <c r="N536" s="8" t="s">
        <v>25</v>
      </c>
      <c r="O536" s="8">
        <f>VLOOKUP(Goles!$P536,Asistentes!$A$2:$D$65,2,0)</f>
        <v>6</v>
      </c>
      <c r="P536" s="9" t="s">
        <v>66</v>
      </c>
      <c r="Q536" s="9" t="s">
        <v>18</v>
      </c>
    </row>
    <row r="537" ht="15.75" customHeight="1">
      <c r="A537" s="10">
        <v>536.0</v>
      </c>
      <c r="B537" s="11"/>
      <c r="C537" s="11"/>
      <c r="D537" s="12">
        <f>VLOOKUP(Goles!$E537,Competicion!$A$2:$B$8,2,0)</f>
        <v>3</v>
      </c>
      <c r="E537" s="13" t="s">
        <v>17</v>
      </c>
      <c r="F537" s="13" t="s">
        <v>18</v>
      </c>
      <c r="G537" s="12" t="s">
        <v>569</v>
      </c>
      <c r="H537" s="12" t="s">
        <v>20</v>
      </c>
      <c r="I537" s="13" t="s">
        <v>21</v>
      </c>
      <c r="J537" s="13" t="s">
        <v>570</v>
      </c>
      <c r="K537" s="12">
        <f>VLOOKUP(Goles!$J537,Equipo_oponente!$A$2:$C$89,2,0)</f>
        <v>44</v>
      </c>
      <c r="L537" s="12" t="s">
        <v>139</v>
      </c>
      <c r="M537" s="12" t="s">
        <v>557</v>
      </c>
      <c r="N537" s="12" t="s">
        <v>25</v>
      </c>
      <c r="O537" s="12">
        <f>VLOOKUP(Goles!$P537,Asistentes!$A$2:$D$65,2,0)</f>
        <v>35</v>
      </c>
      <c r="P537" s="13" t="s">
        <v>434</v>
      </c>
      <c r="Q537" s="13" t="s">
        <v>435</v>
      </c>
    </row>
    <row r="538" ht="15.75" customHeight="1">
      <c r="A538" s="6">
        <v>537.0</v>
      </c>
      <c r="B538" s="7"/>
      <c r="C538" s="7"/>
      <c r="D538" s="8">
        <f>VLOOKUP(Goles!$E538,Competicion!$A$2:$B$8,2,0)</f>
        <v>3</v>
      </c>
      <c r="E538" s="9" t="s">
        <v>17</v>
      </c>
      <c r="F538" s="9" t="s">
        <v>18</v>
      </c>
      <c r="G538" s="8" t="s">
        <v>569</v>
      </c>
      <c r="H538" s="8" t="s">
        <v>20</v>
      </c>
      <c r="I538" s="9" t="s">
        <v>21</v>
      </c>
      <c r="J538" s="9" t="s">
        <v>570</v>
      </c>
      <c r="K538" s="8">
        <f>VLOOKUP(Goles!$J538,Equipo_oponente!$A$2:$C$89,2,0)</f>
        <v>44</v>
      </c>
      <c r="L538" s="8" t="s">
        <v>139</v>
      </c>
      <c r="M538" s="8" t="s">
        <v>557</v>
      </c>
      <c r="N538" s="8" t="s">
        <v>140</v>
      </c>
      <c r="O538" s="8">
        <f>VLOOKUP(Goles!$P538,Asistentes!$A$2:$D$65,2,0)</f>
        <v>65</v>
      </c>
      <c r="P538" s="9" t="s">
        <v>34</v>
      </c>
      <c r="Q538" s="9"/>
    </row>
    <row r="539" ht="15.75" customHeight="1">
      <c r="A539" s="10">
        <v>538.0</v>
      </c>
      <c r="B539" s="11"/>
      <c r="C539" s="11"/>
      <c r="D539" s="12">
        <f>VLOOKUP(Goles!$E539,Competicion!$A$2:$B$8,2,0)</f>
        <v>3</v>
      </c>
      <c r="E539" s="13" t="s">
        <v>17</v>
      </c>
      <c r="F539" s="13" t="s">
        <v>18</v>
      </c>
      <c r="G539" s="12" t="s">
        <v>571</v>
      </c>
      <c r="H539" s="12" t="s">
        <v>48</v>
      </c>
      <c r="I539" s="13" t="s">
        <v>21</v>
      </c>
      <c r="J539" s="13" t="s">
        <v>522</v>
      </c>
      <c r="K539" s="12">
        <f>VLOOKUP(Goles!$J539,Equipo_oponente!$A$2:$C$89,2,0)</f>
        <v>84</v>
      </c>
      <c r="L539" s="12" t="s">
        <v>72</v>
      </c>
      <c r="M539" s="12" t="s">
        <v>304</v>
      </c>
      <c r="N539" s="12" t="s">
        <v>140</v>
      </c>
      <c r="O539" s="12">
        <f>VLOOKUP(Goles!$P539,Asistentes!$A$2:$D$65,2,0)</f>
        <v>65</v>
      </c>
      <c r="P539" s="9" t="s">
        <v>34</v>
      </c>
      <c r="Q539" s="13"/>
    </row>
    <row r="540" ht="15.75" customHeight="1">
      <c r="A540" s="6">
        <v>539.0</v>
      </c>
      <c r="B540" s="7"/>
      <c r="C540" s="7"/>
      <c r="D540" s="8">
        <f>VLOOKUP(Goles!$E540,Competicion!$A$2:$B$8,2,0)</f>
        <v>3</v>
      </c>
      <c r="E540" s="9" t="s">
        <v>17</v>
      </c>
      <c r="F540" s="9" t="s">
        <v>18</v>
      </c>
      <c r="G540" s="8" t="s">
        <v>572</v>
      </c>
      <c r="H540" s="8" t="s">
        <v>20</v>
      </c>
      <c r="I540" s="9" t="s">
        <v>21</v>
      </c>
      <c r="J540" s="9" t="s">
        <v>91</v>
      </c>
      <c r="K540" s="8">
        <f>VLOOKUP(Goles!$J540,Equipo_oponente!$A$2:$C$89,2,0)</f>
        <v>8</v>
      </c>
      <c r="L540" s="8" t="s">
        <v>150</v>
      </c>
      <c r="M540" s="8" t="s">
        <v>304</v>
      </c>
      <c r="N540" s="8" t="s">
        <v>140</v>
      </c>
      <c r="O540" s="8">
        <f>VLOOKUP(Goles!$P540,Asistentes!$A$2:$D$65,2,0)</f>
        <v>65</v>
      </c>
      <c r="P540" s="9" t="s">
        <v>34</v>
      </c>
      <c r="Q540" s="9"/>
    </row>
    <row r="541" ht="15.75" customHeight="1">
      <c r="A541" s="10">
        <v>540.0</v>
      </c>
      <c r="B541" s="11"/>
      <c r="C541" s="11"/>
      <c r="D541" s="12">
        <f>VLOOKUP(Goles!$E541,Competicion!$A$2:$B$8,2,0)</f>
        <v>6</v>
      </c>
      <c r="E541" s="13" t="s">
        <v>28</v>
      </c>
      <c r="F541" s="13" t="s">
        <v>29</v>
      </c>
      <c r="G541" s="12" t="s">
        <v>573</v>
      </c>
      <c r="H541" s="12" t="s">
        <v>20</v>
      </c>
      <c r="I541" s="13" t="s">
        <v>21</v>
      </c>
      <c r="J541" s="13" t="s">
        <v>568</v>
      </c>
      <c r="K541" s="12">
        <f>VLOOKUP(Goles!$J541,Equipo_oponente!$A$2:$C$89,2,0)</f>
        <v>24</v>
      </c>
      <c r="L541" s="12" t="s">
        <v>69</v>
      </c>
      <c r="M541" s="12" t="s">
        <v>304</v>
      </c>
      <c r="N541" s="12" t="s">
        <v>51</v>
      </c>
      <c r="O541" s="12">
        <f>VLOOKUP(Goles!$P541,Asistentes!$A$2:$D$65,2,0)</f>
        <v>35</v>
      </c>
      <c r="P541" s="13" t="s">
        <v>434</v>
      </c>
      <c r="Q541" s="13" t="s">
        <v>435</v>
      </c>
    </row>
    <row r="542" ht="15.75" customHeight="1">
      <c r="A542" s="6">
        <v>541.0</v>
      </c>
      <c r="B542" s="7"/>
      <c r="C542" s="7"/>
      <c r="D542" s="8">
        <f>VLOOKUP(Goles!$E542,Competicion!$A$2:$B$8,2,0)</f>
        <v>6</v>
      </c>
      <c r="E542" s="9" t="s">
        <v>28</v>
      </c>
      <c r="F542" s="9" t="s">
        <v>29</v>
      </c>
      <c r="G542" s="8" t="s">
        <v>573</v>
      </c>
      <c r="H542" s="8" t="s">
        <v>20</v>
      </c>
      <c r="I542" s="9" t="s">
        <v>21</v>
      </c>
      <c r="J542" s="9" t="s">
        <v>568</v>
      </c>
      <c r="K542" s="8">
        <f>VLOOKUP(Goles!$J542,Equipo_oponente!$A$2:$C$89,2,0)</f>
        <v>24</v>
      </c>
      <c r="L542" s="8" t="s">
        <v>69</v>
      </c>
      <c r="M542" s="8" t="s">
        <v>304</v>
      </c>
      <c r="N542" s="8" t="s">
        <v>25</v>
      </c>
      <c r="O542" s="8">
        <f>VLOOKUP(Goles!$P542,Asistentes!$A$2:$D$65,2,0)</f>
        <v>35</v>
      </c>
      <c r="P542" s="9" t="s">
        <v>434</v>
      </c>
      <c r="Q542" s="9" t="s">
        <v>435</v>
      </c>
    </row>
    <row r="543" ht="15.75" customHeight="1">
      <c r="A543" s="10">
        <v>542.0</v>
      </c>
      <c r="B543" s="11"/>
      <c r="C543" s="11"/>
      <c r="D543" s="12">
        <f>VLOOKUP(Goles!$E543,Competicion!$A$2:$B$8,2,0)</f>
        <v>3</v>
      </c>
      <c r="E543" s="13" t="s">
        <v>17</v>
      </c>
      <c r="F543" s="13" t="s">
        <v>18</v>
      </c>
      <c r="G543" s="12" t="s">
        <v>574</v>
      </c>
      <c r="H543" s="12" t="s">
        <v>20</v>
      </c>
      <c r="I543" s="13" t="s">
        <v>21</v>
      </c>
      <c r="J543" s="13" t="s">
        <v>41</v>
      </c>
      <c r="K543" s="12">
        <f>VLOOKUP(Goles!$J543,Equipo_oponente!$A$2:$C$89,2,0)</f>
        <v>7</v>
      </c>
      <c r="L543" s="12" t="s">
        <v>23</v>
      </c>
      <c r="M543" s="12" t="s">
        <v>557</v>
      </c>
      <c r="N543" s="12" t="s">
        <v>25</v>
      </c>
      <c r="O543" s="12">
        <f>VLOOKUP(Goles!$P543,Asistentes!$A$2:$D$65,2,0)</f>
        <v>45</v>
      </c>
      <c r="P543" s="13" t="s">
        <v>575</v>
      </c>
      <c r="Q543" s="13" t="s">
        <v>58</v>
      </c>
    </row>
    <row r="544" ht="15.75" customHeight="1">
      <c r="A544" s="6">
        <v>543.0</v>
      </c>
      <c r="B544" s="7"/>
      <c r="C544" s="7"/>
      <c r="D544" s="8">
        <f>VLOOKUP(Goles!$E544,Competicion!$A$2:$B$8,2,0)</f>
        <v>3</v>
      </c>
      <c r="E544" s="9" t="s">
        <v>17</v>
      </c>
      <c r="F544" s="9" t="s">
        <v>18</v>
      </c>
      <c r="G544" s="8" t="s">
        <v>576</v>
      </c>
      <c r="H544" s="8" t="s">
        <v>48</v>
      </c>
      <c r="I544" s="9" t="s">
        <v>21</v>
      </c>
      <c r="J544" s="9" t="s">
        <v>75</v>
      </c>
      <c r="K544" s="8">
        <f>VLOOKUP(Goles!$J544,Equipo_oponente!$A$2:$C$89,2,0)</f>
        <v>73</v>
      </c>
      <c r="L544" s="8" t="s">
        <v>96</v>
      </c>
      <c r="M544" s="8" t="s">
        <v>33</v>
      </c>
      <c r="N544" s="8" t="s">
        <v>25</v>
      </c>
      <c r="O544" s="8">
        <f>VLOOKUP(Goles!$P544,Asistentes!$A$2:$D$65,2,0)</f>
        <v>51</v>
      </c>
      <c r="P544" s="9" t="s">
        <v>577</v>
      </c>
      <c r="Q544" s="9" t="s">
        <v>27</v>
      </c>
    </row>
    <row r="545" ht="15.75" customHeight="1">
      <c r="A545" s="10">
        <v>544.0</v>
      </c>
      <c r="B545" s="11"/>
      <c r="C545" s="11"/>
      <c r="D545" s="12">
        <f>VLOOKUP(Goles!$E545,Competicion!$A$2:$B$8,2,0)</f>
        <v>3</v>
      </c>
      <c r="E545" s="13" t="s">
        <v>17</v>
      </c>
      <c r="F545" s="13" t="s">
        <v>18</v>
      </c>
      <c r="G545" s="12" t="s">
        <v>578</v>
      </c>
      <c r="H545" s="12" t="s">
        <v>20</v>
      </c>
      <c r="I545" s="13" t="s">
        <v>21</v>
      </c>
      <c r="J545" s="13" t="s">
        <v>506</v>
      </c>
      <c r="K545" s="12">
        <f>VLOOKUP(Goles!$J545,Equipo_oponente!$A$2:$C$89,2,0)</f>
        <v>18</v>
      </c>
      <c r="L545" s="12" t="s">
        <v>76</v>
      </c>
      <c r="M545" s="12" t="s">
        <v>557</v>
      </c>
      <c r="N545" s="12" t="s">
        <v>140</v>
      </c>
      <c r="O545" s="12">
        <f>VLOOKUP(Goles!$P545,Asistentes!$A$2:$D$65,2,0)</f>
        <v>65</v>
      </c>
      <c r="P545" s="9" t="s">
        <v>34</v>
      </c>
      <c r="Q545" s="13"/>
    </row>
    <row r="546" ht="15.75" customHeight="1">
      <c r="A546" s="6">
        <v>545.0</v>
      </c>
      <c r="B546" s="7"/>
      <c r="C546" s="7"/>
      <c r="D546" s="8">
        <f>VLOOKUP(Goles!$E546,Competicion!$A$2:$B$8,2,0)</f>
        <v>3</v>
      </c>
      <c r="E546" s="9" t="s">
        <v>17</v>
      </c>
      <c r="F546" s="9" t="s">
        <v>18</v>
      </c>
      <c r="G546" s="8" t="s">
        <v>578</v>
      </c>
      <c r="H546" s="8" t="s">
        <v>20</v>
      </c>
      <c r="I546" s="9" t="s">
        <v>21</v>
      </c>
      <c r="J546" s="9" t="s">
        <v>506</v>
      </c>
      <c r="K546" s="8">
        <f>VLOOKUP(Goles!$J546,Equipo_oponente!$A$2:$C$89,2,0)</f>
        <v>18</v>
      </c>
      <c r="L546" s="8" t="s">
        <v>76</v>
      </c>
      <c r="M546" s="8" t="s">
        <v>557</v>
      </c>
      <c r="N546" s="8" t="s">
        <v>25</v>
      </c>
      <c r="O546" s="8">
        <f>VLOOKUP(Goles!$P546,Asistentes!$A$2:$D$65,2,0)</f>
        <v>51</v>
      </c>
      <c r="P546" s="9" t="s">
        <v>577</v>
      </c>
      <c r="Q546" s="9" t="s">
        <v>27</v>
      </c>
    </row>
    <row r="547" ht="15.75" customHeight="1">
      <c r="A547" s="10">
        <v>546.0</v>
      </c>
      <c r="B547" s="11"/>
      <c r="C547" s="11"/>
      <c r="D547" s="12">
        <f>VLOOKUP(Goles!$E547,Competicion!$A$2:$B$8,2,0)</f>
        <v>3</v>
      </c>
      <c r="E547" s="13" t="s">
        <v>17</v>
      </c>
      <c r="F547" s="13" t="s">
        <v>18</v>
      </c>
      <c r="G547" s="12" t="s">
        <v>578</v>
      </c>
      <c r="H547" s="12" t="s">
        <v>20</v>
      </c>
      <c r="I547" s="13" t="s">
        <v>21</v>
      </c>
      <c r="J547" s="13" t="s">
        <v>506</v>
      </c>
      <c r="K547" s="12">
        <f>VLOOKUP(Goles!$J547,Equipo_oponente!$A$2:$C$89,2,0)</f>
        <v>18</v>
      </c>
      <c r="L547" s="12" t="s">
        <v>76</v>
      </c>
      <c r="M547" s="12" t="s">
        <v>557</v>
      </c>
      <c r="N547" s="12" t="s">
        <v>25</v>
      </c>
      <c r="O547" s="12">
        <f>VLOOKUP(Goles!$P547,Asistentes!$A$2:$D$65,2,0)</f>
        <v>45</v>
      </c>
      <c r="P547" s="13" t="s">
        <v>575</v>
      </c>
      <c r="Q547" s="13" t="s">
        <v>58</v>
      </c>
    </row>
    <row r="548" ht="15.75" customHeight="1">
      <c r="A548" s="6">
        <v>547.0</v>
      </c>
      <c r="B548" s="7"/>
      <c r="C548" s="7"/>
      <c r="D548" s="8">
        <f>VLOOKUP(Goles!$E548,Competicion!$A$2:$B$8,2,0)</f>
        <v>1</v>
      </c>
      <c r="E548" s="9" t="s">
        <v>53</v>
      </c>
      <c r="F548" s="9" t="s">
        <v>18</v>
      </c>
      <c r="G548" s="8" t="s">
        <v>579</v>
      </c>
      <c r="H548" s="8" t="s">
        <v>48</v>
      </c>
      <c r="I548" s="9" t="s">
        <v>21</v>
      </c>
      <c r="J548" s="9" t="s">
        <v>75</v>
      </c>
      <c r="K548" s="8">
        <f>VLOOKUP(Goles!$J548,Equipo_oponente!$A$2:$C$89,2,0)</f>
        <v>73</v>
      </c>
      <c r="L548" s="8" t="s">
        <v>143</v>
      </c>
      <c r="M548" s="8" t="s">
        <v>304</v>
      </c>
      <c r="N548" s="8" t="s">
        <v>25</v>
      </c>
      <c r="O548" s="8">
        <f>VLOOKUP(Goles!$P548,Asistentes!$A$2:$D$65,2,0)</f>
        <v>31</v>
      </c>
      <c r="P548" s="9" t="s">
        <v>343</v>
      </c>
      <c r="Q548" s="9" t="s">
        <v>18</v>
      </c>
    </row>
    <row r="549" ht="15.75" customHeight="1">
      <c r="A549" s="10">
        <v>548.0</v>
      </c>
      <c r="B549" s="11"/>
      <c r="C549" s="11"/>
      <c r="D549" s="12">
        <f>VLOOKUP(Goles!$E549,Competicion!$A$2:$B$8,2,0)</f>
        <v>3</v>
      </c>
      <c r="E549" s="13" t="s">
        <v>17</v>
      </c>
      <c r="F549" s="13" t="s">
        <v>18</v>
      </c>
      <c r="G549" s="12" t="s">
        <v>580</v>
      </c>
      <c r="H549" s="12" t="s">
        <v>48</v>
      </c>
      <c r="I549" s="13" t="s">
        <v>21</v>
      </c>
      <c r="J549" s="13" t="s">
        <v>85</v>
      </c>
      <c r="K549" s="12">
        <f>VLOOKUP(Goles!$J549,Equipo_oponente!$A$2:$C$89,2,0)</f>
        <v>31</v>
      </c>
      <c r="L549" s="12" t="s">
        <v>225</v>
      </c>
      <c r="M549" s="12" t="s">
        <v>379</v>
      </c>
      <c r="N549" s="12" t="s">
        <v>25</v>
      </c>
      <c r="O549" s="12">
        <f>VLOOKUP(Goles!$P549,Asistentes!$A$2:$D$65,2,0)</f>
        <v>35</v>
      </c>
      <c r="P549" s="13" t="s">
        <v>434</v>
      </c>
      <c r="Q549" s="13" t="s">
        <v>435</v>
      </c>
    </row>
    <row r="550" ht="15.75" customHeight="1">
      <c r="A550" s="6">
        <v>549.0</v>
      </c>
      <c r="B550" s="7"/>
      <c r="C550" s="7"/>
      <c r="D550" s="8">
        <f>VLOOKUP(Goles!$E550,Competicion!$A$2:$B$8,2,0)</f>
        <v>3</v>
      </c>
      <c r="E550" s="9" t="s">
        <v>17</v>
      </c>
      <c r="F550" s="9" t="s">
        <v>18</v>
      </c>
      <c r="G550" s="8" t="s">
        <v>580</v>
      </c>
      <c r="H550" s="8" t="s">
        <v>48</v>
      </c>
      <c r="I550" s="9" t="s">
        <v>21</v>
      </c>
      <c r="J550" s="9" t="s">
        <v>85</v>
      </c>
      <c r="K550" s="8">
        <f>VLOOKUP(Goles!$J550,Equipo_oponente!$A$2:$C$89,2,0)</f>
        <v>31</v>
      </c>
      <c r="L550" s="8" t="s">
        <v>225</v>
      </c>
      <c r="M550" s="8" t="s">
        <v>379</v>
      </c>
      <c r="N550" s="8" t="s">
        <v>51</v>
      </c>
      <c r="O550" s="8">
        <f>VLOOKUP(Goles!$P550,Asistentes!$A$2:$D$65,2,0)</f>
        <v>35</v>
      </c>
      <c r="P550" s="9" t="s">
        <v>434</v>
      </c>
      <c r="Q550" s="9" t="s">
        <v>435</v>
      </c>
    </row>
    <row r="551" ht="15.75" customHeight="1">
      <c r="A551" s="10">
        <v>550.0</v>
      </c>
      <c r="B551" s="11"/>
      <c r="C551" s="11"/>
      <c r="D551" s="12">
        <f>VLOOKUP(Goles!$E551,Competicion!$A$2:$B$8,2,0)</f>
        <v>3</v>
      </c>
      <c r="E551" s="13" t="s">
        <v>17</v>
      </c>
      <c r="F551" s="13" t="s">
        <v>18</v>
      </c>
      <c r="G551" s="12" t="s">
        <v>580</v>
      </c>
      <c r="H551" s="12" t="s">
        <v>48</v>
      </c>
      <c r="I551" s="13" t="s">
        <v>21</v>
      </c>
      <c r="J551" s="13" t="s">
        <v>85</v>
      </c>
      <c r="K551" s="12">
        <f>VLOOKUP(Goles!$J551,Equipo_oponente!$A$2:$C$89,2,0)</f>
        <v>31</v>
      </c>
      <c r="L551" s="12" t="s">
        <v>225</v>
      </c>
      <c r="M551" s="12" t="s">
        <v>379</v>
      </c>
      <c r="N551" s="12" t="s">
        <v>25</v>
      </c>
      <c r="O551" s="12">
        <f>VLOOKUP(Goles!$P551,Asistentes!$A$2:$D$65,2,0)</f>
        <v>35</v>
      </c>
      <c r="P551" s="13" t="s">
        <v>434</v>
      </c>
      <c r="Q551" s="13" t="s">
        <v>435</v>
      </c>
    </row>
    <row r="552" ht="15.75" customHeight="1">
      <c r="A552" s="6">
        <v>551.0</v>
      </c>
      <c r="B552" s="7"/>
      <c r="C552" s="7"/>
      <c r="D552" s="8">
        <f>VLOOKUP(Goles!$E552,Competicion!$A$2:$B$8,2,0)</f>
        <v>3</v>
      </c>
      <c r="E552" s="9" t="s">
        <v>17</v>
      </c>
      <c r="F552" s="9" t="s">
        <v>18</v>
      </c>
      <c r="G552" s="8" t="s">
        <v>581</v>
      </c>
      <c r="H552" s="8" t="s">
        <v>20</v>
      </c>
      <c r="I552" s="9" t="s">
        <v>21</v>
      </c>
      <c r="J552" s="9" t="s">
        <v>79</v>
      </c>
      <c r="K552" s="8">
        <f>VLOOKUP(Goles!$J552,Equipo_oponente!$A$2:$C$89,2,0)</f>
        <v>67</v>
      </c>
      <c r="L552" s="8" t="s">
        <v>96</v>
      </c>
      <c r="M552" s="8" t="s">
        <v>304</v>
      </c>
      <c r="N552" s="8" t="s">
        <v>25</v>
      </c>
      <c r="O552" s="8">
        <f>VLOOKUP(Goles!$P552,Asistentes!$A$2:$D$65,2,0)</f>
        <v>35</v>
      </c>
      <c r="P552" s="9" t="s">
        <v>434</v>
      </c>
      <c r="Q552" s="9" t="s">
        <v>435</v>
      </c>
    </row>
    <row r="553" ht="15.75" customHeight="1">
      <c r="A553" s="10">
        <v>552.0</v>
      </c>
      <c r="B553" s="11"/>
      <c r="C553" s="11"/>
      <c r="D553" s="12">
        <f>VLOOKUP(Goles!$E553,Competicion!$A$2:$B$8,2,0)</f>
        <v>3</v>
      </c>
      <c r="E553" s="13" t="s">
        <v>17</v>
      </c>
      <c r="F553" s="13" t="s">
        <v>18</v>
      </c>
      <c r="G553" s="12" t="s">
        <v>582</v>
      </c>
      <c r="H553" s="12" t="s">
        <v>20</v>
      </c>
      <c r="I553" s="13" t="s">
        <v>21</v>
      </c>
      <c r="J553" s="13" t="s">
        <v>233</v>
      </c>
      <c r="K553" s="12">
        <f>VLOOKUP(Goles!$J553,Equipo_oponente!$A$2:$C$89,2,0)</f>
        <v>86</v>
      </c>
      <c r="L553" s="12" t="s">
        <v>61</v>
      </c>
      <c r="M553" s="12" t="s">
        <v>24</v>
      </c>
      <c r="N553" s="12" t="s">
        <v>25</v>
      </c>
      <c r="O553" s="12">
        <f>VLOOKUP(Goles!$P553,Asistentes!$A$2:$D$65,2,0)</f>
        <v>6</v>
      </c>
      <c r="P553" s="13" t="s">
        <v>66</v>
      </c>
      <c r="Q553" s="13" t="s">
        <v>18</v>
      </c>
    </row>
    <row r="554" ht="15.75" customHeight="1">
      <c r="A554" s="6">
        <v>553.0</v>
      </c>
      <c r="B554" s="7"/>
      <c r="C554" s="7"/>
      <c r="D554" s="8">
        <f>VLOOKUP(Goles!$E554,Competicion!$A$2:$B$8,2,0)</f>
        <v>3</v>
      </c>
      <c r="E554" s="9" t="s">
        <v>17</v>
      </c>
      <c r="F554" s="9" t="s">
        <v>18</v>
      </c>
      <c r="G554" s="8" t="s">
        <v>583</v>
      </c>
      <c r="H554" s="8" t="s">
        <v>20</v>
      </c>
      <c r="I554" s="9" t="s">
        <v>21</v>
      </c>
      <c r="J554" s="9" t="s">
        <v>46</v>
      </c>
      <c r="K554" s="8">
        <f>VLOOKUP(Goles!$J554,Equipo_oponente!$A$2:$C$89,2,0)</f>
        <v>30</v>
      </c>
      <c r="L554" s="8" t="s">
        <v>69</v>
      </c>
      <c r="M554" s="8" t="s">
        <v>440</v>
      </c>
      <c r="N554" s="8" t="s">
        <v>140</v>
      </c>
      <c r="O554" s="8">
        <f>VLOOKUP(Goles!$P554,Asistentes!$A$2:$D$65,2,0)</f>
        <v>65</v>
      </c>
      <c r="P554" s="9" t="s">
        <v>34</v>
      </c>
      <c r="Q554" s="9"/>
    </row>
    <row r="555" ht="15.75" customHeight="1">
      <c r="A555" s="10">
        <v>554.0</v>
      </c>
      <c r="B555" s="11"/>
      <c r="C555" s="11"/>
      <c r="D555" s="12">
        <f>VLOOKUP(Goles!$E555,Competicion!$A$2:$B$8,2,0)</f>
        <v>3</v>
      </c>
      <c r="E555" s="13" t="s">
        <v>17</v>
      </c>
      <c r="F555" s="13" t="s">
        <v>18</v>
      </c>
      <c r="G555" s="12" t="s">
        <v>583</v>
      </c>
      <c r="H555" s="12" t="s">
        <v>20</v>
      </c>
      <c r="I555" s="13" t="s">
        <v>21</v>
      </c>
      <c r="J555" s="13" t="s">
        <v>46</v>
      </c>
      <c r="K555" s="12">
        <f>VLOOKUP(Goles!$J555,Equipo_oponente!$A$2:$C$89,2,0)</f>
        <v>30</v>
      </c>
      <c r="L555" s="12" t="s">
        <v>69</v>
      </c>
      <c r="M555" s="12" t="s">
        <v>440</v>
      </c>
      <c r="N555" s="12" t="s">
        <v>25</v>
      </c>
      <c r="O555" s="12">
        <f>VLOOKUP(Goles!$P555,Asistentes!$A$2:$D$65,2,0)</f>
        <v>35</v>
      </c>
      <c r="P555" s="13" t="s">
        <v>434</v>
      </c>
      <c r="Q555" s="13" t="s">
        <v>435</v>
      </c>
    </row>
    <row r="556" ht="15.75" customHeight="1">
      <c r="A556" s="6">
        <v>555.0</v>
      </c>
      <c r="B556" s="7"/>
      <c r="C556" s="7"/>
      <c r="D556" s="8">
        <f>VLOOKUP(Goles!$E556,Competicion!$A$2:$B$8,2,0)</f>
        <v>3</v>
      </c>
      <c r="E556" s="9" t="s">
        <v>17</v>
      </c>
      <c r="F556" s="9" t="s">
        <v>18</v>
      </c>
      <c r="G556" s="8" t="s">
        <v>584</v>
      </c>
      <c r="H556" s="8" t="s">
        <v>20</v>
      </c>
      <c r="I556" s="9" t="s">
        <v>21</v>
      </c>
      <c r="J556" s="9" t="s">
        <v>585</v>
      </c>
      <c r="K556" s="8">
        <f>VLOOKUP(Goles!$J556,Equipo_oponente!$A$2:$C$89,2,0)</f>
        <v>74</v>
      </c>
      <c r="L556" s="8" t="s">
        <v>586</v>
      </c>
      <c r="M556" s="8" t="s">
        <v>440</v>
      </c>
      <c r="N556" s="8" t="s">
        <v>51</v>
      </c>
      <c r="O556" s="8">
        <f>VLOOKUP(Goles!$P556,Asistentes!$A$2:$D$65,2,0)</f>
        <v>29</v>
      </c>
      <c r="P556" s="9" t="s">
        <v>443</v>
      </c>
      <c r="Q556" s="9" t="s">
        <v>444</v>
      </c>
    </row>
    <row r="557" ht="15.75" customHeight="1">
      <c r="A557" s="10">
        <v>556.0</v>
      </c>
      <c r="B557" s="11"/>
      <c r="C557" s="11"/>
      <c r="D557" s="12">
        <f>VLOOKUP(Goles!$E557,Competicion!$A$2:$B$8,2,0)</f>
        <v>3</v>
      </c>
      <c r="E557" s="13" t="s">
        <v>17</v>
      </c>
      <c r="F557" s="13" t="s">
        <v>18</v>
      </c>
      <c r="G557" s="12" t="s">
        <v>584</v>
      </c>
      <c r="H557" s="12" t="s">
        <v>20</v>
      </c>
      <c r="I557" s="13" t="s">
        <v>21</v>
      </c>
      <c r="J557" s="13" t="s">
        <v>585</v>
      </c>
      <c r="K557" s="12">
        <f>VLOOKUP(Goles!$J557,Equipo_oponente!$A$2:$C$89,2,0)</f>
        <v>74</v>
      </c>
      <c r="L557" s="12" t="s">
        <v>586</v>
      </c>
      <c r="M557" s="12" t="s">
        <v>440</v>
      </c>
      <c r="N557" s="12" t="s">
        <v>25</v>
      </c>
      <c r="O557" s="12">
        <f>VLOOKUP(Goles!$P557,Asistentes!$A$2:$D$65,2,0)</f>
        <v>51</v>
      </c>
      <c r="P557" s="13" t="s">
        <v>577</v>
      </c>
      <c r="Q557" s="13" t="s">
        <v>27</v>
      </c>
    </row>
    <row r="558" ht="15.75" customHeight="1">
      <c r="A558" s="6">
        <v>557.0</v>
      </c>
      <c r="B558" s="7"/>
      <c r="C558" s="7"/>
      <c r="D558" s="8">
        <f>VLOOKUP(Goles!$E558,Competicion!$A$2:$B$8,2,0)</f>
        <v>6</v>
      </c>
      <c r="E558" s="9" t="s">
        <v>28</v>
      </c>
      <c r="F558" s="9" t="s">
        <v>29</v>
      </c>
      <c r="G558" s="8" t="s">
        <v>587</v>
      </c>
      <c r="H558" s="8" t="s">
        <v>20</v>
      </c>
      <c r="I558" s="9" t="s">
        <v>21</v>
      </c>
      <c r="J558" s="9" t="s">
        <v>588</v>
      </c>
      <c r="K558" s="8">
        <f>VLOOKUP(Goles!$J558,Equipo_oponente!$A$2:$C$89,2,0)</f>
        <v>58</v>
      </c>
      <c r="L558" s="8" t="s">
        <v>177</v>
      </c>
      <c r="M558" s="8" t="s">
        <v>440</v>
      </c>
      <c r="N558" s="8" t="s">
        <v>140</v>
      </c>
      <c r="O558" s="8">
        <f>VLOOKUP(Goles!$P558,Asistentes!$A$2:$D$65,2,0)</f>
        <v>65</v>
      </c>
      <c r="P558" s="9" t="s">
        <v>34</v>
      </c>
      <c r="Q558" s="9"/>
    </row>
    <row r="559" ht="15.75" customHeight="1">
      <c r="A559" s="10">
        <v>558.0</v>
      </c>
      <c r="B559" s="11"/>
      <c r="C559" s="11"/>
      <c r="D559" s="12">
        <f>VLOOKUP(Goles!$E559,Competicion!$A$2:$B$8,2,0)</f>
        <v>6</v>
      </c>
      <c r="E559" s="13" t="s">
        <v>28</v>
      </c>
      <c r="F559" s="13" t="s">
        <v>29</v>
      </c>
      <c r="G559" s="12" t="s">
        <v>587</v>
      </c>
      <c r="H559" s="12" t="s">
        <v>20</v>
      </c>
      <c r="I559" s="13" t="s">
        <v>21</v>
      </c>
      <c r="J559" s="13" t="s">
        <v>588</v>
      </c>
      <c r="K559" s="12">
        <f>VLOOKUP(Goles!$J559,Equipo_oponente!$A$2:$C$89,2,0)</f>
        <v>58</v>
      </c>
      <c r="L559" s="12" t="s">
        <v>177</v>
      </c>
      <c r="M559" s="12" t="s">
        <v>440</v>
      </c>
      <c r="N559" s="12" t="s">
        <v>25</v>
      </c>
      <c r="O559" s="12">
        <f>VLOOKUP(Goles!$P559,Asistentes!$A$2:$D$65,2,0)</f>
        <v>29</v>
      </c>
      <c r="P559" s="13" t="s">
        <v>443</v>
      </c>
      <c r="Q559" s="13" t="s">
        <v>444</v>
      </c>
    </row>
    <row r="560" ht="15.75" customHeight="1">
      <c r="A560" s="6">
        <v>559.0</v>
      </c>
      <c r="B560" s="7"/>
      <c r="C560" s="7"/>
      <c r="D560" s="8">
        <f>VLOOKUP(Goles!$E560,Competicion!$A$2:$B$8,2,0)</f>
        <v>6</v>
      </c>
      <c r="E560" s="9" t="s">
        <v>28</v>
      </c>
      <c r="F560" s="9" t="s">
        <v>29</v>
      </c>
      <c r="G560" s="8" t="s">
        <v>587</v>
      </c>
      <c r="H560" s="8" t="s">
        <v>20</v>
      </c>
      <c r="I560" s="9" t="s">
        <v>21</v>
      </c>
      <c r="J560" s="9" t="s">
        <v>588</v>
      </c>
      <c r="K560" s="8">
        <f>VLOOKUP(Goles!$J560,Equipo_oponente!$A$2:$C$89,2,0)</f>
        <v>58</v>
      </c>
      <c r="L560" s="8" t="s">
        <v>177</v>
      </c>
      <c r="M560" s="8" t="s">
        <v>440</v>
      </c>
      <c r="N560" s="8" t="s">
        <v>51</v>
      </c>
      <c r="O560" s="8">
        <f>VLOOKUP(Goles!$P560,Asistentes!$A$2:$D$65,2,0)</f>
        <v>35</v>
      </c>
      <c r="P560" s="9" t="s">
        <v>434</v>
      </c>
      <c r="Q560" s="9" t="s">
        <v>435</v>
      </c>
    </row>
    <row r="561" ht="15.75" customHeight="1">
      <c r="A561" s="10">
        <v>560.0</v>
      </c>
      <c r="B561" s="11"/>
      <c r="C561" s="11"/>
      <c r="D561" s="12">
        <f>VLOOKUP(Goles!$E561,Competicion!$A$2:$B$8,2,0)</f>
        <v>3</v>
      </c>
      <c r="E561" s="13" t="s">
        <v>17</v>
      </c>
      <c r="F561" s="13" t="s">
        <v>18</v>
      </c>
      <c r="G561" s="12" t="s">
        <v>589</v>
      </c>
      <c r="H561" s="12" t="s">
        <v>20</v>
      </c>
      <c r="I561" s="13" t="s">
        <v>21</v>
      </c>
      <c r="J561" s="13" t="s">
        <v>570</v>
      </c>
      <c r="K561" s="12">
        <f>VLOOKUP(Goles!$J561,Equipo_oponente!$A$2:$C$89,2,0)</f>
        <v>44</v>
      </c>
      <c r="L561" s="12" t="s">
        <v>96</v>
      </c>
      <c r="M561" s="12" t="s">
        <v>440</v>
      </c>
      <c r="N561" s="12" t="s">
        <v>25</v>
      </c>
      <c r="O561" s="12">
        <f>VLOOKUP(Goles!$P561,Asistentes!$A$2:$D$65,2,0)</f>
        <v>11</v>
      </c>
      <c r="P561" s="13" t="s">
        <v>590</v>
      </c>
      <c r="Q561" s="13" t="s">
        <v>313</v>
      </c>
    </row>
    <row r="562" ht="15.75" customHeight="1">
      <c r="A562" s="6">
        <v>561.0</v>
      </c>
      <c r="B562" s="7"/>
      <c r="C562" s="7"/>
      <c r="D562" s="8">
        <f>VLOOKUP(Goles!$E562,Competicion!$A$2:$B$8,2,0)</f>
        <v>6</v>
      </c>
      <c r="E562" s="9" t="s">
        <v>28</v>
      </c>
      <c r="F562" s="9" t="s">
        <v>29</v>
      </c>
      <c r="G562" s="8" t="s">
        <v>591</v>
      </c>
      <c r="H562" s="8" t="s">
        <v>48</v>
      </c>
      <c r="I562" s="9" t="s">
        <v>21</v>
      </c>
      <c r="J562" s="9" t="s">
        <v>592</v>
      </c>
      <c r="K562" s="8">
        <f>VLOOKUP(Goles!$J562,Equipo_oponente!$A$2:$C$89,2,0)</f>
        <v>82</v>
      </c>
      <c r="L562" s="8" t="s">
        <v>225</v>
      </c>
      <c r="M562" s="8" t="s">
        <v>440</v>
      </c>
      <c r="N562" s="8" t="s">
        <v>25</v>
      </c>
      <c r="O562" s="8">
        <f>VLOOKUP(Goles!$P562,Asistentes!$A$2:$D$65,2,0)</f>
        <v>31</v>
      </c>
      <c r="P562" s="9" t="s">
        <v>343</v>
      </c>
      <c r="Q562" s="9" t="s">
        <v>18</v>
      </c>
    </row>
    <row r="563" ht="15.75" customHeight="1">
      <c r="A563" s="10">
        <v>562.0</v>
      </c>
      <c r="B563" s="11"/>
      <c r="C563" s="11"/>
      <c r="D563" s="12">
        <f>VLOOKUP(Goles!$E563,Competicion!$A$2:$B$8,2,0)</f>
        <v>6</v>
      </c>
      <c r="E563" s="13" t="s">
        <v>28</v>
      </c>
      <c r="F563" s="13" t="s">
        <v>29</v>
      </c>
      <c r="G563" s="12" t="s">
        <v>591</v>
      </c>
      <c r="H563" s="12" t="s">
        <v>48</v>
      </c>
      <c r="I563" s="13" t="s">
        <v>21</v>
      </c>
      <c r="J563" s="13" t="s">
        <v>592</v>
      </c>
      <c r="K563" s="12">
        <f>VLOOKUP(Goles!$J563,Equipo_oponente!$A$2:$C$89,2,0)</f>
        <v>82</v>
      </c>
      <c r="L563" s="12" t="s">
        <v>225</v>
      </c>
      <c r="M563" s="12" t="s">
        <v>440</v>
      </c>
      <c r="N563" s="12" t="s">
        <v>25</v>
      </c>
      <c r="O563" s="12">
        <f>VLOOKUP(Goles!$P563,Asistentes!$A$2:$D$65,2,0)</f>
        <v>31</v>
      </c>
      <c r="P563" s="13" t="s">
        <v>343</v>
      </c>
      <c r="Q563" s="13" t="s">
        <v>18</v>
      </c>
    </row>
    <row r="564" ht="15.75" customHeight="1">
      <c r="A564" s="6">
        <v>563.0</v>
      </c>
      <c r="B564" s="7"/>
      <c r="C564" s="7"/>
      <c r="D564" s="8">
        <f>VLOOKUP(Goles!$E564,Competicion!$A$2:$B$8,2,0)</f>
        <v>3</v>
      </c>
      <c r="E564" s="9" t="s">
        <v>17</v>
      </c>
      <c r="F564" s="9" t="s">
        <v>18</v>
      </c>
      <c r="G564" s="8" t="s">
        <v>593</v>
      </c>
      <c r="H564" s="8" t="s">
        <v>48</v>
      </c>
      <c r="I564" s="9" t="s">
        <v>21</v>
      </c>
      <c r="J564" s="9" t="s">
        <v>127</v>
      </c>
      <c r="K564" s="8">
        <f>VLOOKUP(Goles!$J564,Equipo_oponente!$A$2:$C$89,2,0)</f>
        <v>85</v>
      </c>
      <c r="L564" s="8" t="s">
        <v>72</v>
      </c>
      <c r="M564" s="8" t="s">
        <v>440</v>
      </c>
      <c r="N564" s="8" t="s">
        <v>25</v>
      </c>
      <c r="O564" s="8">
        <f>VLOOKUP(Goles!$P564,Asistentes!$A$2:$D$65,2,0)</f>
        <v>35</v>
      </c>
      <c r="P564" s="9" t="s">
        <v>434</v>
      </c>
      <c r="Q564" s="9" t="s">
        <v>435</v>
      </c>
    </row>
    <row r="565" ht="15.75" customHeight="1">
      <c r="A565" s="10">
        <v>564.0</v>
      </c>
      <c r="B565" s="11"/>
      <c r="C565" s="11"/>
      <c r="D565" s="12">
        <f>VLOOKUP(Goles!$E565,Competicion!$A$2:$B$8,2,0)</f>
        <v>3</v>
      </c>
      <c r="E565" s="13" t="s">
        <v>17</v>
      </c>
      <c r="F565" s="13" t="s">
        <v>18</v>
      </c>
      <c r="G565" s="12" t="s">
        <v>594</v>
      </c>
      <c r="H565" s="12" t="s">
        <v>20</v>
      </c>
      <c r="I565" s="13" t="s">
        <v>21</v>
      </c>
      <c r="J565" s="13" t="s">
        <v>75</v>
      </c>
      <c r="K565" s="12">
        <f>VLOOKUP(Goles!$J565,Equipo_oponente!$A$2:$C$89,2,0)</f>
        <v>73</v>
      </c>
      <c r="L565" s="12" t="s">
        <v>197</v>
      </c>
      <c r="M565" s="12" t="s">
        <v>440</v>
      </c>
      <c r="N565" s="12" t="s">
        <v>25</v>
      </c>
      <c r="O565" s="12">
        <f>VLOOKUP(Goles!$P565,Asistentes!$A$2:$D$65,2,0)</f>
        <v>35</v>
      </c>
      <c r="P565" s="13" t="s">
        <v>434</v>
      </c>
      <c r="Q565" s="13" t="s">
        <v>435</v>
      </c>
    </row>
    <row r="566" ht="15.75" customHeight="1">
      <c r="A566" s="6">
        <v>565.0</v>
      </c>
      <c r="B566" s="7"/>
      <c r="C566" s="7"/>
      <c r="D566" s="8">
        <f>VLOOKUP(Goles!$E566,Competicion!$A$2:$B$8,2,0)</f>
        <v>3</v>
      </c>
      <c r="E566" s="9" t="s">
        <v>17</v>
      </c>
      <c r="F566" s="9" t="s">
        <v>18</v>
      </c>
      <c r="G566" s="8" t="s">
        <v>595</v>
      </c>
      <c r="H566" s="8" t="s">
        <v>20</v>
      </c>
      <c r="I566" s="9" t="s">
        <v>21</v>
      </c>
      <c r="J566" s="9" t="s">
        <v>60</v>
      </c>
      <c r="K566" s="8">
        <f>VLOOKUP(Goles!$J566,Equipo_oponente!$A$2:$C$89,2,0)</f>
        <v>66</v>
      </c>
      <c r="L566" s="8" t="s">
        <v>409</v>
      </c>
      <c r="M566" s="8" t="s">
        <v>557</v>
      </c>
      <c r="N566" s="8" t="s">
        <v>107</v>
      </c>
      <c r="O566" s="8">
        <f>VLOOKUP(Goles!$P566,Asistentes!$A$2:$D$65,2,0)</f>
        <v>65</v>
      </c>
      <c r="P566" s="9" t="s">
        <v>34</v>
      </c>
      <c r="Q566" s="9"/>
    </row>
    <row r="567" ht="15.75" customHeight="1">
      <c r="A567" s="10">
        <v>566.0</v>
      </c>
      <c r="B567" s="11"/>
      <c r="C567" s="11"/>
      <c r="D567" s="12">
        <f>VLOOKUP(Goles!$E567,Competicion!$A$2:$B$8,2,0)</f>
        <v>3</v>
      </c>
      <c r="E567" s="13" t="s">
        <v>17</v>
      </c>
      <c r="F567" s="13" t="s">
        <v>18</v>
      </c>
      <c r="G567" s="12" t="s">
        <v>595</v>
      </c>
      <c r="H567" s="12" t="s">
        <v>20</v>
      </c>
      <c r="I567" s="13" t="s">
        <v>21</v>
      </c>
      <c r="J567" s="13" t="s">
        <v>60</v>
      </c>
      <c r="K567" s="12">
        <f>VLOOKUP(Goles!$J567,Equipo_oponente!$A$2:$C$89,2,0)</f>
        <v>66</v>
      </c>
      <c r="L567" s="12" t="s">
        <v>409</v>
      </c>
      <c r="M567" s="12" t="s">
        <v>557</v>
      </c>
      <c r="N567" s="12" t="s">
        <v>25</v>
      </c>
      <c r="O567" s="12">
        <f>VLOOKUP(Goles!$P567,Asistentes!$A$2:$D$65,2,0)</f>
        <v>11</v>
      </c>
      <c r="P567" s="13" t="s">
        <v>590</v>
      </c>
      <c r="Q567" s="13" t="s">
        <v>313</v>
      </c>
    </row>
    <row r="568" ht="15.75" customHeight="1">
      <c r="A568" s="6">
        <v>567.0</v>
      </c>
      <c r="B568" s="7"/>
      <c r="C568" s="7"/>
      <c r="D568" s="8">
        <f>VLOOKUP(Goles!$E568,Competicion!$A$2:$B$8,2,0)</f>
        <v>6</v>
      </c>
      <c r="E568" s="9" t="s">
        <v>28</v>
      </c>
      <c r="F568" s="9" t="s">
        <v>29</v>
      </c>
      <c r="G568" s="8" t="s">
        <v>596</v>
      </c>
      <c r="H568" s="8" t="s">
        <v>48</v>
      </c>
      <c r="I568" s="9" t="s">
        <v>21</v>
      </c>
      <c r="J568" s="9" t="s">
        <v>588</v>
      </c>
      <c r="K568" s="8">
        <f>VLOOKUP(Goles!$J568,Equipo_oponente!$A$2:$C$89,2,0)</f>
        <v>58</v>
      </c>
      <c r="L568" s="8" t="s">
        <v>134</v>
      </c>
      <c r="M568" s="8" t="s">
        <v>379</v>
      </c>
      <c r="N568" s="8" t="s">
        <v>25</v>
      </c>
      <c r="O568" s="8">
        <f>VLOOKUP(Goles!$P568,Asistentes!$A$2:$D$65,2,0)</f>
        <v>45</v>
      </c>
      <c r="P568" s="9" t="s">
        <v>575</v>
      </c>
      <c r="Q568" s="9" t="s">
        <v>58</v>
      </c>
    </row>
    <row r="569" ht="15.75" customHeight="1">
      <c r="A569" s="10">
        <v>568.0</v>
      </c>
      <c r="B569" s="11"/>
      <c r="C569" s="11"/>
      <c r="D569" s="12">
        <f>VLOOKUP(Goles!$E569,Competicion!$A$2:$B$8,2,0)</f>
        <v>3</v>
      </c>
      <c r="E569" s="13" t="s">
        <v>17</v>
      </c>
      <c r="F569" s="13" t="s">
        <v>18</v>
      </c>
      <c r="G569" s="12" t="s">
        <v>597</v>
      </c>
      <c r="H569" s="12" t="s">
        <v>48</v>
      </c>
      <c r="I569" s="13" t="s">
        <v>21</v>
      </c>
      <c r="J569" s="13" t="s">
        <v>95</v>
      </c>
      <c r="K569" s="12">
        <f>VLOOKUP(Goles!$J569,Equipo_oponente!$A$2:$C$89,2,0)</f>
        <v>63</v>
      </c>
      <c r="L569" s="12" t="s">
        <v>83</v>
      </c>
      <c r="M569" s="12" t="s">
        <v>440</v>
      </c>
      <c r="N569" s="12" t="s">
        <v>140</v>
      </c>
      <c r="O569" s="12">
        <f>VLOOKUP(Goles!$P569,Asistentes!$A$2:$D$65,2,0)</f>
        <v>65</v>
      </c>
      <c r="P569" s="9" t="s">
        <v>34</v>
      </c>
      <c r="Q569" s="13"/>
    </row>
    <row r="570" ht="15.75" customHeight="1">
      <c r="A570" s="6">
        <v>569.0</v>
      </c>
      <c r="B570" s="7"/>
      <c r="C570" s="7"/>
      <c r="D570" s="8">
        <f>VLOOKUP(Goles!$E570,Competicion!$A$2:$B$8,2,0)</f>
        <v>3</v>
      </c>
      <c r="E570" s="9" t="s">
        <v>17</v>
      </c>
      <c r="F570" s="9" t="s">
        <v>18</v>
      </c>
      <c r="G570" s="8" t="s">
        <v>597</v>
      </c>
      <c r="H570" s="8" t="s">
        <v>48</v>
      </c>
      <c r="I570" s="9" t="s">
        <v>21</v>
      </c>
      <c r="J570" s="9" t="s">
        <v>95</v>
      </c>
      <c r="K570" s="8">
        <f>VLOOKUP(Goles!$J570,Equipo_oponente!$A$2:$C$89,2,0)</f>
        <v>63</v>
      </c>
      <c r="L570" s="8" t="s">
        <v>83</v>
      </c>
      <c r="M570" s="8" t="s">
        <v>440</v>
      </c>
      <c r="N570" s="8" t="s">
        <v>140</v>
      </c>
      <c r="O570" s="8">
        <f>VLOOKUP(Goles!$P570,Asistentes!$A$2:$D$65,2,0)</f>
        <v>65</v>
      </c>
      <c r="P570" s="9" t="s">
        <v>34</v>
      </c>
      <c r="Q570" s="9"/>
    </row>
    <row r="571" ht="15.75" customHeight="1">
      <c r="A571" s="10">
        <v>570.0</v>
      </c>
      <c r="B571" s="11"/>
      <c r="C571" s="11"/>
      <c r="D571" s="12">
        <f>VLOOKUP(Goles!$E571,Competicion!$A$2:$B$8,2,0)</f>
        <v>3</v>
      </c>
      <c r="E571" s="13" t="s">
        <v>17</v>
      </c>
      <c r="F571" s="13" t="s">
        <v>18</v>
      </c>
      <c r="G571" s="12" t="s">
        <v>598</v>
      </c>
      <c r="H571" s="12" t="s">
        <v>48</v>
      </c>
      <c r="I571" s="13" t="s">
        <v>21</v>
      </c>
      <c r="J571" s="13" t="s">
        <v>110</v>
      </c>
      <c r="K571" s="12">
        <f>VLOOKUP(Goles!$J571,Equipo_oponente!$A$2:$C$89,2,0)</f>
        <v>47</v>
      </c>
      <c r="L571" s="12" t="s">
        <v>143</v>
      </c>
      <c r="M571" s="12" t="s">
        <v>557</v>
      </c>
      <c r="N571" s="12" t="s">
        <v>51</v>
      </c>
      <c r="O571" s="12">
        <f>VLOOKUP(Goles!$P571,Asistentes!$A$2:$D$65,2,0)</f>
        <v>56</v>
      </c>
      <c r="P571" s="13" t="s">
        <v>280</v>
      </c>
      <c r="Q571" s="13" t="s">
        <v>18</v>
      </c>
    </row>
    <row r="572" ht="15.75" customHeight="1">
      <c r="A572" s="6">
        <v>571.0</v>
      </c>
      <c r="B572" s="7"/>
      <c r="C572" s="7"/>
      <c r="D572" s="8">
        <f>VLOOKUP(Goles!$E572,Competicion!$A$2:$B$8,2,0)</f>
        <v>3</v>
      </c>
      <c r="E572" s="9" t="s">
        <v>17</v>
      </c>
      <c r="F572" s="9" t="s">
        <v>18</v>
      </c>
      <c r="G572" s="8" t="s">
        <v>598</v>
      </c>
      <c r="H572" s="8" t="s">
        <v>48</v>
      </c>
      <c r="I572" s="9" t="s">
        <v>21</v>
      </c>
      <c r="J572" s="9" t="s">
        <v>110</v>
      </c>
      <c r="K572" s="8">
        <f>VLOOKUP(Goles!$J572,Equipo_oponente!$A$2:$C$89,2,0)</f>
        <v>47</v>
      </c>
      <c r="L572" s="8" t="s">
        <v>143</v>
      </c>
      <c r="M572" s="8" t="s">
        <v>557</v>
      </c>
      <c r="N572" s="8" t="s">
        <v>25</v>
      </c>
      <c r="O572" s="8">
        <f>VLOOKUP(Goles!$P572,Asistentes!$A$2:$D$65,2,0)</f>
        <v>65</v>
      </c>
      <c r="P572" s="9" t="s">
        <v>34</v>
      </c>
      <c r="Q572" s="9"/>
    </row>
    <row r="573" ht="15.75" customHeight="1">
      <c r="A573" s="10">
        <v>572.0</v>
      </c>
      <c r="B573" s="11"/>
      <c r="C573" s="11"/>
      <c r="D573" s="12">
        <f>VLOOKUP(Goles!$E573,Competicion!$A$2:$B$8,2,0)</f>
        <v>3</v>
      </c>
      <c r="E573" s="13" t="s">
        <v>17</v>
      </c>
      <c r="F573" s="13" t="s">
        <v>18</v>
      </c>
      <c r="G573" s="12" t="s">
        <v>598</v>
      </c>
      <c r="H573" s="12" t="s">
        <v>48</v>
      </c>
      <c r="I573" s="13" t="s">
        <v>21</v>
      </c>
      <c r="J573" s="13" t="s">
        <v>110</v>
      </c>
      <c r="K573" s="12">
        <f>VLOOKUP(Goles!$J573,Equipo_oponente!$A$2:$C$89,2,0)</f>
        <v>47</v>
      </c>
      <c r="L573" s="12" t="s">
        <v>143</v>
      </c>
      <c r="M573" s="12" t="s">
        <v>557</v>
      </c>
      <c r="N573" s="12" t="s">
        <v>25</v>
      </c>
      <c r="O573" s="12">
        <f>VLOOKUP(Goles!$P573,Asistentes!$A$2:$D$65,2,0)</f>
        <v>11</v>
      </c>
      <c r="P573" s="13" t="s">
        <v>590</v>
      </c>
      <c r="Q573" s="13" t="s">
        <v>313</v>
      </c>
    </row>
    <row r="574" ht="15.75" customHeight="1">
      <c r="A574" s="6">
        <v>573.0</v>
      </c>
      <c r="B574" s="7"/>
      <c r="C574" s="7"/>
      <c r="D574" s="8">
        <f>VLOOKUP(Goles!$E574,Competicion!$A$2:$B$8,2,0)</f>
        <v>3</v>
      </c>
      <c r="E574" s="9" t="s">
        <v>17</v>
      </c>
      <c r="F574" s="9" t="s">
        <v>18</v>
      </c>
      <c r="G574" s="8" t="s">
        <v>599</v>
      </c>
      <c r="H574" s="8" t="s">
        <v>20</v>
      </c>
      <c r="I574" s="9" t="s">
        <v>21</v>
      </c>
      <c r="J574" s="9" t="s">
        <v>63</v>
      </c>
      <c r="K574" s="8">
        <f>VLOOKUP(Goles!$J574,Equipo_oponente!$A$2:$C$89,2,0)</f>
        <v>21</v>
      </c>
      <c r="L574" s="8" t="s">
        <v>23</v>
      </c>
      <c r="M574" s="8" t="s">
        <v>440</v>
      </c>
      <c r="N574" s="8" t="s">
        <v>25</v>
      </c>
      <c r="O574" s="8">
        <f>VLOOKUP(Goles!$P574,Asistentes!$A$2:$D$65,2,0)</f>
        <v>31</v>
      </c>
      <c r="P574" s="9" t="s">
        <v>343</v>
      </c>
      <c r="Q574" s="9" t="s">
        <v>18</v>
      </c>
    </row>
    <row r="575" ht="15.75" customHeight="1">
      <c r="A575" s="10">
        <v>574.0</v>
      </c>
      <c r="B575" s="11"/>
      <c r="C575" s="11"/>
      <c r="D575" s="12">
        <f>VLOOKUP(Goles!$E575,Competicion!$A$2:$B$8,2,0)</f>
        <v>3</v>
      </c>
      <c r="E575" s="13" t="s">
        <v>17</v>
      </c>
      <c r="F575" s="13" t="s">
        <v>18</v>
      </c>
      <c r="G575" s="12" t="s">
        <v>600</v>
      </c>
      <c r="H575" s="12" t="s">
        <v>48</v>
      </c>
      <c r="I575" s="13" t="s">
        <v>21</v>
      </c>
      <c r="J575" s="13" t="s">
        <v>87</v>
      </c>
      <c r="K575" s="12">
        <f>VLOOKUP(Goles!$J575,Equipo_oponente!$A$2:$C$89,2,0)</f>
        <v>41</v>
      </c>
      <c r="L575" s="12" t="s">
        <v>134</v>
      </c>
      <c r="M575" s="12" t="s">
        <v>440</v>
      </c>
      <c r="N575" s="12" t="s">
        <v>25</v>
      </c>
      <c r="O575" s="12">
        <f>VLOOKUP(Goles!$P575,Asistentes!$A$2:$D$65,2,0)</f>
        <v>65</v>
      </c>
      <c r="P575" s="9" t="s">
        <v>34</v>
      </c>
      <c r="Q575" s="13"/>
    </row>
    <row r="576" ht="15.75" customHeight="1">
      <c r="A576" s="6">
        <v>575.0</v>
      </c>
      <c r="B576" s="7"/>
      <c r="C576" s="7"/>
      <c r="D576" s="8">
        <f>VLOOKUP(Goles!$E576,Competicion!$A$2:$B$8,2,0)</f>
        <v>3</v>
      </c>
      <c r="E576" s="9" t="s">
        <v>17</v>
      </c>
      <c r="F576" s="9" t="s">
        <v>18</v>
      </c>
      <c r="G576" s="8" t="s">
        <v>601</v>
      </c>
      <c r="H576" s="8" t="s">
        <v>20</v>
      </c>
      <c r="I576" s="9" t="s">
        <v>21</v>
      </c>
      <c r="J576" s="9" t="s">
        <v>424</v>
      </c>
      <c r="K576" s="8">
        <f>VLOOKUP(Goles!$J576,Equipo_oponente!$A$2:$C$89,2,0)</f>
        <v>72</v>
      </c>
      <c r="L576" s="8" t="s">
        <v>69</v>
      </c>
      <c r="M576" s="8" t="s">
        <v>440</v>
      </c>
      <c r="N576" s="8" t="s">
        <v>25</v>
      </c>
      <c r="O576" s="8">
        <f>VLOOKUP(Goles!$P576,Asistentes!$A$2:$D$65,2,0)</f>
        <v>35</v>
      </c>
      <c r="P576" s="9" t="s">
        <v>434</v>
      </c>
      <c r="Q576" s="9" t="s">
        <v>435</v>
      </c>
    </row>
    <row r="577" ht="15.75" customHeight="1">
      <c r="A577" s="10">
        <v>576.0</v>
      </c>
      <c r="B577" s="11"/>
      <c r="C577" s="11"/>
      <c r="D577" s="12">
        <f>VLOOKUP(Goles!$E577,Competicion!$A$2:$B$8,2,0)</f>
        <v>1</v>
      </c>
      <c r="E577" s="13" t="s">
        <v>53</v>
      </c>
      <c r="F577" s="13" t="s">
        <v>18</v>
      </c>
      <c r="G577" s="12" t="s">
        <v>602</v>
      </c>
      <c r="H577" s="12" t="s">
        <v>20</v>
      </c>
      <c r="I577" s="13" t="s">
        <v>21</v>
      </c>
      <c r="J577" s="13" t="s">
        <v>110</v>
      </c>
      <c r="K577" s="12">
        <f>VLOOKUP(Goles!$J577,Equipo_oponente!$A$2:$C$89,2,0)</f>
        <v>47</v>
      </c>
      <c r="L577" s="12" t="s">
        <v>69</v>
      </c>
      <c r="M577" s="12" t="s">
        <v>379</v>
      </c>
      <c r="N577" s="12" t="s">
        <v>25</v>
      </c>
      <c r="O577" s="12">
        <f>VLOOKUP(Goles!$P577,Asistentes!$A$2:$D$65,2,0)</f>
        <v>43</v>
      </c>
      <c r="P577" s="13" t="s">
        <v>603</v>
      </c>
      <c r="Q577" s="13" t="s">
        <v>432</v>
      </c>
    </row>
    <row r="578" ht="15.75" customHeight="1">
      <c r="A578" s="6">
        <v>577.0</v>
      </c>
      <c r="B578" s="7"/>
      <c r="C578" s="7"/>
      <c r="D578" s="8">
        <f>VLOOKUP(Goles!$E578,Competicion!$A$2:$B$8,2,0)</f>
        <v>3</v>
      </c>
      <c r="E578" s="9" t="s">
        <v>17</v>
      </c>
      <c r="F578" s="9" t="s">
        <v>18</v>
      </c>
      <c r="G578" s="8" t="s">
        <v>604</v>
      </c>
      <c r="H578" s="8" t="s">
        <v>20</v>
      </c>
      <c r="I578" s="9" t="s">
        <v>21</v>
      </c>
      <c r="J578" s="9" t="s">
        <v>506</v>
      </c>
      <c r="K578" s="8">
        <f>VLOOKUP(Goles!$J578,Equipo_oponente!$A$2:$C$89,2,0)</f>
        <v>18</v>
      </c>
      <c r="L578" s="8" t="s">
        <v>76</v>
      </c>
      <c r="M578" s="8" t="s">
        <v>304</v>
      </c>
      <c r="N578" s="8" t="s">
        <v>51</v>
      </c>
      <c r="O578" s="8">
        <f>VLOOKUP(Goles!$P578,Asistentes!$A$2:$D$65,2,0)</f>
        <v>31</v>
      </c>
      <c r="P578" s="9" t="s">
        <v>343</v>
      </c>
      <c r="Q578" s="9" t="s">
        <v>18</v>
      </c>
    </row>
    <row r="579" ht="15.75" customHeight="1">
      <c r="A579" s="10">
        <v>578.0</v>
      </c>
      <c r="B579" s="11"/>
      <c r="C579" s="11"/>
      <c r="D579" s="12">
        <f>VLOOKUP(Goles!$E579,Competicion!$A$2:$B$8,2,0)</f>
        <v>3</v>
      </c>
      <c r="E579" s="13" t="s">
        <v>17</v>
      </c>
      <c r="F579" s="13" t="s">
        <v>18</v>
      </c>
      <c r="G579" s="12" t="s">
        <v>605</v>
      </c>
      <c r="H579" s="12" t="s">
        <v>48</v>
      </c>
      <c r="I579" s="13" t="s">
        <v>21</v>
      </c>
      <c r="J579" s="13" t="s">
        <v>570</v>
      </c>
      <c r="K579" s="12">
        <f>VLOOKUP(Goles!$J579,Equipo_oponente!$A$2:$C$89,2,0)</f>
        <v>44</v>
      </c>
      <c r="L579" s="12" t="s">
        <v>114</v>
      </c>
      <c r="M579" s="12" t="s">
        <v>440</v>
      </c>
      <c r="N579" s="12" t="s">
        <v>25</v>
      </c>
      <c r="O579" s="12">
        <f>VLOOKUP(Goles!$P579,Asistentes!$A$2:$D$65,2,0)</f>
        <v>31</v>
      </c>
      <c r="P579" s="13" t="s">
        <v>343</v>
      </c>
      <c r="Q579" s="13" t="s">
        <v>18</v>
      </c>
    </row>
    <row r="580" ht="15.75" customHeight="1">
      <c r="A580" s="6">
        <v>579.0</v>
      </c>
      <c r="B580" s="7"/>
      <c r="C580" s="7"/>
      <c r="D580" s="8">
        <f>VLOOKUP(Goles!$E580,Competicion!$A$2:$B$8,2,0)</f>
        <v>1</v>
      </c>
      <c r="E580" s="9" t="s">
        <v>53</v>
      </c>
      <c r="F580" s="9" t="s">
        <v>18</v>
      </c>
      <c r="G580" s="8" t="s">
        <v>606</v>
      </c>
      <c r="H580" s="8" t="s">
        <v>20</v>
      </c>
      <c r="I580" s="9" t="s">
        <v>21</v>
      </c>
      <c r="J580" s="9" t="s">
        <v>75</v>
      </c>
      <c r="K580" s="8">
        <f>VLOOKUP(Goles!$J580,Equipo_oponente!$A$2:$C$89,2,0)</f>
        <v>73</v>
      </c>
      <c r="L580" s="8" t="s">
        <v>139</v>
      </c>
      <c r="M580" s="8" t="s">
        <v>440</v>
      </c>
      <c r="N580" s="8" t="s">
        <v>25</v>
      </c>
      <c r="O580" s="8">
        <f>VLOOKUP(Goles!$P580,Asistentes!$A$2:$D$65,2,0)</f>
        <v>31</v>
      </c>
      <c r="P580" s="9" t="s">
        <v>343</v>
      </c>
      <c r="Q580" s="9" t="s">
        <v>18</v>
      </c>
    </row>
    <row r="581" ht="15.75" customHeight="1">
      <c r="A581" s="10">
        <v>580.0</v>
      </c>
      <c r="B581" s="11"/>
      <c r="C581" s="11"/>
      <c r="D581" s="12">
        <f>VLOOKUP(Goles!$E581,Competicion!$A$2:$B$8,2,0)</f>
        <v>3</v>
      </c>
      <c r="E581" s="13" t="s">
        <v>17</v>
      </c>
      <c r="F581" s="13" t="s">
        <v>18</v>
      </c>
      <c r="G581" s="12" t="s">
        <v>607</v>
      </c>
      <c r="H581" s="12" t="s">
        <v>20</v>
      </c>
      <c r="I581" s="13" t="s">
        <v>21</v>
      </c>
      <c r="J581" s="13" t="s">
        <v>127</v>
      </c>
      <c r="K581" s="12">
        <f>VLOOKUP(Goles!$J581,Equipo_oponente!$A$2:$C$89,2,0)</f>
        <v>85</v>
      </c>
      <c r="L581" s="12" t="s">
        <v>96</v>
      </c>
      <c r="M581" s="12" t="s">
        <v>440</v>
      </c>
      <c r="N581" s="12" t="s">
        <v>107</v>
      </c>
      <c r="O581" s="12">
        <f>VLOOKUP(Goles!$P581,Asistentes!$A$2:$D$65,2,0)</f>
        <v>65</v>
      </c>
      <c r="P581" s="9" t="s">
        <v>34</v>
      </c>
      <c r="Q581" s="13"/>
    </row>
    <row r="582" ht="15.75" customHeight="1">
      <c r="A582" s="6">
        <v>581.0</v>
      </c>
      <c r="B582" s="7"/>
      <c r="C582" s="7"/>
      <c r="D582" s="8">
        <f>VLOOKUP(Goles!$E582,Competicion!$A$2:$B$8,2,0)</f>
        <v>3</v>
      </c>
      <c r="E582" s="9" t="s">
        <v>17</v>
      </c>
      <c r="F582" s="9" t="s">
        <v>18</v>
      </c>
      <c r="G582" s="8" t="s">
        <v>607</v>
      </c>
      <c r="H582" s="8" t="s">
        <v>20</v>
      </c>
      <c r="I582" s="9" t="s">
        <v>21</v>
      </c>
      <c r="J582" s="9" t="s">
        <v>127</v>
      </c>
      <c r="K582" s="8">
        <f>VLOOKUP(Goles!$J582,Equipo_oponente!$A$2:$C$89,2,0)</f>
        <v>85</v>
      </c>
      <c r="L582" s="8" t="s">
        <v>96</v>
      </c>
      <c r="M582" s="8" t="s">
        <v>440</v>
      </c>
      <c r="N582" s="8" t="s">
        <v>25</v>
      </c>
      <c r="O582" s="8">
        <f>VLOOKUP(Goles!$P582,Asistentes!$A$2:$D$65,2,0)</f>
        <v>11</v>
      </c>
      <c r="P582" s="9" t="s">
        <v>590</v>
      </c>
      <c r="Q582" s="9" t="s">
        <v>313</v>
      </c>
    </row>
    <row r="583" ht="15.75" customHeight="1">
      <c r="A583" s="10">
        <v>582.0</v>
      </c>
      <c r="B583" s="11"/>
      <c r="C583" s="11"/>
      <c r="D583" s="12">
        <f>VLOOKUP(Goles!$E583,Competicion!$A$2:$B$8,2,0)</f>
        <v>3</v>
      </c>
      <c r="E583" s="13" t="s">
        <v>17</v>
      </c>
      <c r="F583" s="13" t="s">
        <v>18</v>
      </c>
      <c r="G583" s="12" t="s">
        <v>608</v>
      </c>
      <c r="H583" s="12" t="s">
        <v>20</v>
      </c>
      <c r="I583" s="13" t="s">
        <v>21</v>
      </c>
      <c r="J583" s="13" t="s">
        <v>216</v>
      </c>
      <c r="K583" s="12">
        <f>VLOOKUP(Goles!$J583,Equipo_oponente!$A$2:$C$89,2,0)</f>
        <v>68</v>
      </c>
      <c r="L583" s="12" t="s">
        <v>150</v>
      </c>
      <c r="M583" s="12" t="s">
        <v>440</v>
      </c>
      <c r="N583" s="12" t="s">
        <v>107</v>
      </c>
      <c r="O583" s="12">
        <f>VLOOKUP(Goles!$P583,Asistentes!$A$2:$D$65,2,0)</f>
        <v>65</v>
      </c>
      <c r="P583" s="9" t="s">
        <v>34</v>
      </c>
      <c r="Q583" s="13"/>
    </row>
    <row r="584" ht="15.75" customHeight="1">
      <c r="A584" s="6">
        <v>583.0</v>
      </c>
      <c r="B584" s="7"/>
      <c r="C584" s="7"/>
      <c r="D584" s="8">
        <f>VLOOKUP(Goles!$E584,Competicion!$A$2:$B$8,2,0)</f>
        <v>3</v>
      </c>
      <c r="E584" s="9" t="s">
        <v>17</v>
      </c>
      <c r="F584" s="9" t="s">
        <v>18</v>
      </c>
      <c r="G584" s="8" t="s">
        <v>609</v>
      </c>
      <c r="H584" s="8" t="s">
        <v>48</v>
      </c>
      <c r="I584" s="9" t="s">
        <v>21</v>
      </c>
      <c r="J584" s="9" t="s">
        <v>75</v>
      </c>
      <c r="K584" s="8">
        <f>VLOOKUP(Goles!$J584,Equipo_oponente!$A$2:$C$89,2,0)</f>
        <v>73</v>
      </c>
      <c r="L584" s="8" t="s">
        <v>225</v>
      </c>
      <c r="M584" s="8" t="s">
        <v>440</v>
      </c>
      <c r="N584" s="8" t="s">
        <v>25</v>
      </c>
      <c r="O584" s="8">
        <f>VLOOKUP(Goles!$P584,Asistentes!$A$2:$D$65,2,0)</f>
        <v>29</v>
      </c>
      <c r="P584" s="9" t="s">
        <v>443</v>
      </c>
      <c r="Q584" s="9" t="s">
        <v>444</v>
      </c>
    </row>
    <row r="585" ht="15.75" customHeight="1">
      <c r="A585" s="10">
        <v>584.0</v>
      </c>
      <c r="B585" s="11"/>
      <c r="C585" s="11"/>
      <c r="D585" s="12">
        <f>VLOOKUP(Goles!$E585,Competicion!$A$2:$B$8,2,0)</f>
        <v>3</v>
      </c>
      <c r="E585" s="13" t="s">
        <v>17</v>
      </c>
      <c r="F585" s="13" t="s">
        <v>18</v>
      </c>
      <c r="G585" s="12" t="s">
        <v>609</v>
      </c>
      <c r="H585" s="12" t="s">
        <v>48</v>
      </c>
      <c r="I585" s="13" t="s">
        <v>21</v>
      </c>
      <c r="J585" s="13" t="s">
        <v>75</v>
      </c>
      <c r="K585" s="12">
        <f>VLOOKUP(Goles!$J585,Equipo_oponente!$A$2:$C$89,2,0)</f>
        <v>73</v>
      </c>
      <c r="L585" s="12" t="s">
        <v>225</v>
      </c>
      <c r="M585" s="12" t="s">
        <v>440</v>
      </c>
      <c r="N585" s="12" t="s">
        <v>51</v>
      </c>
      <c r="O585" s="12">
        <f>VLOOKUP(Goles!$P585,Asistentes!$A$2:$D$65,2,0)</f>
        <v>45</v>
      </c>
      <c r="P585" s="13" t="s">
        <v>575</v>
      </c>
      <c r="Q585" s="13" t="s">
        <v>58</v>
      </c>
    </row>
    <row r="586" ht="15.75" customHeight="1">
      <c r="A586" s="6">
        <v>585.0</v>
      </c>
      <c r="B586" s="7"/>
      <c r="C586" s="7"/>
      <c r="D586" s="8">
        <f>VLOOKUP(Goles!$E586,Competicion!$A$2:$B$8,2,0)</f>
        <v>3</v>
      </c>
      <c r="E586" s="9" t="s">
        <v>17</v>
      </c>
      <c r="F586" s="9" t="s">
        <v>18</v>
      </c>
      <c r="G586" s="8" t="s">
        <v>609</v>
      </c>
      <c r="H586" s="8" t="s">
        <v>48</v>
      </c>
      <c r="I586" s="9" t="s">
        <v>21</v>
      </c>
      <c r="J586" s="9" t="s">
        <v>75</v>
      </c>
      <c r="K586" s="8">
        <f>VLOOKUP(Goles!$J586,Equipo_oponente!$A$2:$C$89,2,0)</f>
        <v>73</v>
      </c>
      <c r="L586" s="8" t="s">
        <v>225</v>
      </c>
      <c r="M586" s="8" t="s">
        <v>440</v>
      </c>
      <c r="N586" s="8" t="s">
        <v>25</v>
      </c>
      <c r="O586" s="8">
        <f>VLOOKUP(Goles!$P586,Asistentes!$A$2:$D$65,2,0)</f>
        <v>65</v>
      </c>
      <c r="P586" s="9" t="s">
        <v>34</v>
      </c>
      <c r="Q586" s="9"/>
    </row>
    <row r="587" ht="15.75" customHeight="1">
      <c r="A587" s="10">
        <v>586.0</v>
      </c>
      <c r="B587" s="11"/>
      <c r="C587" s="11"/>
      <c r="D587" s="12">
        <f>VLOOKUP(Goles!$E587,Competicion!$A$2:$B$8,2,0)</f>
        <v>3</v>
      </c>
      <c r="E587" s="13" t="s">
        <v>17</v>
      </c>
      <c r="F587" s="13" t="s">
        <v>18</v>
      </c>
      <c r="G587" s="12" t="s">
        <v>610</v>
      </c>
      <c r="H587" s="12" t="s">
        <v>20</v>
      </c>
      <c r="I587" s="13" t="s">
        <v>21</v>
      </c>
      <c r="J587" s="13" t="s">
        <v>306</v>
      </c>
      <c r="K587" s="12">
        <f>VLOOKUP(Goles!$J587,Equipo_oponente!$A$2:$C$89,2,0)</f>
        <v>61</v>
      </c>
      <c r="L587" s="12" t="s">
        <v>76</v>
      </c>
      <c r="M587" s="12" t="s">
        <v>440</v>
      </c>
      <c r="N587" s="12" t="s">
        <v>107</v>
      </c>
      <c r="O587" s="12">
        <f>VLOOKUP(Goles!$P587,Asistentes!$A$2:$D$65,2,0)</f>
        <v>65</v>
      </c>
      <c r="P587" s="9" t="s">
        <v>34</v>
      </c>
      <c r="Q587" s="13"/>
    </row>
    <row r="588" ht="15.75" customHeight="1">
      <c r="A588" s="6">
        <v>587.0</v>
      </c>
      <c r="B588" s="7"/>
      <c r="C588" s="7"/>
      <c r="D588" s="8">
        <f>VLOOKUP(Goles!$E588,Competicion!$A$2:$B$8,2,0)</f>
        <v>6</v>
      </c>
      <c r="E588" s="9" t="s">
        <v>28</v>
      </c>
      <c r="F588" s="9" t="s">
        <v>29</v>
      </c>
      <c r="G588" s="8" t="s">
        <v>611</v>
      </c>
      <c r="H588" s="8" t="s">
        <v>20</v>
      </c>
      <c r="I588" s="9" t="s">
        <v>21</v>
      </c>
      <c r="J588" s="9" t="s">
        <v>104</v>
      </c>
      <c r="K588" s="8">
        <f>VLOOKUP(Goles!$J588,Equipo_oponente!$A$2:$C$89,2,0)</f>
        <v>54</v>
      </c>
      <c r="L588" s="8" t="s">
        <v>61</v>
      </c>
      <c r="M588" s="8" t="s">
        <v>440</v>
      </c>
      <c r="N588" s="8" t="s">
        <v>107</v>
      </c>
      <c r="O588" s="8">
        <f>VLOOKUP(Goles!$P588,Asistentes!$A$2:$D$65,2,0)</f>
        <v>65</v>
      </c>
      <c r="P588" s="9" t="s">
        <v>34</v>
      </c>
      <c r="Q588" s="9"/>
    </row>
    <row r="589" ht="15.75" customHeight="1">
      <c r="A589" s="10">
        <v>588.0</v>
      </c>
      <c r="B589" s="11"/>
      <c r="C589" s="11"/>
      <c r="D589" s="12">
        <f>VLOOKUP(Goles!$E589,Competicion!$A$2:$B$8,2,0)</f>
        <v>6</v>
      </c>
      <c r="E589" s="13" t="s">
        <v>28</v>
      </c>
      <c r="F589" s="13" t="s">
        <v>29</v>
      </c>
      <c r="G589" s="12" t="s">
        <v>611</v>
      </c>
      <c r="H589" s="12" t="s">
        <v>20</v>
      </c>
      <c r="I589" s="13" t="s">
        <v>21</v>
      </c>
      <c r="J589" s="13" t="s">
        <v>104</v>
      </c>
      <c r="K589" s="12">
        <f>VLOOKUP(Goles!$J589,Equipo_oponente!$A$2:$C$89,2,0)</f>
        <v>54</v>
      </c>
      <c r="L589" s="12" t="s">
        <v>61</v>
      </c>
      <c r="M589" s="12" t="s">
        <v>440</v>
      </c>
      <c r="N589" s="12" t="s">
        <v>51</v>
      </c>
      <c r="O589" s="12">
        <f>VLOOKUP(Goles!$P589,Asistentes!$A$2:$D$65,2,0)</f>
        <v>56</v>
      </c>
      <c r="P589" s="13" t="s">
        <v>280</v>
      </c>
      <c r="Q589" s="13" t="s">
        <v>18</v>
      </c>
    </row>
    <row r="590" ht="15.75" customHeight="1">
      <c r="A590" s="6">
        <v>589.0</v>
      </c>
      <c r="B590" s="7"/>
      <c r="C590" s="7"/>
      <c r="D590" s="8">
        <f>VLOOKUP(Goles!$E590,Competicion!$A$2:$B$8,2,0)</f>
        <v>3</v>
      </c>
      <c r="E590" s="9" t="s">
        <v>17</v>
      </c>
      <c r="F590" s="9" t="s">
        <v>18</v>
      </c>
      <c r="G590" s="8" t="s">
        <v>612</v>
      </c>
      <c r="H590" s="8" t="s">
        <v>48</v>
      </c>
      <c r="I590" s="9" t="s">
        <v>21</v>
      </c>
      <c r="J590" s="9" t="s">
        <v>60</v>
      </c>
      <c r="K590" s="8">
        <f>VLOOKUP(Goles!$J590,Equipo_oponente!$A$2:$C$89,2,0)</f>
        <v>66</v>
      </c>
      <c r="L590" s="8" t="s">
        <v>111</v>
      </c>
      <c r="M590" s="8" t="s">
        <v>557</v>
      </c>
      <c r="N590" s="8" t="s">
        <v>140</v>
      </c>
      <c r="O590" s="8">
        <f>VLOOKUP(Goles!$P590,Asistentes!$A$2:$D$65,2,0)</f>
        <v>65</v>
      </c>
      <c r="P590" s="9" t="s">
        <v>34</v>
      </c>
      <c r="Q590" s="9"/>
    </row>
    <row r="591" ht="15.75" customHeight="1">
      <c r="A591" s="10">
        <v>590.0</v>
      </c>
      <c r="B591" s="11"/>
      <c r="C591" s="11"/>
      <c r="D591" s="12">
        <f>VLOOKUP(Goles!$E591,Competicion!$A$2:$B$8,2,0)</f>
        <v>3</v>
      </c>
      <c r="E591" s="13" t="s">
        <v>17</v>
      </c>
      <c r="F591" s="13" t="s">
        <v>18</v>
      </c>
      <c r="G591" s="12" t="s">
        <v>612</v>
      </c>
      <c r="H591" s="12" t="s">
        <v>48</v>
      </c>
      <c r="I591" s="13" t="s">
        <v>21</v>
      </c>
      <c r="J591" s="13" t="s">
        <v>60</v>
      </c>
      <c r="K591" s="12">
        <f>VLOOKUP(Goles!$J591,Equipo_oponente!$A$2:$C$89,2,0)</f>
        <v>66</v>
      </c>
      <c r="L591" s="12" t="s">
        <v>111</v>
      </c>
      <c r="M591" s="12" t="s">
        <v>557</v>
      </c>
      <c r="N591" s="12" t="s">
        <v>25</v>
      </c>
      <c r="O591" s="12">
        <f>VLOOKUP(Goles!$P591,Asistentes!$A$2:$D$65,2,0)</f>
        <v>35</v>
      </c>
      <c r="P591" s="13" t="s">
        <v>434</v>
      </c>
      <c r="Q591" s="13" t="s">
        <v>435</v>
      </c>
    </row>
    <row r="592" ht="15.75" customHeight="1">
      <c r="A592" s="6">
        <v>591.0</v>
      </c>
      <c r="B592" s="7"/>
      <c r="C592" s="7"/>
      <c r="D592" s="8">
        <f>VLOOKUP(Goles!$E592,Competicion!$A$2:$B$8,2,0)</f>
        <v>3</v>
      </c>
      <c r="E592" s="9" t="s">
        <v>17</v>
      </c>
      <c r="F592" s="9" t="s">
        <v>18</v>
      </c>
      <c r="G592" s="8" t="s">
        <v>612</v>
      </c>
      <c r="H592" s="8" t="s">
        <v>48</v>
      </c>
      <c r="I592" s="9" t="s">
        <v>21</v>
      </c>
      <c r="J592" s="9" t="s">
        <v>60</v>
      </c>
      <c r="K592" s="8">
        <f>VLOOKUP(Goles!$J592,Equipo_oponente!$A$2:$C$89,2,0)</f>
        <v>66</v>
      </c>
      <c r="L592" s="8" t="s">
        <v>111</v>
      </c>
      <c r="M592" s="8" t="s">
        <v>557</v>
      </c>
      <c r="N592" s="8" t="s">
        <v>25</v>
      </c>
      <c r="O592" s="8">
        <f>VLOOKUP(Goles!$P592,Asistentes!$A$2:$D$65,2,0)</f>
        <v>29</v>
      </c>
      <c r="P592" s="9" t="s">
        <v>443</v>
      </c>
      <c r="Q592" s="9" t="s">
        <v>444</v>
      </c>
    </row>
    <row r="593" ht="15.75" customHeight="1">
      <c r="A593" s="10">
        <v>592.0</v>
      </c>
      <c r="B593" s="11"/>
      <c r="C593" s="11"/>
      <c r="D593" s="12">
        <f>VLOOKUP(Goles!$E593,Competicion!$A$2:$B$8,2,0)</f>
        <v>3</v>
      </c>
      <c r="E593" s="13" t="s">
        <v>17</v>
      </c>
      <c r="F593" s="13" t="s">
        <v>18</v>
      </c>
      <c r="G593" s="12" t="s">
        <v>613</v>
      </c>
      <c r="H593" s="12" t="s">
        <v>20</v>
      </c>
      <c r="I593" s="13" t="s">
        <v>21</v>
      </c>
      <c r="J593" s="13" t="s">
        <v>95</v>
      </c>
      <c r="K593" s="12">
        <f>VLOOKUP(Goles!$J593,Equipo_oponente!$A$2:$C$89,2,0)</f>
        <v>63</v>
      </c>
      <c r="L593" s="12" t="s">
        <v>23</v>
      </c>
      <c r="M593" s="12" t="s">
        <v>440</v>
      </c>
      <c r="N593" s="12" t="s">
        <v>140</v>
      </c>
      <c r="O593" s="12">
        <f>VLOOKUP(Goles!$P593,Asistentes!$A$2:$D$65,2,0)</f>
        <v>65</v>
      </c>
      <c r="P593" s="9" t="s">
        <v>34</v>
      </c>
      <c r="Q593" s="13"/>
    </row>
    <row r="594" ht="15.75" customHeight="1">
      <c r="A594" s="6">
        <v>593.0</v>
      </c>
      <c r="B594" s="7"/>
      <c r="C594" s="7"/>
      <c r="D594" s="8">
        <f>VLOOKUP(Goles!$E594,Competicion!$A$2:$B$8,2,0)</f>
        <v>3</v>
      </c>
      <c r="E594" s="9" t="s">
        <v>17</v>
      </c>
      <c r="F594" s="9" t="s">
        <v>18</v>
      </c>
      <c r="G594" s="8" t="s">
        <v>613</v>
      </c>
      <c r="H594" s="8" t="s">
        <v>20</v>
      </c>
      <c r="I594" s="9" t="s">
        <v>21</v>
      </c>
      <c r="J594" s="9" t="s">
        <v>95</v>
      </c>
      <c r="K594" s="8">
        <f>VLOOKUP(Goles!$J594,Equipo_oponente!$A$2:$C$89,2,0)</f>
        <v>63</v>
      </c>
      <c r="L594" s="8" t="s">
        <v>23</v>
      </c>
      <c r="M594" s="8" t="s">
        <v>440</v>
      </c>
      <c r="N594" s="8" t="s">
        <v>25</v>
      </c>
      <c r="O594" s="8">
        <f>VLOOKUP(Goles!$P594,Asistentes!$A$2:$D$65,2,0)</f>
        <v>36</v>
      </c>
      <c r="P594" s="9" t="s">
        <v>614</v>
      </c>
      <c r="Q594" s="9" t="s">
        <v>27</v>
      </c>
    </row>
    <row r="595" ht="15.75" customHeight="1">
      <c r="A595" s="10">
        <v>594.0</v>
      </c>
      <c r="B595" s="11"/>
      <c r="C595" s="11"/>
      <c r="D595" s="12">
        <f>VLOOKUP(Goles!$E595,Competicion!$A$2:$B$8,2,0)</f>
        <v>3</v>
      </c>
      <c r="E595" s="13" t="s">
        <v>17</v>
      </c>
      <c r="F595" s="13" t="s">
        <v>18</v>
      </c>
      <c r="G595" s="12" t="s">
        <v>615</v>
      </c>
      <c r="H595" s="12" t="s">
        <v>48</v>
      </c>
      <c r="I595" s="13" t="s">
        <v>21</v>
      </c>
      <c r="J595" s="13" t="s">
        <v>233</v>
      </c>
      <c r="K595" s="12">
        <f>VLOOKUP(Goles!$J595,Equipo_oponente!$A$2:$C$89,2,0)</f>
        <v>86</v>
      </c>
      <c r="L595" s="12" t="s">
        <v>616</v>
      </c>
      <c r="M595" s="12" t="s">
        <v>33</v>
      </c>
      <c r="N595" s="12" t="s">
        <v>140</v>
      </c>
      <c r="O595" s="12">
        <f>VLOOKUP(Goles!$P595,Asistentes!$A$2:$D$65,2,0)</f>
        <v>65</v>
      </c>
      <c r="P595" s="9" t="s">
        <v>34</v>
      </c>
      <c r="Q595" s="13"/>
    </row>
    <row r="596" ht="15.75" customHeight="1">
      <c r="A596" s="6">
        <v>595.0</v>
      </c>
      <c r="B596" s="7"/>
      <c r="C596" s="7"/>
      <c r="D596" s="8">
        <f>VLOOKUP(Goles!$E596,Competicion!$A$2:$B$8,2,0)</f>
        <v>3</v>
      </c>
      <c r="E596" s="9" t="s">
        <v>17</v>
      </c>
      <c r="F596" s="9" t="s">
        <v>18</v>
      </c>
      <c r="G596" s="8" t="s">
        <v>617</v>
      </c>
      <c r="H596" s="8" t="s">
        <v>20</v>
      </c>
      <c r="I596" s="9" t="s">
        <v>21</v>
      </c>
      <c r="J596" s="9" t="s">
        <v>91</v>
      </c>
      <c r="K596" s="8">
        <f>VLOOKUP(Goles!$J596,Equipo_oponente!$A$2:$C$89,2,0)</f>
        <v>8</v>
      </c>
      <c r="L596" s="8" t="s">
        <v>23</v>
      </c>
      <c r="M596" s="8" t="s">
        <v>557</v>
      </c>
      <c r="N596" s="8" t="s">
        <v>25</v>
      </c>
      <c r="O596" s="8">
        <f>VLOOKUP(Goles!$P596,Asistentes!$A$2:$D$65,2,0)</f>
        <v>65</v>
      </c>
      <c r="P596" s="9" t="s">
        <v>34</v>
      </c>
      <c r="Q596" s="9"/>
    </row>
    <row r="597" ht="15.75" customHeight="1">
      <c r="A597" s="10">
        <v>596.0</v>
      </c>
      <c r="B597" s="11"/>
      <c r="C597" s="11"/>
      <c r="D597" s="12">
        <f>VLOOKUP(Goles!$E597,Competicion!$A$2:$B$8,2,0)</f>
        <v>6</v>
      </c>
      <c r="E597" s="13" t="s">
        <v>28</v>
      </c>
      <c r="F597" s="13" t="s">
        <v>29</v>
      </c>
      <c r="G597" s="12" t="s">
        <v>618</v>
      </c>
      <c r="H597" s="12" t="s">
        <v>20</v>
      </c>
      <c r="I597" s="13" t="s">
        <v>21</v>
      </c>
      <c r="J597" s="13" t="s">
        <v>185</v>
      </c>
      <c r="K597" s="12">
        <f>VLOOKUP(Goles!$J597,Equipo_oponente!$A$2:$C$89,2,0)</f>
        <v>52</v>
      </c>
      <c r="L597" s="12" t="s">
        <v>69</v>
      </c>
      <c r="M597" s="12" t="s">
        <v>440</v>
      </c>
      <c r="N597" s="12" t="s">
        <v>25</v>
      </c>
      <c r="O597" s="12">
        <f>VLOOKUP(Goles!$P597,Asistentes!$A$2:$D$65,2,0)</f>
        <v>65</v>
      </c>
      <c r="P597" s="9" t="s">
        <v>34</v>
      </c>
      <c r="Q597" s="13"/>
    </row>
    <row r="598" ht="15.75" customHeight="1">
      <c r="A598" s="6">
        <v>597.0</v>
      </c>
      <c r="B598" s="7"/>
      <c r="C598" s="7"/>
      <c r="D598" s="8">
        <f>VLOOKUP(Goles!$E598,Competicion!$A$2:$B$8,2,0)</f>
        <v>6</v>
      </c>
      <c r="E598" s="9" t="s">
        <v>28</v>
      </c>
      <c r="F598" s="9" t="s">
        <v>29</v>
      </c>
      <c r="G598" s="8" t="s">
        <v>618</v>
      </c>
      <c r="H598" s="8" t="s">
        <v>20</v>
      </c>
      <c r="I598" s="9" t="s">
        <v>21</v>
      </c>
      <c r="J598" s="9" t="s">
        <v>185</v>
      </c>
      <c r="K598" s="8">
        <f>VLOOKUP(Goles!$J598,Equipo_oponente!$A$2:$C$89,2,0)</f>
        <v>52</v>
      </c>
      <c r="L598" s="8" t="s">
        <v>69</v>
      </c>
      <c r="M598" s="8" t="s">
        <v>440</v>
      </c>
      <c r="N598" s="8" t="s">
        <v>51</v>
      </c>
      <c r="O598" s="8">
        <f>VLOOKUP(Goles!$P598,Asistentes!$A$2:$D$65,2,0)</f>
        <v>65</v>
      </c>
      <c r="P598" s="9" t="s">
        <v>34</v>
      </c>
      <c r="Q598" s="9"/>
    </row>
    <row r="599" ht="15.75" customHeight="1">
      <c r="A599" s="10">
        <v>598.0</v>
      </c>
      <c r="B599" s="11"/>
      <c r="C599" s="11"/>
      <c r="D599" s="12">
        <f>VLOOKUP(Goles!$E599,Competicion!$A$2:$B$8,2,0)</f>
        <v>3</v>
      </c>
      <c r="E599" s="13" t="s">
        <v>17</v>
      </c>
      <c r="F599" s="13" t="s">
        <v>18</v>
      </c>
      <c r="G599" s="12" t="s">
        <v>619</v>
      </c>
      <c r="H599" s="12" t="s">
        <v>20</v>
      </c>
      <c r="I599" s="13" t="s">
        <v>21</v>
      </c>
      <c r="J599" s="13" t="s">
        <v>110</v>
      </c>
      <c r="K599" s="12">
        <f>VLOOKUP(Goles!$J599,Equipo_oponente!$A$2:$C$89,2,0)</f>
        <v>47</v>
      </c>
      <c r="L599" s="12" t="s">
        <v>150</v>
      </c>
      <c r="M599" s="12" t="s">
        <v>33</v>
      </c>
      <c r="N599" s="12" t="s">
        <v>25</v>
      </c>
      <c r="O599" s="12">
        <f>VLOOKUP(Goles!$P599,Asistentes!$A$2:$D$65,2,0)</f>
        <v>11</v>
      </c>
      <c r="P599" s="13" t="s">
        <v>590</v>
      </c>
      <c r="Q599" s="13" t="s">
        <v>313</v>
      </c>
    </row>
    <row r="600" ht="15.75" customHeight="1">
      <c r="A600" s="6">
        <v>599.0</v>
      </c>
      <c r="B600" s="7"/>
      <c r="C600" s="7"/>
      <c r="D600" s="8">
        <f>VLOOKUP(Goles!$E600,Competicion!$A$2:$B$8,2,0)</f>
        <v>6</v>
      </c>
      <c r="E600" s="9" t="s">
        <v>28</v>
      </c>
      <c r="F600" s="9" t="s">
        <v>29</v>
      </c>
      <c r="G600" s="8" t="s">
        <v>620</v>
      </c>
      <c r="H600" s="8" t="s">
        <v>20</v>
      </c>
      <c r="I600" s="9" t="s">
        <v>21</v>
      </c>
      <c r="J600" s="9" t="s">
        <v>621</v>
      </c>
      <c r="K600" s="8">
        <f>VLOOKUP(Goles!$J600,Equipo_oponente!$A$2:$C$89,2,0)</f>
        <v>48</v>
      </c>
      <c r="L600" s="8" t="s">
        <v>69</v>
      </c>
      <c r="M600" s="8" t="s">
        <v>440</v>
      </c>
      <c r="N600" s="8" t="s">
        <v>25</v>
      </c>
      <c r="O600" s="8">
        <f>VLOOKUP(Goles!$P600,Asistentes!$A$2:$D$65,2,0)</f>
        <v>35</v>
      </c>
      <c r="P600" s="9" t="s">
        <v>434</v>
      </c>
      <c r="Q600" s="9" t="s">
        <v>435</v>
      </c>
    </row>
    <row r="601" ht="15.75" customHeight="1">
      <c r="A601" s="10">
        <v>600.0</v>
      </c>
      <c r="B601" s="11"/>
      <c r="C601" s="11"/>
      <c r="D601" s="12">
        <f>VLOOKUP(Goles!$E601,Competicion!$A$2:$B$8,2,0)</f>
        <v>6</v>
      </c>
      <c r="E601" s="13" t="s">
        <v>28</v>
      </c>
      <c r="F601" s="13" t="s">
        <v>29</v>
      </c>
      <c r="G601" s="12" t="s">
        <v>620</v>
      </c>
      <c r="H601" s="12" t="s">
        <v>20</v>
      </c>
      <c r="I601" s="13" t="s">
        <v>21</v>
      </c>
      <c r="J601" s="13" t="s">
        <v>621</v>
      </c>
      <c r="K601" s="12">
        <f>VLOOKUP(Goles!$J601,Equipo_oponente!$A$2:$C$89,2,0)</f>
        <v>48</v>
      </c>
      <c r="L601" s="12" t="s">
        <v>69</v>
      </c>
      <c r="M601" s="12" t="s">
        <v>440</v>
      </c>
      <c r="N601" s="12" t="s">
        <v>140</v>
      </c>
      <c r="O601" s="12">
        <f>VLOOKUP(Goles!$P601,Asistentes!$A$2:$D$65,2,0)</f>
        <v>65</v>
      </c>
      <c r="P601" s="9" t="s">
        <v>34</v>
      </c>
      <c r="Q601" s="13"/>
    </row>
    <row r="602" ht="15.75" customHeight="1">
      <c r="A602" s="6">
        <v>601.0</v>
      </c>
      <c r="B602" s="7"/>
      <c r="C602" s="7"/>
      <c r="D602" s="8">
        <f>VLOOKUP(Goles!$E602,Competicion!$A$2:$B$8,2,0)</f>
        <v>3</v>
      </c>
      <c r="E602" s="9" t="s">
        <v>17</v>
      </c>
      <c r="F602" s="9" t="s">
        <v>18</v>
      </c>
      <c r="G602" s="8" t="s">
        <v>622</v>
      </c>
      <c r="H602" s="8" t="s">
        <v>48</v>
      </c>
      <c r="I602" s="9" t="s">
        <v>21</v>
      </c>
      <c r="J602" s="9" t="s">
        <v>424</v>
      </c>
      <c r="K602" s="8">
        <f>VLOOKUP(Goles!$J602,Equipo_oponente!$A$2:$C$89,2,0)</f>
        <v>72</v>
      </c>
      <c r="L602" s="8" t="s">
        <v>96</v>
      </c>
      <c r="M602" s="8" t="s">
        <v>379</v>
      </c>
      <c r="N602" s="8" t="s">
        <v>25</v>
      </c>
      <c r="O602" s="8">
        <f>VLOOKUP(Goles!$P602,Asistentes!$A$2:$D$65,2,0)</f>
        <v>11</v>
      </c>
      <c r="P602" s="9" t="s">
        <v>590</v>
      </c>
      <c r="Q602" s="9" t="s">
        <v>313</v>
      </c>
    </row>
    <row r="603" ht="15.75" customHeight="1">
      <c r="A603" s="10">
        <v>602.0</v>
      </c>
      <c r="B603" s="11"/>
      <c r="C603" s="11"/>
      <c r="D603" s="12">
        <f>VLOOKUP(Goles!$E603,Competicion!$A$2:$B$8,2,0)</f>
        <v>3</v>
      </c>
      <c r="E603" s="13" t="s">
        <v>17</v>
      </c>
      <c r="F603" s="13" t="s">
        <v>18</v>
      </c>
      <c r="G603" s="12" t="s">
        <v>622</v>
      </c>
      <c r="H603" s="12" t="s">
        <v>48</v>
      </c>
      <c r="I603" s="13" t="s">
        <v>21</v>
      </c>
      <c r="J603" s="13" t="s">
        <v>424</v>
      </c>
      <c r="K603" s="12">
        <f>VLOOKUP(Goles!$J603,Equipo_oponente!$A$2:$C$89,2,0)</f>
        <v>72</v>
      </c>
      <c r="L603" s="12" t="s">
        <v>96</v>
      </c>
      <c r="M603" s="12" t="s">
        <v>379</v>
      </c>
      <c r="N603" s="12" t="s">
        <v>25</v>
      </c>
      <c r="O603" s="12">
        <f>VLOOKUP(Goles!$P603,Asistentes!$A$2:$D$65,2,0)</f>
        <v>29</v>
      </c>
      <c r="P603" s="13" t="s">
        <v>443</v>
      </c>
      <c r="Q603" s="13" t="s">
        <v>444</v>
      </c>
    </row>
    <row r="604" ht="15.75" customHeight="1">
      <c r="A604" s="6">
        <v>603.0</v>
      </c>
      <c r="B604" s="7"/>
      <c r="C604" s="7"/>
      <c r="D604" s="8">
        <f>VLOOKUP(Goles!$E604,Competicion!$A$2:$B$8,2,0)</f>
        <v>1</v>
      </c>
      <c r="E604" s="9" t="s">
        <v>53</v>
      </c>
      <c r="F604" s="9" t="s">
        <v>18</v>
      </c>
      <c r="G604" s="8" t="s">
        <v>623</v>
      </c>
      <c r="H604" s="8" t="s">
        <v>20</v>
      </c>
      <c r="I604" s="9" t="s">
        <v>21</v>
      </c>
      <c r="J604" s="9" t="s">
        <v>127</v>
      </c>
      <c r="K604" s="8">
        <f>VLOOKUP(Goles!$J604,Equipo_oponente!$A$2:$C$89,2,0)</f>
        <v>85</v>
      </c>
      <c r="L604" s="8" t="s">
        <v>134</v>
      </c>
      <c r="M604" s="8" t="s">
        <v>379</v>
      </c>
      <c r="N604" s="8" t="s">
        <v>25</v>
      </c>
      <c r="O604" s="8">
        <f>VLOOKUP(Goles!$P604,Asistentes!$A$2:$D$65,2,0)</f>
        <v>14</v>
      </c>
      <c r="P604" s="9" t="s">
        <v>624</v>
      </c>
      <c r="Q604" s="9" t="s">
        <v>58</v>
      </c>
    </row>
    <row r="605" ht="15.75" customHeight="1">
      <c r="A605" s="10">
        <v>604.0</v>
      </c>
      <c r="B605" s="11"/>
      <c r="C605" s="11"/>
      <c r="D605" s="12">
        <f>VLOOKUP(Goles!$E605,Competicion!$A$2:$B$8,2,0)</f>
        <v>3</v>
      </c>
      <c r="E605" s="13" t="s">
        <v>17</v>
      </c>
      <c r="F605" s="13" t="s">
        <v>18</v>
      </c>
      <c r="G605" s="12" t="s">
        <v>625</v>
      </c>
      <c r="H605" s="12" t="s">
        <v>20</v>
      </c>
      <c r="I605" s="13" t="s">
        <v>21</v>
      </c>
      <c r="J605" s="13" t="s">
        <v>75</v>
      </c>
      <c r="K605" s="12">
        <f>VLOOKUP(Goles!$J605,Equipo_oponente!$A$2:$C$89,2,0)</f>
        <v>73</v>
      </c>
      <c r="L605" s="12" t="s">
        <v>177</v>
      </c>
      <c r="M605" s="12" t="s">
        <v>440</v>
      </c>
      <c r="N605" s="12" t="s">
        <v>140</v>
      </c>
      <c r="O605" s="12">
        <f>VLOOKUP(Goles!$P605,Asistentes!$A$2:$D$65,2,0)</f>
        <v>65</v>
      </c>
      <c r="P605" s="9" t="s">
        <v>34</v>
      </c>
      <c r="Q605" s="13"/>
    </row>
    <row r="606" ht="15.75" customHeight="1">
      <c r="A606" s="6">
        <v>605.0</v>
      </c>
      <c r="B606" s="7"/>
      <c r="C606" s="7"/>
      <c r="D606" s="8">
        <f>VLOOKUP(Goles!$E606,Competicion!$A$2:$B$8,2,0)</f>
        <v>3</v>
      </c>
      <c r="E606" s="9" t="s">
        <v>17</v>
      </c>
      <c r="F606" s="9" t="s">
        <v>18</v>
      </c>
      <c r="G606" s="8" t="s">
        <v>626</v>
      </c>
      <c r="H606" s="8" t="s">
        <v>48</v>
      </c>
      <c r="I606" s="9" t="s">
        <v>21</v>
      </c>
      <c r="J606" s="9" t="s">
        <v>424</v>
      </c>
      <c r="K606" s="8">
        <f>VLOOKUP(Goles!$J606,Equipo_oponente!$A$2:$C$89,2,0)</f>
        <v>72</v>
      </c>
      <c r="L606" s="8" t="s">
        <v>50</v>
      </c>
      <c r="M606" s="8" t="s">
        <v>440</v>
      </c>
      <c r="N606" s="8" t="s">
        <v>25</v>
      </c>
      <c r="O606" s="8">
        <f>VLOOKUP(Goles!$P606,Asistentes!$A$2:$D$65,2,0)</f>
        <v>7</v>
      </c>
      <c r="P606" s="9" t="s">
        <v>627</v>
      </c>
      <c r="Q606" s="9" t="s">
        <v>58</v>
      </c>
    </row>
    <row r="607" ht="15.75" customHeight="1">
      <c r="A607" s="10">
        <v>606.0</v>
      </c>
      <c r="B607" s="11"/>
      <c r="C607" s="11"/>
      <c r="D607" s="12">
        <f>VLOOKUP(Goles!$E607,Competicion!$A$2:$B$8,2,0)</f>
        <v>6</v>
      </c>
      <c r="E607" s="13" t="s">
        <v>28</v>
      </c>
      <c r="F607" s="13" t="s">
        <v>29</v>
      </c>
      <c r="G607" s="12" t="s">
        <v>628</v>
      </c>
      <c r="H607" s="12" t="s">
        <v>48</v>
      </c>
      <c r="I607" s="13" t="s">
        <v>21</v>
      </c>
      <c r="J607" s="13" t="s">
        <v>629</v>
      </c>
      <c r="K607" s="12">
        <f>VLOOKUP(Goles!$J607,Equipo_oponente!$A$2:$C$89,2,0)</f>
        <v>77</v>
      </c>
      <c r="L607" s="12" t="s">
        <v>134</v>
      </c>
      <c r="M607" s="12" t="s">
        <v>440</v>
      </c>
      <c r="N607" s="12" t="s">
        <v>25</v>
      </c>
      <c r="O607" s="12">
        <f>VLOOKUP(Goles!$P607,Asistentes!$A$2:$D$65,2,0)</f>
        <v>10</v>
      </c>
      <c r="P607" s="13" t="s">
        <v>630</v>
      </c>
      <c r="Q607" s="13"/>
    </row>
    <row r="608" ht="15.75" customHeight="1">
      <c r="A608" s="6">
        <v>607.0</v>
      </c>
      <c r="B608" s="7"/>
      <c r="C608" s="7"/>
      <c r="D608" s="8">
        <f>VLOOKUP(Goles!$E608,Competicion!$A$2:$B$8,2,0)</f>
        <v>3</v>
      </c>
      <c r="E608" s="9" t="s">
        <v>17</v>
      </c>
      <c r="F608" s="9" t="s">
        <v>18</v>
      </c>
      <c r="G608" s="8" t="s">
        <v>631</v>
      </c>
      <c r="H608" s="8" t="s">
        <v>20</v>
      </c>
      <c r="I608" s="9" t="s">
        <v>21</v>
      </c>
      <c r="J608" s="9" t="s">
        <v>216</v>
      </c>
      <c r="K608" s="8">
        <f>VLOOKUP(Goles!$J608,Equipo_oponente!$A$2:$C$89,2,0)</f>
        <v>68</v>
      </c>
      <c r="L608" s="8" t="s">
        <v>61</v>
      </c>
      <c r="M608" s="8" t="s">
        <v>440</v>
      </c>
      <c r="N608" s="8" t="s">
        <v>140</v>
      </c>
      <c r="O608" s="8">
        <f>VLOOKUP(Goles!$P608,Asistentes!$A$2:$D$65,2,0)</f>
        <v>65</v>
      </c>
      <c r="P608" s="9" t="s">
        <v>34</v>
      </c>
      <c r="Q608" s="9"/>
    </row>
    <row r="609" ht="15.75" customHeight="1">
      <c r="A609" s="10">
        <v>608.0</v>
      </c>
      <c r="B609" s="11"/>
      <c r="C609" s="11"/>
      <c r="D609" s="12">
        <f>VLOOKUP(Goles!$E609,Competicion!$A$2:$B$8,2,0)</f>
        <v>3</v>
      </c>
      <c r="E609" s="13" t="s">
        <v>17</v>
      </c>
      <c r="F609" s="13" t="s">
        <v>18</v>
      </c>
      <c r="G609" s="12" t="s">
        <v>631</v>
      </c>
      <c r="H609" s="12" t="s">
        <v>20</v>
      </c>
      <c r="I609" s="13" t="s">
        <v>21</v>
      </c>
      <c r="J609" s="13" t="s">
        <v>216</v>
      </c>
      <c r="K609" s="12">
        <f>VLOOKUP(Goles!$J609,Equipo_oponente!$A$2:$C$89,2,0)</f>
        <v>68</v>
      </c>
      <c r="L609" s="12" t="s">
        <v>61</v>
      </c>
      <c r="M609" s="12" t="s">
        <v>440</v>
      </c>
      <c r="N609" s="12" t="s">
        <v>25</v>
      </c>
      <c r="O609" s="12">
        <f>VLOOKUP(Goles!$P609,Asistentes!$A$2:$D$65,2,0)</f>
        <v>29</v>
      </c>
      <c r="P609" s="13" t="s">
        <v>443</v>
      </c>
      <c r="Q609" s="13" t="s">
        <v>444</v>
      </c>
    </row>
    <row r="610" ht="15.75" customHeight="1">
      <c r="A610" s="6">
        <v>609.0</v>
      </c>
      <c r="B610" s="7"/>
      <c r="C610" s="7"/>
      <c r="D610" s="8">
        <f>VLOOKUP(Goles!$E610,Competicion!$A$2:$B$8,2,0)</f>
        <v>3</v>
      </c>
      <c r="E610" s="9" t="s">
        <v>17</v>
      </c>
      <c r="F610" s="9" t="s">
        <v>18</v>
      </c>
      <c r="G610" s="8" t="s">
        <v>632</v>
      </c>
      <c r="H610" s="8" t="s">
        <v>48</v>
      </c>
      <c r="I610" s="9" t="s">
        <v>21</v>
      </c>
      <c r="J610" s="9" t="s">
        <v>110</v>
      </c>
      <c r="K610" s="8">
        <f>VLOOKUP(Goles!$J610,Equipo_oponente!$A$2:$C$89,2,0)</f>
        <v>47</v>
      </c>
      <c r="L610" s="8" t="s">
        <v>76</v>
      </c>
      <c r="M610" s="8" t="s">
        <v>440</v>
      </c>
      <c r="N610" s="8" t="s">
        <v>107</v>
      </c>
      <c r="O610" s="8">
        <f>VLOOKUP(Goles!$P610,Asistentes!$A$2:$D$65,2,0)</f>
        <v>65</v>
      </c>
      <c r="P610" s="9" t="s">
        <v>34</v>
      </c>
      <c r="Q610" s="9"/>
    </row>
    <row r="611" ht="15.75" customHeight="1">
      <c r="A611" s="10">
        <v>610.0</v>
      </c>
      <c r="B611" s="11"/>
      <c r="C611" s="11"/>
      <c r="D611" s="12">
        <f>VLOOKUP(Goles!$E611,Competicion!$A$2:$B$8,2,0)</f>
        <v>3</v>
      </c>
      <c r="E611" s="13" t="s">
        <v>17</v>
      </c>
      <c r="F611" s="13" t="s">
        <v>18</v>
      </c>
      <c r="G611" s="12" t="s">
        <v>633</v>
      </c>
      <c r="H611" s="12" t="s">
        <v>20</v>
      </c>
      <c r="I611" s="13" t="s">
        <v>21</v>
      </c>
      <c r="J611" s="13" t="s">
        <v>63</v>
      </c>
      <c r="K611" s="12">
        <f>VLOOKUP(Goles!$J611,Equipo_oponente!$A$2:$C$89,2,0)</f>
        <v>21</v>
      </c>
      <c r="L611" s="12" t="s">
        <v>37</v>
      </c>
      <c r="M611" s="12" t="s">
        <v>440</v>
      </c>
      <c r="N611" s="12" t="s">
        <v>107</v>
      </c>
      <c r="O611" s="12">
        <f>VLOOKUP(Goles!$P611,Asistentes!$A$2:$D$65,2,0)</f>
        <v>65</v>
      </c>
      <c r="P611" s="9" t="s">
        <v>34</v>
      </c>
      <c r="Q611" s="13"/>
    </row>
    <row r="612" ht="15.75" customHeight="1">
      <c r="A612" s="6">
        <v>611.0</v>
      </c>
      <c r="B612" s="7"/>
      <c r="C612" s="7"/>
      <c r="D612" s="8">
        <f>VLOOKUP(Goles!$E612,Competicion!$A$2:$B$8,2,0)</f>
        <v>3</v>
      </c>
      <c r="E612" s="9" t="s">
        <v>17</v>
      </c>
      <c r="F612" s="9" t="s">
        <v>18</v>
      </c>
      <c r="G612" s="8" t="s">
        <v>633</v>
      </c>
      <c r="H612" s="8" t="s">
        <v>20</v>
      </c>
      <c r="I612" s="9" t="s">
        <v>21</v>
      </c>
      <c r="J612" s="9" t="s">
        <v>63</v>
      </c>
      <c r="K612" s="8">
        <f>VLOOKUP(Goles!$J612,Equipo_oponente!$A$2:$C$89,2,0)</f>
        <v>21</v>
      </c>
      <c r="L612" s="8" t="s">
        <v>37</v>
      </c>
      <c r="M612" s="8" t="s">
        <v>440</v>
      </c>
      <c r="N612" s="8" t="s">
        <v>140</v>
      </c>
      <c r="O612" s="8">
        <f>VLOOKUP(Goles!$P612,Asistentes!$A$2:$D$65,2,0)</f>
        <v>65</v>
      </c>
      <c r="P612" s="9" t="s">
        <v>34</v>
      </c>
      <c r="Q612" s="9"/>
    </row>
    <row r="613" ht="15.75" customHeight="1">
      <c r="A613" s="10">
        <v>612.0</v>
      </c>
      <c r="B613" s="11"/>
      <c r="C613" s="11"/>
      <c r="D613" s="12">
        <f>VLOOKUP(Goles!$E613,Competicion!$A$2:$B$8,2,0)</f>
        <v>3</v>
      </c>
      <c r="E613" s="13" t="s">
        <v>17</v>
      </c>
      <c r="F613" s="13" t="s">
        <v>18</v>
      </c>
      <c r="G613" s="12" t="s">
        <v>633</v>
      </c>
      <c r="H613" s="12" t="s">
        <v>20</v>
      </c>
      <c r="I613" s="13" t="s">
        <v>21</v>
      </c>
      <c r="J613" s="13" t="s">
        <v>63</v>
      </c>
      <c r="K613" s="12">
        <f>VLOOKUP(Goles!$J613,Equipo_oponente!$A$2:$C$89,2,0)</f>
        <v>21</v>
      </c>
      <c r="L613" s="12" t="s">
        <v>37</v>
      </c>
      <c r="M613" s="12" t="s">
        <v>440</v>
      </c>
      <c r="N613" s="12" t="s">
        <v>140</v>
      </c>
      <c r="O613" s="12">
        <f>VLOOKUP(Goles!$P613,Asistentes!$A$2:$D$65,2,0)</f>
        <v>65</v>
      </c>
      <c r="P613" s="9" t="s">
        <v>34</v>
      </c>
      <c r="Q613" s="13"/>
    </row>
    <row r="614" ht="15.75" customHeight="1">
      <c r="A614" s="6">
        <v>613.0</v>
      </c>
      <c r="B614" s="7"/>
      <c r="C614" s="7"/>
      <c r="D614" s="8">
        <f>VLOOKUP(Goles!$E614,Competicion!$A$2:$B$8,2,0)</f>
        <v>6</v>
      </c>
      <c r="E614" s="9" t="s">
        <v>28</v>
      </c>
      <c r="F614" s="9" t="s">
        <v>29</v>
      </c>
      <c r="G614" s="8" t="s">
        <v>634</v>
      </c>
      <c r="H614" s="8" t="s">
        <v>20</v>
      </c>
      <c r="I614" s="9" t="s">
        <v>21</v>
      </c>
      <c r="J614" s="9" t="s">
        <v>635</v>
      </c>
      <c r="K614" s="8">
        <f>VLOOKUP(Goles!$J614,Equipo_oponente!$A$2:$C$89,2,0)</f>
        <v>13</v>
      </c>
      <c r="L614" s="8" t="s">
        <v>76</v>
      </c>
      <c r="M614" s="8" t="s">
        <v>440</v>
      </c>
      <c r="N614" s="8" t="s">
        <v>25</v>
      </c>
      <c r="O614" s="8">
        <f>VLOOKUP(Goles!$P614,Asistentes!$A$2:$D$65,2,0)</f>
        <v>35</v>
      </c>
      <c r="P614" s="9" t="s">
        <v>434</v>
      </c>
      <c r="Q614" s="9" t="s">
        <v>435</v>
      </c>
    </row>
    <row r="615" ht="15.75" customHeight="1">
      <c r="A615" s="10">
        <v>614.0</v>
      </c>
      <c r="B615" s="11"/>
      <c r="C615" s="11"/>
      <c r="D615" s="12">
        <f>VLOOKUP(Goles!$E615,Competicion!$A$2:$B$8,2,0)</f>
        <v>3</v>
      </c>
      <c r="E615" s="13" t="s">
        <v>17</v>
      </c>
      <c r="F615" s="13" t="s">
        <v>18</v>
      </c>
      <c r="G615" s="12" t="s">
        <v>636</v>
      </c>
      <c r="H615" s="12" t="s">
        <v>48</v>
      </c>
      <c r="I615" s="13" t="s">
        <v>21</v>
      </c>
      <c r="J615" s="13" t="s">
        <v>91</v>
      </c>
      <c r="K615" s="12">
        <f>VLOOKUP(Goles!$J615,Equipo_oponente!$A$2:$C$89,2,0)</f>
        <v>8</v>
      </c>
      <c r="L615" s="12" t="s">
        <v>179</v>
      </c>
      <c r="M615" s="12" t="s">
        <v>440</v>
      </c>
      <c r="N615" s="12" t="s">
        <v>25</v>
      </c>
      <c r="O615" s="12">
        <f>VLOOKUP(Goles!$P615,Asistentes!$A$2:$D$65,2,0)</f>
        <v>35</v>
      </c>
      <c r="P615" s="13" t="s">
        <v>434</v>
      </c>
      <c r="Q615" s="13" t="s">
        <v>435</v>
      </c>
    </row>
    <row r="616" ht="15.75" customHeight="1">
      <c r="A616" s="6">
        <v>615.0</v>
      </c>
      <c r="B616" s="7"/>
      <c r="C616" s="7"/>
      <c r="D616" s="8">
        <f>VLOOKUP(Goles!$E616,Competicion!$A$2:$B$8,2,0)</f>
        <v>3</v>
      </c>
      <c r="E616" s="9" t="s">
        <v>17</v>
      </c>
      <c r="F616" s="9" t="s">
        <v>18</v>
      </c>
      <c r="G616" s="8" t="s">
        <v>637</v>
      </c>
      <c r="H616" s="8" t="s">
        <v>20</v>
      </c>
      <c r="I616" s="9" t="s">
        <v>21</v>
      </c>
      <c r="J616" s="9" t="s">
        <v>49</v>
      </c>
      <c r="K616" s="8">
        <f>VLOOKUP(Goles!$J616,Equipo_oponente!$A$2:$C$89,2,0)</f>
        <v>65</v>
      </c>
      <c r="L616" s="8" t="s">
        <v>88</v>
      </c>
      <c r="M616" s="8" t="s">
        <v>440</v>
      </c>
      <c r="N616" s="8" t="s">
        <v>25</v>
      </c>
      <c r="O616" s="8">
        <f>VLOOKUP(Goles!$P616,Asistentes!$A$2:$D$65,2,0)</f>
        <v>7</v>
      </c>
      <c r="P616" s="9" t="s">
        <v>627</v>
      </c>
      <c r="Q616" s="9" t="s">
        <v>58</v>
      </c>
    </row>
    <row r="617" ht="15.75" customHeight="1">
      <c r="A617" s="10">
        <v>616.0</v>
      </c>
      <c r="B617" s="11"/>
      <c r="C617" s="11"/>
      <c r="D617" s="12">
        <f>VLOOKUP(Goles!$E617,Competicion!$A$2:$B$8,2,0)</f>
        <v>3</v>
      </c>
      <c r="E617" s="13" t="s">
        <v>17</v>
      </c>
      <c r="F617" s="13" t="s">
        <v>18</v>
      </c>
      <c r="G617" s="12" t="s">
        <v>637</v>
      </c>
      <c r="H617" s="12" t="s">
        <v>20</v>
      </c>
      <c r="I617" s="13" t="s">
        <v>21</v>
      </c>
      <c r="J617" s="13" t="s">
        <v>49</v>
      </c>
      <c r="K617" s="12">
        <f>VLOOKUP(Goles!$J617,Equipo_oponente!$A$2:$C$89,2,0)</f>
        <v>65</v>
      </c>
      <c r="L617" s="12" t="s">
        <v>88</v>
      </c>
      <c r="M617" s="12" t="s">
        <v>440</v>
      </c>
      <c r="N617" s="12" t="s">
        <v>25</v>
      </c>
      <c r="O617" s="12">
        <f>VLOOKUP(Goles!$P617,Asistentes!$A$2:$D$65,2,0)</f>
        <v>29</v>
      </c>
      <c r="P617" s="13" t="s">
        <v>443</v>
      </c>
      <c r="Q617" s="13" t="s">
        <v>444</v>
      </c>
    </row>
    <row r="618" ht="15.75" customHeight="1">
      <c r="A618" s="6">
        <v>617.0</v>
      </c>
      <c r="B618" s="7"/>
      <c r="C618" s="7"/>
      <c r="D618" s="8">
        <f>VLOOKUP(Goles!$E618,Competicion!$A$2:$B$8,2,0)</f>
        <v>3</v>
      </c>
      <c r="E618" s="9" t="s">
        <v>17</v>
      </c>
      <c r="F618" s="9" t="s">
        <v>18</v>
      </c>
      <c r="G618" s="8" t="s">
        <v>637</v>
      </c>
      <c r="H618" s="8" t="s">
        <v>20</v>
      </c>
      <c r="I618" s="9" t="s">
        <v>21</v>
      </c>
      <c r="J618" s="9" t="s">
        <v>49</v>
      </c>
      <c r="K618" s="8">
        <f>VLOOKUP(Goles!$J618,Equipo_oponente!$A$2:$C$89,2,0)</f>
        <v>65</v>
      </c>
      <c r="L618" s="8" t="s">
        <v>88</v>
      </c>
      <c r="M618" s="8" t="s">
        <v>440</v>
      </c>
      <c r="N618" s="8" t="s">
        <v>25</v>
      </c>
      <c r="O618" s="8">
        <f>VLOOKUP(Goles!$P618,Asistentes!$A$2:$D$65,2,0)</f>
        <v>35</v>
      </c>
      <c r="P618" s="9" t="s">
        <v>434</v>
      </c>
      <c r="Q618" s="9" t="s">
        <v>435</v>
      </c>
    </row>
    <row r="619" ht="15.75" customHeight="1">
      <c r="A619" s="10">
        <v>618.0</v>
      </c>
      <c r="B619" s="11"/>
      <c r="C619" s="11"/>
      <c r="D619" s="12">
        <f>VLOOKUP(Goles!$E619,Competicion!$A$2:$B$8,2,0)</f>
        <v>3</v>
      </c>
      <c r="E619" s="13" t="s">
        <v>17</v>
      </c>
      <c r="F619" s="13" t="s">
        <v>18</v>
      </c>
      <c r="G619" s="12" t="s">
        <v>638</v>
      </c>
      <c r="H619" s="12" t="s">
        <v>20</v>
      </c>
      <c r="I619" s="13" t="s">
        <v>21</v>
      </c>
      <c r="J619" s="13" t="s">
        <v>46</v>
      </c>
      <c r="K619" s="12">
        <f>VLOOKUP(Goles!$J619,Equipo_oponente!$A$2:$C$89,2,0)</f>
        <v>30</v>
      </c>
      <c r="L619" s="12" t="s">
        <v>37</v>
      </c>
      <c r="M619" s="12" t="s">
        <v>440</v>
      </c>
      <c r="N619" s="12" t="s">
        <v>25</v>
      </c>
      <c r="O619" s="12">
        <f>VLOOKUP(Goles!$P619,Asistentes!$A$2:$D$65,2,0)</f>
        <v>35</v>
      </c>
      <c r="P619" s="13" t="s">
        <v>434</v>
      </c>
      <c r="Q619" s="13" t="s">
        <v>435</v>
      </c>
    </row>
    <row r="620" ht="15.75" customHeight="1">
      <c r="A620" s="6">
        <v>619.0</v>
      </c>
      <c r="B620" s="7"/>
      <c r="C620" s="7"/>
      <c r="D620" s="8">
        <f>VLOOKUP(Goles!$E620,Competicion!$A$2:$B$8,2,0)</f>
        <v>5</v>
      </c>
      <c r="E620" s="9" t="s">
        <v>186</v>
      </c>
      <c r="F620" s="9" t="s">
        <v>18</v>
      </c>
      <c r="G620" s="8" t="s">
        <v>639</v>
      </c>
      <c r="H620" s="8" t="s">
        <v>20</v>
      </c>
      <c r="I620" s="9" t="s">
        <v>21</v>
      </c>
      <c r="J620" s="9" t="s">
        <v>91</v>
      </c>
      <c r="K620" s="8">
        <f>VLOOKUP(Goles!$J620,Equipo_oponente!$A$2:$C$89,2,0)</f>
        <v>8</v>
      </c>
      <c r="L620" s="8" t="s">
        <v>64</v>
      </c>
      <c r="M620" s="8" t="s">
        <v>440</v>
      </c>
      <c r="N620" s="8" t="s">
        <v>51</v>
      </c>
      <c r="O620" s="8">
        <f>VLOOKUP(Goles!$P620,Asistentes!$A$2:$D$65,2,0)</f>
        <v>35</v>
      </c>
      <c r="P620" s="9" t="s">
        <v>434</v>
      </c>
      <c r="Q620" s="9" t="s">
        <v>435</v>
      </c>
    </row>
    <row r="621" ht="15.75" customHeight="1">
      <c r="A621" s="10">
        <v>620.0</v>
      </c>
      <c r="B621" s="11"/>
      <c r="C621" s="11"/>
      <c r="D621" s="12">
        <f>VLOOKUP(Goles!$E621,Competicion!$A$2:$B$8,2,0)</f>
        <v>3</v>
      </c>
      <c r="E621" s="13" t="s">
        <v>17</v>
      </c>
      <c r="F621" s="13" t="s">
        <v>18</v>
      </c>
      <c r="G621" s="12" t="s">
        <v>640</v>
      </c>
      <c r="H621" s="12" t="s">
        <v>20</v>
      </c>
      <c r="I621" s="13" t="s">
        <v>21</v>
      </c>
      <c r="J621" s="13" t="s">
        <v>326</v>
      </c>
      <c r="K621" s="12">
        <f>VLOOKUP(Goles!$J621,Equipo_oponente!$A$2:$C$89,2,0)</f>
        <v>42</v>
      </c>
      <c r="L621" s="12" t="s">
        <v>150</v>
      </c>
      <c r="M621" s="12" t="s">
        <v>379</v>
      </c>
      <c r="N621" s="12" t="s">
        <v>51</v>
      </c>
      <c r="O621" s="12">
        <f>VLOOKUP(Goles!$P621,Asistentes!$A$2:$D$65,2,0)</f>
        <v>11</v>
      </c>
      <c r="P621" s="13" t="s">
        <v>590</v>
      </c>
      <c r="Q621" s="13" t="s">
        <v>313</v>
      </c>
    </row>
    <row r="622" ht="15.75" customHeight="1">
      <c r="A622" s="6">
        <v>621.0</v>
      </c>
      <c r="B622" s="7"/>
      <c r="C622" s="7"/>
      <c r="D622" s="8">
        <f>VLOOKUP(Goles!$E622,Competicion!$A$2:$B$8,2,0)</f>
        <v>1</v>
      </c>
      <c r="E622" s="9" t="s">
        <v>53</v>
      </c>
      <c r="F622" s="9" t="s">
        <v>18</v>
      </c>
      <c r="G622" s="8" t="s">
        <v>641</v>
      </c>
      <c r="H622" s="8" t="s">
        <v>20</v>
      </c>
      <c r="I622" s="9" t="s">
        <v>21</v>
      </c>
      <c r="J622" s="9" t="s">
        <v>506</v>
      </c>
      <c r="K622" s="8">
        <f>VLOOKUP(Goles!$J622,Equipo_oponente!$A$2:$C$89,2,0)</f>
        <v>18</v>
      </c>
      <c r="L622" s="8" t="s">
        <v>32</v>
      </c>
      <c r="M622" s="8" t="s">
        <v>440</v>
      </c>
      <c r="N622" s="8" t="s">
        <v>25</v>
      </c>
      <c r="O622" s="8">
        <f>VLOOKUP(Goles!$P622,Asistentes!$A$2:$D$65,2,0)</f>
        <v>22</v>
      </c>
      <c r="P622" s="9" t="s">
        <v>642</v>
      </c>
      <c r="Q622" s="9" t="s">
        <v>44</v>
      </c>
    </row>
    <row r="623" ht="15.75" customHeight="1">
      <c r="A623" s="10">
        <v>622.0</v>
      </c>
      <c r="B623" s="11"/>
      <c r="C623" s="11"/>
      <c r="D623" s="12">
        <f>VLOOKUP(Goles!$E623,Competicion!$A$2:$B$8,2,0)</f>
        <v>1</v>
      </c>
      <c r="E623" s="13" t="s">
        <v>53</v>
      </c>
      <c r="F623" s="13" t="s">
        <v>18</v>
      </c>
      <c r="G623" s="12" t="s">
        <v>641</v>
      </c>
      <c r="H623" s="12" t="s">
        <v>20</v>
      </c>
      <c r="I623" s="13" t="s">
        <v>21</v>
      </c>
      <c r="J623" s="13" t="s">
        <v>506</v>
      </c>
      <c r="K623" s="12">
        <f>VLOOKUP(Goles!$J623,Equipo_oponente!$A$2:$C$89,2,0)</f>
        <v>18</v>
      </c>
      <c r="L623" s="12" t="s">
        <v>32</v>
      </c>
      <c r="M623" s="12" t="s">
        <v>440</v>
      </c>
      <c r="N623" s="12" t="s">
        <v>25</v>
      </c>
      <c r="O623" s="12">
        <f>VLOOKUP(Goles!$P623,Asistentes!$A$2:$D$65,2,0)</f>
        <v>29</v>
      </c>
      <c r="P623" s="13" t="s">
        <v>443</v>
      </c>
      <c r="Q623" s="13" t="s">
        <v>444</v>
      </c>
    </row>
    <row r="624" ht="15.75" customHeight="1">
      <c r="A624" s="6">
        <v>623.0</v>
      </c>
      <c r="B624" s="7"/>
      <c r="C624" s="7"/>
      <c r="D624" s="8">
        <f>VLOOKUP(Goles!$E624,Competicion!$A$2:$B$8,2,0)</f>
        <v>3</v>
      </c>
      <c r="E624" s="9" t="s">
        <v>17</v>
      </c>
      <c r="F624" s="9" t="s">
        <v>18</v>
      </c>
      <c r="G624" s="8" t="s">
        <v>643</v>
      </c>
      <c r="H624" s="8" t="s">
        <v>20</v>
      </c>
      <c r="I624" s="9" t="s">
        <v>21</v>
      </c>
      <c r="J624" s="9" t="s">
        <v>424</v>
      </c>
      <c r="K624" s="8">
        <f>VLOOKUP(Goles!$J624,Equipo_oponente!$A$2:$C$89,2,0)</f>
        <v>72</v>
      </c>
      <c r="L624" s="8" t="s">
        <v>32</v>
      </c>
      <c r="M624" s="8" t="s">
        <v>557</v>
      </c>
      <c r="N624" s="8" t="s">
        <v>25</v>
      </c>
      <c r="O624" s="8">
        <f>VLOOKUP(Goles!$P624,Asistentes!$A$2:$D$65,2,0)</f>
        <v>29</v>
      </c>
      <c r="P624" s="9" t="s">
        <v>443</v>
      </c>
      <c r="Q624" s="9" t="s">
        <v>444</v>
      </c>
    </row>
    <row r="625" ht="15.75" customHeight="1">
      <c r="A625" s="10">
        <v>624.0</v>
      </c>
      <c r="B625" s="11"/>
      <c r="C625" s="11"/>
      <c r="D625" s="12">
        <f>VLOOKUP(Goles!$E625,Competicion!$A$2:$B$8,2,0)</f>
        <v>3</v>
      </c>
      <c r="E625" s="13" t="s">
        <v>17</v>
      </c>
      <c r="F625" s="13" t="s">
        <v>18</v>
      </c>
      <c r="G625" s="12" t="s">
        <v>643</v>
      </c>
      <c r="H625" s="12" t="s">
        <v>20</v>
      </c>
      <c r="I625" s="13" t="s">
        <v>21</v>
      </c>
      <c r="J625" s="13" t="s">
        <v>424</v>
      </c>
      <c r="K625" s="12">
        <f>VLOOKUP(Goles!$J625,Equipo_oponente!$A$2:$C$89,2,0)</f>
        <v>72</v>
      </c>
      <c r="L625" s="12" t="s">
        <v>32</v>
      </c>
      <c r="M625" s="12" t="s">
        <v>557</v>
      </c>
      <c r="N625" s="12" t="s">
        <v>25</v>
      </c>
      <c r="O625" s="12">
        <f>VLOOKUP(Goles!$P625,Asistentes!$A$2:$D$65,2,0)</f>
        <v>11</v>
      </c>
      <c r="P625" s="13" t="s">
        <v>590</v>
      </c>
      <c r="Q625" s="13" t="s">
        <v>313</v>
      </c>
    </row>
    <row r="626" ht="15.75" customHeight="1">
      <c r="A626" s="6">
        <v>625.0</v>
      </c>
      <c r="B626" s="7"/>
      <c r="C626" s="7"/>
      <c r="D626" s="8">
        <f>VLOOKUP(Goles!$E626,Competicion!$A$2:$B$8,2,0)</f>
        <v>3</v>
      </c>
      <c r="E626" s="9" t="s">
        <v>17</v>
      </c>
      <c r="F626" s="9" t="s">
        <v>18</v>
      </c>
      <c r="G626" s="8" t="s">
        <v>643</v>
      </c>
      <c r="H626" s="8" t="s">
        <v>20</v>
      </c>
      <c r="I626" s="9" t="s">
        <v>21</v>
      </c>
      <c r="J626" s="9" t="s">
        <v>424</v>
      </c>
      <c r="K626" s="8">
        <f>VLOOKUP(Goles!$J626,Equipo_oponente!$A$2:$C$89,2,0)</f>
        <v>72</v>
      </c>
      <c r="L626" s="8" t="s">
        <v>32</v>
      </c>
      <c r="M626" s="8" t="s">
        <v>557</v>
      </c>
      <c r="N626" s="8" t="s">
        <v>25</v>
      </c>
      <c r="O626" s="8">
        <f>VLOOKUP(Goles!$P626,Asistentes!$A$2:$D$65,2,0)</f>
        <v>65</v>
      </c>
      <c r="P626" s="9" t="s">
        <v>34</v>
      </c>
      <c r="Q626" s="9"/>
    </row>
    <row r="627" ht="15.75" customHeight="1">
      <c r="A627" s="10">
        <v>626.0</v>
      </c>
      <c r="B627" s="11"/>
      <c r="C627" s="11"/>
      <c r="D627" s="12">
        <f>VLOOKUP(Goles!$E627,Competicion!$A$2:$B$8,2,0)</f>
        <v>3</v>
      </c>
      <c r="E627" s="13" t="s">
        <v>17</v>
      </c>
      <c r="F627" s="13" t="s">
        <v>18</v>
      </c>
      <c r="G627" s="12" t="s">
        <v>643</v>
      </c>
      <c r="H627" s="12" t="s">
        <v>20</v>
      </c>
      <c r="I627" s="13" t="s">
        <v>21</v>
      </c>
      <c r="J627" s="13" t="s">
        <v>424</v>
      </c>
      <c r="K627" s="12">
        <f>VLOOKUP(Goles!$J627,Equipo_oponente!$A$2:$C$89,2,0)</f>
        <v>72</v>
      </c>
      <c r="L627" s="12" t="s">
        <v>32</v>
      </c>
      <c r="M627" s="12" t="s">
        <v>557</v>
      </c>
      <c r="N627" s="12" t="s">
        <v>25</v>
      </c>
      <c r="O627" s="12">
        <f>VLOOKUP(Goles!$P627,Asistentes!$A$2:$D$65,2,0)</f>
        <v>65</v>
      </c>
      <c r="P627" s="9" t="s">
        <v>34</v>
      </c>
      <c r="Q627" s="13"/>
    </row>
    <row r="628" ht="15.75" customHeight="1">
      <c r="A628" s="6">
        <v>627.0</v>
      </c>
      <c r="B628" s="7"/>
      <c r="C628" s="7"/>
      <c r="D628" s="8">
        <f>VLOOKUP(Goles!$E628,Competicion!$A$2:$B$8,2,0)</f>
        <v>3</v>
      </c>
      <c r="E628" s="9" t="s">
        <v>17</v>
      </c>
      <c r="F628" s="9" t="s">
        <v>18</v>
      </c>
      <c r="G628" s="8" t="s">
        <v>644</v>
      </c>
      <c r="H628" s="8" t="s">
        <v>20</v>
      </c>
      <c r="I628" s="9" t="s">
        <v>21</v>
      </c>
      <c r="J628" s="9" t="s">
        <v>261</v>
      </c>
      <c r="K628" s="8">
        <f>VLOOKUP(Goles!$J628,Equipo_oponente!$A$2:$C$89,2,0)</f>
        <v>69</v>
      </c>
      <c r="L628" s="8" t="s">
        <v>150</v>
      </c>
      <c r="M628" s="8" t="s">
        <v>379</v>
      </c>
      <c r="N628" s="8" t="s">
        <v>107</v>
      </c>
      <c r="O628" s="8">
        <f>VLOOKUP(Goles!$P628,Asistentes!$A$2:$D$65,2,0)</f>
        <v>65</v>
      </c>
      <c r="P628" s="9" t="s">
        <v>34</v>
      </c>
      <c r="Q628" s="9"/>
    </row>
    <row r="629" ht="15.75" customHeight="1">
      <c r="A629" s="10">
        <v>628.0</v>
      </c>
      <c r="B629" s="11"/>
      <c r="C629" s="11"/>
      <c r="D629" s="12">
        <f>VLOOKUP(Goles!$E629,Competicion!$A$2:$B$8,2,0)</f>
        <v>3</v>
      </c>
      <c r="E629" s="13" t="s">
        <v>17</v>
      </c>
      <c r="F629" s="13" t="s">
        <v>18</v>
      </c>
      <c r="G629" s="12" t="s">
        <v>645</v>
      </c>
      <c r="H629" s="12" t="s">
        <v>48</v>
      </c>
      <c r="I629" s="13" t="s">
        <v>21</v>
      </c>
      <c r="J629" s="13" t="s">
        <v>49</v>
      </c>
      <c r="K629" s="12">
        <f>VLOOKUP(Goles!$J629,Equipo_oponente!$A$2:$C$89,2,0)</f>
        <v>65</v>
      </c>
      <c r="L629" s="12" t="s">
        <v>83</v>
      </c>
      <c r="M629" s="12" t="s">
        <v>440</v>
      </c>
      <c r="N629" s="12" t="s">
        <v>51</v>
      </c>
      <c r="O629" s="12">
        <f>VLOOKUP(Goles!$P629,Asistentes!$A$2:$D$65,2,0)</f>
        <v>35</v>
      </c>
      <c r="P629" s="13" t="s">
        <v>434</v>
      </c>
      <c r="Q629" s="13" t="s">
        <v>435</v>
      </c>
    </row>
    <row r="630" ht="15.75" customHeight="1">
      <c r="A630" s="6">
        <v>629.0</v>
      </c>
      <c r="B630" s="7"/>
      <c r="C630" s="7"/>
      <c r="D630" s="8">
        <f>VLOOKUP(Goles!$E630,Competicion!$A$2:$B$8,2,0)</f>
        <v>3</v>
      </c>
      <c r="E630" s="9" t="s">
        <v>17</v>
      </c>
      <c r="F630" s="9" t="s">
        <v>18</v>
      </c>
      <c r="G630" s="8" t="s">
        <v>646</v>
      </c>
      <c r="H630" s="8" t="s">
        <v>20</v>
      </c>
      <c r="I630" s="9" t="s">
        <v>21</v>
      </c>
      <c r="J630" s="9" t="s">
        <v>506</v>
      </c>
      <c r="K630" s="8">
        <f>VLOOKUP(Goles!$J630,Equipo_oponente!$A$2:$C$89,2,0)</f>
        <v>18</v>
      </c>
      <c r="L630" s="8" t="s">
        <v>23</v>
      </c>
      <c r="M630" s="8" t="s">
        <v>440</v>
      </c>
      <c r="N630" s="8" t="s">
        <v>107</v>
      </c>
      <c r="O630" s="8">
        <f>VLOOKUP(Goles!$P630,Asistentes!$A$2:$D$65,2,0)</f>
        <v>65</v>
      </c>
      <c r="P630" s="9" t="s">
        <v>34</v>
      </c>
      <c r="Q630" s="9"/>
    </row>
    <row r="631" ht="15.75" customHeight="1">
      <c r="A631" s="10">
        <v>630.0</v>
      </c>
      <c r="B631" s="11"/>
      <c r="C631" s="11"/>
      <c r="D631" s="12">
        <f>VLOOKUP(Goles!$E631,Competicion!$A$2:$B$8,2,0)</f>
        <v>3</v>
      </c>
      <c r="E631" s="13" t="s">
        <v>17</v>
      </c>
      <c r="F631" s="13" t="s">
        <v>18</v>
      </c>
      <c r="G631" s="12" t="s">
        <v>647</v>
      </c>
      <c r="H631" s="12" t="s">
        <v>20</v>
      </c>
      <c r="I631" s="13" t="s">
        <v>21</v>
      </c>
      <c r="J631" s="13" t="s">
        <v>91</v>
      </c>
      <c r="K631" s="12">
        <f>VLOOKUP(Goles!$J631,Equipo_oponente!$A$2:$C$89,2,0)</f>
        <v>8</v>
      </c>
      <c r="L631" s="12" t="s">
        <v>96</v>
      </c>
      <c r="M631" s="12" t="s">
        <v>557</v>
      </c>
      <c r="N631" s="12" t="s">
        <v>107</v>
      </c>
      <c r="O631" s="12">
        <f>VLOOKUP(Goles!$P631,Asistentes!$A$2:$D$65,2,0)</f>
        <v>65</v>
      </c>
      <c r="P631" s="9" t="s">
        <v>34</v>
      </c>
      <c r="Q631" s="13"/>
    </row>
    <row r="632" ht="15.75" customHeight="1">
      <c r="A632" s="6">
        <v>631.0</v>
      </c>
      <c r="B632" s="7"/>
      <c r="C632" s="7"/>
      <c r="D632" s="8">
        <f>VLOOKUP(Goles!$E632,Competicion!$A$2:$B$8,2,0)</f>
        <v>3</v>
      </c>
      <c r="E632" s="9" t="s">
        <v>17</v>
      </c>
      <c r="F632" s="9" t="s">
        <v>18</v>
      </c>
      <c r="G632" s="8" t="s">
        <v>648</v>
      </c>
      <c r="H632" s="8" t="s">
        <v>20</v>
      </c>
      <c r="I632" s="9" t="s">
        <v>21</v>
      </c>
      <c r="J632" s="9" t="s">
        <v>68</v>
      </c>
      <c r="K632" s="8">
        <f>VLOOKUP(Goles!$J632,Equipo_oponente!$A$2:$C$89,2,0)</f>
        <v>15</v>
      </c>
      <c r="L632" s="8" t="s">
        <v>134</v>
      </c>
      <c r="M632" s="8" t="s">
        <v>440</v>
      </c>
      <c r="N632" s="8" t="s">
        <v>140</v>
      </c>
      <c r="O632" s="8">
        <f>VLOOKUP(Goles!$P632,Asistentes!$A$2:$D$65,2,0)</f>
        <v>65</v>
      </c>
      <c r="P632" s="9" t="s">
        <v>34</v>
      </c>
      <c r="Q632" s="9"/>
    </row>
    <row r="633" ht="15.75" customHeight="1">
      <c r="A633" s="10">
        <v>632.0</v>
      </c>
      <c r="B633" s="11"/>
      <c r="C633" s="11"/>
      <c r="D633" s="12">
        <f>VLOOKUP(Goles!$E633,Competicion!$A$2:$B$8,2,0)</f>
        <v>3</v>
      </c>
      <c r="E633" s="13" t="s">
        <v>17</v>
      </c>
      <c r="F633" s="13" t="s">
        <v>18</v>
      </c>
      <c r="G633" s="12" t="s">
        <v>649</v>
      </c>
      <c r="H633" s="12" t="s">
        <v>48</v>
      </c>
      <c r="I633" s="13" t="s">
        <v>21</v>
      </c>
      <c r="J633" s="13" t="s">
        <v>46</v>
      </c>
      <c r="K633" s="12">
        <f>VLOOKUP(Goles!$J633,Equipo_oponente!$A$2:$C$89,2,0)</f>
        <v>30</v>
      </c>
      <c r="L633" s="12" t="s">
        <v>143</v>
      </c>
      <c r="M633" s="12" t="s">
        <v>440</v>
      </c>
      <c r="N633" s="12" t="s">
        <v>25</v>
      </c>
      <c r="O633" s="12">
        <f>VLOOKUP(Goles!$P633,Asistentes!$A$2:$D$65,2,0)</f>
        <v>52</v>
      </c>
      <c r="P633" s="13" t="s">
        <v>650</v>
      </c>
      <c r="Q633" s="13" t="s">
        <v>18</v>
      </c>
    </row>
    <row r="634" ht="15.75" customHeight="1">
      <c r="A634" s="6">
        <v>633.0</v>
      </c>
      <c r="B634" s="7"/>
      <c r="C634" s="7"/>
      <c r="D634" s="8">
        <f>VLOOKUP(Goles!$E634,Competicion!$A$2:$B$8,2,0)</f>
        <v>3</v>
      </c>
      <c r="E634" s="9" t="s">
        <v>17</v>
      </c>
      <c r="F634" s="9" t="s">
        <v>18</v>
      </c>
      <c r="G634" s="8" t="s">
        <v>649</v>
      </c>
      <c r="H634" s="8" t="s">
        <v>48</v>
      </c>
      <c r="I634" s="9" t="s">
        <v>21</v>
      </c>
      <c r="J634" s="9" t="s">
        <v>46</v>
      </c>
      <c r="K634" s="8">
        <f>VLOOKUP(Goles!$J634,Equipo_oponente!$A$2:$C$89,2,0)</f>
        <v>30</v>
      </c>
      <c r="L634" s="8" t="s">
        <v>143</v>
      </c>
      <c r="M634" s="8" t="s">
        <v>440</v>
      </c>
      <c r="N634" s="8" t="s">
        <v>25</v>
      </c>
      <c r="O634" s="8">
        <f>VLOOKUP(Goles!$P634,Asistentes!$A$2:$D$65,2,0)</f>
        <v>31</v>
      </c>
      <c r="P634" s="9" t="s">
        <v>343</v>
      </c>
      <c r="Q634" s="9" t="s">
        <v>18</v>
      </c>
    </row>
    <row r="635" ht="15.75" customHeight="1">
      <c r="A635" s="10">
        <v>634.0</v>
      </c>
      <c r="B635" s="11"/>
      <c r="C635" s="11"/>
      <c r="D635" s="12">
        <f>VLOOKUP(Goles!$E635,Competicion!$A$2:$B$8,2,0)</f>
        <v>6</v>
      </c>
      <c r="E635" s="13" t="s">
        <v>28</v>
      </c>
      <c r="F635" s="13" t="s">
        <v>29</v>
      </c>
      <c r="G635" s="12" t="s">
        <v>651</v>
      </c>
      <c r="H635" s="12" t="s">
        <v>20</v>
      </c>
      <c r="I635" s="13" t="s">
        <v>21</v>
      </c>
      <c r="J635" s="13" t="s">
        <v>652</v>
      </c>
      <c r="K635" s="12">
        <f>VLOOKUP(Goles!$J635,Equipo_oponente!$A$2:$C$89,2,0)</f>
        <v>80</v>
      </c>
      <c r="L635" s="12" t="s">
        <v>76</v>
      </c>
      <c r="M635" s="12" t="s">
        <v>557</v>
      </c>
      <c r="N635" s="12" t="s">
        <v>25</v>
      </c>
      <c r="O635" s="12">
        <f>VLOOKUP(Goles!$P635,Asistentes!$A$2:$D$65,2,0)</f>
        <v>65</v>
      </c>
      <c r="P635" s="9" t="s">
        <v>34</v>
      </c>
      <c r="Q635" s="13"/>
    </row>
    <row r="636" ht="15.75" customHeight="1">
      <c r="A636" s="6">
        <v>635.0</v>
      </c>
      <c r="B636" s="7"/>
      <c r="C636" s="7"/>
      <c r="D636" s="8">
        <f>VLOOKUP(Goles!$E636,Competicion!$A$2:$B$8,2,0)</f>
        <v>3</v>
      </c>
      <c r="E636" s="9" t="s">
        <v>17</v>
      </c>
      <c r="F636" s="9" t="s">
        <v>18</v>
      </c>
      <c r="G636" s="8" t="s">
        <v>653</v>
      </c>
      <c r="H636" s="8" t="s">
        <v>20</v>
      </c>
      <c r="I636" s="9" t="s">
        <v>21</v>
      </c>
      <c r="J636" s="9" t="s">
        <v>233</v>
      </c>
      <c r="K636" s="8">
        <f>VLOOKUP(Goles!$J636,Equipo_oponente!$A$2:$C$89,2,0)</f>
        <v>86</v>
      </c>
      <c r="L636" s="8" t="s">
        <v>177</v>
      </c>
      <c r="M636" s="8" t="s">
        <v>379</v>
      </c>
      <c r="N636" s="8" t="s">
        <v>107</v>
      </c>
      <c r="O636" s="8">
        <f>VLOOKUP(Goles!$P636,Asistentes!$A$2:$D$65,2,0)</f>
        <v>65</v>
      </c>
      <c r="P636" s="9" t="s">
        <v>34</v>
      </c>
      <c r="Q636" s="9"/>
    </row>
    <row r="637" ht="15.75" customHeight="1">
      <c r="A637" s="10">
        <v>636.0</v>
      </c>
      <c r="B637" s="11"/>
      <c r="C637" s="11"/>
      <c r="D637" s="12">
        <f>VLOOKUP(Goles!$E637,Competicion!$A$2:$B$8,2,0)</f>
        <v>6</v>
      </c>
      <c r="E637" s="13" t="s">
        <v>28</v>
      </c>
      <c r="F637" s="13" t="s">
        <v>29</v>
      </c>
      <c r="G637" s="12" t="s">
        <v>654</v>
      </c>
      <c r="H637" s="12" t="s">
        <v>20</v>
      </c>
      <c r="I637" s="13" t="s">
        <v>21</v>
      </c>
      <c r="J637" s="13" t="s">
        <v>655</v>
      </c>
      <c r="K637" s="12">
        <f>VLOOKUP(Goles!$J637,Equipo_oponente!$A$2:$C$89,2,0)</f>
        <v>40</v>
      </c>
      <c r="L637" s="12" t="s">
        <v>61</v>
      </c>
      <c r="M637" s="12" t="s">
        <v>379</v>
      </c>
      <c r="N637" s="12" t="s">
        <v>107</v>
      </c>
      <c r="O637" s="12">
        <f>VLOOKUP(Goles!$P637,Asistentes!$A$2:$D$65,2,0)</f>
        <v>65</v>
      </c>
      <c r="P637" s="9" t="s">
        <v>34</v>
      </c>
      <c r="Q637" s="13"/>
    </row>
    <row r="638" ht="15.75" customHeight="1">
      <c r="A638" s="6">
        <v>637.0</v>
      </c>
      <c r="B638" s="7"/>
      <c r="C638" s="7"/>
      <c r="D638" s="8">
        <f>VLOOKUP(Goles!$E638,Competicion!$A$2:$B$8,2,0)</f>
        <v>6</v>
      </c>
      <c r="E638" s="9" t="s">
        <v>28</v>
      </c>
      <c r="F638" s="9" t="s">
        <v>29</v>
      </c>
      <c r="G638" s="8" t="s">
        <v>656</v>
      </c>
      <c r="H638" s="8" t="s">
        <v>48</v>
      </c>
      <c r="I638" s="9" t="s">
        <v>21</v>
      </c>
      <c r="J638" s="9" t="s">
        <v>548</v>
      </c>
      <c r="K638" s="8">
        <f>VLOOKUP(Goles!$J638,Equipo_oponente!$A$2:$C$89,2,0)</f>
        <v>46</v>
      </c>
      <c r="L638" s="8" t="s">
        <v>114</v>
      </c>
      <c r="M638" s="8" t="s">
        <v>379</v>
      </c>
      <c r="N638" s="8" t="s">
        <v>107</v>
      </c>
      <c r="O638" s="8">
        <f>VLOOKUP(Goles!$P638,Asistentes!$A$2:$D$65,2,0)</f>
        <v>65</v>
      </c>
      <c r="P638" s="9" t="s">
        <v>34</v>
      </c>
      <c r="Q638" s="9"/>
    </row>
    <row r="639" ht="15.75" customHeight="1">
      <c r="A639" s="10">
        <v>638.0</v>
      </c>
      <c r="B639" s="11"/>
      <c r="C639" s="11"/>
      <c r="D639" s="12">
        <f>VLOOKUP(Goles!$E639,Competicion!$A$2:$B$8,2,0)</f>
        <v>6</v>
      </c>
      <c r="E639" s="13" t="s">
        <v>28</v>
      </c>
      <c r="F639" s="13" t="s">
        <v>29</v>
      </c>
      <c r="G639" s="12" t="s">
        <v>657</v>
      </c>
      <c r="H639" s="12" t="s">
        <v>20</v>
      </c>
      <c r="I639" s="13" t="s">
        <v>21</v>
      </c>
      <c r="J639" s="13" t="s">
        <v>194</v>
      </c>
      <c r="K639" s="12">
        <f>VLOOKUP(Goles!$J639,Equipo_oponente!$A$2:$C$89,2,0)</f>
        <v>32</v>
      </c>
      <c r="L639" s="12" t="s">
        <v>42</v>
      </c>
      <c r="M639" s="12" t="s">
        <v>440</v>
      </c>
      <c r="N639" s="12" t="s">
        <v>107</v>
      </c>
      <c r="O639" s="12">
        <f>VLOOKUP(Goles!$P639,Asistentes!$A$2:$D$65,2,0)</f>
        <v>65</v>
      </c>
      <c r="P639" s="9" t="s">
        <v>34</v>
      </c>
      <c r="Q639" s="13"/>
    </row>
    <row r="640" ht="15.75" customHeight="1">
      <c r="A640" s="6">
        <v>639.0</v>
      </c>
      <c r="B640" s="7"/>
      <c r="C640" s="7"/>
      <c r="D640" s="8">
        <f>VLOOKUP(Goles!$E640,Competicion!$A$2:$B$8,2,0)</f>
        <v>3</v>
      </c>
      <c r="E640" s="9" t="s">
        <v>17</v>
      </c>
      <c r="F640" s="9" t="s">
        <v>18</v>
      </c>
      <c r="G640" s="8" t="s">
        <v>658</v>
      </c>
      <c r="H640" s="8" t="s">
        <v>20</v>
      </c>
      <c r="I640" s="9" t="s">
        <v>21</v>
      </c>
      <c r="J640" s="9" t="s">
        <v>60</v>
      </c>
      <c r="K640" s="8">
        <f>VLOOKUP(Goles!$J640,Equipo_oponente!$A$2:$C$89,2,0)</f>
        <v>66</v>
      </c>
      <c r="L640" s="8" t="s">
        <v>88</v>
      </c>
      <c r="M640" s="8" t="s">
        <v>24</v>
      </c>
      <c r="N640" s="8" t="s">
        <v>107</v>
      </c>
      <c r="O640" s="8">
        <f>VLOOKUP(Goles!$P640,Asistentes!$A$2:$D$65,2,0)</f>
        <v>65</v>
      </c>
      <c r="P640" s="9" t="s">
        <v>34</v>
      </c>
      <c r="Q640" s="9"/>
    </row>
    <row r="641" ht="15.75" customHeight="1">
      <c r="A641" s="10">
        <v>640.0</v>
      </c>
      <c r="B641" s="11"/>
      <c r="C641" s="11"/>
      <c r="D641" s="12">
        <f>VLOOKUP(Goles!$E641,Competicion!$A$2:$B$8,2,0)</f>
        <v>3</v>
      </c>
      <c r="E641" s="13" t="s">
        <v>17</v>
      </c>
      <c r="F641" s="13" t="s">
        <v>18</v>
      </c>
      <c r="G641" s="12" t="s">
        <v>658</v>
      </c>
      <c r="H641" s="12" t="s">
        <v>20</v>
      </c>
      <c r="I641" s="13" t="s">
        <v>21</v>
      </c>
      <c r="J641" s="13" t="s">
        <v>60</v>
      </c>
      <c r="K641" s="12">
        <f>VLOOKUP(Goles!$J641,Equipo_oponente!$A$2:$C$89,2,0)</f>
        <v>66</v>
      </c>
      <c r="L641" s="12" t="s">
        <v>88</v>
      </c>
      <c r="M641" s="12" t="s">
        <v>24</v>
      </c>
      <c r="N641" s="12" t="s">
        <v>25</v>
      </c>
      <c r="O641" s="12">
        <f>VLOOKUP(Goles!$P641,Asistentes!$A$2:$D$65,2,0)</f>
        <v>55</v>
      </c>
      <c r="P641" s="13" t="s">
        <v>503</v>
      </c>
      <c r="Q641" s="13" t="s">
        <v>18</v>
      </c>
    </row>
    <row r="642" ht="15.75" customHeight="1">
      <c r="A642" s="6">
        <v>641.0</v>
      </c>
      <c r="B642" s="7"/>
      <c r="C642" s="7"/>
      <c r="D642" s="8">
        <f>VLOOKUP(Goles!$E642,Competicion!$A$2:$B$8,2,0)</f>
        <v>3</v>
      </c>
      <c r="E642" s="9" t="s">
        <v>17</v>
      </c>
      <c r="F642" s="9" t="s">
        <v>18</v>
      </c>
      <c r="G642" s="8" t="s">
        <v>659</v>
      </c>
      <c r="H642" s="8" t="s">
        <v>20</v>
      </c>
      <c r="I642" s="9" t="s">
        <v>21</v>
      </c>
      <c r="J642" s="9" t="s">
        <v>68</v>
      </c>
      <c r="K642" s="8">
        <f>VLOOKUP(Goles!$J642,Equipo_oponente!$A$2:$C$89,2,0)</f>
        <v>15</v>
      </c>
      <c r="L642" s="8" t="s">
        <v>177</v>
      </c>
      <c r="M642" s="8" t="s">
        <v>440</v>
      </c>
      <c r="N642" s="8" t="s">
        <v>25</v>
      </c>
      <c r="O642" s="8">
        <f>VLOOKUP(Goles!$P642,Asistentes!$A$2:$D$65,2,0)</f>
        <v>21</v>
      </c>
      <c r="P642" s="9" t="s">
        <v>660</v>
      </c>
      <c r="Q642" s="9" t="s">
        <v>432</v>
      </c>
    </row>
    <row r="643" ht="15.75" customHeight="1">
      <c r="A643" s="10">
        <v>642.0</v>
      </c>
      <c r="B643" s="11"/>
      <c r="C643" s="11"/>
      <c r="D643" s="12">
        <f>VLOOKUP(Goles!$E643,Competicion!$A$2:$B$8,2,0)</f>
        <v>3</v>
      </c>
      <c r="E643" s="13" t="s">
        <v>17</v>
      </c>
      <c r="F643" s="13" t="s">
        <v>18</v>
      </c>
      <c r="G643" s="12" t="s">
        <v>661</v>
      </c>
      <c r="H643" s="12" t="s">
        <v>20</v>
      </c>
      <c r="I643" s="13" t="s">
        <v>21</v>
      </c>
      <c r="J643" s="13" t="s">
        <v>110</v>
      </c>
      <c r="K643" s="12">
        <f>VLOOKUP(Goles!$J643,Equipo_oponente!$A$2:$C$89,2,0)</f>
        <v>47</v>
      </c>
      <c r="L643" s="12" t="s">
        <v>150</v>
      </c>
      <c r="M643" s="12" t="s">
        <v>379</v>
      </c>
      <c r="N643" s="12" t="s">
        <v>25</v>
      </c>
      <c r="O643" s="12">
        <f>VLOOKUP(Goles!$P643,Asistentes!$A$2:$D$65,2,0)</f>
        <v>22</v>
      </c>
      <c r="P643" s="13" t="s">
        <v>642</v>
      </c>
      <c r="Q643" s="13" t="s">
        <v>44</v>
      </c>
    </row>
    <row r="644" ht="15.75" customHeight="1">
      <c r="A644" s="6">
        <v>643.0</v>
      </c>
      <c r="B644" s="7"/>
      <c r="C644" s="7"/>
      <c r="D644" s="8">
        <f>VLOOKUP(Goles!$E644,Competicion!$A$2:$B$8,2,0)</f>
        <v>3</v>
      </c>
      <c r="E644" s="9" t="s">
        <v>17</v>
      </c>
      <c r="F644" s="9" t="s">
        <v>18</v>
      </c>
      <c r="G644" s="8" t="s">
        <v>662</v>
      </c>
      <c r="H644" s="8" t="s">
        <v>20</v>
      </c>
      <c r="I644" s="9" t="s">
        <v>21</v>
      </c>
      <c r="J644" s="9" t="s">
        <v>127</v>
      </c>
      <c r="K644" s="8">
        <f>VLOOKUP(Goles!$J644,Equipo_oponente!$A$2:$C$89,2,0)</f>
        <v>85</v>
      </c>
      <c r="L644" s="8" t="s">
        <v>96</v>
      </c>
      <c r="M644" s="8" t="s">
        <v>379</v>
      </c>
      <c r="N644" s="8" t="s">
        <v>56</v>
      </c>
      <c r="O644" s="8">
        <f>VLOOKUP(Goles!$P644,Asistentes!$A$2:$D$65,2,0)</f>
        <v>65</v>
      </c>
      <c r="P644" s="9" t="s">
        <v>34</v>
      </c>
      <c r="Q644" s="9"/>
    </row>
    <row r="645" ht="15.75" customHeight="1">
      <c r="A645" s="10">
        <v>644.0</v>
      </c>
      <c r="B645" s="11"/>
      <c r="C645" s="11"/>
      <c r="D645" s="12">
        <f>VLOOKUP(Goles!$E645,Competicion!$A$2:$B$8,2,0)</f>
        <v>3</v>
      </c>
      <c r="E645" s="13" t="s">
        <v>17</v>
      </c>
      <c r="F645" s="13" t="s">
        <v>18</v>
      </c>
      <c r="G645" s="12" t="s">
        <v>663</v>
      </c>
      <c r="H645" s="12" t="s">
        <v>48</v>
      </c>
      <c r="I645" s="13" t="s">
        <v>21</v>
      </c>
      <c r="J645" s="13" t="s">
        <v>216</v>
      </c>
      <c r="K645" s="12">
        <f>VLOOKUP(Goles!$J645,Equipo_oponente!$A$2:$C$89,2,0)</f>
        <v>68</v>
      </c>
      <c r="L645" s="12" t="s">
        <v>50</v>
      </c>
      <c r="M645" s="12" t="s">
        <v>469</v>
      </c>
      <c r="N645" s="12" t="s">
        <v>25</v>
      </c>
      <c r="O645" s="12">
        <f>VLOOKUP(Goles!$P645,Asistentes!$A$2:$D$65,2,0)</f>
        <v>49</v>
      </c>
      <c r="P645" s="13" t="s">
        <v>664</v>
      </c>
      <c r="Q645" s="13" t="s">
        <v>18</v>
      </c>
    </row>
    <row r="646" ht="15.75" customHeight="1">
      <c r="A646" s="6">
        <v>645.0</v>
      </c>
      <c r="B646" s="7"/>
      <c r="C646" s="7"/>
      <c r="D646" s="8">
        <f>VLOOKUP(Goles!$E646,Competicion!$A$2:$B$8,2,0)</f>
        <v>3</v>
      </c>
      <c r="E646" s="9" t="s">
        <v>17</v>
      </c>
      <c r="F646" s="9" t="s">
        <v>18</v>
      </c>
      <c r="G646" s="8" t="s">
        <v>665</v>
      </c>
      <c r="H646" s="8" t="s">
        <v>48</v>
      </c>
      <c r="I646" s="9" t="s">
        <v>21</v>
      </c>
      <c r="J646" s="9" t="s">
        <v>41</v>
      </c>
      <c r="K646" s="8">
        <f>VLOOKUP(Goles!$J646,Equipo_oponente!$A$2:$C$89,2,0)</f>
        <v>7</v>
      </c>
      <c r="L646" s="8" t="s">
        <v>64</v>
      </c>
      <c r="M646" s="8" t="s">
        <v>379</v>
      </c>
      <c r="N646" s="8" t="s">
        <v>25</v>
      </c>
      <c r="O646" s="8">
        <f>VLOOKUP(Goles!$P646,Asistentes!$A$2:$D$65,2,0)</f>
        <v>49</v>
      </c>
      <c r="P646" s="9" t="s">
        <v>664</v>
      </c>
      <c r="Q646" s="9" t="s">
        <v>18</v>
      </c>
    </row>
    <row r="647" ht="15.75" customHeight="1">
      <c r="A647" s="10">
        <v>646.0</v>
      </c>
      <c r="B647" s="11"/>
      <c r="C647" s="11"/>
      <c r="D647" s="12">
        <f>VLOOKUP(Goles!$E647,Competicion!$A$2:$B$8,2,0)</f>
        <v>3</v>
      </c>
      <c r="E647" s="13" t="s">
        <v>17</v>
      </c>
      <c r="F647" s="13" t="s">
        <v>18</v>
      </c>
      <c r="G647" s="12" t="s">
        <v>665</v>
      </c>
      <c r="H647" s="12" t="s">
        <v>48</v>
      </c>
      <c r="I647" s="13" t="s">
        <v>21</v>
      </c>
      <c r="J647" s="13" t="s">
        <v>41</v>
      </c>
      <c r="K647" s="12">
        <f>VLOOKUP(Goles!$J647,Equipo_oponente!$A$2:$C$89,2,0)</f>
        <v>7</v>
      </c>
      <c r="L647" s="12" t="s">
        <v>64</v>
      </c>
      <c r="M647" s="12" t="s">
        <v>379</v>
      </c>
      <c r="N647" s="12" t="s">
        <v>25</v>
      </c>
      <c r="O647" s="12">
        <f>VLOOKUP(Goles!$P647,Asistentes!$A$2:$D$65,2,0)</f>
        <v>7</v>
      </c>
      <c r="P647" s="13" t="s">
        <v>627</v>
      </c>
      <c r="Q647" s="13" t="s">
        <v>58</v>
      </c>
    </row>
    <row r="648" ht="15.75" customHeight="1">
      <c r="A648" s="6">
        <v>647.0</v>
      </c>
      <c r="B648" s="7"/>
      <c r="C648" s="7"/>
      <c r="D648" s="8">
        <f>VLOOKUP(Goles!$E648,Competicion!$A$2:$B$8,2,0)</f>
        <v>3</v>
      </c>
      <c r="E648" s="9" t="s">
        <v>17</v>
      </c>
      <c r="F648" s="9" t="s">
        <v>18</v>
      </c>
      <c r="G648" s="8" t="s">
        <v>666</v>
      </c>
      <c r="H648" s="8" t="s">
        <v>48</v>
      </c>
      <c r="I648" s="9" t="s">
        <v>21</v>
      </c>
      <c r="J648" s="9" t="s">
        <v>326</v>
      </c>
      <c r="K648" s="8">
        <f>VLOOKUP(Goles!$J648,Equipo_oponente!$A$2:$C$89,2,0)</f>
        <v>42</v>
      </c>
      <c r="L648" s="8" t="s">
        <v>83</v>
      </c>
      <c r="M648" s="8" t="s">
        <v>379</v>
      </c>
      <c r="N648" s="8" t="s">
        <v>25</v>
      </c>
      <c r="O648" s="8">
        <f>VLOOKUP(Goles!$P648,Asistentes!$A$2:$D$65,2,0)</f>
        <v>7</v>
      </c>
      <c r="P648" s="9" t="s">
        <v>627</v>
      </c>
      <c r="Q648" s="9" t="s">
        <v>58</v>
      </c>
    </row>
    <row r="649" ht="15.75" customHeight="1">
      <c r="A649" s="10">
        <v>648.0</v>
      </c>
      <c r="B649" s="11"/>
      <c r="C649" s="11"/>
      <c r="D649" s="12">
        <f>VLOOKUP(Goles!$E649,Competicion!$A$2:$B$8,2,0)</f>
        <v>3</v>
      </c>
      <c r="E649" s="13" t="s">
        <v>17</v>
      </c>
      <c r="F649" s="13" t="s">
        <v>18</v>
      </c>
      <c r="G649" s="12" t="s">
        <v>666</v>
      </c>
      <c r="H649" s="12" t="s">
        <v>48</v>
      </c>
      <c r="I649" s="13" t="s">
        <v>21</v>
      </c>
      <c r="J649" s="13" t="s">
        <v>326</v>
      </c>
      <c r="K649" s="12">
        <f>VLOOKUP(Goles!$J649,Equipo_oponente!$A$2:$C$89,2,0)</f>
        <v>42</v>
      </c>
      <c r="L649" s="12" t="s">
        <v>83</v>
      </c>
      <c r="M649" s="12" t="s">
        <v>379</v>
      </c>
      <c r="N649" s="12" t="s">
        <v>140</v>
      </c>
      <c r="O649" s="12">
        <f>VLOOKUP(Goles!$P649,Asistentes!$A$2:$D$65,2,0)</f>
        <v>65</v>
      </c>
      <c r="P649" s="9" t="s">
        <v>34</v>
      </c>
      <c r="Q649" s="13"/>
    </row>
    <row r="650" ht="15.75" customHeight="1">
      <c r="A650" s="6">
        <v>649.0</v>
      </c>
      <c r="B650" s="7"/>
      <c r="C650" s="7"/>
      <c r="D650" s="8">
        <f>VLOOKUP(Goles!$E650,Competicion!$A$2:$B$8,2,0)</f>
        <v>1</v>
      </c>
      <c r="E650" s="9" t="s">
        <v>53</v>
      </c>
      <c r="F650" s="9" t="s">
        <v>18</v>
      </c>
      <c r="G650" s="8" t="s">
        <v>667</v>
      </c>
      <c r="H650" s="8" t="s">
        <v>48</v>
      </c>
      <c r="I650" s="9" t="s">
        <v>21</v>
      </c>
      <c r="J650" s="9" t="s">
        <v>306</v>
      </c>
      <c r="K650" s="8">
        <f>VLOOKUP(Goles!$J650,Equipo_oponente!$A$2:$C$89,2,0)</f>
        <v>61</v>
      </c>
      <c r="L650" s="8" t="s">
        <v>134</v>
      </c>
      <c r="M650" s="8" t="s">
        <v>379</v>
      </c>
      <c r="N650" s="8" t="s">
        <v>25</v>
      </c>
      <c r="O650" s="8">
        <f>VLOOKUP(Goles!$P650,Asistentes!$A$2:$D$65,2,0)</f>
        <v>7</v>
      </c>
      <c r="P650" s="9" t="s">
        <v>627</v>
      </c>
      <c r="Q650" s="9" t="s">
        <v>58</v>
      </c>
    </row>
    <row r="651" ht="15.75" customHeight="1">
      <c r="A651" s="10">
        <v>650.0</v>
      </c>
      <c r="B651" s="11"/>
      <c r="C651" s="11"/>
      <c r="D651" s="12">
        <f>VLOOKUP(Goles!$E651,Competicion!$A$2:$B$8,2,0)</f>
        <v>3</v>
      </c>
      <c r="E651" s="13" t="s">
        <v>17</v>
      </c>
      <c r="F651" s="13" t="s">
        <v>18</v>
      </c>
      <c r="G651" s="12" t="s">
        <v>668</v>
      </c>
      <c r="H651" s="12" t="s">
        <v>20</v>
      </c>
      <c r="I651" s="13" t="s">
        <v>21</v>
      </c>
      <c r="J651" s="13" t="s">
        <v>41</v>
      </c>
      <c r="K651" s="12">
        <f>VLOOKUP(Goles!$J651,Equipo_oponente!$A$2:$C$89,2,0)</f>
        <v>7</v>
      </c>
      <c r="L651" s="12" t="s">
        <v>42</v>
      </c>
      <c r="M651" s="12" t="s">
        <v>379</v>
      </c>
      <c r="N651" s="12" t="s">
        <v>140</v>
      </c>
      <c r="O651" s="12">
        <f>VLOOKUP(Goles!$P651,Asistentes!$A$2:$D$65,2,0)</f>
        <v>65</v>
      </c>
      <c r="P651" s="9" t="s">
        <v>34</v>
      </c>
      <c r="Q651" s="13"/>
    </row>
    <row r="652" ht="15.75" customHeight="1">
      <c r="A652" s="6">
        <v>651.0</v>
      </c>
      <c r="B652" s="7"/>
      <c r="C652" s="7"/>
      <c r="D652" s="8">
        <f>VLOOKUP(Goles!$E652,Competicion!$A$2:$B$8,2,0)</f>
        <v>3</v>
      </c>
      <c r="E652" s="9" t="s">
        <v>17</v>
      </c>
      <c r="F652" s="9" t="s">
        <v>18</v>
      </c>
      <c r="G652" s="8" t="s">
        <v>669</v>
      </c>
      <c r="H652" s="8" t="s">
        <v>48</v>
      </c>
      <c r="I652" s="9" t="s">
        <v>21</v>
      </c>
      <c r="J652" s="9" t="s">
        <v>60</v>
      </c>
      <c r="K652" s="8">
        <f>VLOOKUP(Goles!$J652,Equipo_oponente!$A$2:$C$89,2,0)</f>
        <v>66</v>
      </c>
      <c r="L652" s="8" t="s">
        <v>64</v>
      </c>
      <c r="M652" s="8" t="s">
        <v>24</v>
      </c>
      <c r="N652" s="8" t="s">
        <v>25</v>
      </c>
      <c r="O652" s="8">
        <f>VLOOKUP(Goles!$P652,Asistentes!$A$2:$D$65,2,0)</f>
        <v>45</v>
      </c>
      <c r="P652" s="9" t="s">
        <v>575</v>
      </c>
      <c r="Q652" s="9" t="s">
        <v>58</v>
      </c>
    </row>
    <row r="653" ht="15.75" customHeight="1">
      <c r="A653" s="10">
        <v>652.0</v>
      </c>
      <c r="B653" s="11"/>
      <c r="C653" s="11"/>
      <c r="D653" s="12">
        <f>VLOOKUP(Goles!$E653,Competicion!$A$2:$B$8,2,0)</f>
        <v>3</v>
      </c>
      <c r="E653" s="13" t="s">
        <v>17</v>
      </c>
      <c r="F653" s="13" t="s">
        <v>18</v>
      </c>
      <c r="G653" s="12" t="s">
        <v>670</v>
      </c>
      <c r="H653" s="12" t="s">
        <v>20</v>
      </c>
      <c r="I653" s="13" t="s">
        <v>21</v>
      </c>
      <c r="J653" s="13" t="s">
        <v>46</v>
      </c>
      <c r="K653" s="12">
        <f>VLOOKUP(Goles!$J653,Equipo_oponente!$A$2:$C$89,2,0)</f>
        <v>30</v>
      </c>
      <c r="L653" s="12" t="s">
        <v>61</v>
      </c>
      <c r="M653" s="12" t="s">
        <v>379</v>
      </c>
      <c r="N653" s="12" t="s">
        <v>25</v>
      </c>
      <c r="O653" s="12">
        <f>VLOOKUP(Goles!$P653,Asistentes!$A$2:$D$65,2,0)</f>
        <v>56</v>
      </c>
      <c r="P653" s="13" t="s">
        <v>280</v>
      </c>
      <c r="Q653" s="13" t="s">
        <v>18</v>
      </c>
    </row>
    <row r="654" ht="15.75" customHeight="1">
      <c r="A654" s="6">
        <v>653.0</v>
      </c>
      <c r="B654" s="7"/>
      <c r="C654" s="7"/>
      <c r="D654" s="8">
        <f>VLOOKUP(Goles!$E654,Competicion!$A$2:$B$8,2,0)</f>
        <v>3</v>
      </c>
      <c r="E654" s="9" t="s">
        <v>17</v>
      </c>
      <c r="F654" s="9" t="s">
        <v>18</v>
      </c>
      <c r="G654" s="8" t="s">
        <v>670</v>
      </c>
      <c r="H654" s="8" t="s">
        <v>20</v>
      </c>
      <c r="I654" s="9" t="s">
        <v>21</v>
      </c>
      <c r="J654" s="9" t="s">
        <v>46</v>
      </c>
      <c r="K654" s="8">
        <f>VLOOKUP(Goles!$J654,Equipo_oponente!$A$2:$C$89,2,0)</f>
        <v>30</v>
      </c>
      <c r="L654" s="8" t="s">
        <v>61</v>
      </c>
      <c r="M654" s="8" t="s">
        <v>379</v>
      </c>
      <c r="N654" s="8" t="s">
        <v>25</v>
      </c>
      <c r="O654" s="8">
        <f>VLOOKUP(Goles!$P654,Asistentes!$A$2:$D$65,2,0)</f>
        <v>7</v>
      </c>
      <c r="P654" s="9" t="s">
        <v>627</v>
      </c>
      <c r="Q654" s="9" t="s">
        <v>58</v>
      </c>
    </row>
    <row r="655" ht="15.75" customHeight="1">
      <c r="A655" s="10">
        <v>654.0</v>
      </c>
      <c r="B655" s="11"/>
      <c r="C655" s="11"/>
      <c r="D655" s="12">
        <f>VLOOKUP(Goles!$E655,Competicion!$A$2:$B$8,2,0)</f>
        <v>6</v>
      </c>
      <c r="E655" s="13" t="s">
        <v>28</v>
      </c>
      <c r="F655" s="13" t="s">
        <v>29</v>
      </c>
      <c r="G655" s="12" t="s">
        <v>671</v>
      </c>
      <c r="H655" s="12" t="s">
        <v>20</v>
      </c>
      <c r="I655" s="13" t="s">
        <v>21</v>
      </c>
      <c r="J655" s="13" t="s">
        <v>381</v>
      </c>
      <c r="K655" s="12">
        <f>VLOOKUP(Goles!$J655,Equipo_oponente!$A$2:$C$89,2,0)</f>
        <v>57</v>
      </c>
      <c r="L655" s="12" t="s">
        <v>111</v>
      </c>
      <c r="M655" s="12" t="s">
        <v>379</v>
      </c>
      <c r="N655" s="12" t="s">
        <v>107</v>
      </c>
      <c r="O655" s="12">
        <f>VLOOKUP(Goles!$P655,Asistentes!$A$2:$D$65,2,0)</f>
        <v>65</v>
      </c>
      <c r="P655" s="9" t="s">
        <v>34</v>
      </c>
      <c r="Q655" s="13"/>
    </row>
    <row r="656" ht="15.75" customHeight="1">
      <c r="A656" s="6">
        <v>655.0</v>
      </c>
      <c r="B656" s="7"/>
      <c r="C656" s="7"/>
      <c r="D656" s="8">
        <f>VLOOKUP(Goles!$E656,Competicion!$A$2:$B$8,2,0)</f>
        <v>3</v>
      </c>
      <c r="E656" s="9" t="s">
        <v>17</v>
      </c>
      <c r="F656" s="9" t="s">
        <v>18</v>
      </c>
      <c r="G656" s="8" t="s">
        <v>672</v>
      </c>
      <c r="H656" s="8" t="s">
        <v>20</v>
      </c>
      <c r="I656" s="9" t="s">
        <v>21</v>
      </c>
      <c r="J656" s="9" t="s">
        <v>673</v>
      </c>
      <c r="K656" s="8">
        <f>VLOOKUP(Goles!$J656,Equipo_oponente!$A$2:$C$89,2,0)</f>
        <v>17</v>
      </c>
      <c r="L656" s="8" t="s">
        <v>72</v>
      </c>
      <c r="M656" s="8" t="s">
        <v>379</v>
      </c>
      <c r="N656" s="8" t="s">
        <v>107</v>
      </c>
      <c r="O656" s="8">
        <f>VLOOKUP(Goles!$P656,Asistentes!$A$2:$D$65,2,0)</f>
        <v>65</v>
      </c>
      <c r="P656" s="9" t="s">
        <v>34</v>
      </c>
      <c r="Q656" s="9"/>
    </row>
    <row r="657" ht="15.75" customHeight="1">
      <c r="A657" s="10">
        <v>656.0</v>
      </c>
      <c r="B657" s="11"/>
      <c r="C657" s="11"/>
      <c r="D657" s="12">
        <f>VLOOKUP(Goles!$E657,Competicion!$A$2:$B$8,2,0)</f>
        <v>3</v>
      </c>
      <c r="E657" s="13" t="s">
        <v>17</v>
      </c>
      <c r="F657" s="13" t="s">
        <v>18</v>
      </c>
      <c r="G657" s="12" t="s">
        <v>674</v>
      </c>
      <c r="H657" s="12" t="s">
        <v>20</v>
      </c>
      <c r="I657" s="13" t="s">
        <v>21</v>
      </c>
      <c r="J657" s="13" t="s">
        <v>418</v>
      </c>
      <c r="K657" s="12">
        <f>VLOOKUP(Goles!$J657,Equipo_oponente!$A$2:$C$89,2,0)</f>
        <v>33</v>
      </c>
      <c r="L657" s="12" t="s">
        <v>69</v>
      </c>
      <c r="M657" s="12" t="s">
        <v>379</v>
      </c>
      <c r="N657" s="12" t="s">
        <v>25</v>
      </c>
      <c r="O657" s="12">
        <f>VLOOKUP(Goles!$P657,Asistentes!$A$2:$D$65,2,0)</f>
        <v>40</v>
      </c>
      <c r="P657" s="13" t="s">
        <v>675</v>
      </c>
      <c r="Q657" s="13" t="s">
        <v>676</v>
      </c>
    </row>
    <row r="658" ht="15.75" customHeight="1">
      <c r="A658" s="6">
        <v>657.0</v>
      </c>
      <c r="B658" s="7"/>
      <c r="C658" s="7"/>
      <c r="D658" s="8">
        <f>VLOOKUP(Goles!$E658,Competicion!$A$2:$B$8,2,0)</f>
        <v>3</v>
      </c>
      <c r="E658" s="9" t="s">
        <v>17</v>
      </c>
      <c r="F658" s="9" t="s">
        <v>18</v>
      </c>
      <c r="G658" s="8" t="s">
        <v>674</v>
      </c>
      <c r="H658" s="8" t="s">
        <v>20</v>
      </c>
      <c r="I658" s="9" t="s">
        <v>21</v>
      </c>
      <c r="J658" s="9" t="s">
        <v>418</v>
      </c>
      <c r="K658" s="8">
        <f>VLOOKUP(Goles!$J658,Equipo_oponente!$A$2:$C$89,2,0)</f>
        <v>33</v>
      </c>
      <c r="L658" s="8" t="s">
        <v>69</v>
      </c>
      <c r="M658" s="8" t="s">
        <v>379</v>
      </c>
      <c r="N658" s="8" t="s">
        <v>25</v>
      </c>
      <c r="O658" s="8">
        <f>VLOOKUP(Goles!$P658,Asistentes!$A$2:$D$65,2,0)</f>
        <v>22</v>
      </c>
      <c r="P658" s="9" t="s">
        <v>642</v>
      </c>
      <c r="Q658" s="9" t="s">
        <v>44</v>
      </c>
    </row>
    <row r="659" ht="15.75" customHeight="1">
      <c r="A659" s="10">
        <v>658.0</v>
      </c>
      <c r="B659" s="11"/>
      <c r="C659" s="11"/>
      <c r="D659" s="12">
        <f>VLOOKUP(Goles!$E659,Competicion!$A$2:$B$8,2,0)</f>
        <v>3</v>
      </c>
      <c r="E659" s="13" t="s">
        <v>17</v>
      </c>
      <c r="F659" s="13" t="s">
        <v>18</v>
      </c>
      <c r="G659" s="12" t="s">
        <v>677</v>
      </c>
      <c r="H659" s="12" t="s">
        <v>48</v>
      </c>
      <c r="I659" s="13" t="s">
        <v>21</v>
      </c>
      <c r="J659" s="13" t="s">
        <v>75</v>
      </c>
      <c r="K659" s="12">
        <f>VLOOKUP(Goles!$J659,Equipo_oponente!$A$2:$C$89,2,0)</f>
        <v>73</v>
      </c>
      <c r="L659" s="12" t="s">
        <v>114</v>
      </c>
      <c r="M659" s="12" t="s">
        <v>379</v>
      </c>
      <c r="N659" s="12" t="s">
        <v>51</v>
      </c>
      <c r="O659" s="12">
        <f>VLOOKUP(Goles!$P659,Asistentes!$A$2:$D$65,2,0)</f>
        <v>27</v>
      </c>
      <c r="P659" s="13" t="s">
        <v>678</v>
      </c>
      <c r="Q659" s="13" t="s">
        <v>679</v>
      </c>
    </row>
    <row r="660" ht="15.75" customHeight="1">
      <c r="A660" s="6">
        <v>659.0</v>
      </c>
      <c r="B660" s="7"/>
      <c r="C660" s="7"/>
      <c r="D660" s="8">
        <f>VLOOKUP(Goles!$E660,Competicion!$A$2:$B$8,2,0)</f>
        <v>6</v>
      </c>
      <c r="E660" s="9" t="s">
        <v>28</v>
      </c>
      <c r="F660" s="9" t="s">
        <v>29</v>
      </c>
      <c r="G660" s="8" t="s">
        <v>680</v>
      </c>
      <c r="H660" s="8" t="s">
        <v>48</v>
      </c>
      <c r="I660" s="9" t="s">
        <v>21</v>
      </c>
      <c r="J660" s="9" t="s">
        <v>381</v>
      </c>
      <c r="K660" s="8">
        <f>VLOOKUP(Goles!$J660,Equipo_oponente!$A$2:$C$89,2,0)</f>
        <v>57</v>
      </c>
      <c r="L660" s="8" t="s">
        <v>72</v>
      </c>
      <c r="M660" s="8" t="s">
        <v>557</v>
      </c>
      <c r="N660" s="8" t="s">
        <v>681</v>
      </c>
      <c r="O660" s="8">
        <f>VLOOKUP(Goles!$P660,Asistentes!$A$2:$D$65,2,0)</f>
        <v>49</v>
      </c>
      <c r="P660" s="9" t="s">
        <v>664</v>
      </c>
      <c r="Q660" s="9" t="s">
        <v>18</v>
      </c>
    </row>
    <row r="661" ht="15.75" customHeight="1">
      <c r="A661" s="10">
        <v>660.0</v>
      </c>
      <c r="B661" s="11"/>
      <c r="C661" s="11"/>
      <c r="D661" s="12">
        <f>VLOOKUP(Goles!$E661,Competicion!$A$2:$B$8,2,0)</f>
        <v>3</v>
      </c>
      <c r="E661" s="13" t="s">
        <v>17</v>
      </c>
      <c r="F661" s="13" t="s">
        <v>18</v>
      </c>
      <c r="G661" s="12" t="s">
        <v>682</v>
      </c>
      <c r="H661" s="12" t="s">
        <v>20</v>
      </c>
      <c r="I661" s="13" t="s">
        <v>21</v>
      </c>
      <c r="J661" s="13" t="s">
        <v>585</v>
      </c>
      <c r="K661" s="12">
        <f>VLOOKUP(Goles!$J661,Equipo_oponente!$A$2:$C$89,2,0)</f>
        <v>74</v>
      </c>
      <c r="L661" s="12" t="s">
        <v>37</v>
      </c>
      <c r="M661" s="12" t="s">
        <v>557</v>
      </c>
      <c r="N661" s="12" t="s">
        <v>25</v>
      </c>
      <c r="O661" s="12">
        <f>VLOOKUP(Goles!$P661,Asistentes!$A$2:$D$65,2,0)</f>
        <v>56</v>
      </c>
      <c r="P661" s="13" t="s">
        <v>280</v>
      </c>
      <c r="Q661" s="13" t="s">
        <v>18</v>
      </c>
    </row>
    <row r="662" ht="15.75" customHeight="1">
      <c r="A662" s="6">
        <v>661.0</v>
      </c>
      <c r="B662" s="7"/>
      <c r="C662" s="7"/>
      <c r="D662" s="8">
        <f>VLOOKUP(Goles!$E662,Competicion!$A$2:$B$8,2,0)</f>
        <v>3</v>
      </c>
      <c r="E662" s="9" t="s">
        <v>17</v>
      </c>
      <c r="F662" s="9" t="s">
        <v>18</v>
      </c>
      <c r="G662" s="8" t="s">
        <v>682</v>
      </c>
      <c r="H662" s="8" t="s">
        <v>20</v>
      </c>
      <c r="I662" s="9" t="s">
        <v>21</v>
      </c>
      <c r="J662" s="9" t="s">
        <v>585</v>
      </c>
      <c r="K662" s="8">
        <f>VLOOKUP(Goles!$J662,Equipo_oponente!$A$2:$C$89,2,0)</f>
        <v>74</v>
      </c>
      <c r="L662" s="8" t="s">
        <v>37</v>
      </c>
      <c r="M662" s="8" t="s">
        <v>557</v>
      </c>
      <c r="N662" s="8" t="s">
        <v>25</v>
      </c>
      <c r="O662" s="8">
        <f>VLOOKUP(Goles!$P662,Asistentes!$A$2:$D$65,2,0)</f>
        <v>21</v>
      </c>
      <c r="P662" s="9" t="s">
        <v>660</v>
      </c>
      <c r="Q662" s="9" t="s">
        <v>432</v>
      </c>
    </row>
    <row r="663" ht="15.75" customHeight="1">
      <c r="A663" s="10">
        <v>662.0</v>
      </c>
      <c r="B663" s="11"/>
      <c r="C663" s="11"/>
      <c r="D663" s="12">
        <f>VLOOKUP(Goles!$E663,Competicion!$A$2:$B$8,2,0)</f>
        <v>3</v>
      </c>
      <c r="E663" s="13" t="s">
        <v>17</v>
      </c>
      <c r="F663" s="13" t="s">
        <v>18</v>
      </c>
      <c r="G663" s="12" t="s">
        <v>683</v>
      </c>
      <c r="H663" s="12" t="s">
        <v>48</v>
      </c>
      <c r="I663" s="13" t="s">
        <v>21</v>
      </c>
      <c r="J663" s="13" t="s">
        <v>261</v>
      </c>
      <c r="K663" s="12">
        <f>VLOOKUP(Goles!$J663,Equipo_oponente!$A$2:$C$89,2,0)</f>
        <v>69</v>
      </c>
      <c r="L663" s="12" t="s">
        <v>132</v>
      </c>
      <c r="M663" s="12" t="s">
        <v>557</v>
      </c>
      <c r="N663" s="12" t="s">
        <v>25</v>
      </c>
      <c r="O663" s="12">
        <f>VLOOKUP(Goles!$P663,Asistentes!$A$2:$D$65,2,0)</f>
        <v>56</v>
      </c>
      <c r="P663" s="13" t="s">
        <v>280</v>
      </c>
      <c r="Q663" s="13" t="s">
        <v>18</v>
      </c>
    </row>
    <row r="664" ht="15.75" customHeight="1">
      <c r="A664" s="6">
        <v>663.0</v>
      </c>
      <c r="B664" s="7"/>
      <c r="C664" s="7"/>
      <c r="D664" s="8">
        <f>VLOOKUP(Goles!$E664,Competicion!$A$2:$B$8,2,0)</f>
        <v>3</v>
      </c>
      <c r="E664" s="9" t="s">
        <v>17</v>
      </c>
      <c r="F664" s="9" t="s">
        <v>18</v>
      </c>
      <c r="G664" s="8" t="s">
        <v>683</v>
      </c>
      <c r="H664" s="8" t="s">
        <v>48</v>
      </c>
      <c r="I664" s="9" t="s">
        <v>21</v>
      </c>
      <c r="J664" s="9" t="s">
        <v>261</v>
      </c>
      <c r="K664" s="8">
        <f>VLOOKUP(Goles!$J664,Equipo_oponente!$A$2:$C$89,2,0)</f>
        <v>69</v>
      </c>
      <c r="L664" s="8" t="s">
        <v>132</v>
      </c>
      <c r="M664" s="8" t="s">
        <v>557</v>
      </c>
      <c r="N664" s="8" t="s">
        <v>25</v>
      </c>
      <c r="O664" s="8">
        <f>VLOOKUP(Goles!$P664,Asistentes!$A$2:$D$65,2,0)</f>
        <v>31</v>
      </c>
      <c r="P664" s="9" t="s">
        <v>343</v>
      </c>
      <c r="Q664" s="9" t="s">
        <v>18</v>
      </c>
    </row>
    <row r="665" ht="15.75" customHeight="1">
      <c r="A665" s="10">
        <v>664.0</v>
      </c>
      <c r="B665" s="11"/>
      <c r="C665" s="11"/>
      <c r="D665" s="12">
        <f>VLOOKUP(Goles!$E665,Competicion!$A$2:$B$8,2,0)</f>
        <v>1</v>
      </c>
      <c r="E665" s="13" t="s">
        <v>53</v>
      </c>
      <c r="F665" s="13" t="s">
        <v>18</v>
      </c>
      <c r="G665" s="12" t="s">
        <v>684</v>
      </c>
      <c r="H665" s="12" t="s">
        <v>48</v>
      </c>
      <c r="I665" s="13" t="s">
        <v>21</v>
      </c>
      <c r="J665" s="13" t="s">
        <v>41</v>
      </c>
      <c r="K665" s="12">
        <f>VLOOKUP(Goles!$J665,Equipo_oponente!$A$2:$C$89,2,0)</f>
        <v>7</v>
      </c>
      <c r="L665" s="12" t="s">
        <v>83</v>
      </c>
      <c r="M665" s="12" t="s">
        <v>379</v>
      </c>
      <c r="N665" s="12" t="s">
        <v>25</v>
      </c>
      <c r="O665" s="12">
        <f>VLOOKUP(Goles!$P665,Asistentes!$A$2:$D$65,2,0)</f>
        <v>22</v>
      </c>
      <c r="P665" s="13" t="s">
        <v>642</v>
      </c>
      <c r="Q665" s="13" t="s">
        <v>44</v>
      </c>
    </row>
    <row r="666" ht="15.75" customHeight="1">
      <c r="A666" s="6">
        <v>665.0</v>
      </c>
      <c r="B666" s="7"/>
      <c r="C666" s="7"/>
      <c r="D666" s="8">
        <f>VLOOKUP(Goles!$E666,Competicion!$A$2:$B$8,2,0)</f>
        <v>1</v>
      </c>
      <c r="E666" s="9" t="s">
        <v>53</v>
      </c>
      <c r="F666" s="9" t="s">
        <v>18</v>
      </c>
      <c r="G666" s="8" t="s">
        <v>684</v>
      </c>
      <c r="H666" s="8" t="s">
        <v>48</v>
      </c>
      <c r="I666" s="9" t="s">
        <v>21</v>
      </c>
      <c r="J666" s="9" t="s">
        <v>41</v>
      </c>
      <c r="K666" s="8">
        <f>VLOOKUP(Goles!$J666,Equipo_oponente!$A$2:$C$89,2,0)</f>
        <v>7</v>
      </c>
      <c r="L666" s="8" t="s">
        <v>83</v>
      </c>
      <c r="M666" s="8" t="s">
        <v>379</v>
      </c>
      <c r="N666" s="8" t="s">
        <v>25</v>
      </c>
      <c r="O666" s="8">
        <f>VLOOKUP(Goles!$P666,Asistentes!$A$2:$D$65,2,0)</f>
        <v>31</v>
      </c>
      <c r="P666" s="9" t="s">
        <v>343</v>
      </c>
      <c r="Q666" s="9" t="s">
        <v>18</v>
      </c>
    </row>
    <row r="667" ht="15.75" customHeight="1">
      <c r="A667" s="10">
        <v>666.0</v>
      </c>
      <c r="B667" s="11"/>
      <c r="C667" s="11"/>
      <c r="D667" s="12">
        <f>VLOOKUP(Goles!$E667,Competicion!$A$2:$B$8,2,0)</f>
        <v>3</v>
      </c>
      <c r="E667" s="13" t="s">
        <v>17</v>
      </c>
      <c r="F667" s="13" t="s">
        <v>18</v>
      </c>
      <c r="G667" s="12" t="s">
        <v>685</v>
      </c>
      <c r="H667" s="12" t="s">
        <v>20</v>
      </c>
      <c r="I667" s="13" t="s">
        <v>21</v>
      </c>
      <c r="J667" s="13" t="s">
        <v>87</v>
      </c>
      <c r="K667" s="12">
        <f>VLOOKUP(Goles!$J667,Equipo_oponente!$A$2:$C$89,2,0)</f>
        <v>41</v>
      </c>
      <c r="L667" s="12" t="s">
        <v>88</v>
      </c>
      <c r="M667" s="12" t="s">
        <v>379</v>
      </c>
      <c r="N667" s="12" t="s">
        <v>25</v>
      </c>
      <c r="O667" s="12">
        <f>VLOOKUP(Goles!$P667,Asistentes!$A$2:$D$65,2,0)</f>
        <v>56</v>
      </c>
      <c r="P667" s="13" t="s">
        <v>280</v>
      </c>
      <c r="Q667" s="13" t="s">
        <v>18</v>
      </c>
    </row>
    <row r="668" ht="15.75" customHeight="1">
      <c r="A668" s="6">
        <v>667.0</v>
      </c>
      <c r="B668" s="7"/>
      <c r="C668" s="7"/>
      <c r="D668" s="8">
        <f>VLOOKUP(Goles!$E668,Competicion!$A$2:$B$8,2,0)</f>
        <v>3</v>
      </c>
      <c r="E668" s="9" t="s">
        <v>17</v>
      </c>
      <c r="F668" s="9" t="s">
        <v>18</v>
      </c>
      <c r="G668" s="8" t="s">
        <v>685</v>
      </c>
      <c r="H668" s="8" t="s">
        <v>20</v>
      </c>
      <c r="I668" s="9" t="s">
        <v>21</v>
      </c>
      <c r="J668" s="9" t="s">
        <v>87</v>
      </c>
      <c r="K668" s="8">
        <f>VLOOKUP(Goles!$J668,Equipo_oponente!$A$2:$C$89,2,0)</f>
        <v>41</v>
      </c>
      <c r="L668" s="8" t="s">
        <v>88</v>
      </c>
      <c r="M668" s="8" t="s">
        <v>379</v>
      </c>
      <c r="N668" s="8" t="s">
        <v>25</v>
      </c>
      <c r="O668" s="8">
        <f>VLOOKUP(Goles!$P668,Asistentes!$A$2:$D$65,2,0)</f>
        <v>65</v>
      </c>
      <c r="P668" s="9" t="s">
        <v>34</v>
      </c>
      <c r="Q668" s="9"/>
    </row>
    <row r="669" ht="15.75" customHeight="1">
      <c r="A669" s="10">
        <v>668.0</v>
      </c>
      <c r="B669" s="11"/>
      <c r="C669" s="11"/>
      <c r="D669" s="12">
        <f>VLOOKUP(Goles!$E669,Competicion!$A$2:$B$8,2,0)</f>
        <v>3</v>
      </c>
      <c r="E669" s="13" t="s">
        <v>17</v>
      </c>
      <c r="F669" s="13" t="s">
        <v>18</v>
      </c>
      <c r="G669" s="12" t="s">
        <v>686</v>
      </c>
      <c r="H669" s="12" t="s">
        <v>20</v>
      </c>
      <c r="I669" s="13" t="s">
        <v>21</v>
      </c>
      <c r="J669" s="13" t="s">
        <v>326</v>
      </c>
      <c r="K669" s="12">
        <f>VLOOKUP(Goles!$J669,Equipo_oponente!$A$2:$C$89,2,0)</f>
        <v>42</v>
      </c>
      <c r="L669" s="12" t="s">
        <v>134</v>
      </c>
      <c r="M669" s="12" t="s">
        <v>379</v>
      </c>
      <c r="N669" s="12" t="s">
        <v>25</v>
      </c>
      <c r="O669" s="12">
        <f>VLOOKUP(Goles!$P669,Asistentes!$A$2:$D$65,2,0)</f>
        <v>7</v>
      </c>
      <c r="P669" s="13" t="s">
        <v>627</v>
      </c>
      <c r="Q669" s="13" t="s">
        <v>58</v>
      </c>
    </row>
    <row r="670" ht="15.75" customHeight="1">
      <c r="A670" s="6">
        <v>669.0</v>
      </c>
      <c r="B670" s="7"/>
      <c r="C670" s="7"/>
      <c r="D670" s="8">
        <f>VLOOKUP(Goles!$E670,Competicion!$A$2:$B$8,2,0)</f>
        <v>3</v>
      </c>
      <c r="E670" s="9" t="s">
        <v>17</v>
      </c>
      <c r="F670" s="9" t="s">
        <v>18</v>
      </c>
      <c r="G670" s="8" t="s">
        <v>687</v>
      </c>
      <c r="H670" s="8" t="s">
        <v>48</v>
      </c>
      <c r="I670" s="9" t="s">
        <v>21</v>
      </c>
      <c r="J670" s="9" t="s">
        <v>127</v>
      </c>
      <c r="K670" s="8">
        <f>VLOOKUP(Goles!$J670,Equipo_oponente!$A$2:$C$89,2,0)</f>
        <v>85</v>
      </c>
      <c r="L670" s="8" t="s">
        <v>64</v>
      </c>
      <c r="M670" s="8" t="s">
        <v>379</v>
      </c>
      <c r="N670" s="8" t="s">
        <v>25</v>
      </c>
      <c r="O670" s="8">
        <f>VLOOKUP(Goles!$P670,Asistentes!$A$2:$D$65,2,0)</f>
        <v>65</v>
      </c>
      <c r="P670" s="9" t="s">
        <v>34</v>
      </c>
      <c r="Q670" s="9"/>
    </row>
    <row r="671" ht="15.75" customHeight="1">
      <c r="A671" s="10">
        <v>670.0</v>
      </c>
      <c r="B671" s="11"/>
      <c r="C671" s="11"/>
      <c r="D671" s="12">
        <f>VLOOKUP(Goles!$E671,Competicion!$A$2:$B$8,2,0)</f>
        <v>3</v>
      </c>
      <c r="E671" s="13" t="s">
        <v>17</v>
      </c>
      <c r="F671" s="13" t="s">
        <v>18</v>
      </c>
      <c r="G671" s="12" t="s">
        <v>687</v>
      </c>
      <c r="H671" s="12" t="s">
        <v>48</v>
      </c>
      <c r="I671" s="13" t="s">
        <v>21</v>
      </c>
      <c r="J671" s="13" t="s">
        <v>127</v>
      </c>
      <c r="K671" s="12">
        <f>VLOOKUP(Goles!$J671,Equipo_oponente!$A$2:$C$89,2,0)</f>
        <v>85</v>
      </c>
      <c r="L671" s="12" t="s">
        <v>64</v>
      </c>
      <c r="M671" s="12" t="s">
        <v>379</v>
      </c>
      <c r="N671" s="12" t="s">
        <v>140</v>
      </c>
      <c r="O671" s="12">
        <f>VLOOKUP(Goles!$P671,Asistentes!$A$2:$D$65,2,0)</f>
        <v>65</v>
      </c>
      <c r="P671" s="9" t="s">
        <v>34</v>
      </c>
      <c r="Q671" s="13"/>
    </row>
    <row r="672" ht="15.75" customHeight="1">
      <c r="A672" s="6">
        <v>671.0</v>
      </c>
      <c r="B672" s="7"/>
      <c r="C672" s="7"/>
      <c r="D672" s="8">
        <f>VLOOKUP(Goles!$E672,Competicion!$A$2:$B$8,2,0)</f>
        <v>3</v>
      </c>
      <c r="E672" s="9" t="s">
        <v>17</v>
      </c>
      <c r="F672" s="9" t="s">
        <v>18</v>
      </c>
      <c r="G672" s="8" t="s">
        <v>688</v>
      </c>
      <c r="H672" s="8" t="s">
        <v>48</v>
      </c>
      <c r="I672" s="9" t="s">
        <v>21</v>
      </c>
      <c r="J672" s="9" t="s">
        <v>110</v>
      </c>
      <c r="K672" s="8">
        <f>VLOOKUP(Goles!$J672,Equipo_oponente!$A$2:$C$89,2,0)</f>
        <v>47</v>
      </c>
      <c r="L672" s="8" t="s">
        <v>80</v>
      </c>
      <c r="M672" s="8" t="s">
        <v>557</v>
      </c>
      <c r="N672" s="8" t="s">
        <v>25</v>
      </c>
      <c r="O672" s="8">
        <f>VLOOKUP(Goles!$P672,Asistentes!$A$2:$D$65,2,0)</f>
        <v>65</v>
      </c>
      <c r="P672" s="9" t="s">
        <v>34</v>
      </c>
      <c r="Q672" s="9"/>
    </row>
    <row r="673" ht="15.75" customHeight="1">
      <c r="A673" s="10">
        <v>672.0</v>
      </c>
      <c r="B673" s="11"/>
      <c r="C673" s="11"/>
      <c r="D673" s="12">
        <f>VLOOKUP(Goles!$E673,Competicion!$A$2:$B$8,2,0)</f>
        <v>3</v>
      </c>
      <c r="E673" s="13" t="s">
        <v>17</v>
      </c>
      <c r="F673" s="13" t="s">
        <v>18</v>
      </c>
      <c r="G673" s="12" t="s">
        <v>689</v>
      </c>
      <c r="H673" s="12" t="s">
        <v>20</v>
      </c>
      <c r="I673" s="13" t="s">
        <v>21</v>
      </c>
      <c r="J673" s="13" t="s">
        <v>63</v>
      </c>
      <c r="K673" s="12">
        <f>VLOOKUP(Goles!$J673,Equipo_oponente!$A$2:$C$89,2,0)</f>
        <v>21</v>
      </c>
      <c r="L673" s="12" t="s">
        <v>134</v>
      </c>
      <c r="M673" s="12" t="s">
        <v>557</v>
      </c>
      <c r="N673" s="12" t="s">
        <v>56</v>
      </c>
      <c r="O673" s="12">
        <f>VLOOKUP(Goles!$P673,Asistentes!$A$2:$D$65,2,0)</f>
        <v>56</v>
      </c>
      <c r="P673" s="13" t="s">
        <v>280</v>
      </c>
      <c r="Q673" s="13" t="s">
        <v>18</v>
      </c>
    </row>
    <row r="674" ht="15.75" customHeight="1">
      <c r="A674" s="6">
        <v>673.0</v>
      </c>
      <c r="B674" s="7"/>
      <c r="C674" s="7"/>
      <c r="D674" s="8">
        <f>VLOOKUP(Goles!$E674,Competicion!$A$2:$B$8,2,0)</f>
        <v>6</v>
      </c>
      <c r="E674" s="9" t="s">
        <v>28</v>
      </c>
      <c r="F674" s="9" t="s">
        <v>29</v>
      </c>
      <c r="G674" s="8" t="s">
        <v>690</v>
      </c>
      <c r="H674" s="8" t="s">
        <v>20</v>
      </c>
      <c r="I674" s="9" t="s">
        <v>381</v>
      </c>
      <c r="J674" s="9" t="s">
        <v>403</v>
      </c>
      <c r="K674" s="8">
        <f>VLOOKUP(Goles!$J674,Equipo_oponente!$A$2:$C$89,2,0)</f>
        <v>51</v>
      </c>
      <c r="L674" s="8" t="s">
        <v>23</v>
      </c>
      <c r="M674" s="8" t="s">
        <v>33</v>
      </c>
      <c r="N674" s="8" t="s">
        <v>25</v>
      </c>
      <c r="O674" s="8">
        <f>VLOOKUP(Goles!$P674,Asistentes!$A$2:$D$65,2,0)</f>
        <v>32</v>
      </c>
      <c r="P674" s="9" t="s">
        <v>691</v>
      </c>
      <c r="Q674" s="9" t="s">
        <v>58</v>
      </c>
    </row>
    <row r="675" ht="15.75" customHeight="1">
      <c r="A675" s="10">
        <v>674.0</v>
      </c>
      <c r="B675" s="11"/>
      <c r="C675" s="11"/>
      <c r="D675" s="12">
        <f>VLOOKUP(Goles!$E675,Competicion!$A$2:$B$8,2,0)</f>
        <v>6</v>
      </c>
      <c r="E675" s="13" t="s">
        <v>28</v>
      </c>
      <c r="F675" s="13" t="s">
        <v>29</v>
      </c>
      <c r="G675" s="12" t="s">
        <v>692</v>
      </c>
      <c r="H675" s="12" t="s">
        <v>20</v>
      </c>
      <c r="I675" s="13" t="s">
        <v>381</v>
      </c>
      <c r="J675" s="13" t="s">
        <v>693</v>
      </c>
      <c r="K675" s="12">
        <f>VLOOKUP(Goles!$J675,Equipo_oponente!$A$2:$C$89,2,0)</f>
        <v>62</v>
      </c>
      <c r="L675" s="12" t="s">
        <v>284</v>
      </c>
      <c r="M675" s="12" t="s">
        <v>33</v>
      </c>
      <c r="N675" s="12" t="s">
        <v>25</v>
      </c>
      <c r="O675" s="12">
        <f>VLOOKUP(Goles!$P675,Asistentes!$A$2:$D$65,2,0)</f>
        <v>32</v>
      </c>
      <c r="P675" s="13" t="s">
        <v>691</v>
      </c>
      <c r="Q675" s="13" t="s">
        <v>58</v>
      </c>
    </row>
    <row r="676" ht="15.75" customHeight="1">
      <c r="A676" s="6">
        <v>675.0</v>
      </c>
      <c r="B676" s="7"/>
      <c r="C676" s="7"/>
      <c r="D676" s="8">
        <f>VLOOKUP(Goles!$E676,Competicion!$A$2:$B$8,2,0)</f>
        <v>6</v>
      </c>
      <c r="E676" s="9" t="s">
        <v>28</v>
      </c>
      <c r="F676" s="9" t="s">
        <v>29</v>
      </c>
      <c r="G676" s="8" t="s">
        <v>692</v>
      </c>
      <c r="H676" s="8" t="s">
        <v>20</v>
      </c>
      <c r="I676" s="9" t="s">
        <v>381</v>
      </c>
      <c r="J676" s="9" t="s">
        <v>693</v>
      </c>
      <c r="K676" s="8">
        <f>VLOOKUP(Goles!$J676,Equipo_oponente!$A$2:$C$89,2,0)</f>
        <v>62</v>
      </c>
      <c r="L676" s="8" t="s">
        <v>284</v>
      </c>
      <c r="M676" s="8" t="s">
        <v>33</v>
      </c>
      <c r="N676" s="8" t="s">
        <v>107</v>
      </c>
      <c r="O676" s="8">
        <f>VLOOKUP(Goles!$P676,Asistentes!$A$2:$D$65,2,0)</f>
        <v>65</v>
      </c>
      <c r="P676" s="9" t="s">
        <v>34</v>
      </c>
      <c r="Q676" s="9"/>
    </row>
    <row r="677" ht="15.75" customHeight="1">
      <c r="A677" s="10">
        <v>676.0</v>
      </c>
      <c r="B677" s="11"/>
      <c r="C677" s="11"/>
      <c r="D677" s="12">
        <f>VLOOKUP(Goles!$E677,Competicion!$A$2:$B$8,2,0)</f>
        <v>4</v>
      </c>
      <c r="E677" s="13" t="s">
        <v>694</v>
      </c>
      <c r="F677" s="13" t="s">
        <v>58</v>
      </c>
      <c r="G677" s="12" t="s">
        <v>695</v>
      </c>
      <c r="H677" s="12" t="s">
        <v>20</v>
      </c>
      <c r="I677" s="13" t="s">
        <v>381</v>
      </c>
      <c r="J677" s="13" t="s">
        <v>696</v>
      </c>
      <c r="K677" s="12">
        <f>VLOOKUP(Goles!$J677,Equipo_oponente!$A$2:$C$89,2,0)</f>
        <v>37</v>
      </c>
      <c r="L677" s="12" t="s">
        <v>76</v>
      </c>
      <c r="M677" s="12" t="s">
        <v>33</v>
      </c>
      <c r="N677" s="12" t="s">
        <v>25</v>
      </c>
      <c r="O677" s="12">
        <f>VLOOKUP(Goles!$P677,Asistentes!$A$2:$D$65,2,0)</f>
        <v>32</v>
      </c>
      <c r="P677" s="13" t="s">
        <v>691</v>
      </c>
      <c r="Q677" s="13" t="s">
        <v>58</v>
      </c>
    </row>
    <row r="678" ht="15.75" customHeight="1">
      <c r="A678" s="6">
        <v>677.0</v>
      </c>
      <c r="B678" s="7"/>
      <c r="C678" s="7"/>
      <c r="D678" s="8">
        <f>VLOOKUP(Goles!$E678,Competicion!$A$2:$B$8,2,0)</f>
        <v>6</v>
      </c>
      <c r="E678" s="9" t="s">
        <v>28</v>
      </c>
      <c r="F678" s="9" t="s">
        <v>29</v>
      </c>
      <c r="G678" s="8" t="s">
        <v>697</v>
      </c>
      <c r="H678" s="8" t="s">
        <v>20</v>
      </c>
      <c r="I678" s="9" t="s">
        <v>381</v>
      </c>
      <c r="J678" s="9" t="s">
        <v>698</v>
      </c>
      <c r="K678" s="8">
        <f>VLOOKUP(Goles!$J678,Equipo_oponente!$A$2:$C$89,2,0)</f>
        <v>26</v>
      </c>
      <c r="L678" s="8" t="s">
        <v>37</v>
      </c>
      <c r="M678" s="8" t="s">
        <v>24</v>
      </c>
      <c r="N678" s="8" t="s">
        <v>25</v>
      </c>
      <c r="O678" s="8">
        <f>VLOOKUP(Goles!$P678,Asistentes!$A$2:$D$65,2,0)</f>
        <v>32</v>
      </c>
      <c r="P678" s="9" t="s">
        <v>691</v>
      </c>
      <c r="Q678" s="9" t="s">
        <v>58</v>
      </c>
    </row>
    <row r="679" ht="15.75" customHeight="1">
      <c r="A679" s="10">
        <v>678.0</v>
      </c>
      <c r="B679" s="11"/>
      <c r="C679" s="11"/>
      <c r="D679" s="12">
        <f>VLOOKUP(Goles!$E679,Competicion!$A$2:$B$8,2,0)</f>
        <v>6</v>
      </c>
      <c r="E679" s="13" t="s">
        <v>28</v>
      </c>
      <c r="F679" s="13" t="s">
        <v>29</v>
      </c>
      <c r="G679" s="12" t="s">
        <v>697</v>
      </c>
      <c r="H679" s="12" t="s">
        <v>20</v>
      </c>
      <c r="I679" s="13" t="s">
        <v>381</v>
      </c>
      <c r="J679" s="13" t="s">
        <v>698</v>
      </c>
      <c r="K679" s="12">
        <f>VLOOKUP(Goles!$J679,Equipo_oponente!$A$2:$C$89,2,0)</f>
        <v>26</v>
      </c>
      <c r="L679" s="12" t="s">
        <v>37</v>
      </c>
      <c r="M679" s="12" t="s">
        <v>24</v>
      </c>
      <c r="N679" s="12" t="s">
        <v>107</v>
      </c>
      <c r="O679" s="12">
        <f>VLOOKUP(Goles!$P679,Asistentes!$A$2:$D$65,2,0)</f>
        <v>65</v>
      </c>
      <c r="P679" s="9" t="s">
        <v>34</v>
      </c>
      <c r="Q679" s="13"/>
    </row>
    <row r="680" ht="15.75" customHeight="1">
      <c r="A680" s="6">
        <v>679.0</v>
      </c>
      <c r="B680" s="7"/>
      <c r="C680" s="7"/>
      <c r="D680" s="8">
        <f>VLOOKUP(Goles!$E680,Competicion!$A$2:$B$8,2,0)</f>
        <v>4</v>
      </c>
      <c r="E680" s="9" t="s">
        <v>694</v>
      </c>
      <c r="F680" s="9" t="s">
        <v>58</v>
      </c>
      <c r="G680" s="8" t="s">
        <v>699</v>
      </c>
      <c r="H680" s="8" t="s">
        <v>48</v>
      </c>
      <c r="I680" s="9" t="s">
        <v>381</v>
      </c>
      <c r="J680" s="9" t="s">
        <v>700</v>
      </c>
      <c r="K680" s="8">
        <f>VLOOKUP(Goles!$J680,Equipo_oponente!$A$2:$C$89,2,0)</f>
        <v>49</v>
      </c>
      <c r="L680" s="8" t="s">
        <v>102</v>
      </c>
      <c r="M680" s="8" t="s">
        <v>24</v>
      </c>
      <c r="N680" s="8" t="s">
        <v>25</v>
      </c>
      <c r="O680" s="8">
        <f>VLOOKUP(Goles!$P680,Asistentes!$A$2:$D$65,2,0)</f>
        <v>65</v>
      </c>
      <c r="P680" s="9" t="s">
        <v>34</v>
      </c>
      <c r="Q680" s="9"/>
    </row>
    <row r="681" ht="15.75" customHeight="1">
      <c r="A681" s="10">
        <v>680.0</v>
      </c>
      <c r="B681" s="11"/>
      <c r="C681" s="11"/>
      <c r="D681" s="12">
        <f>VLOOKUP(Goles!$E681,Competicion!$A$2:$B$8,2,0)</f>
        <v>4</v>
      </c>
      <c r="E681" s="13" t="s">
        <v>694</v>
      </c>
      <c r="F681" s="13" t="s">
        <v>58</v>
      </c>
      <c r="G681" s="12" t="s">
        <v>701</v>
      </c>
      <c r="H681" s="12" t="s">
        <v>20</v>
      </c>
      <c r="I681" s="13" t="s">
        <v>381</v>
      </c>
      <c r="J681" s="13" t="s">
        <v>702</v>
      </c>
      <c r="K681" s="12">
        <f>VLOOKUP(Goles!$J681,Equipo_oponente!$A$2:$C$89,2,0)</f>
        <v>36</v>
      </c>
      <c r="L681" s="12" t="s">
        <v>61</v>
      </c>
      <c r="M681" s="12" t="s">
        <v>33</v>
      </c>
      <c r="N681" s="12" t="s">
        <v>25</v>
      </c>
      <c r="O681" s="12">
        <f>VLOOKUP(Goles!$P681,Asistentes!$A$2:$D$65,2,0)</f>
        <v>32</v>
      </c>
      <c r="P681" s="13" t="s">
        <v>691</v>
      </c>
      <c r="Q681" s="13" t="s">
        <v>58</v>
      </c>
    </row>
    <row r="682" ht="15.75" customHeight="1">
      <c r="A682" s="6">
        <v>681.0</v>
      </c>
      <c r="B682" s="7"/>
      <c r="C682" s="7"/>
      <c r="D682" s="8">
        <f>VLOOKUP(Goles!$E682,Competicion!$A$2:$B$8,2,0)</f>
        <v>4</v>
      </c>
      <c r="E682" s="9" t="s">
        <v>694</v>
      </c>
      <c r="F682" s="9" t="s">
        <v>58</v>
      </c>
      <c r="G682" s="8" t="s">
        <v>703</v>
      </c>
      <c r="H682" s="8" t="s">
        <v>20</v>
      </c>
      <c r="I682" s="9" t="s">
        <v>381</v>
      </c>
      <c r="J682" s="9" t="s">
        <v>704</v>
      </c>
      <c r="K682" s="8">
        <f>VLOOKUP(Goles!$J682,Equipo_oponente!$A$2:$C$89,2,0)</f>
        <v>64</v>
      </c>
      <c r="L682" s="8" t="s">
        <v>72</v>
      </c>
      <c r="M682" s="8" t="s">
        <v>33</v>
      </c>
      <c r="N682" s="8" t="s">
        <v>25</v>
      </c>
      <c r="O682" s="8">
        <f>VLOOKUP(Goles!$P682,Asistentes!$A$2:$D$65,2,0)</f>
        <v>44</v>
      </c>
      <c r="P682" s="9" t="s">
        <v>387</v>
      </c>
      <c r="Q682" s="9" t="s">
        <v>27</v>
      </c>
    </row>
    <row r="683" ht="15.75" customHeight="1">
      <c r="A683" s="10">
        <v>682.0</v>
      </c>
      <c r="B683" s="11"/>
      <c r="C683" s="11"/>
      <c r="D683" s="12">
        <f>VLOOKUP(Goles!$E683,Competicion!$A$2:$B$8,2,0)</f>
        <v>4</v>
      </c>
      <c r="E683" s="13" t="s">
        <v>694</v>
      </c>
      <c r="F683" s="13" t="s">
        <v>58</v>
      </c>
      <c r="G683" s="12" t="s">
        <v>705</v>
      </c>
      <c r="H683" s="12" t="s">
        <v>48</v>
      </c>
      <c r="I683" s="13" t="s">
        <v>381</v>
      </c>
      <c r="J683" s="13" t="s">
        <v>706</v>
      </c>
      <c r="K683" s="12">
        <f>VLOOKUP(Goles!$J683,Equipo_oponente!$A$2:$C$89,2,0)</f>
        <v>53</v>
      </c>
      <c r="L683" s="12" t="s">
        <v>83</v>
      </c>
      <c r="M683" s="12" t="s">
        <v>24</v>
      </c>
      <c r="N683" s="12" t="s">
        <v>25</v>
      </c>
      <c r="O683" s="12">
        <f>VLOOKUP(Goles!$P683,Asistentes!$A$2:$D$65,2,0)</f>
        <v>32</v>
      </c>
      <c r="P683" s="13" t="s">
        <v>691</v>
      </c>
      <c r="Q683" s="13" t="s">
        <v>58</v>
      </c>
    </row>
    <row r="684" ht="15.75" customHeight="1">
      <c r="A684" s="6">
        <v>683.0</v>
      </c>
      <c r="B684" s="7"/>
      <c r="C684" s="7"/>
      <c r="D684" s="8">
        <f>VLOOKUP(Goles!$E684,Competicion!$A$2:$B$8,2,0)</f>
        <v>4</v>
      </c>
      <c r="E684" s="9" t="s">
        <v>694</v>
      </c>
      <c r="F684" s="9" t="s">
        <v>58</v>
      </c>
      <c r="G684" s="8" t="s">
        <v>705</v>
      </c>
      <c r="H684" s="8" t="s">
        <v>48</v>
      </c>
      <c r="I684" s="9" t="s">
        <v>381</v>
      </c>
      <c r="J684" s="9" t="s">
        <v>706</v>
      </c>
      <c r="K684" s="8">
        <f>VLOOKUP(Goles!$J684,Equipo_oponente!$A$2:$C$89,2,0)</f>
        <v>53</v>
      </c>
      <c r="L684" s="8" t="s">
        <v>83</v>
      </c>
      <c r="M684" s="8" t="s">
        <v>24</v>
      </c>
      <c r="N684" s="8" t="s">
        <v>25</v>
      </c>
      <c r="O684" s="8">
        <f>VLOOKUP(Goles!$P684,Asistentes!$A$2:$D$65,2,0)</f>
        <v>32</v>
      </c>
      <c r="P684" s="9" t="s">
        <v>691</v>
      </c>
      <c r="Q684" s="9" t="s">
        <v>58</v>
      </c>
    </row>
    <row r="685" ht="15.75" customHeight="1">
      <c r="A685" s="14"/>
      <c r="B685" s="14"/>
      <c r="C685" s="14"/>
      <c r="D685" s="15"/>
      <c r="E685" s="16"/>
      <c r="F685" s="16"/>
      <c r="G685" s="15"/>
      <c r="H685" s="15"/>
      <c r="I685" s="16"/>
      <c r="J685" s="16"/>
      <c r="K685" s="15"/>
      <c r="L685" s="15"/>
      <c r="M685" s="17"/>
      <c r="N685" s="17"/>
      <c r="O685" s="17"/>
    </row>
    <row r="686" ht="15.75" customHeight="1">
      <c r="A686" s="14"/>
      <c r="B686" s="14"/>
      <c r="C686" s="14"/>
      <c r="D686" s="15"/>
      <c r="E686" s="16"/>
      <c r="F686" s="16"/>
      <c r="G686" s="15"/>
      <c r="H686" s="15"/>
      <c r="I686" s="16"/>
      <c r="J686" s="16"/>
      <c r="K686" s="15"/>
      <c r="L686" s="15"/>
      <c r="M686" s="17"/>
      <c r="N686" s="17"/>
      <c r="O686" s="17"/>
    </row>
    <row r="687" ht="15.75" customHeight="1">
      <c r="A687" s="14"/>
      <c r="B687" s="14"/>
      <c r="C687" s="14"/>
      <c r="D687" s="15"/>
      <c r="E687" s="16"/>
      <c r="F687" s="16"/>
      <c r="G687" s="15"/>
      <c r="H687" s="15"/>
      <c r="I687" s="16"/>
      <c r="J687" s="16"/>
      <c r="K687" s="15"/>
      <c r="L687" s="15"/>
      <c r="M687" s="17"/>
      <c r="N687" s="17"/>
      <c r="O687" s="17"/>
    </row>
    <row r="688" ht="15.75" customHeight="1">
      <c r="A688" s="14"/>
      <c r="B688" s="14"/>
      <c r="C688" s="14"/>
      <c r="D688" s="15"/>
      <c r="E688" s="16"/>
      <c r="F688" s="16"/>
      <c r="G688" s="15"/>
      <c r="H688" s="15"/>
      <c r="I688" s="16"/>
      <c r="J688" s="16"/>
      <c r="K688" s="15"/>
      <c r="L688" s="15"/>
      <c r="M688" s="17"/>
      <c r="N688" s="17"/>
      <c r="O688" s="17"/>
    </row>
    <row r="689" ht="15.75" customHeight="1">
      <c r="A689" s="14"/>
      <c r="B689" s="14"/>
      <c r="C689" s="14"/>
      <c r="D689" s="15"/>
      <c r="E689" s="16"/>
      <c r="F689" s="16"/>
      <c r="G689" s="15"/>
      <c r="H689" s="15"/>
      <c r="I689" s="16"/>
      <c r="J689" s="16"/>
      <c r="K689" s="15"/>
      <c r="L689" s="15"/>
      <c r="M689" s="17"/>
      <c r="N689" s="17"/>
      <c r="O689" s="17"/>
    </row>
    <row r="690" ht="15.75" customHeight="1">
      <c r="A690" s="14"/>
      <c r="B690" s="14"/>
      <c r="C690" s="14"/>
      <c r="D690" s="15"/>
      <c r="E690" s="16"/>
      <c r="F690" s="16"/>
      <c r="G690" s="15"/>
      <c r="H690" s="15"/>
      <c r="I690" s="16"/>
      <c r="J690" s="16"/>
      <c r="K690" s="15"/>
      <c r="L690" s="15"/>
      <c r="M690" s="17"/>
      <c r="N690" s="17"/>
      <c r="O690" s="17"/>
    </row>
    <row r="691" ht="15.75" customHeight="1">
      <c r="A691" s="14"/>
      <c r="B691" s="14"/>
      <c r="C691" s="14"/>
      <c r="D691" s="15"/>
      <c r="E691" s="16"/>
      <c r="F691" s="16"/>
      <c r="G691" s="15"/>
      <c r="H691" s="15"/>
      <c r="I691" s="16"/>
      <c r="J691" s="16"/>
      <c r="K691" s="15"/>
      <c r="L691" s="15"/>
      <c r="M691" s="17"/>
      <c r="N691" s="17"/>
      <c r="O691" s="17"/>
    </row>
    <row r="692" ht="15.75" customHeight="1">
      <c r="A692" s="14"/>
      <c r="B692" s="14"/>
      <c r="C692" s="14"/>
      <c r="D692" s="15"/>
      <c r="E692" s="16"/>
      <c r="F692" s="16"/>
      <c r="G692" s="15"/>
      <c r="H692" s="15"/>
      <c r="I692" s="16"/>
      <c r="J692" s="16"/>
      <c r="K692" s="15"/>
      <c r="L692" s="15"/>
      <c r="M692" s="17"/>
      <c r="N692" s="17"/>
      <c r="O692" s="17"/>
    </row>
    <row r="693" ht="15.75" customHeight="1">
      <c r="A693" s="14"/>
      <c r="B693" s="14"/>
      <c r="C693" s="14"/>
      <c r="D693" s="15"/>
      <c r="E693" s="16"/>
      <c r="F693" s="16"/>
      <c r="G693" s="15"/>
      <c r="H693" s="15"/>
      <c r="I693" s="16"/>
      <c r="J693" s="16"/>
      <c r="K693" s="15"/>
      <c r="L693" s="15"/>
      <c r="M693" s="17"/>
      <c r="N693" s="17"/>
      <c r="O693" s="17"/>
    </row>
    <row r="694" ht="15.75" customHeight="1">
      <c r="A694" s="14"/>
      <c r="B694" s="14"/>
      <c r="C694" s="14"/>
      <c r="D694" s="15"/>
      <c r="E694" s="16"/>
      <c r="F694" s="16"/>
      <c r="G694" s="15"/>
      <c r="H694" s="15"/>
      <c r="I694" s="16"/>
      <c r="J694" s="16"/>
      <c r="K694" s="15"/>
      <c r="L694" s="15"/>
      <c r="M694" s="17"/>
      <c r="N694" s="17"/>
      <c r="O694" s="17"/>
    </row>
    <row r="695" ht="15.75" customHeight="1">
      <c r="A695" s="14"/>
      <c r="B695" s="14"/>
      <c r="C695" s="14"/>
      <c r="D695" s="15"/>
      <c r="E695" s="16"/>
      <c r="F695" s="16"/>
      <c r="G695" s="15"/>
      <c r="H695" s="15"/>
      <c r="I695" s="16"/>
      <c r="J695" s="16"/>
      <c r="K695" s="15"/>
      <c r="L695" s="15"/>
      <c r="M695" s="17"/>
      <c r="N695" s="17"/>
      <c r="O695" s="17"/>
    </row>
    <row r="696" ht="15.75" customHeight="1">
      <c r="A696" s="14"/>
      <c r="B696" s="14"/>
      <c r="C696" s="14"/>
      <c r="D696" s="15"/>
      <c r="E696" s="16"/>
      <c r="F696" s="16"/>
      <c r="G696" s="15"/>
      <c r="H696" s="15"/>
      <c r="I696" s="16"/>
      <c r="J696" s="16"/>
      <c r="K696" s="15"/>
      <c r="L696" s="15"/>
      <c r="M696" s="17"/>
      <c r="N696" s="17"/>
      <c r="O696" s="17"/>
    </row>
    <row r="697" ht="15.75" customHeight="1">
      <c r="A697" s="14"/>
      <c r="B697" s="14"/>
      <c r="C697" s="14"/>
      <c r="D697" s="15"/>
      <c r="E697" s="16"/>
      <c r="F697" s="16"/>
      <c r="G697" s="15"/>
      <c r="H697" s="15"/>
      <c r="I697" s="16"/>
      <c r="J697" s="16"/>
      <c r="K697" s="15"/>
      <c r="L697" s="15"/>
      <c r="M697" s="17"/>
      <c r="N697" s="17"/>
      <c r="O697" s="17"/>
    </row>
    <row r="698" ht="15.75" customHeight="1">
      <c r="A698" s="14"/>
      <c r="B698" s="14"/>
      <c r="C698" s="14"/>
      <c r="D698" s="15"/>
      <c r="E698" s="16"/>
      <c r="F698" s="16"/>
      <c r="G698" s="15"/>
      <c r="H698" s="15"/>
      <c r="I698" s="16"/>
      <c r="J698" s="16"/>
      <c r="K698" s="15"/>
      <c r="L698" s="15"/>
      <c r="M698" s="17"/>
      <c r="N698" s="17"/>
      <c r="O698" s="17"/>
    </row>
    <row r="699" ht="15.75" customHeight="1">
      <c r="A699" s="14"/>
      <c r="B699" s="14"/>
      <c r="C699" s="14"/>
      <c r="D699" s="15"/>
      <c r="E699" s="16"/>
      <c r="F699" s="16"/>
      <c r="G699" s="15"/>
      <c r="H699" s="15"/>
      <c r="I699" s="16"/>
      <c r="J699" s="16"/>
      <c r="K699" s="15"/>
      <c r="L699" s="15"/>
      <c r="M699" s="17"/>
      <c r="N699" s="17"/>
      <c r="O699" s="17"/>
    </row>
    <row r="700" ht="15.75" customHeight="1">
      <c r="A700" s="14"/>
      <c r="B700" s="14"/>
      <c r="C700" s="14"/>
      <c r="D700" s="15"/>
      <c r="E700" s="16"/>
      <c r="F700" s="16"/>
      <c r="G700" s="15"/>
      <c r="H700" s="15"/>
      <c r="I700" s="16"/>
      <c r="J700" s="16"/>
      <c r="K700" s="15"/>
      <c r="L700" s="15"/>
      <c r="M700" s="17"/>
      <c r="N700" s="17"/>
      <c r="O700" s="17"/>
    </row>
    <row r="701" ht="15.75" customHeight="1">
      <c r="A701" s="14"/>
      <c r="B701" s="14"/>
      <c r="C701" s="14"/>
      <c r="D701" s="15"/>
      <c r="E701" s="16"/>
      <c r="F701" s="16"/>
      <c r="G701" s="15"/>
      <c r="H701" s="15"/>
      <c r="I701" s="16"/>
      <c r="J701" s="16"/>
      <c r="K701" s="15"/>
      <c r="L701" s="15"/>
      <c r="M701" s="17"/>
      <c r="N701" s="17"/>
      <c r="O701" s="17"/>
    </row>
    <row r="702" ht="15.75" customHeight="1">
      <c r="A702" s="14"/>
      <c r="B702" s="14"/>
      <c r="C702" s="14"/>
      <c r="D702" s="15"/>
      <c r="E702" s="16"/>
      <c r="F702" s="16"/>
      <c r="G702" s="15"/>
      <c r="H702" s="15"/>
      <c r="I702" s="16"/>
      <c r="J702" s="16"/>
      <c r="K702" s="15"/>
      <c r="L702" s="15"/>
      <c r="M702" s="17"/>
      <c r="N702" s="17"/>
      <c r="O702" s="17"/>
    </row>
    <row r="703" ht="15.75" customHeight="1">
      <c r="A703" s="14"/>
      <c r="B703" s="14"/>
      <c r="C703" s="14"/>
      <c r="D703" s="15"/>
      <c r="E703" s="16"/>
      <c r="F703" s="16"/>
      <c r="G703" s="15"/>
      <c r="H703" s="15"/>
      <c r="I703" s="16"/>
      <c r="J703" s="16"/>
      <c r="K703" s="15"/>
      <c r="L703" s="15"/>
      <c r="M703" s="17"/>
      <c r="N703" s="17"/>
      <c r="O703" s="17"/>
    </row>
    <row r="704" ht="15.75" customHeight="1">
      <c r="A704" s="14"/>
      <c r="B704" s="14"/>
      <c r="C704" s="14"/>
      <c r="D704" s="15"/>
      <c r="E704" s="16"/>
      <c r="F704" s="16"/>
      <c r="G704" s="15"/>
      <c r="H704" s="15"/>
      <c r="I704" s="16"/>
      <c r="J704" s="16"/>
      <c r="K704" s="15"/>
      <c r="L704" s="15"/>
      <c r="M704" s="17"/>
      <c r="N704" s="17"/>
      <c r="O704" s="17"/>
    </row>
    <row r="705" ht="15.75" customHeight="1">
      <c r="A705" s="14"/>
      <c r="B705" s="14"/>
      <c r="C705" s="14"/>
      <c r="D705" s="15"/>
      <c r="E705" s="16"/>
      <c r="F705" s="16"/>
      <c r="G705" s="15"/>
      <c r="H705" s="15"/>
      <c r="I705" s="16"/>
      <c r="J705" s="16"/>
      <c r="K705" s="15"/>
      <c r="L705" s="15"/>
      <c r="M705" s="17"/>
      <c r="N705" s="17"/>
      <c r="O705" s="17"/>
    </row>
    <row r="706" ht="15.75" customHeight="1">
      <c r="A706" s="14"/>
      <c r="B706" s="14"/>
      <c r="C706" s="14"/>
      <c r="D706" s="15"/>
      <c r="E706" s="16"/>
      <c r="F706" s="16"/>
      <c r="G706" s="15"/>
      <c r="H706" s="15"/>
      <c r="I706" s="16"/>
      <c r="J706" s="16"/>
      <c r="K706" s="15"/>
      <c r="L706" s="15"/>
      <c r="M706" s="17"/>
      <c r="N706" s="17"/>
      <c r="O706" s="17"/>
    </row>
    <row r="707" ht="15.75" customHeight="1">
      <c r="A707" s="14"/>
      <c r="B707" s="14"/>
      <c r="C707" s="14"/>
      <c r="D707" s="15"/>
      <c r="E707" s="16"/>
      <c r="F707" s="16"/>
      <c r="G707" s="15"/>
      <c r="H707" s="15"/>
      <c r="I707" s="16"/>
      <c r="J707" s="16"/>
      <c r="K707" s="15"/>
      <c r="L707" s="15"/>
      <c r="M707" s="17"/>
      <c r="N707" s="17"/>
      <c r="O707" s="17"/>
    </row>
    <row r="708" ht="15.75" customHeight="1">
      <c r="A708" s="14"/>
      <c r="B708" s="14"/>
      <c r="C708" s="14"/>
      <c r="D708" s="15"/>
      <c r="E708" s="16"/>
      <c r="F708" s="16"/>
      <c r="G708" s="15"/>
      <c r="H708" s="15"/>
      <c r="I708" s="16"/>
      <c r="J708" s="16"/>
      <c r="K708" s="15"/>
      <c r="L708" s="15"/>
      <c r="M708" s="17"/>
      <c r="N708" s="17"/>
      <c r="O708" s="17"/>
    </row>
    <row r="709" ht="15.75" customHeight="1">
      <c r="A709" s="14"/>
      <c r="B709" s="14"/>
      <c r="C709" s="14"/>
      <c r="D709" s="15"/>
      <c r="E709" s="16"/>
      <c r="F709" s="16"/>
      <c r="G709" s="15"/>
      <c r="H709" s="15"/>
      <c r="I709" s="16"/>
      <c r="J709" s="16"/>
      <c r="K709" s="15"/>
      <c r="L709" s="15"/>
      <c r="M709" s="17"/>
      <c r="N709" s="17"/>
      <c r="O709" s="17"/>
    </row>
    <row r="710" ht="15.75" customHeight="1">
      <c r="A710" s="14"/>
      <c r="B710" s="14"/>
      <c r="C710" s="14"/>
      <c r="D710" s="15"/>
      <c r="E710" s="16"/>
      <c r="F710" s="16"/>
      <c r="G710" s="15"/>
      <c r="H710" s="15"/>
      <c r="I710" s="16"/>
      <c r="J710" s="16"/>
      <c r="K710" s="15"/>
      <c r="L710" s="15"/>
      <c r="M710" s="17"/>
      <c r="N710" s="17"/>
      <c r="O710" s="17"/>
    </row>
    <row r="711" ht="15.75" customHeight="1">
      <c r="A711" s="14"/>
      <c r="B711" s="14"/>
      <c r="C711" s="14"/>
      <c r="D711" s="15"/>
      <c r="E711" s="16"/>
      <c r="F711" s="16"/>
      <c r="G711" s="15"/>
      <c r="H711" s="15"/>
      <c r="I711" s="16"/>
      <c r="J711" s="16"/>
      <c r="K711" s="15"/>
      <c r="L711" s="15"/>
      <c r="M711" s="17"/>
      <c r="N711" s="17"/>
      <c r="O711" s="17"/>
    </row>
    <row r="712" ht="15.75" customHeight="1">
      <c r="A712" s="14"/>
      <c r="B712" s="14"/>
      <c r="C712" s="14"/>
      <c r="D712" s="15"/>
      <c r="E712" s="16"/>
      <c r="F712" s="16"/>
      <c r="G712" s="15"/>
      <c r="H712" s="15"/>
      <c r="I712" s="16"/>
      <c r="J712" s="16"/>
      <c r="K712" s="15"/>
      <c r="L712" s="15"/>
      <c r="M712" s="17"/>
      <c r="N712" s="17"/>
      <c r="O712" s="17"/>
    </row>
    <row r="713" ht="15.75" customHeight="1">
      <c r="A713" s="14"/>
      <c r="B713" s="14"/>
      <c r="C713" s="14"/>
      <c r="D713" s="15"/>
      <c r="E713" s="16"/>
      <c r="F713" s="16"/>
      <c r="G713" s="15"/>
      <c r="H713" s="15"/>
      <c r="I713" s="16"/>
      <c r="J713" s="16"/>
      <c r="K713" s="15"/>
      <c r="L713" s="15"/>
      <c r="M713" s="17"/>
      <c r="N713" s="17"/>
      <c r="O713" s="17"/>
    </row>
    <row r="714" ht="15.75" customHeight="1">
      <c r="A714" s="14"/>
      <c r="B714" s="14"/>
      <c r="C714" s="14"/>
      <c r="D714" s="15"/>
      <c r="E714" s="16"/>
      <c r="F714" s="16"/>
      <c r="G714" s="15"/>
      <c r="H714" s="15"/>
      <c r="I714" s="16"/>
      <c r="J714" s="16"/>
      <c r="K714" s="15"/>
      <c r="L714" s="15"/>
      <c r="M714" s="17"/>
      <c r="N714" s="17"/>
      <c r="O714" s="17"/>
    </row>
    <row r="715" ht="15.75" customHeight="1">
      <c r="A715" s="14"/>
      <c r="B715" s="14"/>
      <c r="C715" s="14"/>
      <c r="D715" s="15"/>
      <c r="E715" s="16"/>
      <c r="F715" s="16"/>
      <c r="G715" s="15"/>
      <c r="H715" s="15"/>
      <c r="I715" s="16"/>
      <c r="J715" s="16"/>
      <c r="K715" s="15"/>
      <c r="L715" s="15"/>
      <c r="M715" s="17"/>
      <c r="N715" s="17"/>
      <c r="O715" s="17"/>
    </row>
    <row r="716" ht="15.75" customHeight="1">
      <c r="A716" s="14"/>
      <c r="B716" s="14"/>
      <c r="C716" s="14"/>
      <c r="D716" s="15"/>
      <c r="E716" s="16"/>
      <c r="F716" s="16"/>
      <c r="G716" s="15"/>
      <c r="H716" s="15"/>
      <c r="I716" s="16"/>
      <c r="J716" s="16"/>
      <c r="K716" s="15"/>
      <c r="L716" s="15"/>
      <c r="M716" s="17"/>
      <c r="N716" s="17"/>
      <c r="O716" s="17"/>
    </row>
    <row r="717" ht="15.75" customHeight="1">
      <c r="A717" s="14"/>
      <c r="B717" s="14"/>
      <c r="C717" s="14"/>
      <c r="D717" s="15"/>
      <c r="E717" s="16"/>
      <c r="F717" s="16"/>
      <c r="G717" s="15"/>
      <c r="H717" s="15"/>
      <c r="I717" s="16"/>
      <c r="J717" s="16"/>
      <c r="K717" s="15"/>
      <c r="L717" s="15"/>
      <c r="M717" s="17"/>
      <c r="N717" s="17"/>
      <c r="O717" s="17"/>
    </row>
    <row r="718" ht="15.75" customHeight="1">
      <c r="A718" s="14"/>
      <c r="B718" s="14"/>
      <c r="C718" s="14"/>
      <c r="D718" s="15"/>
      <c r="E718" s="16"/>
      <c r="F718" s="16"/>
      <c r="G718" s="15"/>
      <c r="H718" s="15"/>
      <c r="I718" s="16"/>
      <c r="J718" s="16"/>
      <c r="K718" s="15"/>
      <c r="L718" s="15"/>
      <c r="M718" s="17"/>
      <c r="N718" s="17"/>
      <c r="O718" s="17"/>
    </row>
    <row r="719" ht="15.75" customHeight="1">
      <c r="A719" s="14"/>
      <c r="B719" s="14"/>
      <c r="C719" s="14"/>
      <c r="D719" s="15"/>
      <c r="E719" s="16"/>
      <c r="F719" s="16"/>
      <c r="G719" s="15"/>
      <c r="H719" s="15"/>
      <c r="I719" s="16"/>
      <c r="J719" s="16"/>
      <c r="K719" s="15"/>
      <c r="L719" s="15"/>
      <c r="M719" s="17"/>
      <c r="N719" s="17"/>
      <c r="O719" s="17"/>
    </row>
    <row r="720" ht="15.75" customHeight="1">
      <c r="A720" s="14"/>
      <c r="B720" s="14"/>
      <c r="C720" s="14"/>
      <c r="D720" s="15"/>
      <c r="E720" s="16"/>
      <c r="F720" s="16"/>
      <c r="G720" s="15"/>
      <c r="H720" s="15"/>
      <c r="I720" s="16"/>
      <c r="J720" s="16"/>
      <c r="K720" s="15"/>
      <c r="L720" s="15"/>
      <c r="M720" s="17"/>
      <c r="N720" s="17"/>
      <c r="O720" s="17"/>
    </row>
    <row r="721" ht="15.75" customHeight="1">
      <c r="A721" s="14"/>
      <c r="B721" s="14"/>
      <c r="C721" s="14"/>
      <c r="D721" s="15"/>
      <c r="E721" s="16"/>
      <c r="F721" s="16"/>
      <c r="G721" s="15"/>
      <c r="H721" s="15"/>
      <c r="I721" s="16"/>
      <c r="J721" s="16"/>
      <c r="K721" s="15"/>
      <c r="L721" s="15"/>
      <c r="M721" s="17"/>
      <c r="N721" s="17"/>
      <c r="O721" s="17"/>
    </row>
    <row r="722" ht="15.75" customHeight="1">
      <c r="A722" s="14"/>
      <c r="B722" s="14"/>
      <c r="C722" s="14"/>
      <c r="D722" s="15"/>
      <c r="E722" s="16"/>
      <c r="F722" s="16"/>
      <c r="G722" s="15"/>
      <c r="H722" s="15"/>
      <c r="I722" s="16"/>
      <c r="J722" s="16"/>
      <c r="K722" s="15"/>
      <c r="L722" s="15"/>
      <c r="M722" s="17"/>
      <c r="N722" s="17"/>
      <c r="O722" s="17"/>
    </row>
    <row r="723" ht="15.75" customHeight="1">
      <c r="A723" s="14"/>
      <c r="B723" s="14"/>
      <c r="C723" s="14"/>
      <c r="D723" s="15"/>
      <c r="E723" s="16"/>
      <c r="F723" s="16"/>
      <c r="G723" s="15"/>
      <c r="H723" s="15"/>
      <c r="I723" s="16"/>
      <c r="J723" s="16"/>
      <c r="K723" s="15"/>
      <c r="L723" s="15"/>
      <c r="M723" s="17"/>
      <c r="N723" s="17"/>
      <c r="O723" s="17"/>
    </row>
    <row r="724" ht="15.75" customHeight="1">
      <c r="A724" s="14"/>
      <c r="B724" s="14"/>
      <c r="C724" s="14"/>
      <c r="D724" s="15"/>
      <c r="E724" s="16"/>
      <c r="F724" s="16"/>
      <c r="G724" s="15"/>
      <c r="H724" s="15"/>
      <c r="I724" s="16"/>
      <c r="J724" s="16"/>
      <c r="K724" s="15"/>
      <c r="L724" s="15"/>
      <c r="M724" s="17"/>
      <c r="N724" s="17"/>
      <c r="O724" s="17"/>
    </row>
    <row r="725" ht="15.75" customHeight="1">
      <c r="A725" s="14"/>
      <c r="B725" s="14"/>
      <c r="C725" s="14"/>
      <c r="D725" s="15"/>
      <c r="E725" s="16"/>
      <c r="F725" s="16"/>
      <c r="G725" s="15"/>
      <c r="H725" s="15"/>
      <c r="I725" s="16"/>
      <c r="J725" s="16"/>
      <c r="K725" s="15"/>
      <c r="L725" s="15"/>
      <c r="M725" s="17"/>
      <c r="N725" s="17"/>
      <c r="O725" s="17"/>
    </row>
    <row r="726" ht="15.75" customHeight="1">
      <c r="A726" s="14"/>
      <c r="B726" s="14"/>
      <c r="C726" s="14"/>
      <c r="D726" s="15"/>
      <c r="E726" s="16"/>
      <c r="F726" s="16"/>
      <c r="G726" s="15"/>
      <c r="H726" s="15"/>
      <c r="I726" s="16"/>
      <c r="J726" s="16"/>
      <c r="K726" s="15"/>
      <c r="L726" s="15"/>
      <c r="M726" s="17"/>
      <c r="N726" s="17"/>
      <c r="O726" s="17"/>
    </row>
    <row r="727" ht="15.75" customHeight="1">
      <c r="A727" s="14"/>
      <c r="B727" s="14"/>
      <c r="C727" s="14"/>
      <c r="D727" s="15"/>
      <c r="E727" s="16"/>
      <c r="F727" s="16"/>
      <c r="G727" s="15"/>
      <c r="H727" s="15"/>
      <c r="I727" s="16"/>
      <c r="J727" s="16"/>
      <c r="K727" s="15"/>
      <c r="L727" s="15"/>
      <c r="M727" s="17"/>
      <c r="N727" s="17"/>
      <c r="O727" s="17"/>
    </row>
    <row r="728" ht="15.75" customHeight="1">
      <c r="A728" s="14"/>
      <c r="B728" s="14"/>
      <c r="C728" s="14"/>
      <c r="D728" s="15"/>
      <c r="E728" s="16"/>
      <c r="F728" s="16"/>
      <c r="G728" s="15"/>
      <c r="H728" s="15"/>
      <c r="I728" s="16"/>
      <c r="J728" s="16"/>
      <c r="K728" s="15"/>
      <c r="L728" s="15"/>
      <c r="M728" s="17"/>
      <c r="N728" s="17"/>
      <c r="O728" s="17"/>
    </row>
    <row r="729" ht="15.75" customHeight="1">
      <c r="A729" s="14"/>
      <c r="B729" s="14"/>
      <c r="C729" s="14"/>
      <c r="D729" s="15"/>
      <c r="E729" s="16"/>
      <c r="F729" s="16"/>
      <c r="G729" s="15"/>
      <c r="H729" s="15"/>
      <c r="I729" s="16"/>
      <c r="J729" s="16"/>
      <c r="K729" s="15"/>
      <c r="L729" s="15"/>
      <c r="M729" s="17"/>
      <c r="N729" s="17"/>
      <c r="O729" s="17"/>
    </row>
    <row r="730" ht="15.75" customHeight="1">
      <c r="A730" s="14"/>
      <c r="B730" s="14"/>
      <c r="C730" s="14"/>
      <c r="D730" s="15"/>
      <c r="E730" s="16"/>
      <c r="F730" s="16"/>
      <c r="G730" s="15"/>
      <c r="H730" s="15"/>
      <c r="I730" s="16"/>
      <c r="J730" s="16"/>
      <c r="K730" s="15"/>
      <c r="L730" s="15"/>
      <c r="M730" s="17"/>
      <c r="N730" s="17"/>
      <c r="O730" s="17"/>
    </row>
    <row r="731" ht="15.75" customHeight="1">
      <c r="A731" s="14"/>
      <c r="B731" s="14"/>
      <c r="C731" s="14"/>
      <c r="D731" s="15"/>
      <c r="E731" s="16"/>
      <c r="F731" s="16"/>
      <c r="G731" s="15"/>
      <c r="H731" s="15"/>
      <c r="I731" s="16"/>
      <c r="J731" s="16"/>
      <c r="K731" s="15"/>
      <c r="L731" s="15"/>
      <c r="M731" s="17"/>
      <c r="N731" s="17"/>
      <c r="O731" s="17"/>
    </row>
    <row r="732" ht="15.75" customHeight="1">
      <c r="A732" s="14"/>
      <c r="B732" s="14"/>
      <c r="C732" s="14"/>
      <c r="D732" s="15"/>
      <c r="E732" s="16"/>
      <c r="F732" s="16"/>
      <c r="G732" s="15"/>
      <c r="H732" s="15"/>
      <c r="I732" s="16"/>
      <c r="J732" s="16"/>
      <c r="K732" s="15"/>
      <c r="L732" s="15"/>
      <c r="M732" s="17"/>
      <c r="N732" s="17"/>
      <c r="O732" s="17"/>
    </row>
    <row r="733" ht="15.75" customHeight="1">
      <c r="A733" s="14"/>
      <c r="B733" s="14"/>
      <c r="C733" s="14"/>
      <c r="D733" s="15"/>
      <c r="E733" s="16"/>
      <c r="F733" s="16"/>
      <c r="G733" s="15"/>
      <c r="H733" s="15"/>
      <c r="I733" s="16"/>
      <c r="J733" s="16"/>
      <c r="K733" s="15"/>
      <c r="L733" s="15"/>
      <c r="M733" s="17"/>
      <c r="N733" s="17"/>
      <c r="O733" s="17"/>
    </row>
    <row r="734" ht="15.75" customHeight="1">
      <c r="A734" s="14"/>
      <c r="B734" s="14"/>
      <c r="C734" s="14"/>
      <c r="D734" s="15"/>
      <c r="E734" s="16"/>
      <c r="F734" s="16"/>
      <c r="G734" s="15"/>
      <c r="H734" s="15"/>
      <c r="I734" s="16"/>
      <c r="J734" s="16"/>
      <c r="K734" s="15"/>
      <c r="L734" s="15"/>
      <c r="M734" s="17"/>
      <c r="N734" s="17"/>
      <c r="O734" s="17"/>
    </row>
    <row r="735" ht="15.75" customHeight="1">
      <c r="A735" s="14"/>
      <c r="B735" s="14"/>
      <c r="C735" s="14"/>
      <c r="D735" s="15"/>
      <c r="E735" s="16"/>
      <c r="F735" s="16"/>
      <c r="G735" s="15"/>
      <c r="H735" s="15"/>
      <c r="I735" s="16"/>
      <c r="J735" s="16"/>
      <c r="K735" s="15"/>
      <c r="L735" s="15"/>
      <c r="M735" s="17"/>
      <c r="N735" s="17"/>
      <c r="O735" s="17"/>
    </row>
    <row r="736" ht="15.75" customHeight="1">
      <c r="A736" s="14"/>
      <c r="B736" s="14"/>
      <c r="C736" s="14"/>
      <c r="D736" s="15"/>
      <c r="E736" s="16"/>
      <c r="F736" s="16"/>
      <c r="G736" s="15"/>
      <c r="H736" s="15"/>
      <c r="I736" s="16"/>
      <c r="J736" s="16"/>
      <c r="K736" s="15"/>
      <c r="L736" s="15"/>
      <c r="M736" s="17"/>
      <c r="N736" s="17"/>
      <c r="O736" s="17"/>
    </row>
    <row r="737" ht="15.75" customHeight="1">
      <c r="A737" s="14"/>
      <c r="B737" s="14"/>
      <c r="C737" s="14"/>
      <c r="D737" s="15"/>
      <c r="E737" s="16"/>
      <c r="F737" s="16"/>
      <c r="G737" s="15"/>
      <c r="H737" s="15"/>
      <c r="I737" s="16"/>
      <c r="J737" s="16"/>
      <c r="K737" s="15"/>
      <c r="L737" s="15"/>
      <c r="M737" s="17"/>
      <c r="N737" s="17"/>
      <c r="O737" s="17"/>
    </row>
    <row r="738" ht="15.75" customHeight="1">
      <c r="A738" s="14"/>
      <c r="B738" s="14"/>
      <c r="C738" s="14"/>
      <c r="D738" s="15"/>
      <c r="E738" s="16"/>
      <c r="F738" s="16"/>
      <c r="G738" s="15"/>
      <c r="H738" s="15"/>
      <c r="I738" s="16"/>
      <c r="J738" s="16"/>
      <c r="K738" s="15"/>
      <c r="L738" s="15"/>
      <c r="M738" s="17"/>
      <c r="N738" s="17"/>
      <c r="O738" s="17"/>
    </row>
    <row r="739" ht="15.75" customHeight="1">
      <c r="A739" s="14"/>
      <c r="B739" s="14"/>
      <c r="C739" s="14"/>
      <c r="D739" s="15"/>
      <c r="E739" s="16"/>
      <c r="F739" s="16"/>
      <c r="G739" s="15"/>
      <c r="H739" s="15"/>
      <c r="I739" s="16"/>
      <c r="J739" s="16"/>
      <c r="K739" s="15"/>
      <c r="L739" s="15"/>
      <c r="M739" s="17"/>
      <c r="N739" s="17"/>
      <c r="O739" s="17"/>
    </row>
    <row r="740" ht="15.75" customHeight="1">
      <c r="A740" s="14"/>
      <c r="B740" s="14"/>
      <c r="C740" s="14"/>
      <c r="D740" s="15"/>
      <c r="E740" s="16"/>
      <c r="F740" s="16"/>
      <c r="G740" s="15"/>
      <c r="H740" s="15"/>
      <c r="I740" s="16"/>
      <c r="J740" s="16"/>
      <c r="K740" s="15"/>
      <c r="L740" s="15"/>
      <c r="M740" s="17"/>
      <c r="N740" s="17"/>
      <c r="O740" s="17"/>
    </row>
    <row r="741" ht="15.75" customHeight="1">
      <c r="A741" s="14"/>
      <c r="B741" s="14"/>
      <c r="C741" s="14"/>
      <c r="D741" s="15"/>
      <c r="E741" s="16"/>
      <c r="F741" s="16"/>
      <c r="G741" s="15"/>
      <c r="H741" s="15"/>
      <c r="I741" s="16"/>
      <c r="J741" s="16"/>
      <c r="K741" s="15"/>
      <c r="L741" s="15"/>
      <c r="M741" s="17"/>
      <c r="N741" s="17"/>
      <c r="O741" s="17"/>
    </row>
    <row r="742" ht="15.75" customHeight="1">
      <c r="A742" s="14"/>
      <c r="B742" s="14"/>
      <c r="C742" s="14"/>
      <c r="D742" s="15"/>
      <c r="E742" s="16"/>
      <c r="F742" s="16"/>
      <c r="G742" s="15"/>
      <c r="H742" s="15"/>
      <c r="I742" s="16"/>
      <c r="J742" s="16"/>
      <c r="K742" s="15"/>
      <c r="L742" s="15"/>
      <c r="M742" s="17"/>
      <c r="N742" s="17"/>
      <c r="O742" s="17"/>
    </row>
    <row r="743" ht="15.75" customHeight="1">
      <c r="A743" s="14"/>
      <c r="B743" s="14"/>
      <c r="C743" s="14"/>
      <c r="D743" s="15"/>
      <c r="E743" s="16"/>
      <c r="F743" s="16"/>
      <c r="G743" s="15"/>
      <c r="H743" s="15"/>
      <c r="I743" s="16"/>
      <c r="J743" s="16"/>
      <c r="K743" s="15"/>
      <c r="L743" s="15"/>
      <c r="M743" s="17"/>
      <c r="N743" s="17"/>
      <c r="O743" s="17"/>
    </row>
    <row r="744" ht="15.75" customHeight="1">
      <c r="A744" s="14"/>
      <c r="B744" s="14"/>
      <c r="C744" s="14"/>
      <c r="D744" s="15"/>
      <c r="E744" s="16"/>
      <c r="F744" s="16"/>
      <c r="G744" s="15"/>
      <c r="H744" s="15"/>
      <c r="I744" s="16"/>
      <c r="J744" s="16"/>
      <c r="K744" s="15"/>
      <c r="L744" s="15"/>
      <c r="M744" s="17"/>
      <c r="N744" s="17"/>
      <c r="O744" s="17"/>
    </row>
    <row r="745" ht="15.75" customHeight="1">
      <c r="A745" s="14"/>
      <c r="B745" s="14"/>
      <c r="C745" s="14"/>
      <c r="D745" s="15"/>
      <c r="E745" s="16"/>
      <c r="F745" s="16"/>
      <c r="G745" s="15"/>
      <c r="H745" s="15"/>
      <c r="I745" s="16"/>
      <c r="J745" s="16"/>
      <c r="K745" s="15"/>
      <c r="L745" s="15"/>
      <c r="M745" s="17"/>
      <c r="N745" s="17"/>
      <c r="O745" s="17"/>
    </row>
    <row r="746" ht="15.75" customHeight="1">
      <c r="A746" s="14"/>
      <c r="B746" s="14"/>
      <c r="C746" s="14"/>
      <c r="D746" s="15"/>
      <c r="E746" s="16"/>
      <c r="F746" s="16"/>
      <c r="G746" s="15"/>
      <c r="H746" s="15"/>
      <c r="I746" s="16"/>
      <c r="J746" s="16"/>
      <c r="K746" s="15"/>
      <c r="L746" s="15"/>
      <c r="M746" s="17"/>
      <c r="N746" s="17"/>
      <c r="O746" s="17"/>
    </row>
    <row r="747" ht="15.75" customHeight="1">
      <c r="A747" s="14"/>
      <c r="B747" s="14"/>
      <c r="C747" s="14"/>
      <c r="D747" s="15"/>
      <c r="E747" s="16"/>
      <c r="F747" s="16"/>
      <c r="G747" s="15"/>
      <c r="H747" s="15"/>
      <c r="I747" s="16"/>
      <c r="J747" s="16"/>
      <c r="K747" s="15"/>
      <c r="L747" s="15"/>
      <c r="M747" s="17"/>
      <c r="N747" s="17"/>
      <c r="O747" s="17"/>
    </row>
    <row r="748" ht="15.75" customHeight="1">
      <c r="A748" s="14"/>
      <c r="B748" s="14"/>
      <c r="C748" s="14"/>
      <c r="D748" s="15"/>
      <c r="E748" s="16"/>
      <c r="F748" s="16"/>
      <c r="G748" s="15"/>
      <c r="H748" s="15"/>
      <c r="I748" s="16"/>
      <c r="J748" s="16"/>
      <c r="K748" s="15"/>
      <c r="L748" s="15"/>
      <c r="M748" s="17"/>
      <c r="N748" s="17"/>
      <c r="O748" s="17"/>
    </row>
    <row r="749" ht="15.75" customHeight="1">
      <c r="A749" s="14"/>
      <c r="B749" s="14"/>
      <c r="C749" s="14"/>
      <c r="D749" s="15"/>
      <c r="E749" s="16"/>
      <c r="F749" s="16"/>
      <c r="G749" s="15"/>
      <c r="H749" s="15"/>
      <c r="I749" s="16"/>
      <c r="J749" s="16"/>
      <c r="K749" s="15"/>
      <c r="L749" s="15"/>
      <c r="M749" s="17"/>
      <c r="N749" s="17"/>
      <c r="O749" s="17"/>
    </row>
    <row r="750" ht="15.75" customHeight="1">
      <c r="A750" s="14"/>
      <c r="B750" s="14"/>
      <c r="C750" s="14"/>
      <c r="D750" s="15"/>
      <c r="E750" s="16"/>
      <c r="F750" s="16"/>
      <c r="G750" s="15"/>
      <c r="H750" s="15"/>
      <c r="I750" s="16"/>
      <c r="J750" s="16"/>
      <c r="K750" s="15"/>
      <c r="L750" s="15"/>
      <c r="M750" s="17"/>
      <c r="N750" s="17"/>
      <c r="O750" s="17"/>
    </row>
    <row r="751" ht="15.75" customHeight="1">
      <c r="A751" s="14"/>
      <c r="B751" s="14"/>
      <c r="C751" s="14"/>
      <c r="D751" s="15"/>
      <c r="E751" s="16"/>
      <c r="F751" s="16"/>
      <c r="G751" s="15"/>
      <c r="H751" s="15"/>
      <c r="I751" s="16"/>
      <c r="J751" s="16"/>
      <c r="K751" s="15"/>
      <c r="L751" s="15"/>
      <c r="M751" s="17"/>
      <c r="N751" s="17"/>
      <c r="O751" s="17"/>
    </row>
    <row r="752" ht="15.75" customHeight="1">
      <c r="A752" s="14"/>
      <c r="B752" s="14"/>
      <c r="C752" s="14"/>
      <c r="D752" s="15"/>
      <c r="E752" s="16"/>
      <c r="F752" s="16"/>
      <c r="G752" s="15"/>
      <c r="H752" s="15"/>
      <c r="I752" s="16"/>
      <c r="J752" s="16"/>
      <c r="K752" s="15"/>
      <c r="L752" s="15"/>
      <c r="M752" s="17"/>
      <c r="N752" s="17"/>
      <c r="O752" s="17"/>
    </row>
    <row r="753" ht="15.75" customHeight="1">
      <c r="A753" s="14"/>
      <c r="B753" s="14"/>
      <c r="C753" s="14"/>
      <c r="D753" s="15"/>
      <c r="E753" s="16"/>
      <c r="F753" s="16"/>
      <c r="G753" s="15"/>
      <c r="H753" s="15"/>
      <c r="I753" s="16"/>
      <c r="J753" s="16"/>
      <c r="K753" s="15"/>
      <c r="L753" s="15"/>
      <c r="M753" s="17"/>
      <c r="N753" s="17"/>
      <c r="O753" s="17"/>
    </row>
    <row r="754" ht="15.75" customHeight="1">
      <c r="A754" s="14"/>
      <c r="B754" s="14"/>
      <c r="C754" s="14"/>
      <c r="D754" s="15"/>
      <c r="E754" s="16"/>
      <c r="F754" s="16"/>
      <c r="G754" s="15"/>
      <c r="H754" s="15"/>
      <c r="I754" s="16"/>
      <c r="J754" s="16"/>
      <c r="K754" s="15"/>
      <c r="L754" s="15"/>
      <c r="M754" s="17"/>
      <c r="N754" s="17"/>
      <c r="O754" s="17"/>
    </row>
    <row r="755" ht="15.75" customHeight="1">
      <c r="A755" s="14"/>
      <c r="B755" s="14"/>
      <c r="C755" s="14"/>
      <c r="D755" s="15"/>
      <c r="E755" s="16"/>
      <c r="F755" s="16"/>
      <c r="G755" s="15"/>
      <c r="H755" s="15"/>
      <c r="I755" s="16"/>
      <c r="J755" s="16"/>
      <c r="K755" s="15"/>
      <c r="L755" s="15"/>
      <c r="M755" s="17"/>
      <c r="N755" s="17"/>
      <c r="O755" s="17"/>
    </row>
    <row r="756" ht="15.75" customHeight="1">
      <c r="A756" s="14"/>
      <c r="B756" s="14"/>
      <c r="C756" s="14"/>
      <c r="D756" s="15"/>
      <c r="E756" s="16"/>
      <c r="F756" s="16"/>
      <c r="G756" s="15"/>
      <c r="H756" s="15"/>
      <c r="I756" s="16"/>
      <c r="J756" s="16"/>
      <c r="K756" s="15"/>
      <c r="L756" s="15"/>
      <c r="M756" s="17"/>
      <c r="N756" s="17"/>
      <c r="O756" s="17"/>
    </row>
    <row r="757" ht="15.75" customHeight="1">
      <c r="A757" s="14"/>
      <c r="B757" s="14"/>
      <c r="C757" s="14"/>
      <c r="D757" s="15"/>
      <c r="E757" s="16"/>
      <c r="F757" s="16"/>
      <c r="G757" s="15"/>
      <c r="H757" s="15"/>
      <c r="I757" s="16"/>
      <c r="J757" s="16"/>
      <c r="K757" s="15"/>
      <c r="L757" s="15"/>
      <c r="M757" s="17"/>
      <c r="N757" s="17"/>
      <c r="O757" s="17"/>
    </row>
    <row r="758" ht="15.75" customHeight="1">
      <c r="A758" s="14"/>
      <c r="B758" s="14"/>
      <c r="C758" s="14"/>
      <c r="D758" s="15"/>
      <c r="E758" s="16"/>
      <c r="F758" s="16"/>
      <c r="G758" s="15"/>
      <c r="H758" s="15"/>
      <c r="I758" s="16"/>
      <c r="J758" s="16"/>
      <c r="K758" s="15"/>
      <c r="L758" s="15"/>
      <c r="M758" s="17"/>
      <c r="N758" s="17"/>
      <c r="O758" s="17"/>
    </row>
    <row r="759" ht="15.75" customHeight="1">
      <c r="A759" s="14"/>
      <c r="B759" s="14"/>
      <c r="C759" s="14"/>
      <c r="D759" s="15"/>
      <c r="E759" s="16"/>
      <c r="F759" s="16"/>
      <c r="G759" s="15"/>
      <c r="H759" s="15"/>
      <c r="I759" s="16"/>
      <c r="J759" s="16"/>
      <c r="K759" s="15"/>
      <c r="L759" s="15"/>
      <c r="M759" s="17"/>
      <c r="N759" s="17"/>
      <c r="O759" s="17"/>
    </row>
    <row r="760" ht="15.75" customHeight="1">
      <c r="A760" s="14"/>
      <c r="B760" s="14"/>
      <c r="C760" s="14"/>
      <c r="D760" s="15"/>
      <c r="E760" s="16"/>
      <c r="F760" s="16"/>
      <c r="G760" s="15"/>
      <c r="H760" s="15"/>
      <c r="I760" s="16"/>
      <c r="J760" s="16"/>
      <c r="K760" s="15"/>
      <c r="L760" s="15"/>
      <c r="M760" s="17"/>
      <c r="N760" s="17"/>
      <c r="O760" s="17"/>
    </row>
    <row r="761" ht="15.75" customHeight="1">
      <c r="A761" s="14"/>
      <c r="B761" s="14"/>
      <c r="C761" s="14"/>
      <c r="D761" s="15"/>
      <c r="E761" s="16"/>
      <c r="F761" s="16"/>
      <c r="G761" s="15"/>
      <c r="H761" s="15"/>
      <c r="I761" s="16"/>
      <c r="J761" s="16"/>
      <c r="K761" s="15"/>
      <c r="L761" s="15"/>
      <c r="M761" s="17"/>
      <c r="N761" s="17"/>
      <c r="O761" s="17"/>
    </row>
    <row r="762" ht="15.75" customHeight="1">
      <c r="A762" s="14"/>
      <c r="B762" s="14"/>
      <c r="C762" s="14"/>
      <c r="D762" s="15"/>
      <c r="E762" s="16"/>
      <c r="F762" s="16"/>
      <c r="G762" s="15"/>
      <c r="H762" s="15"/>
      <c r="I762" s="16"/>
      <c r="J762" s="16"/>
      <c r="K762" s="15"/>
      <c r="L762" s="15"/>
      <c r="M762" s="17"/>
      <c r="N762" s="17"/>
      <c r="O762" s="17"/>
    </row>
    <row r="763" ht="15.75" customHeight="1">
      <c r="A763" s="14"/>
      <c r="B763" s="14"/>
      <c r="C763" s="14"/>
      <c r="D763" s="15"/>
      <c r="E763" s="16"/>
      <c r="F763" s="16"/>
      <c r="G763" s="15"/>
      <c r="H763" s="15"/>
      <c r="I763" s="16"/>
      <c r="J763" s="16"/>
      <c r="K763" s="15"/>
      <c r="L763" s="15"/>
      <c r="M763" s="17"/>
      <c r="N763" s="17"/>
      <c r="O763" s="17"/>
    </row>
    <row r="764" ht="15.75" customHeight="1">
      <c r="A764" s="14"/>
      <c r="B764" s="14"/>
      <c r="C764" s="14"/>
      <c r="D764" s="15"/>
      <c r="E764" s="16"/>
      <c r="F764" s="16"/>
      <c r="G764" s="15"/>
      <c r="H764" s="15"/>
      <c r="I764" s="16"/>
      <c r="J764" s="16"/>
      <c r="K764" s="15"/>
      <c r="L764" s="15"/>
      <c r="M764" s="17"/>
      <c r="N764" s="17"/>
      <c r="O764" s="17"/>
    </row>
    <row r="765" ht="15.75" customHeight="1">
      <c r="A765" s="14"/>
      <c r="B765" s="14"/>
      <c r="C765" s="14"/>
      <c r="D765" s="15"/>
      <c r="E765" s="16"/>
      <c r="F765" s="16"/>
      <c r="G765" s="15"/>
      <c r="H765" s="15"/>
      <c r="I765" s="16"/>
      <c r="J765" s="16"/>
      <c r="K765" s="15"/>
      <c r="L765" s="15"/>
      <c r="M765" s="17"/>
      <c r="N765" s="17"/>
      <c r="O765" s="17"/>
    </row>
    <row r="766" ht="15.75" customHeight="1">
      <c r="A766" s="14"/>
      <c r="B766" s="14"/>
      <c r="C766" s="14"/>
      <c r="D766" s="15"/>
      <c r="E766" s="16"/>
      <c r="F766" s="16"/>
      <c r="G766" s="15"/>
      <c r="H766" s="15"/>
      <c r="I766" s="16"/>
      <c r="J766" s="16"/>
      <c r="K766" s="15"/>
      <c r="L766" s="15"/>
      <c r="M766" s="17"/>
      <c r="N766" s="17"/>
      <c r="O766" s="17"/>
    </row>
    <row r="767" ht="15.75" customHeight="1">
      <c r="A767" s="14"/>
      <c r="B767" s="14"/>
      <c r="C767" s="14"/>
      <c r="D767" s="15"/>
      <c r="E767" s="16"/>
      <c r="F767" s="16"/>
      <c r="G767" s="15"/>
      <c r="H767" s="15"/>
      <c r="I767" s="16"/>
      <c r="J767" s="16"/>
      <c r="K767" s="15"/>
      <c r="L767" s="15"/>
      <c r="M767" s="17"/>
      <c r="N767" s="17"/>
      <c r="O767" s="17"/>
    </row>
    <row r="768" ht="15.75" customHeight="1">
      <c r="A768" s="14"/>
      <c r="B768" s="14"/>
      <c r="C768" s="14"/>
      <c r="D768" s="15"/>
      <c r="E768" s="16"/>
      <c r="F768" s="16"/>
      <c r="G768" s="15"/>
      <c r="H768" s="15"/>
      <c r="I768" s="16"/>
      <c r="J768" s="16"/>
      <c r="K768" s="15"/>
      <c r="L768" s="15"/>
      <c r="M768" s="17"/>
      <c r="N768" s="17"/>
      <c r="O768" s="17"/>
    </row>
    <row r="769" ht="15.75" customHeight="1">
      <c r="A769" s="14"/>
      <c r="B769" s="14"/>
      <c r="C769" s="14"/>
      <c r="D769" s="15"/>
      <c r="E769" s="16"/>
      <c r="F769" s="16"/>
      <c r="G769" s="15"/>
      <c r="H769" s="15"/>
      <c r="I769" s="16"/>
      <c r="J769" s="16"/>
      <c r="K769" s="15"/>
      <c r="L769" s="15"/>
      <c r="M769" s="17"/>
      <c r="N769" s="17"/>
      <c r="O769" s="17"/>
    </row>
    <row r="770" ht="15.75" customHeight="1">
      <c r="A770" s="14"/>
      <c r="B770" s="14"/>
      <c r="C770" s="14"/>
      <c r="D770" s="15"/>
      <c r="E770" s="16"/>
      <c r="F770" s="16"/>
      <c r="G770" s="15"/>
      <c r="H770" s="15"/>
      <c r="I770" s="16"/>
      <c r="J770" s="16"/>
      <c r="K770" s="15"/>
      <c r="L770" s="15"/>
      <c r="M770" s="17"/>
      <c r="N770" s="17"/>
      <c r="O770" s="17"/>
    </row>
    <row r="771" ht="15.75" customHeight="1">
      <c r="A771" s="14"/>
      <c r="B771" s="14"/>
      <c r="C771" s="14"/>
      <c r="D771" s="15"/>
      <c r="E771" s="16"/>
      <c r="F771" s="16"/>
      <c r="G771" s="15"/>
      <c r="H771" s="15"/>
      <c r="I771" s="16"/>
      <c r="J771" s="16"/>
      <c r="K771" s="15"/>
      <c r="L771" s="15"/>
      <c r="M771" s="17"/>
      <c r="N771" s="17"/>
      <c r="O771" s="17"/>
    </row>
    <row r="772" ht="15.75" customHeight="1">
      <c r="A772" s="14"/>
      <c r="B772" s="14"/>
      <c r="C772" s="14"/>
      <c r="D772" s="15"/>
      <c r="E772" s="16"/>
      <c r="F772" s="16"/>
      <c r="G772" s="15"/>
      <c r="H772" s="15"/>
      <c r="I772" s="16"/>
      <c r="J772" s="16"/>
      <c r="K772" s="15"/>
      <c r="L772" s="15"/>
      <c r="M772" s="17"/>
      <c r="N772" s="17"/>
      <c r="O772" s="17"/>
    </row>
    <row r="773" ht="15.75" customHeight="1">
      <c r="A773" s="14"/>
      <c r="B773" s="14"/>
      <c r="C773" s="14"/>
      <c r="D773" s="15"/>
      <c r="E773" s="16"/>
      <c r="F773" s="16"/>
      <c r="G773" s="15"/>
      <c r="H773" s="15"/>
      <c r="I773" s="16"/>
      <c r="J773" s="16"/>
      <c r="K773" s="15"/>
      <c r="L773" s="15"/>
      <c r="M773" s="17"/>
      <c r="N773" s="17"/>
      <c r="O773" s="17"/>
    </row>
    <row r="774" ht="15.75" customHeight="1">
      <c r="A774" s="14"/>
      <c r="B774" s="14"/>
      <c r="C774" s="14"/>
      <c r="D774" s="15"/>
      <c r="E774" s="16"/>
      <c r="F774" s="16"/>
      <c r="G774" s="15"/>
      <c r="H774" s="15"/>
      <c r="I774" s="16"/>
      <c r="J774" s="16"/>
      <c r="K774" s="15"/>
      <c r="L774" s="15"/>
      <c r="M774" s="17"/>
      <c r="N774" s="17"/>
      <c r="O774" s="17"/>
    </row>
    <row r="775" ht="15.75" customHeight="1">
      <c r="A775" s="14"/>
      <c r="B775" s="14"/>
      <c r="C775" s="14"/>
      <c r="D775" s="15"/>
      <c r="E775" s="16"/>
      <c r="F775" s="16"/>
      <c r="G775" s="15"/>
      <c r="H775" s="15"/>
      <c r="I775" s="16"/>
      <c r="J775" s="16"/>
      <c r="K775" s="15"/>
      <c r="L775" s="15"/>
      <c r="M775" s="17"/>
      <c r="N775" s="17"/>
      <c r="O775" s="17"/>
    </row>
    <row r="776" ht="15.75" customHeight="1">
      <c r="A776" s="14"/>
      <c r="B776" s="14"/>
      <c r="C776" s="14"/>
      <c r="D776" s="15"/>
      <c r="E776" s="16"/>
      <c r="F776" s="16"/>
      <c r="G776" s="15"/>
      <c r="H776" s="15"/>
      <c r="I776" s="16"/>
      <c r="J776" s="16"/>
      <c r="K776" s="15"/>
      <c r="L776" s="15"/>
      <c r="M776" s="17"/>
      <c r="N776" s="17"/>
      <c r="O776" s="17"/>
    </row>
    <row r="777" ht="15.75" customHeight="1">
      <c r="A777" s="14"/>
      <c r="B777" s="14"/>
      <c r="C777" s="14"/>
      <c r="D777" s="15"/>
      <c r="E777" s="16"/>
      <c r="F777" s="16"/>
      <c r="G777" s="15"/>
      <c r="H777" s="15"/>
      <c r="I777" s="16"/>
      <c r="J777" s="16"/>
      <c r="K777" s="15"/>
      <c r="L777" s="15"/>
      <c r="M777" s="17"/>
      <c r="N777" s="17"/>
      <c r="O777" s="17"/>
    </row>
    <row r="778" ht="15.75" customHeight="1">
      <c r="A778" s="14"/>
      <c r="B778" s="14"/>
      <c r="C778" s="14"/>
      <c r="D778" s="15"/>
      <c r="E778" s="16"/>
      <c r="F778" s="16"/>
      <c r="G778" s="15"/>
      <c r="H778" s="15"/>
      <c r="I778" s="16"/>
      <c r="J778" s="16"/>
      <c r="K778" s="15"/>
      <c r="L778" s="15"/>
      <c r="M778" s="17"/>
      <c r="N778" s="17"/>
      <c r="O778" s="17"/>
    </row>
    <row r="779" ht="15.75" customHeight="1">
      <c r="A779" s="14"/>
      <c r="B779" s="14"/>
      <c r="C779" s="14"/>
      <c r="D779" s="15"/>
      <c r="E779" s="16"/>
      <c r="F779" s="16"/>
      <c r="G779" s="15"/>
      <c r="H779" s="15"/>
      <c r="I779" s="16"/>
      <c r="J779" s="16"/>
      <c r="K779" s="15"/>
      <c r="L779" s="15"/>
      <c r="M779" s="17"/>
      <c r="N779" s="17"/>
      <c r="O779" s="17"/>
    </row>
    <row r="780" ht="15.75" customHeight="1">
      <c r="A780" s="14"/>
      <c r="B780" s="14"/>
      <c r="C780" s="14"/>
      <c r="D780" s="15"/>
      <c r="E780" s="16"/>
      <c r="F780" s="16"/>
      <c r="G780" s="15"/>
      <c r="H780" s="15"/>
      <c r="I780" s="16"/>
      <c r="J780" s="16"/>
      <c r="K780" s="15"/>
      <c r="L780" s="15"/>
      <c r="M780" s="17"/>
      <c r="N780" s="17"/>
      <c r="O780" s="17"/>
    </row>
    <row r="781" ht="15.75" customHeight="1">
      <c r="A781" s="14"/>
      <c r="B781" s="14"/>
      <c r="C781" s="14"/>
      <c r="D781" s="15"/>
      <c r="E781" s="16"/>
      <c r="F781" s="16"/>
      <c r="G781" s="15"/>
      <c r="H781" s="15"/>
      <c r="I781" s="16"/>
      <c r="J781" s="16"/>
      <c r="K781" s="15"/>
      <c r="L781" s="15"/>
      <c r="M781" s="17"/>
      <c r="N781" s="17"/>
      <c r="O781" s="17"/>
    </row>
    <row r="782" ht="15.75" customHeight="1">
      <c r="A782" s="14"/>
      <c r="B782" s="14"/>
      <c r="C782" s="14"/>
      <c r="D782" s="15"/>
      <c r="E782" s="16"/>
      <c r="F782" s="16"/>
      <c r="G782" s="15"/>
      <c r="H782" s="15"/>
      <c r="I782" s="16"/>
      <c r="J782" s="16"/>
      <c r="K782" s="15"/>
      <c r="L782" s="15"/>
      <c r="M782" s="17"/>
      <c r="N782" s="17"/>
      <c r="O782" s="17"/>
    </row>
    <row r="783" ht="15.75" customHeight="1">
      <c r="A783" s="14"/>
      <c r="B783" s="14"/>
      <c r="C783" s="14"/>
      <c r="D783" s="15"/>
      <c r="E783" s="16"/>
      <c r="F783" s="16"/>
      <c r="G783" s="15"/>
      <c r="H783" s="15"/>
      <c r="I783" s="16"/>
      <c r="J783" s="16"/>
      <c r="K783" s="15"/>
      <c r="L783" s="15"/>
      <c r="M783" s="17"/>
      <c r="N783" s="17"/>
      <c r="O783" s="17"/>
    </row>
    <row r="784" ht="15.75" customHeight="1">
      <c r="A784" s="14"/>
      <c r="B784" s="14"/>
      <c r="C784" s="14"/>
      <c r="D784" s="15"/>
      <c r="E784" s="16"/>
      <c r="F784" s="16"/>
      <c r="G784" s="15"/>
      <c r="H784" s="15"/>
      <c r="I784" s="16"/>
      <c r="J784" s="16"/>
      <c r="K784" s="15"/>
      <c r="L784" s="15"/>
      <c r="M784" s="17"/>
      <c r="N784" s="17"/>
      <c r="O784" s="17"/>
    </row>
    <row r="785" ht="15.75" customHeight="1">
      <c r="A785" s="14"/>
      <c r="B785" s="14"/>
      <c r="C785" s="14"/>
      <c r="D785" s="15"/>
      <c r="E785" s="16"/>
      <c r="F785" s="16"/>
      <c r="G785" s="15"/>
      <c r="H785" s="15"/>
      <c r="I785" s="16"/>
      <c r="J785" s="16"/>
      <c r="K785" s="15"/>
      <c r="L785" s="15"/>
      <c r="M785" s="17"/>
      <c r="N785" s="17"/>
      <c r="O785" s="17"/>
    </row>
    <row r="786" ht="15.75" customHeight="1">
      <c r="A786" s="14"/>
      <c r="B786" s="14"/>
      <c r="C786" s="14"/>
      <c r="D786" s="15"/>
      <c r="E786" s="16"/>
      <c r="F786" s="16"/>
      <c r="G786" s="15"/>
      <c r="H786" s="15"/>
      <c r="I786" s="16"/>
      <c r="J786" s="16"/>
      <c r="K786" s="15"/>
      <c r="L786" s="15"/>
      <c r="M786" s="17"/>
      <c r="N786" s="17"/>
      <c r="O786" s="17"/>
    </row>
    <row r="787" ht="15.75" customHeight="1">
      <c r="A787" s="14"/>
      <c r="B787" s="14"/>
      <c r="C787" s="14"/>
      <c r="D787" s="15"/>
      <c r="E787" s="16"/>
      <c r="F787" s="16"/>
      <c r="G787" s="15"/>
      <c r="H787" s="15"/>
      <c r="I787" s="16"/>
      <c r="J787" s="16"/>
      <c r="K787" s="15"/>
      <c r="L787" s="15"/>
      <c r="M787" s="17"/>
      <c r="N787" s="17"/>
      <c r="O787" s="17"/>
    </row>
    <row r="788" ht="15.75" customHeight="1">
      <c r="A788" s="14"/>
      <c r="B788" s="14"/>
      <c r="C788" s="14"/>
      <c r="D788" s="15"/>
      <c r="E788" s="16"/>
      <c r="F788" s="16"/>
      <c r="G788" s="15"/>
      <c r="H788" s="15"/>
      <c r="I788" s="16"/>
      <c r="J788" s="16"/>
      <c r="K788" s="15"/>
      <c r="L788" s="15"/>
      <c r="M788" s="17"/>
      <c r="N788" s="17"/>
      <c r="O788" s="17"/>
    </row>
    <row r="789" ht="15.75" customHeight="1">
      <c r="A789" s="14"/>
      <c r="B789" s="14"/>
      <c r="C789" s="14"/>
      <c r="D789" s="15"/>
      <c r="E789" s="16"/>
      <c r="F789" s="16"/>
      <c r="G789" s="15"/>
      <c r="H789" s="15"/>
      <c r="I789" s="16"/>
      <c r="J789" s="16"/>
      <c r="K789" s="15"/>
      <c r="L789" s="15"/>
      <c r="M789" s="17"/>
      <c r="N789" s="17"/>
      <c r="O789" s="17"/>
    </row>
    <row r="790" ht="15.75" customHeight="1">
      <c r="A790" s="14"/>
      <c r="B790" s="14"/>
      <c r="C790" s="14"/>
      <c r="D790" s="15"/>
      <c r="E790" s="16"/>
      <c r="F790" s="16"/>
      <c r="G790" s="15"/>
      <c r="H790" s="15"/>
      <c r="I790" s="16"/>
      <c r="J790" s="16"/>
      <c r="K790" s="15"/>
      <c r="L790" s="15"/>
      <c r="M790" s="17"/>
      <c r="N790" s="17"/>
      <c r="O790" s="17"/>
    </row>
    <row r="791" ht="15.75" customHeight="1">
      <c r="A791" s="14"/>
      <c r="B791" s="14"/>
      <c r="C791" s="14"/>
      <c r="D791" s="15"/>
      <c r="E791" s="16"/>
      <c r="F791" s="16"/>
      <c r="G791" s="15"/>
      <c r="H791" s="15"/>
      <c r="I791" s="16"/>
      <c r="J791" s="16"/>
      <c r="K791" s="15"/>
      <c r="L791" s="15"/>
      <c r="M791" s="17"/>
      <c r="N791" s="17"/>
      <c r="O791" s="17"/>
    </row>
    <row r="792" ht="15.75" customHeight="1">
      <c r="A792" s="14"/>
      <c r="B792" s="14"/>
      <c r="C792" s="14"/>
      <c r="D792" s="15"/>
      <c r="E792" s="16"/>
      <c r="F792" s="16"/>
      <c r="G792" s="15"/>
      <c r="H792" s="15"/>
      <c r="I792" s="16"/>
      <c r="J792" s="16"/>
      <c r="K792" s="15"/>
      <c r="L792" s="15"/>
      <c r="M792" s="17"/>
      <c r="N792" s="17"/>
      <c r="O792" s="17"/>
    </row>
    <row r="793" ht="15.75" customHeight="1">
      <c r="A793" s="14"/>
      <c r="B793" s="14"/>
      <c r="C793" s="14"/>
      <c r="D793" s="15"/>
      <c r="E793" s="16"/>
      <c r="F793" s="16"/>
      <c r="G793" s="15"/>
      <c r="H793" s="15"/>
      <c r="I793" s="16"/>
      <c r="J793" s="16"/>
      <c r="K793" s="15"/>
      <c r="L793" s="15"/>
      <c r="M793" s="17"/>
      <c r="N793" s="17"/>
      <c r="O793" s="17"/>
    </row>
    <row r="794" ht="15.75" customHeight="1">
      <c r="A794" s="14"/>
      <c r="B794" s="14"/>
      <c r="C794" s="14"/>
      <c r="D794" s="15"/>
      <c r="E794" s="16"/>
      <c r="F794" s="16"/>
      <c r="G794" s="15"/>
      <c r="H794" s="15"/>
      <c r="I794" s="16"/>
      <c r="J794" s="16"/>
      <c r="K794" s="15"/>
      <c r="L794" s="15"/>
      <c r="M794" s="17"/>
      <c r="N794" s="17"/>
      <c r="O794" s="17"/>
    </row>
    <row r="795" ht="15.75" customHeight="1">
      <c r="A795" s="14"/>
      <c r="B795" s="14"/>
      <c r="C795" s="14"/>
      <c r="D795" s="15"/>
      <c r="E795" s="16"/>
      <c r="F795" s="16"/>
      <c r="G795" s="15"/>
      <c r="H795" s="15"/>
      <c r="I795" s="16"/>
      <c r="J795" s="16"/>
      <c r="K795" s="15"/>
      <c r="L795" s="15"/>
      <c r="M795" s="17"/>
      <c r="N795" s="17"/>
      <c r="O795" s="17"/>
    </row>
    <row r="796" ht="15.75" customHeight="1">
      <c r="A796" s="14"/>
      <c r="B796" s="14"/>
      <c r="C796" s="14"/>
      <c r="D796" s="15"/>
      <c r="E796" s="16"/>
      <c r="F796" s="16"/>
      <c r="G796" s="15"/>
      <c r="H796" s="15"/>
      <c r="I796" s="16"/>
      <c r="J796" s="16"/>
      <c r="K796" s="15"/>
      <c r="L796" s="15"/>
      <c r="M796" s="17"/>
      <c r="N796" s="17"/>
      <c r="O796" s="17"/>
    </row>
    <row r="797" ht="15.75" customHeight="1">
      <c r="A797" s="14"/>
      <c r="B797" s="14"/>
      <c r="C797" s="14"/>
      <c r="D797" s="15"/>
      <c r="E797" s="16"/>
      <c r="F797" s="16"/>
      <c r="G797" s="15"/>
      <c r="H797" s="15"/>
      <c r="I797" s="16"/>
      <c r="J797" s="16"/>
      <c r="K797" s="15"/>
      <c r="L797" s="15"/>
      <c r="M797" s="17"/>
      <c r="N797" s="17"/>
      <c r="O797" s="17"/>
    </row>
    <row r="798" ht="15.75" customHeight="1">
      <c r="A798" s="14"/>
      <c r="B798" s="14"/>
      <c r="C798" s="14"/>
      <c r="D798" s="15"/>
      <c r="E798" s="16"/>
      <c r="F798" s="16"/>
      <c r="G798" s="15"/>
      <c r="H798" s="15"/>
      <c r="I798" s="16"/>
      <c r="J798" s="16"/>
      <c r="K798" s="15"/>
      <c r="L798" s="15"/>
      <c r="M798" s="17"/>
      <c r="N798" s="17"/>
      <c r="O798" s="17"/>
    </row>
    <row r="799" ht="15.75" customHeight="1">
      <c r="A799" s="14"/>
      <c r="B799" s="14"/>
      <c r="C799" s="14"/>
      <c r="D799" s="15"/>
      <c r="E799" s="16"/>
      <c r="F799" s="16"/>
      <c r="G799" s="15"/>
      <c r="H799" s="15"/>
      <c r="I799" s="16"/>
      <c r="J799" s="16"/>
      <c r="K799" s="15"/>
      <c r="L799" s="15"/>
      <c r="M799" s="17"/>
      <c r="N799" s="17"/>
      <c r="O799" s="17"/>
    </row>
    <row r="800" ht="15.75" customHeight="1">
      <c r="A800" s="14"/>
      <c r="B800" s="14"/>
      <c r="C800" s="14"/>
      <c r="D800" s="15"/>
      <c r="E800" s="16"/>
      <c r="F800" s="16"/>
      <c r="G800" s="15"/>
      <c r="H800" s="15"/>
      <c r="I800" s="16"/>
      <c r="J800" s="16"/>
      <c r="K800" s="15"/>
      <c r="L800" s="15"/>
      <c r="M800" s="17"/>
      <c r="N800" s="17"/>
      <c r="O800" s="17"/>
    </row>
    <row r="801" ht="15.75" customHeight="1">
      <c r="A801" s="14"/>
      <c r="B801" s="14"/>
      <c r="C801" s="14"/>
      <c r="D801" s="15"/>
      <c r="E801" s="16"/>
      <c r="F801" s="16"/>
      <c r="G801" s="15"/>
      <c r="H801" s="15"/>
      <c r="I801" s="16"/>
      <c r="J801" s="16"/>
      <c r="K801" s="15"/>
      <c r="L801" s="15"/>
      <c r="M801" s="17"/>
      <c r="N801" s="17"/>
      <c r="O801" s="17"/>
    </row>
    <row r="802" ht="15.75" customHeight="1">
      <c r="A802" s="14"/>
      <c r="B802" s="14"/>
      <c r="C802" s="14"/>
      <c r="D802" s="15"/>
      <c r="E802" s="16"/>
      <c r="F802" s="16"/>
      <c r="G802" s="15"/>
      <c r="H802" s="15"/>
      <c r="I802" s="16"/>
      <c r="J802" s="16"/>
      <c r="K802" s="15"/>
      <c r="L802" s="15"/>
      <c r="M802" s="17"/>
      <c r="N802" s="17"/>
      <c r="O802" s="17"/>
    </row>
    <row r="803" ht="15.75" customHeight="1">
      <c r="A803" s="14"/>
      <c r="B803" s="14"/>
      <c r="C803" s="14"/>
      <c r="D803" s="15"/>
      <c r="E803" s="16"/>
      <c r="F803" s="16"/>
      <c r="G803" s="15"/>
      <c r="H803" s="15"/>
      <c r="I803" s="16"/>
      <c r="J803" s="16"/>
      <c r="K803" s="15"/>
      <c r="L803" s="15"/>
      <c r="M803" s="17"/>
      <c r="N803" s="17"/>
      <c r="O803" s="17"/>
    </row>
    <row r="804" ht="15.75" customHeight="1">
      <c r="A804" s="14"/>
      <c r="B804" s="14"/>
      <c r="C804" s="14"/>
      <c r="D804" s="15"/>
      <c r="E804" s="16"/>
      <c r="F804" s="16"/>
      <c r="G804" s="15"/>
      <c r="H804" s="15"/>
      <c r="I804" s="16"/>
      <c r="J804" s="16"/>
      <c r="K804" s="15"/>
      <c r="L804" s="15"/>
      <c r="M804" s="17"/>
      <c r="N804" s="17"/>
      <c r="O804" s="17"/>
    </row>
    <row r="805" ht="15.75" customHeight="1">
      <c r="A805" s="14"/>
      <c r="B805" s="14"/>
      <c r="C805" s="14"/>
      <c r="D805" s="15"/>
      <c r="E805" s="16"/>
      <c r="F805" s="16"/>
      <c r="G805" s="15"/>
      <c r="H805" s="15"/>
      <c r="I805" s="16"/>
      <c r="J805" s="16"/>
      <c r="K805" s="15"/>
      <c r="L805" s="15"/>
      <c r="M805" s="17"/>
      <c r="N805" s="17"/>
      <c r="O805" s="17"/>
    </row>
    <row r="806" ht="15.75" customHeight="1">
      <c r="A806" s="14"/>
      <c r="B806" s="14"/>
      <c r="C806" s="14"/>
      <c r="D806" s="15"/>
      <c r="E806" s="16"/>
      <c r="F806" s="16"/>
      <c r="G806" s="15"/>
      <c r="H806" s="15"/>
      <c r="I806" s="16"/>
      <c r="J806" s="16"/>
      <c r="K806" s="15"/>
      <c r="L806" s="15"/>
      <c r="M806" s="17"/>
      <c r="N806" s="17"/>
      <c r="O806" s="17"/>
    </row>
    <row r="807" ht="15.75" customHeight="1">
      <c r="A807" s="14"/>
      <c r="B807" s="14"/>
      <c r="C807" s="14"/>
      <c r="D807" s="15"/>
      <c r="E807" s="16"/>
      <c r="F807" s="16"/>
      <c r="G807" s="15"/>
      <c r="H807" s="15"/>
      <c r="I807" s="16"/>
      <c r="J807" s="16"/>
      <c r="K807" s="15"/>
      <c r="L807" s="15"/>
      <c r="M807" s="17"/>
      <c r="N807" s="17"/>
      <c r="O807" s="17"/>
    </row>
    <row r="808" ht="15.75" customHeight="1">
      <c r="A808" s="14"/>
      <c r="B808" s="14"/>
      <c r="C808" s="14"/>
      <c r="D808" s="15"/>
      <c r="E808" s="16"/>
      <c r="F808" s="16"/>
      <c r="G808" s="15"/>
      <c r="H808" s="15"/>
      <c r="I808" s="16"/>
      <c r="J808" s="16"/>
      <c r="K808" s="15"/>
      <c r="L808" s="15"/>
      <c r="M808" s="17"/>
      <c r="N808" s="17"/>
      <c r="O808" s="17"/>
    </row>
    <row r="809" ht="15.75" customHeight="1">
      <c r="A809" s="14"/>
      <c r="B809" s="14"/>
      <c r="C809" s="14"/>
      <c r="D809" s="15"/>
      <c r="E809" s="16"/>
      <c r="F809" s="16"/>
      <c r="G809" s="15"/>
      <c r="H809" s="15"/>
      <c r="I809" s="16"/>
      <c r="J809" s="16"/>
      <c r="K809" s="15"/>
      <c r="L809" s="15"/>
      <c r="M809" s="17"/>
      <c r="N809" s="17"/>
      <c r="O809" s="17"/>
    </row>
    <row r="810" ht="15.75" customHeight="1">
      <c r="A810" s="14"/>
      <c r="B810" s="14"/>
      <c r="C810" s="14"/>
      <c r="D810" s="15"/>
      <c r="E810" s="16"/>
      <c r="F810" s="16"/>
      <c r="G810" s="15"/>
      <c r="H810" s="15"/>
      <c r="I810" s="16"/>
      <c r="J810" s="16"/>
      <c r="K810" s="15"/>
      <c r="L810" s="15"/>
      <c r="M810" s="17"/>
      <c r="N810" s="17"/>
      <c r="O810" s="17"/>
    </row>
    <row r="811" ht="15.75" customHeight="1">
      <c r="A811" s="14"/>
      <c r="B811" s="14"/>
      <c r="C811" s="14"/>
      <c r="D811" s="15"/>
      <c r="E811" s="16"/>
      <c r="F811" s="16"/>
      <c r="G811" s="15"/>
      <c r="H811" s="15"/>
      <c r="I811" s="16"/>
      <c r="J811" s="16"/>
      <c r="K811" s="15"/>
      <c r="L811" s="15"/>
      <c r="M811" s="17"/>
      <c r="N811" s="17"/>
      <c r="O811" s="17"/>
    </row>
    <row r="812" ht="15.75" customHeight="1">
      <c r="A812" s="14"/>
      <c r="B812" s="14"/>
      <c r="C812" s="14"/>
      <c r="D812" s="15"/>
      <c r="E812" s="16"/>
      <c r="F812" s="16"/>
      <c r="G812" s="15"/>
      <c r="H812" s="15"/>
      <c r="I812" s="16"/>
      <c r="J812" s="16"/>
      <c r="K812" s="15"/>
      <c r="L812" s="15"/>
      <c r="M812" s="17"/>
      <c r="N812" s="17"/>
      <c r="O812" s="17"/>
    </row>
    <row r="813" ht="15.75" customHeight="1">
      <c r="A813" s="14"/>
      <c r="B813" s="14"/>
      <c r="C813" s="14"/>
      <c r="D813" s="15"/>
      <c r="E813" s="16"/>
      <c r="F813" s="16"/>
      <c r="G813" s="15"/>
      <c r="H813" s="15"/>
      <c r="I813" s="16"/>
      <c r="J813" s="16"/>
      <c r="K813" s="15"/>
      <c r="L813" s="15"/>
      <c r="M813" s="17"/>
      <c r="N813" s="17"/>
      <c r="O813" s="17"/>
    </row>
    <row r="814" ht="15.75" customHeight="1">
      <c r="A814" s="14"/>
      <c r="B814" s="14"/>
      <c r="C814" s="14"/>
      <c r="D814" s="15"/>
      <c r="E814" s="16"/>
      <c r="F814" s="16"/>
      <c r="G814" s="15"/>
      <c r="H814" s="15"/>
      <c r="I814" s="16"/>
      <c r="J814" s="16"/>
      <c r="K814" s="15"/>
      <c r="L814" s="15"/>
      <c r="M814" s="17"/>
      <c r="N814" s="17"/>
      <c r="O814" s="17"/>
    </row>
    <row r="815" ht="15.75" customHeight="1">
      <c r="A815" s="14"/>
      <c r="B815" s="14"/>
      <c r="C815" s="14"/>
      <c r="D815" s="15"/>
      <c r="E815" s="16"/>
      <c r="F815" s="16"/>
      <c r="G815" s="15"/>
      <c r="H815" s="15"/>
      <c r="I815" s="16"/>
      <c r="J815" s="16"/>
      <c r="K815" s="15"/>
      <c r="L815" s="15"/>
      <c r="M815" s="17"/>
      <c r="N815" s="17"/>
      <c r="O815" s="17"/>
    </row>
    <row r="816" ht="15.75" customHeight="1">
      <c r="A816" s="14"/>
      <c r="B816" s="14"/>
      <c r="C816" s="14"/>
      <c r="D816" s="15"/>
      <c r="E816" s="16"/>
      <c r="F816" s="16"/>
      <c r="G816" s="15"/>
      <c r="H816" s="15"/>
      <c r="I816" s="16"/>
      <c r="J816" s="16"/>
      <c r="K816" s="15"/>
      <c r="L816" s="15"/>
      <c r="M816" s="17"/>
      <c r="N816" s="17"/>
      <c r="O816" s="17"/>
    </row>
    <row r="817" ht="15.75" customHeight="1">
      <c r="A817" s="14"/>
      <c r="B817" s="14"/>
      <c r="C817" s="14"/>
      <c r="D817" s="15"/>
      <c r="E817" s="16"/>
      <c r="F817" s="16"/>
      <c r="G817" s="15"/>
      <c r="H817" s="15"/>
      <c r="I817" s="16"/>
      <c r="J817" s="16"/>
      <c r="K817" s="15"/>
      <c r="L817" s="15"/>
      <c r="M817" s="17"/>
      <c r="N817" s="17"/>
      <c r="O817" s="17"/>
    </row>
    <row r="818" ht="15.75" customHeight="1">
      <c r="A818" s="14"/>
      <c r="B818" s="14"/>
      <c r="C818" s="14"/>
      <c r="D818" s="15"/>
      <c r="E818" s="16"/>
      <c r="F818" s="16"/>
      <c r="G818" s="15"/>
      <c r="H818" s="15"/>
      <c r="I818" s="16"/>
      <c r="J818" s="16"/>
      <c r="K818" s="15"/>
      <c r="L818" s="15"/>
      <c r="M818" s="17"/>
      <c r="N818" s="17"/>
      <c r="O818" s="17"/>
    </row>
    <row r="819" ht="15.75" customHeight="1">
      <c r="A819" s="14"/>
      <c r="B819" s="14"/>
      <c r="C819" s="14"/>
      <c r="D819" s="15"/>
      <c r="E819" s="16"/>
      <c r="F819" s="16"/>
      <c r="G819" s="15"/>
      <c r="H819" s="15"/>
      <c r="I819" s="16"/>
      <c r="J819" s="16"/>
      <c r="K819" s="15"/>
      <c r="L819" s="15"/>
      <c r="M819" s="17"/>
      <c r="N819" s="17"/>
      <c r="O819" s="17"/>
    </row>
    <row r="820" ht="15.75" customHeight="1">
      <c r="A820" s="14"/>
      <c r="B820" s="14"/>
      <c r="C820" s="14"/>
      <c r="D820" s="15"/>
      <c r="E820" s="16"/>
      <c r="F820" s="16"/>
      <c r="G820" s="15"/>
      <c r="H820" s="15"/>
      <c r="I820" s="16"/>
      <c r="J820" s="16"/>
      <c r="K820" s="15"/>
      <c r="L820" s="15"/>
      <c r="M820" s="17"/>
      <c r="N820" s="17"/>
      <c r="O820" s="17"/>
    </row>
    <row r="821" ht="15.75" customHeight="1">
      <c r="A821" s="14"/>
      <c r="B821" s="14"/>
      <c r="C821" s="14"/>
      <c r="D821" s="15"/>
      <c r="E821" s="16"/>
      <c r="F821" s="16"/>
      <c r="G821" s="15"/>
      <c r="H821" s="15"/>
      <c r="I821" s="16"/>
      <c r="J821" s="16"/>
      <c r="K821" s="15"/>
      <c r="L821" s="15"/>
      <c r="M821" s="17"/>
      <c r="N821" s="17"/>
      <c r="O821" s="17"/>
    </row>
    <row r="822" ht="15.75" customHeight="1">
      <c r="A822" s="14"/>
      <c r="B822" s="14"/>
      <c r="C822" s="14"/>
      <c r="D822" s="15"/>
      <c r="E822" s="16"/>
      <c r="F822" s="16"/>
      <c r="G822" s="15"/>
      <c r="H822" s="15"/>
      <c r="I822" s="16"/>
      <c r="J822" s="16"/>
      <c r="K822" s="15"/>
      <c r="L822" s="15"/>
      <c r="M822" s="17"/>
      <c r="N822" s="17"/>
      <c r="O822" s="17"/>
    </row>
    <row r="823" ht="15.75" customHeight="1">
      <c r="A823" s="14"/>
      <c r="B823" s="14"/>
      <c r="C823" s="14"/>
      <c r="D823" s="15"/>
      <c r="E823" s="16"/>
      <c r="F823" s="16"/>
      <c r="G823" s="15"/>
      <c r="H823" s="15"/>
      <c r="I823" s="16"/>
      <c r="J823" s="16"/>
      <c r="K823" s="15"/>
      <c r="L823" s="15"/>
      <c r="M823" s="17"/>
      <c r="N823" s="17"/>
      <c r="O823" s="17"/>
    </row>
    <row r="824" ht="15.75" customHeight="1">
      <c r="A824" s="14"/>
      <c r="B824" s="14"/>
      <c r="C824" s="14"/>
      <c r="D824" s="15"/>
      <c r="E824" s="16"/>
      <c r="F824" s="16"/>
      <c r="G824" s="15"/>
      <c r="H824" s="15"/>
      <c r="I824" s="16"/>
      <c r="J824" s="16"/>
      <c r="K824" s="15"/>
      <c r="L824" s="15"/>
      <c r="M824" s="17"/>
      <c r="N824" s="17"/>
      <c r="O824" s="17"/>
    </row>
    <row r="825" ht="15.75" customHeight="1">
      <c r="A825" s="14"/>
      <c r="B825" s="14"/>
      <c r="C825" s="14"/>
      <c r="D825" s="15"/>
      <c r="E825" s="16"/>
      <c r="F825" s="16"/>
      <c r="G825" s="15"/>
      <c r="H825" s="15"/>
      <c r="I825" s="16"/>
      <c r="J825" s="16"/>
      <c r="K825" s="15"/>
      <c r="L825" s="15"/>
      <c r="M825" s="17"/>
      <c r="N825" s="17"/>
      <c r="O825" s="17"/>
    </row>
    <row r="826" ht="15.75" customHeight="1">
      <c r="A826" s="14"/>
      <c r="B826" s="14"/>
      <c r="C826" s="14"/>
      <c r="D826" s="15"/>
      <c r="E826" s="16"/>
      <c r="F826" s="16"/>
      <c r="G826" s="15"/>
      <c r="H826" s="15"/>
      <c r="I826" s="16"/>
      <c r="J826" s="16"/>
      <c r="K826" s="15"/>
      <c r="L826" s="15"/>
      <c r="M826" s="17"/>
      <c r="N826" s="17"/>
      <c r="O826" s="17"/>
    </row>
    <row r="827" ht="15.75" customHeight="1">
      <c r="A827" s="14"/>
      <c r="B827" s="14"/>
      <c r="C827" s="14"/>
      <c r="D827" s="15"/>
      <c r="E827" s="16"/>
      <c r="F827" s="16"/>
      <c r="G827" s="15"/>
      <c r="H827" s="15"/>
      <c r="I827" s="16"/>
      <c r="J827" s="16"/>
      <c r="K827" s="15"/>
      <c r="L827" s="15"/>
      <c r="M827" s="17"/>
      <c r="N827" s="17"/>
      <c r="O827" s="17"/>
    </row>
    <row r="828" ht="15.75" customHeight="1">
      <c r="A828" s="14"/>
      <c r="B828" s="14"/>
      <c r="C828" s="14"/>
      <c r="D828" s="15"/>
      <c r="E828" s="16"/>
      <c r="F828" s="16"/>
      <c r="G828" s="15"/>
      <c r="H828" s="15"/>
      <c r="I828" s="16"/>
      <c r="J828" s="16"/>
      <c r="K828" s="15"/>
      <c r="L828" s="15"/>
      <c r="M828" s="17"/>
      <c r="N828" s="17"/>
      <c r="O828" s="17"/>
    </row>
    <row r="829" ht="15.75" customHeight="1">
      <c r="A829" s="14"/>
      <c r="B829" s="14"/>
      <c r="C829" s="14"/>
      <c r="D829" s="15"/>
      <c r="E829" s="16"/>
      <c r="F829" s="16"/>
      <c r="G829" s="15"/>
      <c r="H829" s="15"/>
      <c r="I829" s="16"/>
      <c r="J829" s="16"/>
      <c r="K829" s="15"/>
      <c r="L829" s="15"/>
      <c r="M829" s="17"/>
      <c r="N829" s="17"/>
      <c r="O829" s="17"/>
    </row>
    <row r="830" ht="15.75" customHeight="1">
      <c r="A830" s="14"/>
      <c r="B830" s="14"/>
      <c r="C830" s="14"/>
      <c r="D830" s="15"/>
      <c r="E830" s="16"/>
      <c r="F830" s="16"/>
      <c r="G830" s="15"/>
      <c r="H830" s="15"/>
      <c r="I830" s="16"/>
      <c r="J830" s="16"/>
      <c r="K830" s="15"/>
      <c r="L830" s="15"/>
      <c r="M830" s="17"/>
      <c r="N830" s="17"/>
      <c r="O830" s="17"/>
    </row>
    <row r="831" ht="15.75" customHeight="1">
      <c r="A831" s="14"/>
      <c r="B831" s="14"/>
      <c r="C831" s="14"/>
      <c r="D831" s="15"/>
      <c r="E831" s="16"/>
      <c r="F831" s="16"/>
      <c r="G831" s="15"/>
      <c r="H831" s="15"/>
      <c r="I831" s="16"/>
      <c r="J831" s="16"/>
      <c r="K831" s="15"/>
      <c r="L831" s="15"/>
      <c r="M831" s="17"/>
      <c r="N831" s="17"/>
      <c r="O831" s="17"/>
    </row>
    <row r="832" ht="15.75" customHeight="1">
      <c r="A832" s="14"/>
      <c r="B832" s="14"/>
      <c r="C832" s="14"/>
      <c r="D832" s="15"/>
      <c r="E832" s="16"/>
      <c r="F832" s="16"/>
      <c r="G832" s="15"/>
      <c r="H832" s="15"/>
      <c r="I832" s="16"/>
      <c r="J832" s="16"/>
      <c r="K832" s="15"/>
      <c r="L832" s="15"/>
      <c r="M832" s="17"/>
      <c r="N832" s="17"/>
      <c r="O832" s="17"/>
    </row>
    <row r="833" ht="15.75" customHeight="1">
      <c r="A833" s="14"/>
      <c r="B833" s="14"/>
      <c r="C833" s="14"/>
      <c r="D833" s="15"/>
      <c r="E833" s="16"/>
      <c r="F833" s="16"/>
      <c r="G833" s="15"/>
      <c r="H833" s="15"/>
      <c r="I833" s="16"/>
      <c r="J833" s="16"/>
      <c r="K833" s="15"/>
      <c r="L833" s="15"/>
      <c r="M833" s="17"/>
      <c r="N833" s="17"/>
      <c r="O833" s="17"/>
    </row>
    <row r="834" ht="15.75" customHeight="1">
      <c r="A834" s="14"/>
      <c r="B834" s="14"/>
      <c r="C834" s="14"/>
      <c r="D834" s="15"/>
      <c r="E834" s="16"/>
      <c r="F834" s="16"/>
      <c r="G834" s="15"/>
      <c r="H834" s="15"/>
      <c r="I834" s="16"/>
      <c r="J834" s="16"/>
      <c r="K834" s="15"/>
      <c r="L834" s="15"/>
      <c r="M834" s="17"/>
      <c r="N834" s="17"/>
      <c r="O834" s="17"/>
    </row>
    <row r="835" ht="15.75" customHeight="1">
      <c r="A835" s="14"/>
      <c r="B835" s="14"/>
      <c r="C835" s="14"/>
      <c r="D835" s="15"/>
      <c r="E835" s="16"/>
      <c r="F835" s="16"/>
      <c r="G835" s="15"/>
      <c r="H835" s="15"/>
      <c r="I835" s="16"/>
      <c r="J835" s="16"/>
      <c r="K835" s="15"/>
      <c r="L835" s="15"/>
      <c r="M835" s="17"/>
      <c r="N835" s="17"/>
      <c r="O835" s="17"/>
    </row>
    <row r="836" ht="15.75" customHeight="1">
      <c r="A836" s="14"/>
      <c r="B836" s="14"/>
      <c r="C836" s="14"/>
      <c r="D836" s="15"/>
      <c r="E836" s="16"/>
      <c r="F836" s="16"/>
      <c r="G836" s="15"/>
      <c r="H836" s="15"/>
      <c r="I836" s="16"/>
      <c r="J836" s="16"/>
      <c r="K836" s="15"/>
      <c r="L836" s="15"/>
      <c r="M836" s="17"/>
      <c r="N836" s="17"/>
      <c r="O836" s="17"/>
    </row>
    <row r="837" ht="15.75" customHeight="1">
      <c r="A837" s="14"/>
      <c r="B837" s="14"/>
      <c r="C837" s="14"/>
      <c r="D837" s="15"/>
      <c r="E837" s="16"/>
      <c r="F837" s="16"/>
      <c r="G837" s="15"/>
      <c r="H837" s="15"/>
      <c r="I837" s="16"/>
      <c r="J837" s="16"/>
      <c r="K837" s="15"/>
      <c r="L837" s="15"/>
      <c r="M837" s="17"/>
      <c r="N837" s="17"/>
      <c r="O837" s="17"/>
    </row>
    <row r="838" ht="15.75" customHeight="1">
      <c r="A838" s="14"/>
      <c r="B838" s="14"/>
      <c r="C838" s="14"/>
      <c r="D838" s="15"/>
      <c r="E838" s="16"/>
      <c r="F838" s="16"/>
      <c r="G838" s="15"/>
      <c r="H838" s="15"/>
      <c r="I838" s="16"/>
      <c r="J838" s="16"/>
      <c r="K838" s="15"/>
      <c r="L838" s="15"/>
      <c r="M838" s="17"/>
      <c r="N838" s="17"/>
      <c r="O838" s="17"/>
    </row>
    <row r="839" ht="15.75" customHeight="1">
      <c r="A839" s="14"/>
      <c r="B839" s="14"/>
      <c r="C839" s="14"/>
      <c r="D839" s="15"/>
      <c r="E839" s="16"/>
      <c r="F839" s="16"/>
      <c r="G839" s="15"/>
      <c r="H839" s="15"/>
      <c r="I839" s="16"/>
      <c r="J839" s="16"/>
      <c r="K839" s="15"/>
      <c r="L839" s="15"/>
      <c r="M839" s="17"/>
      <c r="N839" s="17"/>
      <c r="O839" s="17"/>
    </row>
    <row r="840" ht="15.75" customHeight="1">
      <c r="A840" s="14"/>
      <c r="B840" s="14"/>
      <c r="C840" s="14"/>
      <c r="D840" s="15"/>
      <c r="E840" s="16"/>
      <c r="F840" s="16"/>
      <c r="G840" s="15"/>
      <c r="H840" s="15"/>
      <c r="I840" s="16"/>
      <c r="J840" s="16"/>
      <c r="K840" s="15"/>
      <c r="L840" s="15"/>
      <c r="M840" s="17"/>
      <c r="N840" s="17"/>
      <c r="O840" s="17"/>
    </row>
    <row r="841" ht="15.75" customHeight="1">
      <c r="A841" s="14"/>
      <c r="B841" s="14"/>
      <c r="C841" s="14"/>
      <c r="D841" s="15"/>
      <c r="E841" s="16"/>
      <c r="F841" s="16"/>
      <c r="G841" s="15"/>
      <c r="H841" s="15"/>
      <c r="I841" s="16"/>
      <c r="J841" s="16"/>
      <c r="K841" s="15"/>
      <c r="L841" s="15"/>
      <c r="M841" s="17"/>
      <c r="N841" s="17"/>
      <c r="O841" s="17"/>
    </row>
    <row r="842" ht="15.75" customHeight="1">
      <c r="A842" s="14"/>
      <c r="B842" s="14"/>
      <c r="C842" s="14"/>
      <c r="D842" s="15"/>
      <c r="E842" s="16"/>
      <c r="F842" s="16"/>
      <c r="G842" s="15"/>
      <c r="H842" s="15"/>
      <c r="I842" s="16"/>
      <c r="J842" s="16"/>
      <c r="K842" s="15"/>
      <c r="L842" s="15"/>
      <c r="M842" s="17"/>
      <c r="N842" s="17"/>
      <c r="O842" s="17"/>
    </row>
    <row r="843" ht="15.75" customHeight="1">
      <c r="A843" s="14"/>
      <c r="B843" s="14"/>
      <c r="C843" s="14"/>
      <c r="D843" s="15"/>
      <c r="E843" s="16"/>
      <c r="F843" s="16"/>
      <c r="G843" s="15"/>
      <c r="H843" s="15"/>
      <c r="I843" s="16"/>
      <c r="J843" s="16"/>
      <c r="K843" s="15"/>
      <c r="L843" s="15"/>
      <c r="M843" s="17"/>
      <c r="N843" s="17"/>
      <c r="O843" s="17"/>
    </row>
    <row r="844" ht="15.75" customHeight="1">
      <c r="A844" s="14"/>
      <c r="B844" s="14"/>
      <c r="C844" s="14"/>
      <c r="D844" s="15"/>
      <c r="E844" s="16"/>
      <c r="F844" s="16"/>
      <c r="G844" s="15"/>
      <c r="H844" s="15"/>
      <c r="I844" s="16"/>
      <c r="J844" s="16"/>
      <c r="K844" s="15"/>
      <c r="L844" s="15"/>
      <c r="M844" s="17"/>
      <c r="N844" s="17"/>
      <c r="O844" s="17"/>
    </row>
    <row r="845" ht="15.75" customHeight="1">
      <c r="A845" s="14"/>
      <c r="B845" s="14"/>
      <c r="C845" s="14"/>
      <c r="D845" s="15"/>
      <c r="E845" s="16"/>
      <c r="F845" s="16"/>
      <c r="G845" s="15"/>
      <c r="H845" s="15"/>
      <c r="I845" s="16"/>
      <c r="J845" s="16"/>
      <c r="K845" s="15"/>
      <c r="L845" s="15"/>
      <c r="M845" s="17"/>
      <c r="N845" s="17"/>
      <c r="O845" s="17"/>
    </row>
    <row r="846" ht="15.75" customHeight="1">
      <c r="A846" s="14"/>
      <c r="B846" s="14"/>
      <c r="C846" s="14"/>
      <c r="D846" s="15"/>
      <c r="E846" s="16"/>
      <c r="F846" s="16"/>
      <c r="G846" s="15"/>
      <c r="H846" s="15"/>
      <c r="I846" s="16"/>
      <c r="J846" s="16"/>
      <c r="K846" s="15"/>
      <c r="L846" s="15"/>
      <c r="M846" s="17"/>
      <c r="N846" s="17"/>
      <c r="O846" s="17"/>
    </row>
    <row r="847" ht="15.75" customHeight="1">
      <c r="A847" s="14"/>
      <c r="B847" s="14"/>
      <c r="C847" s="14"/>
      <c r="D847" s="15"/>
      <c r="E847" s="16"/>
      <c r="F847" s="16"/>
      <c r="G847" s="15"/>
      <c r="H847" s="15"/>
      <c r="I847" s="16"/>
      <c r="J847" s="16"/>
      <c r="K847" s="15"/>
      <c r="L847" s="15"/>
      <c r="M847" s="17"/>
      <c r="N847" s="17"/>
      <c r="O847" s="17"/>
    </row>
    <row r="848" ht="15.75" customHeight="1">
      <c r="A848" s="14"/>
      <c r="B848" s="14"/>
      <c r="C848" s="14"/>
      <c r="D848" s="15"/>
      <c r="E848" s="16"/>
      <c r="F848" s="16"/>
      <c r="G848" s="15"/>
      <c r="H848" s="15"/>
      <c r="I848" s="16"/>
      <c r="J848" s="16"/>
      <c r="K848" s="15"/>
      <c r="L848" s="15"/>
      <c r="M848" s="17"/>
      <c r="N848" s="17"/>
      <c r="O848" s="17"/>
    </row>
    <row r="849" ht="15.75" customHeight="1">
      <c r="A849" s="14"/>
      <c r="B849" s="14"/>
      <c r="C849" s="14"/>
      <c r="D849" s="15"/>
      <c r="E849" s="16"/>
      <c r="F849" s="16"/>
      <c r="G849" s="15"/>
      <c r="H849" s="15"/>
      <c r="I849" s="16"/>
      <c r="J849" s="16"/>
      <c r="K849" s="15"/>
      <c r="L849" s="15"/>
      <c r="M849" s="17"/>
      <c r="N849" s="17"/>
      <c r="O849" s="17"/>
    </row>
    <row r="850" ht="15.75" customHeight="1">
      <c r="A850" s="14"/>
      <c r="B850" s="14"/>
      <c r="C850" s="14"/>
      <c r="D850" s="15"/>
      <c r="E850" s="16"/>
      <c r="F850" s="16"/>
      <c r="G850" s="15"/>
      <c r="H850" s="15"/>
      <c r="I850" s="16"/>
      <c r="J850" s="16"/>
      <c r="K850" s="15"/>
      <c r="L850" s="15"/>
      <c r="M850" s="17"/>
      <c r="N850" s="17"/>
      <c r="O850" s="17"/>
    </row>
    <row r="851" ht="15.75" customHeight="1">
      <c r="A851" s="14"/>
      <c r="B851" s="14"/>
      <c r="C851" s="14"/>
      <c r="D851" s="15"/>
      <c r="E851" s="16"/>
      <c r="F851" s="16"/>
      <c r="G851" s="15"/>
      <c r="H851" s="15"/>
      <c r="I851" s="16"/>
      <c r="J851" s="16"/>
      <c r="K851" s="15"/>
      <c r="L851" s="15"/>
      <c r="M851" s="17"/>
      <c r="N851" s="17"/>
      <c r="O851" s="17"/>
    </row>
    <row r="852" ht="15.75" customHeight="1">
      <c r="A852" s="14"/>
      <c r="B852" s="14"/>
      <c r="C852" s="14"/>
      <c r="D852" s="15"/>
      <c r="E852" s="16"/>
      <c r="F852" s="16"/>
      <c r="G852" s="15"/>
      <c r="H852" s="15"/>
      <c r="I852" s="16"/>
      <c r="J852" s="16"/>
      <c r="K852" s="15"/>
      <c r="L852" s="15"/>
      <c r="M852" s="17"/>
      <c r="N852" s="17"/>
      <c r="O852" s="17"/>
    </row>
    <row r="853" ht="15.75" customHeight="1">
      <c r="A853" s="14"/>
      <c r="B853" s="14"/>
      <c r="C853" s="14"/>
      <c r="D853" s="15"/>
      <c r="E853" s="16"/>
      <c r="F853" s="16"/>
      <c r="G853" s="15"/>
      <c r="H853" s="15"/>
      <c r="I853" s="16"/>
      <c r="J853" s="16"/>
      <c r="K853" s="15"/>
      <c r="L853" s="15"/>
      <c r="M853" s="17"/>
      <c r="N853" s="17"/>
      <c r="O853" s="17"/>
    </row>
    <row r="854" ht="15.75" customHeight="1">
      <c r="A854" s="14"/>
      <c r="B854" s="14"/>
      <c r="C854" s="14"/>
      <c r="D854" s="15"/>
      <c r="E854" s="16"/>
      <c r="F854" s="16"/>
      <c r="G854" s="15"/>
      <c r="H854" s="15"/>
      <c r="I854" s="16"/>
      <c r="J854" s="16"/>
      <c r="K854" s="15"/>
      <c r="L854" s="15"/>
      <c r="M854" s="17"/>
      <c r="N854" s="17"/>
      <c r="O854" s="17"/>
    </row>
    <row r="855" ht="15.75" customHeight="1">
      <c r="A855" s="14"/>
      <c r="B855" s="14"/>
      <c r="C855" s="14"/>
      <c r="D855" s="15"/>
      <c r="E855" s="16"/>
      <c r="F855" s="16"/>
      <c r="G855" s="15"/>
      <c r="H855" s="15"/>
      <c r="I855" s="16"/>
      <c r="J855" s="16"/>
      <c r="K855" s="15"/>
      <c r="L855" s="15"/>
      <c r="M855" s="17"/>
      <c r="N855" s="17"/>
      <c r="O855" s="17"/>
    </row>
    <row r="856" ht="15.75" customHeight="1">
      <c r="A856" s="14"/>
      <c r="B856" s="14"/>
      <c r="C856" s="14"/>
      <c r="D856" s="15"/>
      <c r="E856" s="16"/>
      <c r="F856" s="16"/>
      <c r="G856" s="15"/>
      <c r="H856" s="15"/>
      <c r="I856" s="16"/>
      <c r="J856" s="16"/>
      <c r="K856" s="15"/>
      <c r="L856" s="15"/>
      <c r="M856" s="17"/>
      <c r="N856" s="17"/>
      <c r="O856" s="17"/>
    </row>
    <row r="857" ht="15.75" customHeight="1">
      <c r="A857" s="14"/>
      <c r="B857" s="14"/>
      <c r="C857" s="14"/>
      <c r="D857" s="15"/>
      <c r="E857" s="16"/>
      <c r="F857" s="16"/>
      <c r="G857" s="15"/>
      <c r="H857" s="15"/>
      <c r="I857" s="16"/>
      <c r="J857" s="16"/>
      <c r="K857" s="15"/>
      <c r="L857" s="15"/>
      <c r="M857" s="17"/>
      <c r="N857" s="17"/>
      <c r="O857" s="17"/>
    </row>
    <row r="858" ht="15.75" customHeight="1">
      <c r="A858" s="14"/>
      <c r="B858" s="14"/>
      <c r="C858" s="14"/>
      <c r="D858" s="15"/>
      <c r="E858" s="16"/>
      <c r="F858" s="16"/>
      <c r="G858" s="15"/>
      <c r="H858" s="15"/>
      <c r="I858" s="16"/>
      <c r="J858" s="16"/>
      <c r="K858" s="15"/>
      <c r="L858" s="15"/>
      <c r="M858" s="17"/>
      <c r="N858" s="17"/>
      <c r="O858" s="17"/>
    </row>
    <row r="859" ht="15.75" customHeight="1">
      <c r="A859" s="14"/>
      <c r="B859" s="14"/>
      <c r="C859" s="14"/>
      <c r="D859" s="15"/>
      <c r="E859" s="16"/>
      <c r="F859" s="16"/>
      <c r="G859" s="15"/>
      <c r="H859" s="15"/>
      <c r="I859" s="16"/>
      <c r="J859" s="16"/>
      <c r="K859" s="15"/>
      <c r="L859" s="15"/>
      <c r="M859" s="17"/>
      <c r="N859" s="17"/>
      <c r="O859" s="17"/>
    </row>
    <row r="860" ht="15.75" customHeight="1">
      <c r="A860" s="14"/>
      <c r="B860" s="14"/>
      <c r="C860" s="14"/>
      <c r="D860" s="15"/>
      <c r="E860" s="16"/>
      <c r="F860" s="16"/>
      <c r="G860" s="15"/>
      <c r="H860" s="15"/>
      <c r="I860" s="16"/>
      <c r="J860" s="16"/>
      <c r="K860" s="15"/>
      <c r="L860" s="15"/>
      <c r="M860" s="17"/>
      <c r="N860" s="17"/>
      <c r="O860" s="17"/>
    </row>
    <row r="861" ht="15.75" customHeight="1">
      <c r="A861" s="14"/>
      <c r="B861" s="14"/>
      <c r="C861" s="14"/>
      <c r="D861" s="15"/>
      <c r="E861" s="16"/>
      <c r="F861" s="16"/>
      <c r="G861" s="15"/>
      <c r="H861" s="15"/>
      <c r="I861" s="16"/>
      <c r="J861" s="16"/>
      <c r="K861" s="15"/>
      <c r="L861" s="15"/>
      <c r="M861" s="17"/>
      <c r="N861" s="17"/>
      <c r="O861" s="17"/>
    </row>
    <row r="862" ht="15.75" customHeight="1">
      <c r="A862" s="14"/>
      <c r="B862" s="14"/>
      <c r="C862" s="14"/>
      <c r="D862" s="15"/>
      <c r="E862" s="16"/>
      <c r="F862" s="16"/>
      <c r="G862" s="15"/>
      <c r="H862" s="15"/>
      <c r="I862" s="16"/>
      <c r="J862" s="16"/>
      <c r="K862" s="15"/>
      <c r="L862" s="15"/>
      <c r="M862" s="17"/>
      <c r="N862" s="17"/>
      <c r="O862" s="17"/>
    </row>
    <row r="863" ht="15.75" customHeight="1">
      <c r="A863" s="14"/>
      <c r="B863" s="14"/>
      <c r="C863" s="14"/>
      <c r="D863" s="15"/>
      <c r="E863" s="16"/>
      <c r="F863" s="16"/>
      <c r="G863" s="15"/>
      <c r="H863" s="15"/>
      <c r="I863" s="16"/>
      <c r="J863" s="16"/>
      <c r="K863" s="15"/>
      <c r="L863" s="15"/>
      <c r="M863" s="17"/>
      <c r="N863" s="17"/>
      <c r="O863" s="17"/>
    </row>
    <row r="864" ht="15.75" customHeight="1">
      <c r="A864" s="14"/>
      <c r="B864" s="14"/>
      <c r="C864" s="14"/>
      <c r="D864" s="15"/>
      <c r="E864" s="16"/>
      <c r="F864" s="16"/>
      <c r="G864" s="15"/>
      <c r="H864" s="15"/>
      <c r="I864" s="16"/>
      <c r="J864" s="16"/>
      <c r="K864" s="15"/>
      <c r="L864" s="15"/>
      <c r="M864" s="17"/>
      <c r="N864" s="17"/>
      <c r="O864" s="17"/>
    </row>
    <row r="865" ht="15.75" customHeight="1">
      <c r="A865" s="14"/>
      <c r="B865" s="14"/>
      <c r="C865" s="14"/>
      <c r="D865" s="15"/>
      <c r="E865" s="16"/>
      <c r="F865" s="16"/>
      <c r="G865" s="15"/>
      <c r="H865" s="15"/>
      <c r="I865" s="16"/>
      <c r="J865" s="16"/>
      <c r="K865" s="15"/>
      <c r="L865" s="15"/>
      <c r="M865" s="17"/>
      <c r="N865" s="17"/>
      <c r="O865" s="17"/>
    </row>
    <row r="866" ht="15.75" customHeight="1">
      <c r="A866" s="14"/>
      <c r="B866" s="14"/>
      <c r="C866" s="14"/>
      <c r="D866" s="15"/>
      <c r="E866" s="16"/>
      <c r="F866" s="16"/>
      <c r="G866" s="15"/>
      <c r="H866" s="15"/>
      <c r="I866" s="16"/>
      <c r="J866" s="16"/>
      <c r="K866" s="15"/>
      <c r="L866" s="15"/>
      <c r="M866" s="17"/>
      <c r="N866" s="17"/>
      <c r="O866" s="17"/>
    </row>
    <row r="867" ht="15.75" customHeight="1">
      <c r="A867" s="14"/>
      <c r="B867" s="14"/>
      <c r="C867" s="14"/>
      <c r="D867" s="15"/>
      <c r="E867" s="16"/>
      <c r="F867" s="16"/>
      <c r="G867" s="15"/>
      <c r="H867" s="15"/>
      <c r="I867" s="16"/>
      <c r="J867" s="16"/>
      <c r="K867" s="15"/>
      <c r="L867" s="15"/>
      <c r="M867" s="17"/>
      <c r="N867" s="17"/>
      <c r="O867" s="17"/>
    </row>
    <row r="868" ht="15.75" customHeight="1">
      <c r="A868" s="14"/>
      <c r="B868" s="14"/>
      <c r="C868" s="14"/>
      <c r="D868" s="15"/>
      <c r="E868" s="16"/>
      <c r="F868" s="16"/>
      <c r="G868" s="15"/>
      <c r="H868" s="15"/>
      <c r="I868" s="16"/>
      <c r="J868" s="16"/>
      <c r="K868" s="15"/>
      <c r="L868" s="15"/>
      <c r="M868" s="17"/>
      <c r="N868" s="17"/>
      <c r="O868" s="17"/>
    </row>
    <row r="869" ht="15.75" customHeight="1">
      <c r="A869" s="14"/>
      <c r="B869" s="14"/>
      <c r="C869" s="14"/>
      <c r="D869" s="15"/>
      <c r="E869" s="16"/>
      <c r="F869" s="16"/>
      <c r="G869" s="15"/>
      <c r="H869" s="15"/>
      <c r="I869" s="16"/>
      <c r="J869" s="16"/>
      <c r="K869" s="15"/>
      <c r="L869" s="15"/>
      <c r="M869" s="17"/>
      <c r="N869" s="17"/>
      <c r="O869" s="17"/>
    </row>
    <row r="870" ht="15.75" customHeight="1">
      <c r="A870" s="14"/>
      <c r="B870" s="14"/>
      <c r="C870" s="14"/>
      <c r="D870" s="15"/>
      <c r="E870" s="16"/>
      <c r="F870" s="16"/>
      <c r="G870" s="15"/>
      <c r="H870" s="15"/>
      <c r="I870" s="16"/>
      <c r="J870" s="16"/>
      <c r="K870" s="15"/>
      <c r="L870" s="15"/>
      <c r="M870" s="17"/>
      <c r="N870" s="17"/>
      <c r="O870" s="17"/>
    </row>
    <row r="871" ht="15.75" customHeight="1">
      <c r="A871" s="14"/>
      <c r="B871" s="14"/>
      <c r="C871" s="14"/>
      <c r="D871" s="15"/>
      <c r="E871" s="16"/>
      <c r="F871" s="16"/>
      <c r="G871" s="15"/>
      <c r="H871" s="15"/>
      <c r="I871" s="16"/>
      <c r="J871" s="16"/>
      <c r="K871" s="15"/>
      <c r="L871" s="15"/>
      <c r="M871" s="17"/>
      <c r="N871" s="17"/>
      <c r="O871" s="17"/>
    </row>
    <row r="872" ht="15.75" customHeight="1">
      <c r="A872" s="14"/>
      <c r="B872" s="14"/>
      <c r="C872" s="14"/>
      <c r="D872" s="15"/>
      <c r="E872" s="16"/>
      <c r="F872" s="16"/>
      <c r="G872" s="15"/>
      <c r="H872" s="15"/>
      <c r="I872" s="16"/>
      <c r="J872" s="16"/>
      <c r="K872" s="15"/>
      <c r="L872" s="15"/>
      <c r="M872" s="17"/>
      <c r="N872" s="17"/>
      <c r="O872" s="17"/>
    </row>
    <row r="873" ht="15.75" customHeight="1">
      <c r="A873" s="14"/>
      <c r="B873" s="14"/>
      <c r="C873" s="14"/>
      <c r="D873" s="15"/>
      <c r="E873" s="16"/>
      <c r="F873" s="16"/>
      <c r="G873" s="15"/>
      <c r="H873" s="15"/>
      <c r="I873" s="16"/>
      <c r="J873" s="16"/>
      <c r="K873" s="15"/>
      <c r="L873" s="15"/>
      <c r="M873" s="17"/>
      <c r="N873" s="17"/>
      <c r="O873" s="17"/>
    </row>
    <row r="874" ht="15.75" customHeight="1">
      <c r="A874" s="14"/>
      <c r="B874" s="14"/>
      <c r="C874" s="14"/>
      <c r="D874" s="15"/>
      <c r="E874" s="16"/>
      <c r="F874" s="16"/>
      <c r="G874" s="15"/>
      <c r="H874" s="15"/>
      <c r="I874" s="16"/>
      <c r="J874" s="16"/>
      <c r="K874" s="15"/>
      <c r="L874" s="15"/>
      <c r="M874" s="17"/>
      <c r="N874" s="17"/>
      <c r="O874" s="17"/>
    </row>
    <row r="875" ht="15.75" customHeight="1">
      <c r="A875" s="14"/>
      <c r="B875" s="14"/>
      <c r="C875" s="14"/>
      <c r="D875" s="15"/>
      <c r="E875" s="16"/>
      <c r="F875" s="16"/>
      <c r="G875" s="15"/>
      <c r="H875" s="15"/>
      <c r="I875" s="16"/>
      <c r="J875" s="16"/>
      <c r="K875" s="15"/>
      <c r="L875" s="15"/>
      <c r="M875" s="17"/>
      <c r="N875" s="17"/>
      <c r="O875" s="17"/>
    </row>
    <row r="876" ht="15.75" customHeight="1">
      <c r="A876" s="14"/>
      <c r="B876" s="14"/>
      <c r="C876" s="14"/>
      <c r="D876" s="15"/>
      <c r="E876" s="16"/>
      <c r="F876" s="16"/>
      <c r="G876" s="15"/>
      <c r="H876" s="15"/>
      <c r="I876" s="16"/>
      <c r="J876" s="16"/>
      <c r="K876" s="15"/>
      <c r="L876" s="15"/>
      <c r="M876" s="17"/>
      <c r="N876" s="17"/>
      <c r="O876" s="17"/>
    </row>
    <row r="877" ht="15.75" customHeight="1">
      <c r="A877" s="14"/>
      <c r="B877" s="14"/>
      <c r="C877" s="14"/>
      <c r="D877" s="15"/>
      <c r="E877" s="16"/>
      <c r="F877" s="16"/>
      <c r="G877" s="15"/>
      <c r="H877" s="15"/>
      <c r="I877" s="16"/>
      <c r="J877" s="16"/>
      <c r="K877" s="15"/>
      <c r="L877" s="15"/>
      <c r="M877" s="17"/>
      <c r="N877" s="17"/>
      <c r="O877" s="17"/>
    </row>
    <row r="878" ht="15.75" customHeight="1">
      <c r="A878" s="14"/>
      <c r="B878" s="14"/>
      <c r="C878" s="14"/>
      <c r="D878" s="15"/>
      <c r="E878" s="16"/>
      <c r="F878" s="16"/>
      <c r="G878" s="15"/>
      <c r="H878" s="15"/>
      <c r="I878" s="16"/>
      <c r="J878" s="16"/>
      <c r="K878" s="15"/>
      <c r="L878" s="15"/>
      <c r="M878" s="17"/>
      <c r="N878" s="17"/>
      <c r="O878" s="17"/>
    </row>
    <row r="879" ht="15.75" customHeight="1">
      <c r="A879" s="14"/>
      <c r="B879" s="14"/>
      <c r="C879" s="14"/>
      <c r="D879" s="15"/>
      <c r="E879" s="16"/>
      <c r="F879" s="16"/>
      <c r="G879" s="15"/>
      <c r="H879" s="15"/>
      <c r="I879" s="16"/>
      <c r="J879" s="16"/>
      <c r="K879" s="15"/>
      <c r="L879" s="15"/>
      <c r="M879" s="17"/>
      <c r="N879" s="17"/>
      <c r="O879" s="17"/>
    </row>
    <row r="880" ht="15.75" customHeight="1">
      <c r="A880" s="14"/>
      <c r="B880" s="14"/>
      <c r="C880" s="14"/>
      <c r="D880" s="15"/>
      <c r="E880" s="16"/>
      <c r="F880" s="16"/>
      <c r="G880" s="15"/>
      <c r="H880" s="15"/>
      <c r="I880" s="16"/>
      <c r="J880" s="16"/>
      <c r="K880" s="15"/>
      <c r="L880" s="15"/>
      <c r="M880" s="17"/>
      <c r="N880" s="17"/>
      <c r="O880" s="17"/>
    </row>
    <row r="881" ht="15.75" customHeight="1">
      <c r="A881" s="14"/>
      <c r="B881" s="14"/>
      <c r="C881" s="14"/>
      <c r="D881" s="15"/>
      <c r="E881" s="16"/>
      <c r="F881" s="16"/>
      <c r="G881" s="15"/>
      <c r="H881" s="15"/>
      <c r="I881" s="16"/>
      <c r="J881" s="16"/>
      <c r="K881" s="15"/>
      <c r="L881" s="15"/>
      <c r="M881" s="17"/>
      <c r="N881" s="17"/>
      <c r="O881" s="17"/>
    </row>
    <row r="882" ht="15.75" customHeight="1">
      <c r="A882" s="14"/>
      <c r="B882" s="14"/>
      <c r="C882" s="14"/>
      <c r="D882" s="15"/>
      <c r="E882" s="16"/>
      <c r="F882" s="16"/>
      <c r="G882" s="15"/>
      <c r="H882" s="15"/>
      <c r="I882" s="16"/>
      <c r="J882" s="16"/>
      <c r="K882" s="15"/>
      <c r="L882" s="15"/>
      <c r="M882" s="17"/>
      <c r="N882" s="17"/>
      <c r="O882" s="17"/>
    </row>
    <row r="883" ht="15.75" customHeight="1">
      <c r="A883" s="14"/>
      <c r="B883" s="14"/>
      <c r="C883" s="14"/>
      <c r="D883" s="15"/>
      <c r="E883" s="16"/>
      <c r="F883" s="16"/>
      <c r="G883" s="15"/>
      <c r="H883" s="15"/>
      <c r="I883" s="16"/>
      <c r="J883" s="16"/>
      <c r="K883" s="15"/>
      <c r="L883" s="15"/>
      <c r="M883" s="17"/>
      <c r="N883" s="17"/>
      <c r="O883" s="17"/>
    </row>
    <row r="884" ht="15.75" customHeight="1">
      <c r="A884" s="14"/>
      <c r="B884" s="14"/>
      <c r="C884" s="14"/>
      <c r="D884" s="15"/>
      <c r="E884" s="16"/>
      <c r="F884" s="16"/>
      <c r="G884" s="15"/>
      <c r="H884" s="15"/>
      <c r="I884" s="16"/>
      <c r="J884" s="16"/>
      <c r="K884" s="15"/>
      <c r="L884" s="15"/>
      <c r="M884" s="17"/>
      <c r="N884" s="17"/>
      <c r="O884" s="17"/>
    </row>
    <row r="885" ht="15.75" customHeight="1">
      <c r="A885" s="14"/>
      <c r="B885" s="14"/>
      <c r="C885" s="14"/>
      <c r="D885" s="17"/>
      <c r="G885" s="17"/>
      <c r="H885" s="17"/>
      <c r="K885" s="17"/>
      <c r="L885" s="17"/>
      <c r="M885" s="17"/>
      <c r="N885" s="17"/>
      <c r="O885" s="17"/>
    </row>
    <row r="886" ht="15.75" customHeight="1">
      <c r="A886" s="14"/>
      <c r="B886" s="14"/>
      <c r="C886" s="14"/>
      <c r="D886" s="17"/>
      <c r="G886" s="17"/>
      <c r="H886" s="17"/>
      <c r="K886" s="17"/>
      <c r="L886" s="17"/>
      <c r="M886" s="17"/>
      <c r="N886" s="17"/>
      <c r="O886" s="17"/>
    </row>
    <row r="887" ht="15.75" customHeight="1">
      <c r="A887" s="14"/>
      <c r="B887" s="14"/>
      <c r="C887" s="14"/>
      <c r="D887" s="17"/>
      <c r="G887" s="17"/>
      <c r="H887" s="17"/>
      <c r="K887" s="17"/>
      <c r="L887" s="17"/>
      <c r="M887" s="17"/>
      <c r="N887" s="17"/>
      <c r="O887" s="17"/>
    </row>
    <row r="888" ht="15.75" customHeight="1">
      <c r="A888" s="14"/>
      <c r="B888" s="14"/>
      <c r="C888" s="14"/>
      <c r="D888" s="17"/>
      <c r="G888" s="17"/>
      <c r="H888" s="17"/>
      <c r="K888" s="17"/>
      <c r="L888" s="17"/>
      <c r="M888" s="17"/>
      <c r="N888" s="17"/>
      <c r="O888" s="17"/>
    </row>
    <row r="889" ht="15.75" customHeight="1">
      <c r="A889" s="14"/>
      <c r="B889" s="14"/>
      <c r="C889" s="14"/>
      <c r="D889" s="17"/>
      <c r="G889" s="17"/>
      <c r="H889" s="17"/>
      <c r="K889" s="17"/>
      <c r="L889" s="17"/>
      <c r="M889" s="17"/>
      <c r="N889" s="17"/>
      <c r="O889" s="17"/>
    </row>
    <row r="890" ht="15.75" customHeight="1">
      <c r="A890" s="14"/>
      <c r="B890" s="14"/>
      <c r="C890" s="14"/>
      <c r="D890" s="17"/>
      <c r="G890" s="17"/>
      <c r="H890" s="17"/>
      <c r="K890" s="17"/>
      <c r="L890" s="17"/>
      <c r="M890" s="17"/>
      <c r="N890" s="17"/>
      <c r="O890" s="17"/>
    </row>
    <row r="891" ht="15.75" customHeight="1">
      <c r="A891" s="14"/>
      <c r="B891" s="14"/>
      <c r="C891" s="14"/>
      <c r="D891" s="17"/>
      <c r="G891" s="17"/>
      <c r="H891" s="17"/>
      <c r="K891" s="17"/>
      <c r="L891" s="17"/>
      <c r="M891" s="17"/>
      <c r="N891" s="17"/>
      <c r="O891" s="17"/>
    </row>
    <row r="892" ht="15.75" customHeight="1">
      <c r="A892" s="14"/>
      <c r="B892" s="14"/>
      <c r="C892" s="14"/>
      <c r="D892" s="17"/>
      <c r="G892" s="17"/>
      <c r="H892" s="17"/>
      <c r="K892" s="17"/>
      <c r="L892" s="17"/>
      <c r="M892" s="17"/>
      <c r="N892" s="17"/>
      <c r="O892" s="17"/>
    </row>
    <row r="893" ht="15.75" customHeight="1">
      <c r="A893" s="14"/>
      <c r="B893" s="14"/>
      <c r="C893" s="14"/>
      <c r="D893" s="17"/>
      <c r="G893" s="17"/>
      <c r="H893" s="17"/>
      <c r="K893" s="17"/>
      <c r="L893" s="17"/>
      <c r="M893" s="17"/>
      <c r="N893" s="17"/>
      <c r="O893" s="17"/>
    </row>
    <row r="894" ht="15.75" customHeight="1">
      <c r="A894" s="14"/>
      <c r="B894" s="14"/>
      <c r="C894" s="14"/>
      <c r="D894" s="17"/>
      <c r="G894" s="17"/>
      <c r="H894" s="17"/>
      <c r="K894" s="17"/>
      <c r="L894" s="17"/>
      <c r="M894" s="17"/>
      <c r="N894" s="17"/>
      <c r="O894" s="17"/>
    </row>
    <row r="895" ht="15.75" customHeight="1">
      <c r="A895" s="14"/>
      <c r="B895" s="14"/>
      <c r="C895" s="14"/>
      <c r="D895" s="17"/>
      <c r="G895" s="17"/>
      <c r="H895" s="17"/>
      <c r="K895" s="17"/>
      <c r="L895" s="17"/>
      <c r="M895" s="17"/>
      <c r="N895" s="17"/>
      <c r="O895" s="17"/>
    </row>
    <row r="896" ht="15.75" customHeight="1">
      <c r="A896" s="14"/>
      <c r="B896" s="14"/>
      <c r="C896" s="14"/>
      <c r="D896" s="17"/>
      <c r="G896" s="17"/>
      <c r="H896" s="17"/>
      <c r="K896" s="17"/>
      <c r="L896" s="17"/>
      <c r="M896" s="17"/>
      <c r="N896" s="17"/>
      <c r="O896" s="17"/>
    </row>
    <row r="897" ht="15.75" customHeight="1">
      <c r="A897" s="14"/>
      <c r="B897" s="14"/>
      <c r="C897" s="14"/>
      <c r="D897" s="17"/>
      <c r="G897" s="17"/>
      <c r="H897" s="17"/>
      <c r="K897" s="17"/>
      <c r="L897" s="17"/>
      <c r="M897" s="17"/>
      <c r="N897" s="17"/>
      <c r="O897" s="17"/>
    </row>
    <row r="898" ht="15.75" customHeight="1">
      <c r="A898" s="14"/>
      <c r="B898" s="14"/>
      <c r="C898" s="14"/>
      <c r="D898" s="17"/>
      <c r="G898" s="17"/>
      <c r="H898" s="17"/>
      <c r="K898" s="17"/>
      <c r="L898" s="17"/>
      <c r="M898" s="17"/>
      <c r="N898" s="17"/>
      <c r="O898" s="17"/>
    </row>
    <row r="899" ht="15.75" customHeight="1">
      <c r="A899" s="14"/>
      <c r="B899" s="14"/>
      <c r="C899" s="14"/>
      <c r="D899" s="17"/>
      <c r="G899" s="17"/>
      <c r="H899" s="17"/>
      <c r="K899" s="17"/>
      <c r="L899" s="17"/>
      <c r="M899" s="17"/>
      <c r="N899" s="17"/>
      <c r="O899" s="17"/>
    </row>
    <row r="900" ht="15.75" customHeight="1">
      <c r="A900" s="14"/>
      <c r="B900" s="14"/>
      <c r="C900" s="14"/>
      <c r="D900" s="17"/>
      <c r="G900" s="17"/>
      <c r="H900" s="17"/>
      <c r="K900" s="17"/>
      <c r="L900" s="17"/>
      <c r="M900" s="17"/>
      <c r="N900" s="17"/>
      <c r="O900" s="17"/>
    </row>
    <row r="901" ht="15.75" customHeight="1">
      <c r="A901" s="14"/>
      <c r="B901" s="14"/>
      <c r="C901" s="14"/>
      <c r="D901" s="17"/>
      <c r="G901" s="17"/>
      <c r="H901" s="17"/>
      <c r="K901" s="17"/>
      <c r="L901" s="17"/>
      <c r="M901" s="17"/>
      <c r="N901" s="17"/>
      <c r="O901" s="17"/>
    </row>
    <row r="902" ht="15.75" customHeight="1">
      <c r="A902" s="14"/>
      <c r="B902" s="14"/>
      <c r="C902" s="14"/>
      <c r="D902" s="17"/>
      <c r="G902" s="17"/>
      <c r="H902" s="17"/>
      <c r="K902" s="17"/>
      <c r="L902" s="17"/>
      <c r="M902" s="17"/>
      <c r="N902" s="17"/>
      <c r="O902" s="17"/>
    </row>
    <row r="903" ht="15.75" customHeight="1">
      <c r="A903" s="14"/>
      <c r="B903" s="14"/>
      <c r="C903" s="14"/>
      <c r="D903" s="17"/>
      <c r="G903" s="17"/>
      <c r="H903" s="17"/>
      <c r="K903" s="17"/>
      <c r="L903" s="17"/>
      <c r="M903" s="17"/>
      <c r="N903" s="17"/>
      <c r="O903" s="17"/>
    </row>
    <row r="904" ht="15.75" customHeight="1">
      <c r="A904" s="14"/>
      <c r="B904" s="14"/>
      <c r="C904" s="14"/>
      <c r="D904" s="17"/>
      <c r="G904" s="17"/>
      <c r="H904" s="17"/>
      <c r="K904" s="17"/>
      <c r="L904" s="17"/>
      <c r="M904" s="17"/>
      <c r="N904" s="17"/>
      <c r="O904" s="17"/>
    </row>
    <row r="905" ht="15.75" customHeight="1">
      <c r="A905" s="14"/>
      <c r="B905" s="14"/>
      <c r="C905" s="14"/>
      <c r="D905" s="17"/>
      <c r="G905" s="17"/>
      <c r="H905" s="17"/>
      <c r="K905" s="17"/>
      <c r="L905" s="17"/>
      <c r="M905" s="17"/>
      <c r="N905" s="17"/>
      <c r="O905" s="17"/>
    </row>
    <row r="906" ht="15.75" customHeight="1">
      <c r="A906" s="14"/>
      <c r="B906" s="14"/>
      <c r="C906" s="14"/>
      <c r="D906" s="17"/>
      <c r="G906" s="17"/>
      <c r="H906" s="17"/>
      <c r="K906" s="17"/>
      <c r="L906" s="17"/>
      <c r="M906" s="17"/>
      <c r="N906" s="17"/>
      <c r="O906" s="17"/>
    </row>
    <row r="907" ht="15.75" customHeight="1">
      <c r="A907" s="14"/>
      <c r="B907" s="14"/>
      <c r="C907" s="14"/>
      <c r="D907" s="17"/>
      <c r="G907" s="17"/>
      <c r="H907" s="17"/>
      <c r="K907" s="17"/>
      <c r="L907" s="17"/>
      <c r="M907" s="17"/>
      <c r="N907" s="17"/>
      <c r="O907" s="17"/>
    </row>
    <row r="908" ht="15.75" customHeight="1">
      <c r="A908" s="14"/>
      <c r="B908" s="14"/>
      <c r="C908" s="14"/>
      <c r="D908" s="17"/>
      <c r="G908" s="17"/>
      <c r="H908" s="17"/>
      <c r="K908" s="17"/>
      <c r="L908" s="17"/>
      <c r="M908" s="17"/>
      <c r="N908" s="17"/>
      <c r="O908" s="17"/>
    </row>
    <row r="909" ht="15.75" customHeight="1">
      <c r="A909" s="14"/>
      <c r="B909" s="14"/>
      <c r="C909" s="14"/>
      <c r="D909" s="17"/>
      <c r="G909" s="17"/>
      <c r="H909" s="17"/>
      <c r="K909" s="17"/>
      <c r="L909" s="17"/>
      <c r="M909" s="17"/>
      <c r="N909" s="17"/>
      <c r="O909" s="17"/>
    </row>
    <row r="910" ht="15.75" customHeight="1">
      <c r="A910" s="14"/>
      <c r="B910" s="14"/>
      <c r="C910" s="14"/>
      <c r="D910" s="17"/>
      <c r="G910" s="17"/>
      <c r="H910" s="17"/>
      <c r="K910" s="17"/>
      <c r="L910" s="17"/>
      <c r="M910" s="17"/>
      <c r="N910" s="17"/>
      <c r="O910" s="17"/>
    </row>
    <row r="911" ht="15.75" customHeight="1">
      <c r="A911" s="14"/>
      <c r="B911" s="14"/>
      <c r="C911" s="14"/>
      <c r="D911" s="17"/>
      <c r="G911" s="17"/>
      <c r="H911" s="17"/>
      <c r="K911" s="17"/>
      <c r="L911" s="17"/>
      <c r="M911" s="17"/>
      <c r="N911" s="17"/>
      <c r="O911" s="17"/>
    </row>
    <row r="912" ht="15.75" customHeight="1">
      <c r="A912" s="14"/>
      <c r="B912" s="14"/>
      <c r="C912" s="14"/>
      <c r="D912" s="17"/>
      <c r="G912" s="17"/>
      <c r="H912" s="17"/>
      <c r="K912" s="17"/>
      <c r="L912" s="17"/>
      <c r="M912" s="17"/>
      <c r="N912" s="17"/>
      <c r="O912" s="17"/>
    </row>
    <row r="913" ht="15.75" customHeight="1">
      <c r="A913" s="14"/>
      <c r="B913" s="14"/>
      <c r="C913" s="14"/>
      <c r="D913" s="17"/>
      <c r="G913" s="17"/>
      <c r="H913" s="17"/>
      <c r="K913" s="17"/>
      <c r="L913" s="17"/>
      <c r="M913" s="17"/>
      <c r="N913" s="17"/>
      <c r="O913" s="17"/>
    </row>
    <row r="914" ht="15.75" customHeight="1">
      <c r="A914" s="14"/>
      <c r="B914" s="14"/>
      <c r="C914" s="14"/>
      <c r="D914" s="17"/>
      <c r="G914" s="17"/>
      <c r="H914" s="17"/>
      <c r="K914" s="17"/>
      <c r="L914" s="17"/>
      <c r="M914" s="17"/>
      <c r="N914" s="17"/>
      <c r="O914" s="17"/>
    </row>
    <row r="915" ht="15.75" customHeight="1">
      <c r="A915" s="14"/>
      <c r="B915" s="14"/>
      <c r="C915" s="14"/>
      <c r="D915" s="17"/>
      <c r="G915" s="17"/>
      <c r="H915" s="17"/>
      <c r="K915" s="17"/>
      <c r="L915" s="17"/>
      <c r="M915" s="17"/>
      <c r="N915" s="17"/>
      <c r="O915" s="17"/>
    </row>
    <row r="916" ht="15.75" customHeight="1">
      <c r="A916" s="14"/>
      <c r="B916" s="14"/>
      <c r="C916" s="14"/>
      <c r="D916" s="17"/>
      <c r="G916" s="17"/>
      <c r="H916" s="17"/>
      <c r="K916" s="17"/>
      <c r="L916" s="17"/>
      <c r="M916" s="17"/>
      <c r="N916" s="17"/>
      <c r="O916" s="17"/>
    </row>
    <row r="917" ht="15.75" customHeight="1">
      <c r="A917" s="14"/>
      <c r="B917" s="14"/>
      <c r="C917" s="14"/>
      <c r="D917" s="17"/>
      <c r="G917" s="17"/>
      <c r="H917" s="17"/>
      <c r="K917" s="17"/>
      <c r="L917" s="17"/>
      <c r="M917" s="17"/>
      <c r="N917" s="17"/>
      <c r="O917" s="17"/>
    </row>
    <row r="918" ht="15.75" customHeight="1">
      <c r="A918" s="14"/>
      <c r="B918" s="14"/>
      <c r="C918" s="14"/>
      <c r="D918" s="17"/>
      <c r="G918" s="17"/>
      <c r="H918" s="17"/>
      <c r="K918" s="17"/>
      <c r="L918" s="17"/>
      <c r="M918" s="17"/>
      <c r="N918" s="17"/>
      <c r="O918" s="17"/>
    </row>
    <row r="919" ht="15.75" customHeight="1">
      <c r="A919" s="14"/>
      <c r="B919" s="14"/>
      <c r="C919" s="14"/>
      <c r="D919" s="17"/>
      <c r="G919" s="17"/>
      <c r="H919" s="17"/>
      <c r="K919" s="17"/>
      <c r="L919" s="17"/>
      <c r="M919" s="17"/>
      <c r="N919" s="17"/>
      <c r="O919" s="17"/>
    </row>
    <row r="920" ht="15.75" customHeight="1">
      <c r="A920" s="14"/>
      <c r="B920" s="14"/>
      <c r="C920" s="14"/>
      <c r="D920" s="17"/>
      <c r="G920" s="17"/>
      <c r="H920" s="17"/>
      <c r="K920" s="17"/>
      <c r="L920" s="17"/>
      <c r="M920" s="17"/>
      <c r="N920" s="17"/>
      <c r="O920" s="17"/>
    </row>
    <row r="921" ht="15.75" customHeight="1">
      <c r="A921" s="14"/>
      <c r="B921" s="14"/>
      <c r="C921" s="14"/>
      <c r="D921" s="17"/>
      <c r="G921" s="17"/>
      <c r="H921" s="17"/>
      <c r="K921" s="17"/>
      <c r="L921" s="17"/>
      <c r="M921" s="17"/>
      <c r="N921" s="17"/>
      <c r="O921" s="17"/>
    </row>
    <row r="922" ht="15.75" customHeight="1">
      <c r="A922" s="14"/>
      <c r="B922" s="14"/>
      <c r="C922" s="14"/>
      <c r="D922" s="17"/>
      <c r="G922" s="17"/>
      <c r="H922" s="17"/>
      <c r="K922" s="17"/>
      <c r="L922" s="17"/>
      <c r="M922" s="17"/>
      <c r="N922" s="17"/>
      <c r="O922" s="17"/>
    </row>
    <row r="923" ht="15.75" customHeight="1">
      <c r="A923" s="14"/>
      <c r="B923" s="14"/>
      <c r="C923" s="14"/>
      <c r="D923" s="17"/>
      <c r="G923" s="17"/>
      <c r="H923" s="17"/>
      <c r="K923" s="17"/>
      <c r="L923" s="17"/>
      <c r="M923" s="17"/>
      <c r="N923" s="17"/>
      <c r="O923" s="17"/>
    </row>
    <row r="924" ht="15.75" customHeight="1">
      <c r="A924" s="14"/>
      <c r="B924" s="14"/>
      <c r="C924" s="14"/>
      <c r="D924" s="17"/>
      <c r="G924" s="17"/>
      <c r="H924" s="17"/>
      <c r="K924" s="17"/>
      <c r="L924" s="17"/>
      <c r="M924" s="17"/>
      <c r="N924" s="17"/>
      <c r="O924" s="17"/>
    </row>
    <row r="925" ht="15.75" customHeight="1">
      <c r="A925" s="14"/>
      <c r="B925" s="14"/>
      <c r="C925" s="14"/>
      <c r="D925" s="17"/>
      <c r="G925" s="17"/>
      <c r="H925" s="17"/>
      <c r="K925" s="17"/>
      <c r="L925" s="17"/>
      <c r="M925" s="17"/>
      <c r="N925" s="17"/>
      <c r="O925" s="17"/>
    </row>
    <row r="926" ht="15.75" customHeight="1">
      <c r="A926" s="14"/>
      <c r="B926" s="14"/>
      <c r="C926" s="14"/>
      <c r="D926" s="17"/>
      <c r="G926" s="17"/>
      <c r="H926" s="17"/>
      <c r="K926" s="17"/>
      <c r="L926" s="17"/>
      <c r="M926" s="17"/>
      <c r="N926" s="17"/>
      <c r="O926" s="17"/>
    </row>
    <row r="927" ht="15.75" customHeight="1">
      <c r="A927" s="14"/>
      <c r="B927" s="14"/>
      <c r="C927" s="14"/>
      <c r="D927" s="17"/>
      <c r="G927" s="17"/>
      <c r="H927" s="17"/>
      <c r="K927" s="17"/>
      <c r="L927" s="17"/>
      <c r="M927" s="17"/>
      <c r="N927" s="17"/>
      <c r="O927" s="17"/>
    </row>
    <row r="928" ht="15.75" customHeight="1">
      <c r="A928" s="14"/>
      <c r="B928" s="14"/>
      <c r="C928" s="14"/>
      <c r="D928" s="17"/>
      <c r="G928" s="17"/>
      <c r="H928" s="17"/>
      <c r="K928" s="17"/>
      <c r="L928" s="17"/>
      <c r="M928" s="17"/>
      <c r="N928" s="17"/>
      <c r="O928" s="17"/>
    </row>
    <row r="929" ht="15.75" customHeight="1">
      <c r="A929" s="14"/>
      <c r="B929" s="14"/>
      <c r="C929" s="14"/>
      <c r="D929" s="17"/>
      <c r="G929" s="17"/>
      <c r="H929" s="17"/>
      <c r="K929" s="17"/>
      <c r="L929" s="17"/>
      <c r="M929" s="17"/>
      <c r="N929" s="17"/>
      <c r="O929" s="17"/>
    </row>
    <row r="930" ht="15.75" customHeight="1">
      <c r="A930" s="14"/>
      <c r="B930" s="14"/>
      <c r="C930" s="14"/>
      <c r="D930" s="17"/>
      <c r="G930" s="17"/>
      <c r="H930" s="17"/>
      <c r="K930" s="17"/>
      <c r="L930" s="17"/>
      <c r="M930" s="17"/>
      <c r="N930" s="17"/>
      <c r="O930" s="17"/>
    </row>
    <row r="931" ht="15.75" customHeight="1">
      <c r="A931" s="14"/>
      <c r="B931" s="14"/>
      <c r="C931" s="14"/>
      <c r="D931" s="17"/>
      <c r="G931" s="17"/>
      <c r="H931" s="17"/>
      <c r="K931" s="17"/>
      <c r="L931" s="17"/>
      <c r="M931" s="17"/>
      <c r="N931" s="17"/>
      <c r="O931" s="17"/>
    </row>
    <row r="932" ht="15.75" customHeight="1">
      <c r="A932" s="14"/>
      <c r="B932" s="14"/>
      <c r="C932" s="14"/>
      <c r="D932" s="17"/>
      <c r="G932" s="17"/>
      <c r="H932" s="17"/>
      <c r="K932" s="17"/>
      <c r="L932" s="17"/>
      <c r="M932" s="17"/>
      <c r="N932" s="17"/>
      <c r="O932" s="17"/>
    </row>
    <row r="933" ht="15.75" customHeight="1">
      <c r="A933" s="14"/>
      <c r="B933" s="14"/>
      <c r="C933" s="14"/>
      <c r="D933" s="17"/>
      <c r="G933" s="17"/>
      <c r="H933" s="17"/>
      <c r="K933" s="17"/>
      <c r="L933" s="17"/>
      <c r="M933" s="17"/>
      <c r="N933" s="17"/>
      <c r="O933" s="17"/>
    </row>
    <row r="934" ht="15.75" customHeight="1">
      <c r="A934" s="14"/>
      <c r="B934" s="14"/>
      <c r="C934" s="14"/>
      <c r="D934" s="17"/>
      <c r="G934" s="17"/>
      <c r="H934" s="17"/>
      <c r="K934" s="17"/>
      <c r="L934" s="17"/>
      <c r="M934" s="17"/>
      <c r="N934" s="17"/>
      <c r="O934" s="17"/>
    </row>
    <row r="935" ht="15.75" customHeight="1">
      <c r="A935" s="14"/>
      <c r="B935" s="14"/>
      <c r="C935" s="14"/>
      <c r="D935" s="17"/>
      <c r="G935" s="17"/>
      <c r="H935" s="17"/>
      <c r="K935" s="17"/>
      <c r="L935" s="17"/>
      <c r="M935" s="17"/>
      <c r="N935" s="17"/>
      <c r="O935" s="17"/>
    </row>
    <row r="936" ht="15.75" customHeight="1">
      <c r="A936" s="14"/>
      <c r="B936" s="14"/>
      <c r="C936" s="14"/>
      <c r="D936" s="17"/>
      <c r="G936" s="17"/>
      <c r="H936" s="17"/>
      <c r="K936" s="17"/>
      <c r="L936" s="17"/>
      <c r="M936" s="17"/>
      <c r="N936" s="17"/>
      <c r="O936" s="17"/>
    </row>
    <row r="937" ht="15.75" customHeight="1">
      <c r="A937" s="14"/>
      <c r="B937" s="14"/>
      <c r="C937" s="14"/>
      <c r="D937" s="17"/>
      <c r="G937" s="17"/>
      <c r="H937" s="17"/>
      <c r="K937" s="17"/>
      <c r="L937" s="17"/>
      <c r="M937" s="17"/>
      <c r="N937" s="17"/>
      <c r="O937" s="17"/>
    </row>
    <row r="938" ht="15.75" customHeight="1">
      <c r="A938" s="14"/>
      <c r="B938" s="14"/>
      <c r="C938" s="14"/>
      <c r="D938" s="17"/>
      <c r="G938" s="17"/>
      <c r="H938" s="17"/>
      <c r="K938" s="17"/>
      <c r="L938" s="17"/>
      <c r="M938" s="17"/>
      <c r="N938" s="17"/>
      <c r="O938" s="17"/>
    </row>
    <row r="939" ht="15.75" customHeight="1">
      <c r="A939" s="14"/>
      <c r="B939" s="14"/>
      <c r="C939" s="14"/>
      <c r="D939" s="17"/>
      <c r="G939" s="17"/>
      <c r="H939" s="17"/>
      <c r="K939" s="17"/>
      <c r="L939" s="17"/>
      <c r="M939" s="17"/>
      <c r="N939" s="17"/>
      <c r="O939" s="17"/>
    </row>
    <row r="940" ht="15.75" customHeight="1">
      <c r="A940" s="14"/>
      <c r="B940" s="14"/>
      <c r="C940" s="14"/>
      <c r="D940" s="17"/>
      <c r="G940" s="17"/>
      <c r="H940" s="17"/>
      <c r="K940" s="17"/>
      <c r="L940" s="17"/>
      <c r="M940" s="17"/>
      <c r="N940" s="17"/>
      <c r="O940" s="17"/>
    </row>
    <row r="941" ht="15.75" customHeight="1">
      <c r="A941" s="14"/>
      <c r="B941" s="14"/>
      <c r="C941" s="14"/>
      <c r="D941" s="17"/>
      <c r="G941" s="17"/>
      <c r="H941" s="17"/>
      <c r="K941" s="17"/>
      <c r="L941" s="17"/>
      <c r="M941" s="17"/>
      <c r="N941" s="17"/>
      <c r="O941" s="17"/>
    </row>
    <row r="942" ht="15.75" customHeight="1">
      <c r="A942" s="14"/>
      <c r="B942" s="14"/>
      <c r="C942" s="14"/>
      <c r="D942" s="17"/>
      <c r="G942" s="17"/>
      <c r="H942" s="17"/>
      <c r="K942" s="17"/>
      <c r="L942" s="17"/>
      <c r="M942" s="17"/>
      <c r="N942" s="17"/>
      <c r="O942" s="17"/>
    </row>
    <row r="943" ht="15.75" customHeight="1">
      <c r="A943" s="14"/>
      <c r="B943" s="14"/>
      <c r="C943" s="14"/>
      <c r="D943" s="17"/>
      <c r="G943" s="17"/>
      <c r="H943" s="17"/>
      <c r="K943" s="17"/>
      <c r="L943" s="17"/>
      <c r="M943" s="17"/>
      <c r="N943" s="17"/>
      <c r="O943" s="17"/>
    </row>
    <row r="944" ht="15.75" customHeight="1">
      <c r="A944" s="14"/>
      <c r="B944" s="14"/>
      <c r="C944" s="14"/>
      <c r="D944" s="17"/>
      <c r="G944" s="17"/>
      <c r="H944" s="17"/>
      <c r="K944" s="17"/>
      <c r="L944" s="17"/>
      <c r="M944" s="17"/>
      <c r="N944" s="17"/>
      <c r="O944" s="17"/>
    </row>
    <row r="945" ht="15.75" customHeight="1">
      <c r="A945" s="14"/>
      <c r="B945" s="14"/>
      <c r="C945" s="14"/>
      <c r="D945" s="17"/>
      <c r="G945" s="17"/>
      <c r="H945" s="17"/>
      <c r="K945" s="17"/>
      <c r="L945" s="17"/>
      <c r="M945" s="17"/>
      <c r="N945" s="17"/>
      <c r="O945" s="17"/>
    </row>
    <row r="946" ht="15.75" customHeight="1">
      <c r="A946" s="14"/>
      <c r="B946" s="14"/>
      <c r="C946" s="14"/>
      <c r="D946" s="17"/>
      <c r="G946" s="17"/>
      <c r="H946" s="17"/>
      <c r="K946" s="17"/>
      <c r="L946" s="17"/>
      <c r="M946" s="17"/>
      <c r="N946" s="17"/>
      <c r="O946" s="17"/>
    </row>
    <row r="947" ht="15.75" customHeight="1">
      <c r="A947" s="14"/>
      <c r="B947" s="14"/>
      <c r="C947" s="14"/>
      <c r="D947" s="17"/>
      <c r="G947" s="17"/>
      <c r="H947" s="17"/>
      <c r="K947" s="17"/>
      <c r="L947" s="17"/>
      <c r="M947" s="17"/>
      <c r="N947" s="17"/>
      <c r="O947" s="17"/>
    </row>
    <row r="948" ht="15.75" customHeight="1">
      <c r="A948" s="14"/>
      <c r="B948" s="14"/>
      <c r="C948" s="14"/>
      <c r="D948" s="17"/>
      <c r="G948" s="17"/>
      <c r="H948" s="17"/>
      <c r="K948" s="17"/>
      <c r="L948" s="17"/>
      <c r="M948" s="17"/>
      <c r="N948" s="17"/>
      <c r="O948" s="17"/>
    </row>
    <row r="949" ht="15.75" customHeight="1">
      <c r="A949" s="14"/>
      <c r="B949" s="14"/>
      <c r="C949" s="14"/>
      <c r="D949" s="17"/>
      <c r="G949" s="17"/>
      <c r="H949" s="17"/>
      <c r="K949" s="17"/>
      <c r="L949" s="17"/>
      <c r="M949" s="17"/>
      <c r="N949" s="17"/>
      <c r="O949" s="17"/>
    </row>
    <row r="950" ht="15.75" customHeight="1">
      <c r="A950" s="14"/>
      <c r="B950" s="14"/>
      <c r="C950" s="14"/>
      <c r="D950" s="17"/>
      <c r="G950" s="17"/>
      <c r="H950" s="17"/>
      <c r="K950" s="17"/>
      <c r="L950" s="17"/>
      <c r="M950" s="17"/>
      <c r="N950" s="17"/>
      <c r="O950" s="17"/>
    </row>
    <row r="951" ht="15.75" customHeight="1">
      <c r="A951" s="14"/>
      <c r="B951" s="14"/>
      <c r="C951" s="14"/>
      <c r="D951" s="17"/>
      <c r="G951" s="17"/>
      <c r="H951" s="17"/>
      <c r="K951" s="17"/>
      <c r="L951" s="17"/>
      <c r="M951" s="17"/>
      <c r="N951" s="17"/>
      <c r="O951" s="17"/>
    </row>
    <row r="952" ht="15.75" customHeight="1">
      <c r="A952" s="14"/>
      <c r="B952" s="14"/>
      <c r="C952" s="14"/>
      <c r="D952" s="17"/>
      <c r="G952" s="17"/>
      <c r="H952" s="17"/>
      <c r="K952" s="17"/>
      <c r="L952" s="17"/>
      <c r="M952" s="17"/>
      <c r="N952" s="17"/>
      <c r="O952" s="17"/>
    </row>
    <row r="953" ht="15.75" customHeight="1">
      <c r="A953" s="14"/>
      <c r="B953" s="14"/>
      <c r="C953" s="14"/>
      <c r="D953" s="17"/>
      <c r="G953" s="17"/>
      <c r="H953" s="17"/>
      <c r="K953" s="17"/>
      <c r="L953" s="17"/>
      <c r="M953" s="17"/>
      <c r="N953" s="17"/>
      <c r="O953" s="17"/>
    </row>
    <row r="954" ht="15.75" customHeight="1">
      <c r="A954" s="14"/>
      <c r="B954" s="14"/>
      <c r="C954" s="14"/>
      <c r="D954" s="17"/>
      <c r="G954" s="17"/>
      <c r="H954" s="17"/>
      <c r="K954" s="17"/>
      <c r="L954" s="17"/>
      <c r="M954" s="17"/>
      <c r="N954" s="17"/>
      <c r="O954" s="17"/>
    </row>
    <row r="955" ht="15.75" customHeight="1">
      <c r="A955" s="14"/>
      <c r="B955" s="14"/>
      <c r="C955" s="14"/>
      <c r="D955" s="17"/>
      <c r="G955" s="17"/>
      <c r="H955" s="17"/>
      <c r="K955" s="17"/>
      <c r="L955" s="17"/>
      <c r="M955" s="17"/>
      <c r="N955" s="17"/>
      <c r="O955" s="17"/>
    </row>
    <row r="956" ht="15.75" customHeight="1">
      <c r="A956" s="14"/>
      <c r="B956" s="14"/>
      <c r="C956" s="14"/>
      <c r="D956" s="17"/>
      <c r="G956" s="17"/>
      <c r="H956" s="17"/>
      <c r="K956" s="17"/>
      <c r="L956" s="17"/>
      <c r="M956" s="17"/>
      <c r="N956" s="17"/>
      <c r="O956" s="17"/>
    </row>
    <row r="957" ht="15.75" customHeight="1">
      <c r="A957" s="14"/>
      <c r="B957" s="14"/>
      <c r="C957" s="14"/>
      <c r="D957" s="17"/>
      <c r="G957" s="17"/>
      <c r="H957" s="17"/>
      <c r="K957" s="17"/>
      <c r="L957" s="17"/>
      <c r="M957" s="17"/>
      <c r="N957" s="17"/>
      <c r="O957" s="17"/>
    </row>
    <row r="958" ht="15.75" customHeight="1">
      <c r="A958" s="14"/>
      <c r="B958" s="14"/>
      <c r="C958" s="14"/>
      <c r="D958" s="17"/>
      <c r="G958" s="17"/>
      <c r="H958" s="17"/>
      <c r="K958" s="17"/>
      <c r="L958" s="17"/>
      <c r="M958" s="17"/>
      <c r="N958" s="17"/>
      <c r="O958" s="17"/>
    </row>
    <row r="959" ht="15.75" customHeight="1">
      <c r="A959" s="14"/>
      <c r="B959" s="14"/>
      <c r="C959" s="14"/>
      <c r="D959" s="17"/>
      <c r="G959" s="17"/>
      <c r="H959" s="17"/>
      <c r="K959" s="17"/>
      <c r="L959" s="17"/>
      <c r="M959" s="17"/>
      <c r="N959" s="17"/>
      <c r="O959" s="17"/>
    </row>
    <row r="960" ht="15.75" customHeight="1">
      <c r="A960" s="14"/>
      <c r="B960" s="14"/>
      <c r="C960" s="14"/>
      <c r="D960" s="17"/>
      <c r="G960" s="17"/>
      <c r="H960" s="17"/>
      <c r="K960" s="17"/>
      <c r="L960" s="17"/>
      <c r="M960" s="17"/>
      <c r="N960" s="17"/>
      <c r="O960" s="17"/>
    </row>
    <row r="961" ht="15.75" customHeight="1">
      <c r="A961" s="14"/>
      <c r="B961" s="14"/>
      <c r="C961" s="14"/>
      <c r="D961" s="17"/>
      <c r="G961" s="17"/>
      <c r="H961" s="17"/>
      <c r="K961" s="17"/>
      <c r="L961" s="17"/>
      <c r="M961" s="17"/>
      <c r="N961" s="17"/>
      <c r="O961" s="17"/>
    </row>
    <row r="962" ht="15.75" customHeight="1">
      <c r="A962" s="14"/>
      <c r="B962" s="14"/>
      <c r="C962" s="14"/>
      <c r="D962" s="17"/>
      <c r="G962" s="17"/>
      <c r="H962" s="17"/>
      <c r="K962" s="17"/>
      <c r="L962" s="17"/>
      <c r="M962" s="17"/>
      <c r="N962" s="17"/>
      <c r="O962" s="17"/>
    </row>
    <row r="963" ht="15.75" customHeight="1">
      <c r="A963" s="14"/>
      <c r="B963" s="14"/>
      <c r="C963" s="14"/>
      <c r="D963" s="17"/>
      <c r="G963" s="17"/>
      <c r="H963" s="17"/>
      <c r="K963" s="17"/>
      <c r="L963" s="17"/>
      <c r="M963" s="17"/>
      <c r="N963" s="17"/>
      <c r="O963" s="17"/>
    </row>
    <row r="964" ht="15.75" customHeight="1">
      <c r="A964" s="14"/>
      <c r="B964" s="14"/>
      <c r="C964" s="14"/>
      <c r="D964" s="17"/>
      <c r="G964" s="17"/>
      <c r="H964" s="17"/>
      <c r="K964" s="17"/>
      <c r="L964" s="17"/>
      <c r="M964" s="17"/>
      <c r="N964" s="17"/>
      <c r="O964" s="17"/>
    </row>
    <row r="965" ht="15.75" customHeight="1">
      <c r="A965" s="14"/>
      <c r="B965" s="14"/>
      <c r="C965" s="14"/>
      <c r="D965" s="17"/>
      <c r="G965" s="17"/>
      <c r="H965" s="17"/>
      <c r="K965" s="17"/>
      <c r="L965" s="17"/>
      <c r="M965" s="17"/>
      <c r="N965" s="17"/>
      <c r="O965" s="17"/>
    </row>
    <row r="966" ht="15.75" customHeight="1">
      <c r="A966" s="14"/>
      <c r="B966" s="14"/>
      <c r="C966" s="14"/>
      <c r="D966" s="17"/>
      <c r="G966" s="17"/>
      <c r="H966" s="17"/>
      <c r="K966" s="17"/>
      <c r="L966" s="17"/>
      <c r="M966" s="17"/>
      <c r="N966" s="17"/>
      <c r="O966" s="17"/>
    </row>
    <row r="967" ht="15.75" customHeight="1">
      <c r="A967" s="14"/>
      <c r="B967" s="14"/>
      <c r="C967" s="14"/>
      <c r="D967" s="17"/>
      <c r="G967" s="17"/>
      <c r="H967" s="17"/>
      <c r="K967" s="17"/>
      <c r="L967" s="17"/>
      <c r="M967" s="17"/>
      <c r="N967" s="17"/>
      <c r="O967" s="17"/>
    </row>
    <row r="968" ht="15.75" customHeight="1">
      <c r="A968" s="14"/>
      <c r="B968" s="14"/>
      <c r="C968" s="14"/>
      <c r="D968" s="17"/>
      <c r="G968" s="17"/>
      <c r="H968" s="17"/>
      <c r="K968" s="17"/>
      <c r="L968" s="17"/>
      <c r="M968" s="17"/>
      <c r="N968" s="17"/>
      <c r="O968" s="17"/>
    </row>
    <row r="969" ht="15.75" customHeight="1">
      <c r="A969" s="14"/>
      <c r="B969" s="14"/>
      <c r="C969" s="14"/>
      <c r="D969" s="17"/>
      <c r="G969" s="17"/>
      <c r="H969" s="17"/>
      <c r="K969" s="17"/>
      <c r="L969" s="17"/>
      <c r="M969" s="17"/>
      <c r="N969" s="17"/>
      <c r="O969" s="17"/>
    </row>
    <row r="970" ht="15.75" customHeight="1">
      <c r="A970" s="14"/>
      <c r="B970" s="14"/>
      <c r="C970" s="14"/>
      <c r="D970" s="17"/>
      <c r="G970" s="17"/>
      <c r="H970" s="17"/>
      <c r="K970" s="17"/>
      <c r="L970" s="17"/>
      <c r="M970" s="17"/>
      <c r="N970" s="17"/>
      <c r="O970" s="17"/>
    </row>
    <row r="971" ht="15.75" customHeight="1">
      <c r="A971" s="14"/>
      <c r="B971" s="14"/>
      <c r="C971" s="14"/>
      <c r="D971" s="17"/>
      <c r="G971" s="17"/>
      <c r="H971" s="17"/>
      <c r="K971" s="17"/>
      <c r="L971" s="17"/>
      <c r="M971" s="17"/>
      <c r="N971" s="17"/>
      <c r="O971" s="17"/>
    </row>
    <row r="972" ht="15.75" customHeight="1">
      <c r="A972" s="14"/>
      <c r="B972" s="14"/>
      <c r="C972" s="14"/>
      <c r="D972" s="17"/>
      <c r="G972" s="17"/>
      <c r="H972" s="17"/>
      <c r="K972" s="17"/>
      <c r="L972" s="17"/>
      <c r="M972" s="17"/>
      <c r="N972" s="17"/>
      <c r="O972" s="17"/>
    </row>
    <row r="973" ht="15.75" customHeight="1">
      <c r="A973" s="14"/>
      <c r="B973" s="14"/>
      <c r="C973" s="14"/>
      <c r="D973" s="17"/>
      <c r="G973" s="17"/>
      <c r="H973" s="17"/>
      <c r="K973" s="17"/>
      <c r="L973" s="17"/>
      <c r="M973" s="17"/>
      <c r="N973" s="17"/>
      <c r="O973" s="17"/>
    </row>
    <row r="974" ht="15.75" customHeight="1">
      <c r="A974" s="14"/>
      <c r="B974" s="14"/>
      <c r="C974" s="14"/>
      <c r="D974" s="17"/>
      <c r="G974" s="17"/>
      <c r="H974" s="17"/>
      <c r="K974" s="17"/>
      <c r="L974" s="17"/>
      <c r="M974" s="17"/>
      <c r="N974" s="17"/>
      <c r="O974" s="17"/>
    </row>
    <row r="975" ht="15.75" customHeight="1">
      <c r="A975" s="14"/>
      <c r="B975" s="14"/>
      <c r="C975" s="14"/>
      <c r="D975" s="17"/>
      <c r="G975" s="17"/>
      <c r="H975" s="17"/>
      <c r="K975" s="17"/>
      <c r="L975" s="17"/>
      <c r="M975" s="17"/>
      <c r="N975" s="17"/>
      <c r="O975" s="17"/>
    </row>
    <row r="976" ht="15.75" customHeight="1">
      <c r="A976" s="14"/>
      <c r="B976" s="14"/>
      <c r="C976" s="14"/>
      <c r="D976" s="17"/>
      <c r="G976" s="17"/>
      <c r="H976" s="17"/>
      <c r="K976" s="17"/>
      <c r="L976" s="17"/>
      <c r="M976" s="17"/>
      <c r="N976" s="17"/>
      <c r="O976" s="17"/>
    </row>
    <row r="977" ht="15.75" customHeight="1">
      <c r="A977" s="14"/>
      <c r="B977" s="14"/>
      <c r="C977" s="14"/>
      <c r="D977" s="17"/>
      <c r="G977" s="17"/>
      <c r="H977" s="17"/>
      <c r="K977" s="17"/>
      <c r="L977" s="17"/>
      <c r="M977" s="17"/>
      <c r="N977" s="17"/>
      <c r="O977" s="17"/>
    </row>
    <row r="978" ht="15.75" customHeight="1">
      <c r="A978" s="14"/>
      <c r="B978" s="14"/>
      <c r="C978" s="14"/>
      <c r="D978" s="17"/>
      <c r="G978" s="17"/>
      <c r="H978" s="17"/>
      <c r="K978" s="17"/>
      <c r="L978" s="17"/>
      <c r="M978" s="17"/>
      <c r="N978" s="17"/>
      <c r="O978" s="17"/>
    </row>
    <row r="979" ht="15.75" customHeight="1">
      <c r="A979" s="14"/>
      <c r="B979" s="14"/>
      <c r="C979" s="14"/>
      <c r="D979" s="17"/>
      <c r="G979" s="17"/>
      <c r="H979" s="17"/>
      <c r="K979" s="17"/>
      <c r="L979" s="17"/>
      <c r="M979" s="17"/>
      <c r="N979" s="17"/>
      <c r="O979" s="17"/>
    </row>
    <row r="980" ht="15.75" customHeight="1">
      <c r="A980" s="14"/>
      <c r="B980" s="14"/>
      <c r="C980" s="14"/>
      <c r="D980" s="17"/>
      <c r="G980" s="17"/>
      <c r="H980" s="17"/>
      <c r="K980" s="17"/>
      <c r="L980" s="17"/>
      <c r="M980" s="17"/>
      <c r="N980" s="17"/>
      <c r="O980" s="17"/>
    </row>
    <row r="981" ht="15.75" customHeight="1">
      <c r="A981" s="14"/>
      <c r="B981" s="14"/>
      <c r="C981" s="14"/>
      <c r="D981" s="17"/>
      <c r="G981" s="17"/>
      <c r="H981" s="17"/>
      <c r="K981" s="17"/>
      <c r="L981" s="17"/>
      <c r="M981" s="17"/>
      <c r="N981" s="17"/>
      <c r="O981" s="17"/>
    </row>
    <row r="982" ht="15.75" customHeight="1">
      <c r="A982" s="14"/>
      <c r="B982" s="14"/>
      <c r="C982" s="14"/>
      <c r="D982" s="17"/>
      <c r="G982" s="17"/>
      <c r="H982" s="17"/>
      <c r="K982" s="17"/>
      <c r="L982" s="17"/>
      <c r="M982" s="17"/>
      <c r="N982" s="17"/>
      <c r="O982" s="17"/>
    </row>
    <row r="983" ht="15.75" customHeight="1">
      <c r="A983" s="14"/>
      <c r="B983" s="14"/>
      <c r="C983" s="14"/>
      <c r="D983" s="17"/>
      <c r="G983" s="17"/>
      <c r="H983" s="17"/>
      <c r="K983" s="17"/>
      <c r="L983" s="17"/>
      <c r="M983" s="17"/>
      <c r="N983" s="17"/>
      <c r="O983" s="17"/>
    </row>
    <row r="984" ht="15.75" customHeight="1">
      <c r="A984" s="14"/>
      <c r="B984" s="14"/>
      <c r="C984" s="14"/>
      <c r="D984" s="17"/>
      <c r="G984" s="17"/>
      <c r="H984" s="17"/>
      <c r="K984" s="17"/>
      <c r="L984" s="17"/>
      <c r="M984" s="17"/>
      <c r="N984" s="17"/>
      <c r="O984" s="17"/>
    </row>
    <row r="985" ht="15.75" customHeight="1">
      <c r="A985" s="14"/>
      <c r="B985" s="14"/>
      <c r="C985" s="14"/>
      <c r="D985" s="17"/>
      <c r="G985" s="17"/>
      <c r="H985" s="17"/>
      <c r="K985" s="17"/>
      <c r="L985" s="17"/>
      <c r="M985" s="17"/>
      <c r="N985" s="17"/>
      <c r="O985" s="17"/>
    </row>
    <row r="986" ht="15.75" customHeight="1">
      <c r="A986" s="14"/>
      <c r="B986" s="14"/>
      <c r="C986" s="14"/>
      <c r="D986" s="17"/>
      <c r="G986" s="17"/>
      <c r="H986" s="17"/>
      <c r="K986" s="17"/>
      <c r="L986" s="17"/>
      <c r="M986" s="17"/>
      <c r="N986" s="17"/>
      <c r="O986" s="17"/>
    </row>
    <row r="987" ht="15.75" customHeight="1">
      <c r="A987" s="14"/>
      <c r="B987" s="14"/>
      <c r="C987" s="14"/>
      <c r="D987" s="17"/>
      <c r="G987" s="17"/>
      <c r="H987" s="17"/>
      <c r="K987" s="17"/>
      <c r="L987" s="17"/>
      <c r="M987" s="17"/>
      <c r="N987" s="17"/>
      <c r="O987" s="17"/>
    </row>
    <row r="988" ht="15.75" customHeight="1">
      <c r="A988" s="14"/>
      <c r="B988" s="14"/>
      <c r="C988" s="14"/>
      <c r="D988" s="17"/>
      <c r="G988" s="17"/>
      <c r="H988" s="17"/>
      <c r="K988" s="17"/>
      <c r="L988" s="17"/>
      <c r="M988" s="17"/>
      <c r="N988" s="17"/>
      <c r="O988" s="17"/>
    </row>
    <row r="989" ht="15.75" customHeight="1">
      <c r="A989" s="14"/>
      <c r="B989" s="14"/>
      <c r="C989" s="14"/>
      <c r="D989" s="17"/>
      <c r="G989" s="17"/>
      <c r="H989" s="17"/>
      <c r="K989" s="17"/>
      <c r="L989" s="17"/>
      <c r="M989" s="17"/>
      <c r="N989" s="17"/>
      <c r="O989" s="17"/>
    </row>
    <row r="990" ht="15.75" customHeight="1">
      <c r="A990" s="14"/>
      <c r="B990" s="14"/>
      <c r="C990" s="14"/>
      <c r="D990" s="17"/>
      <c r="G990" s="17"/>
      <c r="H990" s="17"/>
      <c r="K990" s="17"/>
      <c r="L990" s="17"/>
      <c r="M990" s="17"/>
      <c r="N990" s="17"/>
      <c r="O990" s="17"/>
    </row>
    <row r="991" ht="15.75" customHeight="1">
      <c r="A991" s="14"/>
      <c r="B991" s="14"/>
      <c r="C991" s="14"/>
      <c r="D991" s="17"/>
      <c r="G991" s="17"/>
      <c r="H991" s="17"/>
      <c r="K991" s="17"/>
      <c r="L991" s="17"/>
      <c r="M991" s="17"/>
      <c r="N991" s="17"/>
      <c r="O991" s="17"/>
    </row>
    <row r="992" ht="15.75" customHeight="1">
      <c r="A992" s="14"/>
      <c r="B992" s="14"/>
      <c r="C992" s="14"/>
      <c r="D992" s="17"/>
      <c r="G992" s="17"/>
      <c r="H992" s="17"/>
      <c r="K992" s="17"/>
      <c r="L992" s="17"/>
      <c r="M992" s="17"/>
      <c r="N992" s="17"/>
      <c r="O992" s="17"/>
    </row>
    <row r="993" ht="15.75" customHeight="1">
      <c r="A993" s="14"/>
      <c r="B993" s="14"/>
      <c r="C993" s="14"/>
      <c r="D993" s="17"/>
      <c r="G993" s="17"/>
      <c r="H993" s="17"/>
      <c r="K993" s="17"/>
      <c r="L993" s="17"/>
      <c r="M993" s="17"/>
      <c r="N993" s="17"/>
      <c r="O993" s="17"/>
    </row>
    <row r="994" ht="15.75" customHeight="1">
      <c r="A994" s="14"/>
      <c r="B994" s="14"/>
      <c r="C994" s="14"/>
      <c r="D994" s="17"/>
      <c r="G994" s="17"/>
      <c r="H994" s="17"/>
      <c r="K994" s="17"/>
      <c r="L994" s="17"/>
      <c r="M994" s="17"/>
      <c r="N994" s="17"/>
      <c r="O994" s="17"/>
    </row>
    <row r="995" ht="15.75" customHeight="1">
      <c r="A995" s="14"/>
      <c r="B995" s="14"/>
      <c r="C995" s="14"/>
      <c r="D995" s="17"/>
      <c r="G995" s="17"/>
      <c r="H995" s="17"/>
      <c r="K995" s="17"/>
      <c r="L995" s="17"/>
      <c r="M995" s="17"/>
      <c r="N995" s="17"/>
      <c r="O995" s="17"/>
    </row>
    <row r="996" ht="15.75" customHeight="1">
      <c r="A996" s="14"/>
      <c r="B996" s="14"/>
      <c r="C996" s="14"/>
      <c r="D996" s="17"/>
      <c r="G996" s="17"/>
      <c r="H996" s="17"/>
      <c r="K996" s="17"/>
      <c r="L996" s="17"/>
      <c r="M996" s="17"/>
      <c r="N996" s="17"/>
      <c r="O996" s="17"/>
    </row>
    <row r="997" ht="15.75" customHeight="1">
      <c r="A997" s="14"/>
      <c r="B997" s="14"/>
      <c r="C997" s="14"/>
      <c r="D997" s="17"/>
      <c r="G997" s="17"/>
      <c r="H997" s="17"/>
      <c r="K997" s="17"/>
      <c r="L997" s="17"/>
      <c r="M997" s="17"/>
      <c r="N997" s="17"/>
      <c r="O997" s="17"/>
    </row>
    <row r="998" ht="15.75" customHeight="1">
      <c r="A998" s="14"/>
      <c r="B998" s="14"/>
      <c r="C998" s="14"/>
      <c r="D998" s="17"/>
      <c r="G998" s="17"/>
      <c r="H998" s="17"/>
      <c r="K998" s="17"/>
      <c r="L998" s="17"/>
      <c r="M998" s="17"/>
      <c r="N998" s="17"/>
      <c r="O998" s="17"/>
    </row>
    <row r="999" ht="15.75" customHeight="1">
      <c r="A999" s="14"/>
      <c r="B999" s="14"/>
      <c r="C999" s="14"/>
      <c r="D999" s="17"/>
      <c r="G999" s="17"/>
      <c r="H999" s="17"/>
      <c r="K999" s="17"/>
      <c r="L999" s="17"/>
      <c r="M999" s="17"/>
      <c r="N999" s="17"/>
      <c r="O999" s="17"/>
    </row>
    <row r="1000" ht="15.75" customHeight="1">
      <c r="A1000" s="14"/>
      <c r="B1000" s="14"/>
      <c r="C1000" s="14"/>
      <c r="D1000" s="17"/>
      <c r="G1000" s="17"/>
      <c r="H1000" s="17"/>
      <c r="K1000" s="17"/>
      <c r="L1000" s="17"/>
      <c r="M1000" s="17"/>
      <c r="N1000" s="17"/>
      <c r="O1000" s="17"/>
    </row>
  </sheetData>
  <conditionalFormatting sqref="G10">
    <cfRule type="notContainsBlanks" dxfId="0" priority="1">
      <formula>LEN(TRIM(G10))&gt;0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9.57"/>
    <col customWidth="1" min="3" max="24" width="10.71"/>
  </cols>
  <sheetData>
    <row r="1">
      <c r="A1" s="18" t="s">
        <v>2</v>
      </c>
      <c r="B1" s="18" t="s">
        <v>707</v>
      </c>
    </row>
    <row r="2">
      <c r="A2" s="19">
        <v>44685.0</v>
      </c>
      <c r="B2" s="8">
        <v>1.0</v>
      </c>
    </row>
    <row r="3">
      <c r="A3" s="20">
        <v>44717.0</v>
      </c>
      <c r="B3" s="12">
        <v>2.0</v>
      </c>
    </row>
    <row r="4">
      <c r="A4" s="19">
        <v>44748.0</v>
      </c>
      <c r="B4" s="8">
        <v>3.0</v>
      </c>
    </row>
    <row r="5">
      <c r="A5" s="20">
        <v>44780.0</v>
      </c>
      <c r="B5" s="12">
        <v>4.0</v>
      </c>
    </row>
    <row r="6">
      <c r="A6" s="19">
        <v>44812.0</v>
      </c>
      <c r="B6" s="8">
        <v>5.0</v>
      </c>
    </row>
    <row r="7">
      <c r="A7" s="20">
        <v>44843.0</v>
      </c>
      <c r="B7" s="12">
        <v>6.0</v>
      </c>
    </row>
    <row r="8">
      <c r="A8" s="21">
        <v>44875.0</v>
      </c>
      <c r="B8" s="8">
        <v>7.0</v>
      </c>
    </row>
    <row r="9">
      <c r="A9" s="22">
        <v>44906.0</v>
      </c>
      <c r="B9" s="12">
        <v>8.0</v>
      </c>
    </row>
    <row r="10">
      <c r="A10" s="8" t="s">
        <v>708</v>
      </c>
      <c r="B10" s="8">
        <v>9.0</v>
      </c>
    </row>
    <row r="11">
      <c r="A11" s="12" t="s">
        <v>709</v>
      </c>
      <c r="B11" s="12">
        <v>10.0</v>
      </c>
    </row>
    <row r="12">
      <c r="A12" s="8" t="s">
        <v>710</v>
      </c>
      <c r="B12" s="8">
        <v>11.0</v>
      </c>
    </row>
    <row r="13">
      <c r="A13" s="12" t="s">
        <v>711</v>
      </c>
      <c r="B13" s="12">
        <v>12.0</v>
      </c>
    </row>
    <row r="14">
      <c r="A14" s="8" t="s">
        <v>712</v>
      </c>
      <c r="B14" s="8">
        <v>13.0</v>
      </c>
    </row>
    <row r="15">
      <c r="A15" s="12" t="s">
        <v>713</v>
      </c>
      <c r="B15" s="12">
        <v>14.0</v>
      </c>
    </row>
    <row r="16">
      <c r="A16" s="8" t="s">
        <v>714</v>
      </c>
      <c r="B16" s="8">
        <v>15.0</v>
      </c>
    </row>
    <row r="17">
      <c r="A17" s="12" t="s">
        <v>715</v>
      </c>
      <c r="B17" s="12">
        <v>16.0</v>
      </c>
    </row>
    <row r="18">
      <c r="A18" s="8" t="s">
        <v>716</v>
      </c>
      <c r="B18" s="8">
        <v>17.0</v>
      </c>
    </row>
    <row r="19">
      <c r="A19" s="12" t="s">
        <v>717</v>
      </c>
      <c r="B19" s="12">
        <v>18.0</v>
      </c>
    </row>
    <row r="20">
      <c r="A20" s="23"/>
    </row>
    <row r="21" ht="15.75" customHeight="1">
      <c r="A21" s="23"/>
    </row>
    <row r="22" ht="15.75" customHeight="1">
      <c r="A22" s="23"/>
    </row>
    <row r="23" ht="15.75" customHeight="1">
      <c r="A23" s="23"/>
    </row>
    <row r="24" ht="15.75" customHeight="1">
      <c r="A24" s="23"/>
    </row>
    <row r="25" ht="15.75" customHeight="1">
      <c r="A25" s="23"/>
    </row>
    <row r="26" ht="15.75" customHeight="1">
      <c r="A26" s="23"/>
    </row>
    <row r="27" ht="15.75" customHeight="1">
      <c r="A27" s="23"/>
    </row>
    <row r="28" ht="15.75" customHeight="1">
      <c r="A28" s="23"/>
    </row>
    <row r="29" ht="15.75" customHeight="1">
      <c r="A29" s="23"/>
    </row>
    <row r="30" ht="15.75" customHeight="1">
      <c r="A30" s="23"/>
    </row>
    <row r="31" ht="15.75" customHeight="1">
      <c r="A31" s="23"/>
    </row>
    <row r="32" ht="15.75" customHeight="1">
      <c r="A32" s="23"/>
    </row>
    <row r="33" ht="15.75" customHeight="1">
      <c r="A33" s="23"/>
    </row>
    <row r="34" ht="15.75" customHeight="1">
      <c r="A34" s="23"/>
    </row>
    <row r="35" ht="15.75" customHeight="1">
      <c r="A35" s="23"/>
    </row>
    <row r="36" ht="15.75" customHeight="1">
      <c r="A36" s="23"/>
    </row>
    <row r="37" ht="15.75" customHeight="1">
      <c r="A37" s="23"/>
    </row>
    <row r="38" ht="15.75" customHeight="1">
      <c r="A38" s="23"/>
    </row>
    <row r="39" ht="15.75" customHeight="1">
      <c r="A39" s="23"/>
    </row>
    <row r="40" ht="15.75" customHeight="1">
      <c r="A40" s="23"/>
    </row>
    <row r="41" ht="15.75" customHeight="1">
      <c r="A41" s="23"/>
    </row>
    <row r="42" ht="15.75" customHeight="1">
      <c r="A42" s="23"/>
    </row>
    <row r="43" ht="15.75" customHeight="1">
      <c r="A43" s="23"/>
    </row>
    <row r="44" ht="15.75" customHeight="1">
      <c r="A44" s="23"/>
    </row>
    <row r="45" ht="15.75" customHeight="1">
      <c r="A45" s="23"/>
    </row>
    <row r="46" ht="15.75" customHeight="1">
      <c r="A46" s="23"/>
    </row>
    <row r="47" ht="15.75" customHeight="1">
      <c r="A47" s="23"/>
    </row>
    <row r="48" ht="15.75" customHeight="1">
      <c r="A48" s="23"/>
    </row>
    <row r="49" ht="15.75" customHeight="1">
      <c r="A49" s="23"/>
    </row>
    <row r="50" ht="15.75" customHeight="1">
      <c r="A50" s="23"/>
    </row>
    <row r="51" ht="15.75" customHeight="1">
      <c r="A51" s="23"/>
    </row>
    <row r="52" ht="15.75" customHeight="1">
      <c r="A52" s="23"/>
    </row>
    <row r="53" ht="15.75" customHeight="1">
      <c r="A53" s="23"/>
    </row>
    <row r="54" ht="15.75" customHeight="1">
      <c r="A54" s="23"/>
    </row>
    <row r="55" ht="15.75" customHeight="1">
      <c r="A55" s="23"/>
    </row>
    <row r="56" ht="15.75" customHeight="1">
      <c r="A56" s="23"/>
    </row>
    <row r="57" ht="15.75" customHeight="1">
      <c r="A57" s="23"/>
    </row>
    <row r="58" ht="15.75" customHeight="1">
      <c r="A58" s="23"/>
    </row>
    <row r="59" ht="15.75" customHeight="1">
      <c r="A59" s="23"/>
    </row>
    <row r="60" ht="15.75" customHeight="1">
      <c r="A60" s="23"/>
    </row>
    <row r="61" ht="15.75" customHeight="1">
      <c r="A61" s="23"/>
    </row>
    <row r="62" ht="15.75" customHeight="1">
      <c r="A62" s="23"/>
    </row>
    <row r="63" ht="15.75" customHeight="1">
      <c r="A63" s="23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  <row r="101" ht="15.75" customHeight="1">
      <c r="A101" s="23"/>
    </row>
    <row r="102" ht="15.75" customHeight="1">
      <c r="A102" s="23"/>
    </row>
    <row r="103" ht="15.75" customHeight="1">
      <c r="A103" s="23"/>
    </row>
    <row r="104" ht="15.75" customHeight="1">
      <c r="A104" s="23"/>
    </row>
    <row r="105" ht="15.75" customHeight="1">
      <c r="A105" s="23"/>
    </row>
    <row r="106" ht="15.75" customHeight="1">
      <c r="A106" s="23"/>
    </row>
    <row r="107" ht="15.75" customHeight="1">
      <c r="A107" s="23"/>
    </row>
    <row r="108" ht="15.75" customHeight="1">
      <c r="A108" s="23"/>
    </row>
    <row r="109" ht="15.75" customHeight="1">
      <c r="A109" s="23"/>
    </row>
    <row r="110" ht="15.75" customHeight="1">
      <c r="A110" s="23"/>
    </row>
    <row r="111" ht="15.75" customHeight="1">
      <c r="A111" s="23"/>
    </row>
    <row r="112" ht="15.75" customHeight="1">
      <c r="A112" s="23"/>
    </row>
    <row r="113" ht="15.75" customHeight="1">
      <c r="A113" s="23"/>
    </row>
    <row r="114" ht="15.75" customHeight="1">
      <c r="A114" s="23"/>
    </row>
    <row r="115" ht="15.75" customHeight="1">
      <c r="A115" s="23"/>
    </row>
    <row r="116" ht="15.75" customHeight="1">
      <c r="A116" s="23"/>
    </row>
    <row r="117" ht="15.75" customHeight="1">
      <c r="A117" s="23"/>
    </row>
    <row r="118" ht="15.75" customHeight="1">
      <c r="A118" s="23"/>
    </row>
    <row r="119" ht="15.75" customHeight="1">
      <c r="A119" s="23"/>
    </row>
    <row r="120" ht="15.75" customHeight="1">
      <c r="A120" s="23"/>
    </row>
    <row r="121" ht="15.75" customHeight="1">
      <c r="A121" s="23"/>
    </row>
    <row r="122" ht="15.75" customHeight="1">
      <c r="A122" s="23"/>
    </row>
    <row r="123" ht="15.75" customHeight="1">
      <c r="A123" s="23"/>
    </row>
    <row r="124" ht="15.75" customHeight="1">
      <c r="A124" s="23"/>
    </row>
    <row r="125" ht="15.75" customHeight="1">
      <c r="A125" s="23"/>
    </row>
    <row r="126" ht="15.75" customHeight="1">
      <c r="A126" s="23"/>
    </row>
    <row r="127" ht="15.75" customHeight="1">
      <c r="A127" s="23"/>
    </row>
    <row r="128" ht="15.75" customHeight="1">
      <c r="A128" s="23"/>
    </row>
    <row r="129" ht="15.75" customHeight="1">
      <c r="A129" s="23"/>
    </row>
    <row r="130" ht="15.75" customHeight="1">
      <c r="A130" s="23"/>
    </row>
    <row r="131" ht="15.75" customHeight="1">
      <c r="A131" s="23"/>
    </row>
    <row r="132" ht="15.75" customHeight="1">
      <c r="A132" s="23"/>
    </row>
    <row r="133" ht="15.75" customHeight="1">
      <c r="A133" s="23"/>
    </row>
    <row r="134" ht="15.75" customHeight="1">
      <c r="A134" s="23"/>
    </row>
    <row r="135" ht="15.75" customHeight="1">
      <c r="A135" s="23"/>
    </row>
    <row r="136" ht="15.75" customHeight="1">
      <c r="A136" s="23"/>
    </row>
    <row r="137" ht="15.75" customHeight="1">
      <c r="A137" s="23"/>
    </row>
    <row r="138" ht="15.75" customHeight="1">
      <c r="A138" s="23"/>
    </row>
    <row r="139" ht="15.75" customHeight="1">
      <c r="A139" s="23"/>
    </row>
    <row r="140" ht="15.75" customHeight="1">
      <c r="A140" s="23"/>
    </row>
    <row r="141" ht="15.75" customHeight="1">
      <c r="A141" s="23"/>
    </row>
    <row r="142" ht="15.75" customHeight="1">
      <c r="A142" s="23"/>
    </row>
    <row r="143" ht="15.75" customHeight="1">
      <c r="A143" s="23"/>
    </row>
    <row r="144" ht="15.75" customHeight="1">
      <c r="A144" s="23"/>
    </row>
    <row r="145" ht="15.75" customHeight="1">
      <c r="A145" s="23"/>
    </row>
    <row r="146" ht="15.75" customHeight="1">
      <c r="A146" s="23"/>
    </row>
    <row r="147" ht="15.75" customHeight="1">
      <c r="A147" s="23"/>
    </row>
    <row r="148" ht="15.75" customHeight="1">
      <c r="A148" s="23"/>
    </row>
    <row r="149" ht="15.75" customHeight="1">
      <c r="A149" s="23"/>
    </row>
    <row r="150" ht="15.75" customHeight="1">
      <c r="A150" s="23"/>
    </row>
    <row r="151" ht="15.75" customHeight="1">
      <c r="A151" s="23"/>
    </row>
    <row r="152" ht="15.75" customHeight="1">
      <c r="A152" s="23"/>
    </row>
    <row r="153" ht="15.75" customHeight="1">
      <c r="A153" s="23"/>
    </row>
    <row r="154" ht="15.75" customHeight="1">
      <c r="A154" s="23"/>
    </row>
    <row r="155" ht="15.75" customHeight="1">
      <c r="A155" s="23"/>
    </row>
    <row r="156" ht="15.75" customHeight="1">
      <c r="A156" s="23"/>
    </row>
    <row r="157" ht="15.75" customHeight="1">
      <c r="A157" s="23"/>
    </row>
    <row r="158" ht="15.75" customHeight="1">
      <c r="A158" s="23"/>
    </row>
    <row r="159" ht="15.75" customHeight="1">
      <c r="A159" s="23"/>
    </row>
    <row r="160" ht="15.75" customHeight="1">
      <c r="A160" s="23"/>
    </row>
    <row r="161" ht="15.75" customHeight="1">
      <c r="A161" s="23"/>
    </row>
    <row r="162" ht="15.75" customHeight="1">
      <c r="A162" s="23"/>
    </row>
    <row r="163" ht="15.75" customHeight="1">
      <c r="A163" s="23"/>
    </row>
    <row r="164" ht="15.75" customHeight="1">
      <c r="A164" s="23"/>
    </row>
    <row r="165" ht="15.75" customHeight="1">
      <c r="A165" s="23"/>
    </row>
    <row r="166" ht="15.75" customHeight="1">
      <c r="A166" s="23"/>
    </row>
    <row r="167" ht="15.75" customHeight="1">
      <c r="A167" s="23"/>
    </row>
    <row r="168" ht="15.75" customHeight="1">
      <c r="A168" s="23"/>
    </row>
    <row r="169" ht="15.75" customHeight="1">
      <c r="A169" s="23"/>
    </row>
    <row r="170" ht="15.75" customHeight="1">
      <c r="A170" s="23"/>
    </row>
    <row r="171" ht="15.75" customHeight="1">
      <c r="A171" s="23"/>
    </row>
    <row r="172" ht="15.75" customHeight="1">
      <c r="A172" s="23"/>
    </row>
    <row r="173" ht="15.75" customHeight="1">
      <c r="A173" s="23"/>
    </row>
    <row r="174" ht="15.75" customHeight="1">
      <c r="A174" s="23"/>
    </row>
    <row r="175" ht="15.75" customHeight="1">
      <c r="A175" s="23"/>
    </row>
    <row r="176" ht="15.75" customHeight="1">
      <c r="A176" s="23"/>
    </row>
    <row r="177" ht="15.75" customHeight="1">
      <c r="A177" s="23"/>
    </row>
    <row r="178" ht="15.75" customHeight="1">
      <c r="A178" s="23"/>
    </row>
    <row r="179" ht="15.75" customHeight="1">
      <c r="A179" s="23"/>
    </row>
    <row r="180" ht="15.75" customHeight="1">
      <c r="A180" s="23"/>
    </row>
    <row r="181" ht="15.75" customHeight="1">
      <c r="A181" s="23"/>
    </row>
    <row r="182" ht="15.75" customHeight="1">
      <c r="A182" s="23"/>
    </row>
    <row r="183" ht="15.75" customHeight="1">
      <c r="A183" s="23"/>
    </row>
    <row r="184" ht="15.75" customHeight="1">
      <c r="A184" s="23"/>
    </row>
    <row r="185" ht="15.75" customHeight="1">
      <c r="A185" s="23"/>
    </row>
    <row r="186" ht="15.75" customHeight="1">
      <c r="A186" s="23"/>
    </row>
    <row r="187" ht="15.75" customHeight="1">
      <c r="A187" s="23"/>
    </row>
    <row r="188" ht="15.75" customHeight="1">
      <c r="A188" s="23"/>
    </row>
    <row r="189" ht="15.75" customHeight="1">
      <c r="A189" s="23"/>
    </row>
    <row r="190" ht="15.75" customHeight="1">
      <c r="A190" s="23"/>
    </row>
    <row r="191" ht="15.75" customHeight="1">
      <c r="A191" s="23"/>
    </row>
    <row r="192" ht="15.75" customHeight="1">
      <c r="A192" s="23"/>
    </row>
    <row r="193" ht="15.75" customHeight="1">
      <c r="A193" s="23"/>
    </row>
    <row r="194" ht="15.75" customHeight="1">
      <c r="A194" s="23"/>
    </row>
    <row r="195" ht="15.75" customHeight="1">
      <c r="A195" s="23"/>
    </row>
    <row r="196" ht="15.75" customHeight="1">
      <c r="A196" s="23"/>
    </row>
    <row r="197" ht="15.75" customHeight="1">
      <c r="A197" s="23"/>
    </row>
    <row r="198" ht="15.75" customHeight="1">
      <c r="A198" s="23"/>
    </row>
    <row r="199" ht="15.75" customHeight="1">
      <c r="A199" s="23"/>
    </row>
    <row r="200" ht="15.75" customHeight="1">
      <c r="A200" s="23"/>
    </row>
    <row r="201" ht="15.75" customHeight="1">
      <c r="A201" s="23"/>
    </row>
    <row r="202" ht="15.75" customHeight="1">
      <c r="A202" s="23"/>
    </row>
    <row r="203" ht="15.75" customHeight="1">
      <c r="A203" s="23"/>
    </row>
    <row r="204" ht="15.75" customHeight="1">
      <c r="A204" s="23"/>
    </row>
    <row r="205" ht="15.75" customHeight="1">
      <c r="A205" s="23"/>
    </row>
    <row r="206" ht="15.75" customHeight="1">
      <c r="A206" s="23"/>
    </row>
    <row r="207" ht="15.75" customHeight="1">
      <c r="A207" s="23"/>
    </row>
    <row r="208" ht="15.75" customHeight="1">
      <c r="A208" s="23"/>
    </row>
    <row r="209" ht="15.75" customHeight="1">
      <c r="A209" s="23"/>
    </row>
    <row r="210" ht="15.75" customHeight="1">
      <c r="A210" s="23"/>
    </row>
    <row r="211" ht="15.75" customHeight="1">
      <c r="A211" s="23"/>
    </row>
    <row r="212" ht="15.75" customHeight="1">
      <c r="A212" s="23"/>
    </row>
    <row r="213" ht="15.75" customHeight="1">
      <c r="A213" s="23"/>
    </row>
    <row r="214" ht="15.75" customHeight="1">
      <c r="A214" s="23"/>
    </row>
    <row r="215" ht="15.75" customHeight="1">
      <c r="A215" s="23"/>
    </row>
    <row r="216" ht="15.75" customHeight="1">
      <c r="A216" s="23"/>
    </row>
    <row r="217" ht="15.75" customHeight="1">
      <c r="A217" s="23"/>
    </row>
    <row r="218" ht="15.75" customHeight="1">
      <c r="A218" s="23"/>
    </row>
    <row r="219" ht="15.75" customHeight="1">
      <c r="A219" s="23"/>
    </row>
    <row r="220" ht="15.75" customHeight="1">
      <c r="A220" s="23"/>
    </row>
    <row r="221" ht="15.75" customHeight="1">
      <c r="A221" s="23"/>
    </row>
    <row r="222" ht="15.75" customHeight="1">
      <c r="A222" s="23"/>
    </row>
    <row r="223" ht="15.75" customHeight="1">
      <c r="A223" s="23"/>
    </row>
    <row r="224" ht="15.75" customHeight="1">
      <c r="A224" s="23"/>
    </row>
    <row r="225" ht="15.75" customHeight="1">
      <c r="A225" s="23"/>
    </row>
    <row r="226" ht="15.75" customHeight="1">
      <c r="A226" s="23"/>
    </row>
    <row r="227" ht="15.75" customHeight="1">
      <c r="A227" s="23"/>
    </row>
    <row r="228" ht="15.75" customHeight="1">
      <c r="A228" s="23"/>
    </row>
    <row r="229" ht="15.75" customHeight="1">
      <c r="A229" s="23"/>
    </row>
    <row r="230" ht="15.75" customHeight="1">
      <c r="A230" s="23"/>
    </row>
    <row r="231" ht="15.75" customHeight="1">
      <c r="A231" s="23"/>
    </row>
    <row r="232" ht="15.75" customHeight="1">
      <c r="A232" s="23"/>
    </row>
    <row r="233" ht="15.75" customHeight="1">
      <c r="A233" s="23"/>
    </row>
    <row r="234" ht="15.75" customHeight="1">
      <c r="A234" s="23"/>
    </row>
    <row r="235" ht="15.75" customHeight="1">
      <c r="A235" s="23"/>
    </row>
    <row r="236" ht="15.75" customHeight="1">
      <c r="A236" s="23"/>
    </row>
    <row r="237" ht="15.75" customHeight="1">
      <c r="A237" s="23"/>
    </row>
    <row r="238" ht="15.75" customHeight="1">
      <c r="A238" s="23"/>
    </row>
    <row r="239" ht="15.75" customHeight="1">
      <c r="A239" s="23"/>
    </row>
    <row r="240" ht="15.75" customHeight="1">
      <c r="A240" s="23"/>
    </row>
    <row r="241" ht="15.75" customHeight="1">
      <c r="A241" s="23"/>
    </row>
    <row r="242" ht="15.75" customHeight="1">
      <c r="A242" s="23"/>
    </row>
    <row r="243" ht="15.75" customHeight="1">
      <c r="A243" s="23"/>
    </row>
    <row r="244" ht="15.75" customHeight="1">
      <c r="A244" s="23"/>
    </row>
    <row r="245" ht="15.75" customHeight="1">
      <c r="A245" s="23"/>
    </row>
    <row r="246" ht="15.75" customHeight="1">
      <c r="A246" s="23"/>
    </row>
    <row r="247" ht="15.75" customHeight="1">
      <c r="A247" s="23"/>
    </row>
    <row r="248" ht="15.75" customHeight="1">
      <c r="A248" s="23"/>
    </row>
    <row r="249" ht="15.75" customHeight="1">
      <c r="A249" s="23"/>
    </row>
    <row r="250" ht="15.75" customHeight="1">
      <c r="A250" s="23"/>
    </row>
    <row r="251" ht="15.75" customHeight="1">
      <c r="A251" s="23"/>
    </row>
    <row r="252" ht="15.75" customHeight="1">
      <c r="A252" s="23"/>
    </row>
    <row r="253" ht="15.75" customHeight="1">
      <c r="A253" s="23"/>
    </row>
    <row r="254" ht="15.75" customHeight="1">
      <c r="A254" s="23"/>
    </row>
    <row r="255" ht="15.75" customHeight="1">
      <c r="B255" s="15"/>
    </row>
    <row r="256" ht="15.75" customHeight="1">
      <c r="B256" s="15"/>
    </row>
    <row r="257" ht="15.75" customHeight="1">
      <c r="B257" s="15"/>
    </row>
    <row r="258" ht="15.75" customHeight="1">
      <c r="B258" s="15"/>
    </row>
    <row r="259" ht="15.75" customHeight="1">
      <c r="B259" s="15"/>
    </row>
    <row r="260" ht="15.75" customHeight="1">
      <c r="B260" s="15"/>
    </row>
    <row r="261" ht="15.75" customHeight="1">
      <c r="B261" s="15"/>
    </row>
    <row r="262" ht="15.75" customHeight="1">
      <c r="B262" s="15"/>
    </row>
    <row r="263" ht="15.75" customHeight="1">
      <c r="B263" s="15"/>
    </row>
    <row r="264" ht="15.75" customHeight="1">
      <c r="B264" s="15"/>
    </row>
    <row r="265" ht="15.75" customHeight="1">
      <c r="B265" s="15"/>
    </row>
    <row r="266" ht="15.75" customHeight="1">
      <c r="B266" s="15"/>
    </row>
    <row r="267" ht="15.75" customHeight="1">
      <c r="B267" s="15"/>
    </row>
    <row r="268" ht="15.75" customHeight="1">
      <c r="B268" s="15"/>
    </row>
    <row r="269" ht="15.75" customHeight="1">
      <c r="B269" s="15"/>
    </row>
    <row r="270" ht="15.75" customHeight="1">
      <c r="B270" s="15"/>
    </row>
    <row r="271" ht="15.75" customHeight="1">
      <c r="B271" s="15"/>
    </row>
    <row r="272" ht="15.75" customHeight="1">
      <c r="B272" s="15"/>
    </row>
    <row r="273" ht="15.75" customHeight="1">
      <c r="B273" s="15"/>
    </row>
    <row r="274" ht="15.75" customHeight="1">
      <c r="B274" s="15"/>
    </row>
    <row r="275" ht="15.75" customHeight="1">
      <c r="B275" s="15"/>
    </row>
    <row r="276" ht="15.75" customHeight="1">
      <c r="B276" s="15"/>
    </row>
    <row r="277" ht="15.75" customHeight="1">
      <c r="B277" s="15"/>
    </row>
    <row r="278" ht="15.75" customHeight="1">
      <c r="B278" s="15"/>
    </row>
    <row r="279" ht="15.75" customHeight="1">
      <c r="B279" s="15"/>
    </row>
    <row r="280" ht="15.75" customHeight="1">
      <c r="B280" s="15"/>
    </row>
    <row r="281" ht="15.75" customHeight="1">
      <c r="B281" s="15"/>
    </row>
    <row r="282" ht="15.75" customHeight="1">
      <c r="B282" s="15"/>
    </row>
    <row r="283" ht="15.75" customHeight="1">
      <c r="B283" s="15"/>
    </row>
    <row r="284" ht="15.75" customHeight="1">
      <c r="B284" s="15"/>
    </row>
    <row r="285" ht="15.75" customHeight="1">
      <c r="B285" s="15"/>
    </row>
    <row r="286" ht="15.75" customHeight="1">
      <c r="B286" s="15"/>
    </row>
    <row r="287" ht="15.75" customHeight="1">
      <c r="B287" s="15"/>
    </row>
    <row r="288" ht="15.75" customHeight="1">
      <c r="B288" s="15"/>
    </row>
    <row r="289" ht="15.75" customHeight="1">
      <c r="B289" s="15"/>
    </row>
    <row r="290" ht="15.75" customHeight="1">
      <c r="B290" s="15"/>
    </row>
    <row r="291" ht="15.75" customHeight="1">
      <c r="B291" s="15"/>
    </row>
    <row r="292" ht="15.75" customHeight="1">
      <c r="B292" s="15"/>
    </row>
    <row r="293" ht="15.75" customHeight="1">
      <c r="B293" s="15"/>
    </row>
    <row r="294" ht="15.75" customHeight="1">
      <c r="B294" s="15"/>
    </row>
    <row r="295" ht="15.75" customHeight="1">
      <c r="B295" s="15"/>
    </row>
    <row r="296" ht="15.75" customHeight="1">
      <c r="B296" s="15"/>
    </row>
    <row r="297" ht="15.75" customHeight="1">
      <c r="B297" s="15"/>
    </row>
    <row r="298" ht="15.75" customHeight="1">
      <c r="B298" s="15"/>
    </row>
    <row r="299" ht="15.75" customHeight="1">
      <c r="B299" s="15"/>
    </row>
    <row r="300" ht="15.75" customHeight="1">
      <c r="B300" s="15"/>
    </row>
    <row r="301" ht="15.75" customHeight="1">
      <c r="B301" s="15"/>
    </row>
    <row r="302" ht="15.75" customHeight="1">
      <c r="B302" s="15"/>
    </row>
    <row r="303" ht="15.75" customHeight="1">
      <c r="B303" s="15"/>
    </row>
    <row r="304" ht="15.75" customHeight="1">
      <c r="B304" s="15"/>
    </row>
    <row r="305" ht="15.75" customHeight="1">
      <c r="B305" s="15"/>
    </row>
    <row r="306" ht="15.75" customHeight="1">
      <c r="B306" s="15"/>
    </row>
    <row r="307" ht="15.75" customHeight="1">
      <c r="B307" s="15"/>
    </row>
    <row r="308" ht="15.75" customHeight="1">
      <c r="B308" s="15"/>
    </row>
    <row r="309" ht="15.75" customHeight="1">
      <c r="B309" s="15"/>
    </row>
    <row r="310" ht="15.75" customHeight="1">
      <c r="B310" s="15"/>
    </row>
    <row r="311" ht="15.75" customHeight="1">
      <c r="B311" s="15"/>
    </row>
    <row r="312" ht="15.75" customHeight="1">
      <c r="B312" s="15"/>
    </row>
    <row r="313" ht="15.75" customHeight="1">
      <c r="B313" s="15"/>
    </row>
    <row r="314" ht="15.75" customHeight="1">
      <c r="B314" s="15"/>
    </row>
    <row r="315" ht="15.75" customHeight="1">
      <c r="B315" s="15"/>
    </row>
    <row r="316" ht="15.75" customHeight="1">
      <c r="B316" s="15"/>
    </row>
    <row r="317" ht="15.75" customHeight="1">
      <c r="B317" s="15"/>
    </row>
    <row r="318" ht="15.75" customHeight="1">
      <c r="B318" s="15"/>
    </row>
    <row r="319" ht="15.75" customHeight="1">
      <c r="B319" s="15"/>
    </row>
    <row r="320" ht="15.75" customHeight="1">
      <c r="B320" s="15"/>
    </row>
    <row r="321" ht="15.75" customHeight="1">
      <c r="B321" s="15"/>
    </row>
    <row r="322" ht="15.75" customHeight="1">
      <c r="B322" s="15"/>
    </row>
    <row r="323" ht="15.75" customHeight="1">
      <c r="B323" s="15"/>
    </row>
    <row r="324" ht="15.75" customHeight="1">
      <c r="B324" s="15"/>
    </row>
    <row r="325" ht="15.75" customHeight="1">
      <c r="B325" s="15"/>
    </row>
    <row r="326" ht="15.75" customHeight="1">
      <c r="B326" s="15"/>
    </row>
    <row r="327" ht="15.75" customHeight="1">
      <c r="B327" s="15"/>
    </row>
    <row r="328" ht="15.75" customHeight="1">
      <c r="B328" s="15"/>
    </row>
    <row r="329" ht="15.75" customHeight="1">
      <c r="B329" s="15"/>
    </row>
    <row r="330" ht="15.75" customHeight="1">
      <c r="B330" s="15"/>
    </row>
    <row r="331" ht="15.75" customHeight="1">
      <c r="B331" s="15"/>
    </row>
    <row r="332" ht="15.75" customHeight="1">
      <c r="B332" s="15"/>
    </row>
    <row r="333" ht="15.75" customHeight="1">
      <c r="B333" s="15"/>
    </row>
    <row r="334" ht="15.75" customHeight="1">
      <c r="B334" s="15"/>
    </row>
    <row r="335" ht="15.75" customHeight="1">
      <c r="B335" s="15"/>
    </row>
    <row r="336" ht="15.75" customHeight="1">
      <c r="B336" s="15"/>
    </row>
    <row r="337" ht="15.75" customHeight="1">
      <c r="B337" s="15"/>
    </row>
    <row r="338" ht="15.75" customHeight="1">
      <c r="B338" s="15"/>
    </row>
    <row r="339" ht="15.75" customHeight="1">
      <c r="B339" s="15"/>
    </row>
    <row r="340" ht="15.75" customHeight="1">
      <c r="B340" s="15"/>
    </row>
    <row r="341" ht="15.75" customHeight="1">
      <c r="B341" s="15"/>
    </row>
    <row r="342" ht="15.75" customHeight="1">
      <c r="B342" s="15"/>
    </row>
    <row r="343" ht="15.75" customHeight="1">
      <c r="B343" s="15"/>
    </row>
    <row r="344" ht="15.75" customHeight="1">
      <c r="B344" s="15"/>
    </row>
    <row r="345" ht="15.75" customHeight="1">
      <c r="B345" s="15"/>
    </row>
    <row r="346" ht="15.75" customHeight="1">
      <c r="B346" s="15"/>
    </row>
    <row r="347" ht="15.75" customHeight="1">
      <c r="B347" s="15"/>
    </row>
    <row r="348" ht="15.75" customHeight="1">
      <c r="B348" s="15"/>
    </row>
    <row r="349" ht="15.75" customHeight="1">
      <c r="B349" s="15"/>
    </row>
    <row r="350" ht="15.75" customHeight="1">
      <c r="B350" s="15"/>
    </row>
    <row r="351" ht="15.75" customHeight="1">
      <c r="B351" s="15"/>
    </row>
    <row r="352" ht="15.75" customHeight="1">
      <c r="B352" s="15"/>
    </row>
    <row r="353" ht="15.75" customHeight="1">
      <c r="B353" s="15"/>
    </row>
    <row r="354" ht="15.75" customHeight="1">
      <c r="B354" s="15"/>
    </row>
    <row r="355" ht="15.75" customHeight="1">
      <c r="B355" s="15"/>
    </row>
    <row r="356" ht="15.75" customHeight="1">
      <c r="B356" s="15"/>
    </row>
    <row r="357" ht="15.75" customHeight="1">
      <c r="B357" s="15"/>
    </row>
    <row r="358" ht="15.75" customHeight="1">
      <c r="B358" s="15"/>
    </row>
    <row r="359" ht="15.75" customHeight="1">
      <c r="B359" s="15"/>
    </row>
    <row r="360" ht="15.75" customHeight="1">
      <c r="B360" s="15"/>
    </row>
    <row r="361" ht="15.75" customHeight="1">
      <c r="B361" s="15"/>
    </row>
    <row r="362" ht="15.75" customHeight="1">
      <c r="B362" s="15"/>
    </row>
    <row r="363" ht="15.75" customHeight="1">
      <c r="B363" s="15"/>
    </row>
    <row r="364" ht="15.75" customHeight="1">
      <c r="B364" s="15"/>
    </row>
    <row r="365" ht="15.75" customHeight="1">
      <c r="B365" s="15"/>
    </row>
    <row r="366" ht="15.75" customHeight="1">
      <c r="B366" s="15"/>
    </row>
    <row r="367" ht="15.75" customHeight="1">
      <c r="B367" s="15"/>
    </row>
    <row r="368" ht="15.75" customHeight="1">
      <c r="B368" s="15"/>
    </row>
    <row r="369" ht="15.75" customHeight="1">
      <c r="B369" s="15"/>
    </row>
    <row r="370" ht="15.75" customHeight="1">
      <c r="B370" s="15"/>
    </row>
    <row r="371" ht="15.75" customHeight="1">
      <c r="B371" s="15"/>
    </row>
    <row r="372" ht="15.75" customHeight="1">
      <c r="B372" s="15"/>
    </row>
    <row r="373" ht="15.75" customHeight="1">
      <c r="B373" s="15"/>
    </row>
    <row r="374" ht="15.75" customHeight="1">
      <c r="B374" s="15"/>
    </row>
    <row r="375" ht="15.75" customHeight="1">
      <c r="B375" s="15"/>
    </row>
    <row r="376" ht="15.75" customHeight="1">
      <c r="B376" s="15"/>
    </row>
    <row r="377" ht="15.75" customHeight="1">
      <c r="B377" s="15"/>
    </row>
    <row r="378" ht="15.75" customHeight="1">
      <c r="B378" s="15"/>
    </row>
    <row r="379" ht="15.75" customHeight="1">
      <c r="B379" s="15"/>
    </row>
    <row r="380" ht="15.75" customHeight="1">
      <c r="B380" s="15"/>
    </row>
    <row r="381" ht="15.75" customHeight="1">
      <c r="B381" s="15"/>
    </row>
    <row r="382" ht="15.75" customHeight="1">
      <c r="B382" s="15"/>
    </row>
    <row r="383" ht="15.75" customHeight="1">
      <c r="B383" s="15"/>
    </row>
    <row r="384" ht="15.75" customHeight="1">
      <c r="B384" s="15"/>
    </row>
    <row r="385" ht="15.75" customHeight="1">
      <c r="B385" s="15"/>
    </row>
    <row r="386" ht="15.75" customHeight="1">
      <c r="B386" s="15"/>
    </row>
    <row r="387" ht="15.75" customHeight="1">
      <c r="B387" s="15"/>
    </row>
    <row r="388" ht="15.75" customHeight="1">
      <c r="B388" s="15"/>
    </row>
    <row r="389" ht="15.75" customHeight="1">
      <c r="B389" s="15"/>
    </row>
    <row r="390" ht="15.75" customHeight="1">
      <c r="B390" s="15"/>
    </row>
    <row r="391" ht="15.75" customHeight="1">
      <c r="B391" s="15"/>
    </row>
    <row r="392" ht="15.75" customHeight="1">
      <c r="B392" s="15"/>
    </row>
    <row r="393" ht="15.75" customHeight="1">
      <c r="B393" s="15"/>
    </row>
    <row r="394" ht="15.75" customHeight="1">
      <c r="B394" s="15"/>
    </row>
    <row r="395" ht="15.75" customHeight="1">
      <c r="B395" s="15"/>
    </row>
    <row r="396" ht="15.75" customHeight="1">
      <c r="B396" s="15"/>
    </row>
    <row r="397" ht="15.75" customHeight="1">
      <c r="B397" s="15"/>
    </row>
    <row r="398" ht="15.75" customHeight="1">
      <c r="B398" s="15"/>
    </row>
    <row r="399" ht="15.75" customHeight="1">
      <c r="B399" s="15"/>
    </row>
    <row r="400" ht="15.75" customHeight="1">
      <c r="B400" s="15"/>
    </row>
    <row r="401" ht="15.75" customHeight="1">
      <c r="B401" s="15"/>
    </row>
    <row r="402" ht="15.75" customHeight="1">
      <c r="B402" s="15"/>
    </row>
    <row r="403" ht="15.75" customHeight="1">
      <c r="B403" s="15"/>
    </row>
    <row r="404" ht="15.75" customHeight="1">
      <c r="B404" s="15"/>
    </row>
    <row r="405" ht="15.75" customHeight="1">
      <c r="B405" s="15"/>
    </row>
    <row r="406" ht="15.75" customHeight="1">
      <c r="B406" s="15"/>
    </row>
    <row r="407" ht="15.75" customHeight="1">
      <c r="B407" s="15"/>
    </row>
    <row r="408" ht="15.75" customHeight="1">
      <c r="B408" s="15"/>
    </row>
    <row r="409" ht="15.75" customHeight="1">
      <c r="B409" s="15"/>
    </row>
    <row r="410" ht="15.75" customHeight="1">
      <c r="B410" s="15"/>
    </row>
    <row r="411" ht="15.75" customHeight="1">
      <c r="B411" s="15"/>
    </row>
    <row r="412" ht="15.75" customHeight="1">
      <c r="B412" s="15"/>
    </row>
    <row r="413" ht="15.75" customHeight="1">
      <c r="B413" s="15"/>
    </row>
    <row r="414" ht="15.75" customHeight="1">
      <c r="B414" s="15"/>
    </row>
    <row r="415" ht="15.75" customHeight="1">
      <c r="B415" s="15"/>
    </row>
    <row r="416" ht="15.75" customHeight="1">
      <c r="B416" s="15"/>
    </row>
    <row r="417" ht="15.75" customHeight="1">
      <c r="B417" s="15"/>
    </row>
    <row r="418" ht="15.75" customHeight="1">
      <c r="B418" s="15"/>
    </row>
    <row r="419" ht="15.75" customHeight="1">
      <c r="B419" s="15"/>
    </row>
    <row r="420" ht="15.75" customHeight="1">
      <c r="B420" s="15"/>
    </row>
    <row r="421" ht="15.75" customHeight="1">
      <c r="B421" s="15"/>
    </row>
    <row r="422" ht="15.75" customHeight="1">
      <c r="B422" s="15"/>
    </row>
    <row r="423" ht="15.75" customHeight="1">
      <c r="B423" s="15"/>
    </row>
    <row r="424" ht="15.75" customHeight="1">
      <c r="B424" s="15"/>
    </row>
    <row r="425" ht="15.75" customHeight="1">
      <c r="B425" s="15"/>
    </row>
    <row r="426" ht="15.75" customHeight="1">
      <c r="B426" s="15"/>
    </row>
    <row r="427" ht="15.75" customHeight="1">
      <c r="B427" s="15"/>
    </row>
    <row r="428" ht="15.75" customHeight="1">
      <c r="B428" s="15"/>
    </row>
    <row r="429" ht="15.75" customHeight="1">
      <c r="B429" s="15"/>
    </row>
    <row r="430" ht="15.75" customHeight="1">
      <c r="B430" s="15"/>
    </row>
    <row r="431" ht="15.75" customHeight="1">
      <c r="B431" s="15"/>
    </row>
    <row r="432" ht="15.75" customHeight="1">
      <c r="B432" s="15"/>
    </row>
    <row r="433" ht="15.75" customHeight="1">
      <c r="B433" s="15"/>
    </row>
    <row r="434" ht="15.75" customHeight="1">
      <c r="B434" s="15"/>
    </row>
    <row r="435" ht="15.75" customHeight="1">
      <c r="B435" s="15"/>
    </row>
    <row r="436" ht="15.75" customHeight="1">
      <c r="B436" s="15"/>
    </row>
    <row r="437" ht="15.75" customHeight="1">
      <c r="B437" s="15"/>
    </row>
    <row r="438" ht="15.75" customHeight="1">
      <c r="B438" s="15"/>
    </row>
    <row r="439" ht="15.75" customHeight="1">
      <c r="B439" s="15"/>
    </row>
    <row r="440" ht="15.75" customHeight="1">
      <c r="B440" s="15"/>
    </row>
    <row r="441" ht="15.75" customHeight="1">
      <c r="B441" s="15"/>
    </row>
    <row r="442" ht="15.75" customHeight="1">
      <c r="B442" s="15"/>
    </row>
    <row r="443" ht="15.75" customHeight="1">
      <c r="B443" s="15"/>
    </row>
    <row r="444" ht="15.75" customHeight="1">
      <c r="B444" s="15"/>
    </row>
    <row r="445" ht="15.75" customHeight="1">
      <c r="B445" s="15"/>
    </row>
    <row r="446" ht="15.75" customHeight="1">
      <c r="B446" s="15"/>
    </row>
    <row r="447" ht="15.75" customHeight="1">
      <c r="B447" s="15"/>
    </row>
    <row r="448" ht="15.75" customHeight="1">
      <c r="B448" s="15"/>
    </row>
    <row r="449" ht="15.75" customHeight="1">
      <c r="B449" s="15"/>
    </row>
    <row r="450" ht="15.75" customHeight="1">
      <c r="B450" s="15"/>
    </row>
    <row r="451" ht="15.75" customHeight="1">
      <c r="B451" s="15"/>
    </row>
    <row r="452" ht="15.75" customHeight="1">
      <c r="B452" s="15"/>
    </row>
    <row r="453" ht="15.75" customHeight="1">
      <c r="B453" s="15"/>
    </row>
    <row r="454" ht="15.75" customHeight="1">
      <c r="B454" s="15"/>
    </row>
    <row r="455" ht="15.75" customHeight="1">
      <c r="B455" s="15"/>
    </row>
    <row r="456" ht="15.75" customHeight="1">
      <c r="B456" s="15"/>
    </row>
    <row r="457" ht="15.75" customHeight="1">
      <c r="B457" s="15"/>
    </row>
    <row r="458" ht="15.75" customHeight="1">
      <c r="B458" s="15"/>
    </row>
    <row r="459" ht="15.75" customHeight="1">
      <c r="B459" s="15"/>
    </row>
    <row r="460" ht="15.75" customHeight="1">
      <c r="B460" s="15"/>
    </row>
    <row r="461" ht="15.75" customHeight="1">
      <c r="B461" s="15"/>
    </row>
    <row r="462" ht="15.75" customHeight="1">
      <c r="B462" s="15"/>
    </row>
    <row r="463" ht="15.75" customHeight="1">
      <c r="B463" s="15"/>
    </row>
    <row r="464" ht="15.75" customHeight="1">
      <c r="B464" s="15"/>
    </row>
    <row r="465" ht="15.75" customHeight="1">
      <c r="B465" s="15"/>
    </row>
    <row r="466" ht="15.75" customHeight="1">
      <c r="B466" s="15"/>
    </row>
    <row r="467" ht="15.75" customHeight="1">
      <c r="B467" s="15"/>
    </row>
    <row r="468" ht="15.75" customHeight="1">
      <c r="B468" s="15"/>
    </row>
    <row r="469" ht="15.75" customHeight="1">
      <c r="B469" s="15"/>
    </row>
    <row r="470" ht="15.75" customHeight="1">
      <c r="B470" s="15"/>
    </row>
    <row r="471" ht="15.75" customHeight="1">
      <c r="B471" s="15"/>
    </row>
    <row r="472" ht="15.75" customHeight="1">
      <c r="B472" s="15"/>
    </row>
    <row r="473" ht="15.75" customHeight="1">
      <c r="B473" s="15"/>
    </row>
    <row r="474" ht="15.75" customHeight="1">
      <c r="B474" s="15"/>
    </row>
    <row r="475" ht="15.75" customHeight="1">
      <c r="B475" s="15"/>
    </row>
    <row r="476" ht="15.75" customHeight="1">
      <c r="B476" s="15"/>
    </row>
    <row r="477" ht="15.75" customHeight="1">
      <c r="B477" s="15"/>
    </row>
    <row r="478" ht="15.75" customHeight="1">
      <c r="B478" s="15"/>
    </row>
    <row r="479" ht="15.75" customHeight="1">
      <c r="B479" s="15"/>
    </row>
    <row r="480" ht="15.75" customHeight="1">
      <c r="B480" s="15"/>
    </row>
    <row r="481" ht="15.75" customHeight="1">
      <c r="B481" s="15"/>
    </row>
    <row r="482" ht="15.75" customHeight="1">
      <c r="B482" s="15"/>
    </row>
    <row r="483" ht="15.75" customHeight="1">
      <c r="B483" s="15"/>
    </row>
    <row r="484" ht="15.75" customHeight="1">
      <c r="B484" s="15"/>
    </row>
    <row r="485" ht="15.75" customHeight="1">
      <c r="B485" s="15"/>
    </row>
    <row r="486" ht="15.75" customHeight="1">
      <c r="B486" s="15"/>
    </row>
    <row r="487" ht="15.75" customHeight="1">
      <c r="B487" s="15"/>
    </row>
    <row r="488" ht="15.75" customHeight="1">
      <c r="B488" s="15"/>
    </row>
    <row r="489" ht="15.75" customHeight="1">
      <c r="B489" s="15"/>
    </row>
    <row r="490" ht="15.75" customHeight="1">
      <c r="B490" s="15"/>
    </row>
    <row r="491" ht="15.75" customHeight="1">
      <c r="B491" s="15"/>
    </row>
    <row r="492" ht="15.75" customHeight="1">
      <c r="B492" s="15"/>
    </row>
    <row r="493" ht="15.75" customHeight="1">
      <c r="B493" s="15"/>
    </row>
    <row r="494" ht="15.75" customHeight="1">
      <c r="B494" s="15"/>
    </row>
    <row r="495" ht="15.75" customHeight="1">
      <c r="B495" s="15"/>
    </row>
    <row r="496" ht="15.75" customHeight="1">
      <c r="B496" s="15"/>
    </row>
    <row r="497" ht="15.75" customHeight="1">
      <c r="B497" s="15"/>
    </row>
    <row r="498" ht="15.75" customHeight="1">
      <c r="B498" s="15"/>
    </row>
    <row r="499" ht="15.75" customHeight="1">
      <c r="B499" s="15"/>
    </row>
    <row r="500" ht="15.75" customHeight="1">
      <c r="B500" s="15"/>
    </row>
    <row r="501" ht="15.75" customHeight="1">
      <c r="B501" s="15"/>
    </row>
    <row r="502" ht="15.75" customHeight="1">
      <c r="B502" s="15"/>
    </row>
    <row r="503" ht="15.75" customHeight="1">
      <c r="B503" s="15"/>
    </row>
    <row r="504" ht="15.75" customHeight="1">
      <c r="B504" s="15"/>
    </row>
    <row r="505" ht="15.75" customHeight="1">
      <c r="B505" s="15"/>
    </row>
    <row r="506" ht="15.75" customHeight="1">
      <c r="B506" s="15"/>
    </row>
    <row r="507" ht="15.75" customHeight="1">
      <c r="B507" s="15"/>
    </row>
    <row r="508" ht="15.75" customHeight="1">
      <c r="B508" s="15"/>
    </row>
    <row r="509" ht="15.75" customHeight="1">
      <c r="B509" s="15"/>
    </row>
    <row r="510" ht="15.75" customHeight="1">
      <c r="B510" s="15"/>
    </row>
    <row r="511" ht="15.75" customHeight="1">
      <c r="B511" s="15"/>
    </row>
    <row r="512" ht="15.75" customHeight="1">
      <c r="B512" s="15"/>
    </row>
    <row r="513" ht="15.75" customHeight="1">
      <c r="B513" s="15"/>
    </row>
    <row r="514" ht="15.75" customHeight="1">
      <c r="B514" s="15"/>
    </row>
    <row r="515" ht="15.75" customHeight="1">
      <c r="B515" s="15"/>
    </row>
    <row r="516" ht="15.75" customHeight="1">
      <c r="B516" s="15"/>
    </row>
    <row r="517" ht="15.75" customHeight="1">
      <c r="B517" s="15"/>
    </row>
    <row r="518" ht="15.75" customHeight="1">
      <c r="B518" s="15"/>
    </row>
    <row r="519" ht="15.75" customHeight="1">
      <c r="B519" s="15"/>
    </row>
    <row r="520" ht="15.75" customHeight="1">
      <c r="B520" s="15"/>
    </row>
    <row r="521" ht="15.75" customHeight="1">
      <c r="B521" s="15"/>
    </row>
    <row r="522" ht="15.75" customHeight="1">
      <c r="B522" s="15"/>
    </row>
    <row r="523" ht="15.75" customHeight="1">
      <c r="B523" s="15"/>
    </row>
    <row r="524" ht="15.75" customHeight="1">
      <c r="B524" s="15"/>
    </row>
    <row r="525" ht="15.75" customHeight="1">
      <c r="B525" s="15"/>
    </row>
    <row r="526" ht="15.75" customHeight="1">
      <c r="B526" s="15"/>
    </row>
    <row r="527" ht="15.75" customHeight="1">
      <c r="B527" s="15"/>
    </row>
    <row r="528" ht="15.75" customHeight="1">
      <c r="B528" s="15"/>
    </row>
    <row r="529" ht="15.75" customHeight="1">
      <c r="B529" s="15"/>
    </row>
    <row r="530" ht="15.75" customHeight="1">
      <c r="B530" s="15"/>
    </row>
    <row r="531" ht="15.75" customHeight="1">
      <c r="B531" s="15"/>
    </row>
    <row r="532" ht="15.75" customHeight="1">
      <c r="B532" s="15"/>
    </row>
    <row r="533" ht="15.75" customHeight="1">
      <c r="B533" s="15"/>
    </row>
    <row r="534" ht="15.75" customHeight="1">
      <c r="B534" s="15"/>
    </row>
    <row r="535" ht="15.75" customHeight="1">
      <c r="B535" s="15"/>
    </row>
    <row r="536" ht="15.75" customHeight="1">
      <c r="B536" s="15"/>
    </row>
    <row r="537" ht="15.75" customHeight="1">
      <c r="B537" s="15"/>
    </row>
    <row r="538" ht="15.75" customHeight="1">
      <c r="B538" s="15"/>
    </row>
    <row r="539" ht="15.75" customHeight="1">
      <c r="B539" s="15"/>
    </row>
    <row r="540" ht="15.75" customHeight="1">
      <c r="B540" s="15"/>
    </row>
    <row r="541" ht="15.75" customHeight="1">
      <c r="B541" s="15"/>
    </row>
    <row r="542" ht="15.75" customHeight="1">
      <c r="B542" s="15"/>
    </row>
    <row r="543" ht="15.75" customHeight="1">
      <c r="B543" s="15"/>
    </row>
    <row r="544" ht="15.75" customHeight="1">
      <c r="B544" s="15"/>
    </row>
    <row r="545" ht="15.75" customHeight="1">
      <c r="B545" s="15"/>
    </row>
    <row r="546" ht="15.75" customHeight="1">
      <c r="B546" s="15"/>
    </row>
    <row r="547" ht="15.75" customHeight="1">
      <c r="B547" s="15"/>
    </row>
    <row r="548" ht="15.75" customHeight="1">
      <c r="B548" s="15"/>
    </row>
    <row r="549" ht="15.75" customHeight="1">
      <c r="B549" s="15"/>
    </row>
    <row r="550" ht="15.75" customHeight="1">
      <c r="B550" s="15"/>
    </row>
    <row r="551" ht="15.75" customHeight="1">
      <c r="B551" s="15"/>
    </row>
    <row r="552" ht="15.75" customHeight="1">
      <c r="B552" s="15"/>
    </row>
    <row r="553" ht="15.75" customHeight="1">
      <c r="B553" s="15"/>
    </row>
    <row r="554" ht="15.75" customHeight="1">
      <c r="B554" s="15"/>
    </row>
    <row r="555" ht="15.75" customHeight="1">
      <c r="B555" s="15"/>
    </row>
    <row r="556" ht="15.75" customHeight="1">
      <c r="B556" s="15"/>
    </row>
    <row r="557" ht="15.75" customHeight="1">
      <c r="B557" s="15"/>
    </row>
    <row r="558" ht="15.75" customHeight="1">
      <c r="B558" s="15"/>
    </row>
    <row r="559" ht="15.75" customHeight="1">
      <c r="B559" s="15"/>
    </row>
    <row r="560" ht="15.75" customHeight="1">
      <c r="B560" s="15"/>
    </row>
    <row r="561" ht="15.75" customHeight="1">
      <c r="B561" s="15"/>
    </row>
    <row r="562" ht="15.75" customHeight="1">
      <c r="B562" s="15"/>
    </row>
    <row r="563" ht="15.75" customHeight="1">
      <c r="B563" s="15"/>
    </row>
    <row r="564" ht="15.75" customHeight="1">
      <c r="B564" s="15"/>
    </row>
    <row r="565" ht="15.75" customHeight="1">
      <c r="B565" s="15"/>
    </row>
    <row r="566" ht="15.75" customHeight="1">
      <c r="B566" s="15"/>
    </row>
    <row r="567" ht="15.75" customHeight="1">
      <c r="B567" s="15"/>
    </row>
    <row r="568" ht="15.75" customHeight="1">
      <c r="B568" s="15"/>
    </row>
    <row r="569" ht="15.75" customHeight="1">
      <c r="B569" s="15"/>
    </row>
    <row r="570" ht="15.75" customHeight="1">
      <c r="B570" s="15"/>
    </row>
    <row r="571" ht="15.75" customHeight="1">
      <c r="B571" s="15"/>
    </row>
    <row r="572" ht="15.75" customHeight="1">
      <c r="B572" s="15"/>
    </row>
    <row r="573" ht="15.75" customHeight="1">
      <c r="B573" s="15"/>
    </row>
    <row r="574" ht="15.75" customHeight="1">
      <c r="B574" s="15"/>
    </row>
    <row r="575" ht="15.75" customHeight="1">
      <c r="B575" s="15"/>
    </row>
    <row r="576" ht="15.75" customHeight="1">
      <c r="B576" s="15"/>
    </row>
    <row r="577" ht="15.75" customHeight="1">
      <c r="B577" s="15"/>
    </row>
    <row r="578" ht="15.75" customHeight="1">
      <c r="B578" s="15"/>
    </row>
    <row r="579" ht="15.75" customHeight="1">
      <c r="B579" s="15"/>
    </row>
    <row r="580" ht="15.75" customHeight="1">
      <c r="B580" s="15"/>
    </row>
    <row r="581" ht="15.75" customHeight="1">
      <c r="B581" s="15"/>
    </row>
    <row r="582" ht="15.75" customHeight="1">
      <c r="B582" s="15"/>
    </row>
    <row r="583" ht="15.75" customHeight="1">
      <c r="B583" s="15"/>
    </row>
    <row r="584" ht="15.75" customHeight="1">
      <c r="B584" s="15"/>
    </row>
    <row r="585" ht="15.75" customHeight="1">
      <c r="B585" s="15"/>
    </row>
    <row r="586" ht="15.75" customHeight="1">
      <c r="B586" s="15"/>
    </row>
    <row r="587" ht="15.75" customHeight="1">
      <c r="B587" s="15"/>
    </row>
    <row r="588" ht="15.75" customHeight="1">
      <c r="B588" s="15"/>
    </row>
    <row r="589" ht="15.75" customHeight="1">
      <c r="B589" s="15"/>
    </row>
    <row r="590" ht="15.75" customHeight="1">
      <c r="B590" s="15"/>
    </row>
    <row r="591" ht="15.75" customHeight="1">
      <c r="B591" s="15"/>
    </row>
    <row r="592" ht="15.75" customHeight="1">
      <c r="B592" s="15"/>
    </row>
    <row r="593" ht="15.75" customHeight="1">
      <c r="B593" s="15"/>
    </row>
    <row r="594" ht="15.75" customHeight="1">
      <c r="B594" s="15"/>
    </row>
    <row r="595" ht="15.75" customHeight="1">
      <c r="B595" s="15"/>
    </row>
    <row r="596" ht="15.75" customHeight="1">
      <c r="B596" s="15"/>
    </row>
    <row r="597" ht="15.75" customHeight="1">
      <c r="B597" s="15"/>
    </row>
    <row r="598" ht="15.75" customHeight="1">
      <c r="B598" s="15"/>
    </row>
    <row r="599" ht="15.75" customHeight="1">
      <c r="B599" s="15"/>
    </row>
    <row r="600" ht="15.75" customHeight="1">
      <c r="B600" s="15"/>
    </row>
    <row r="601" ht="15.75" customHeight="1">
      <c r="B601" s="15"/>
    </row>
    <row r="602" ht="15.75" customHeight="1">
      <c r="B602" s="15"/>
    </row>
    <row r="603" ht="15.75" customHeight="1">
      <c r="B603" s="15"/>
    </row>
    <row r="604" ht="15.75" customHeight="1">
      <c r="B604" s="15"/>
    </row>
    <row r="605" ht="15.75" customHeight="1">
      <c r="B605" s="15"/>
    </row>
    <row r="606" ht="15.75" customHeight="1">
      <c r="B606" s="15"/>
    </row>
    <row r="607" ht="15.75" customHeight="1">
      <c r="B607" s="15"/>
    </row>
    <row r="608" ht="15.75" customHeight="1">
      <c r="B608" s="15"/>
    </row>
    <row r="609" ht="15.75" customHeight="1">
      <c r="B609" s="15"/>
    </row>
    <row r="610" ht="15.75" customHeight="1">
      <c r="B610" s="15"/>
    </row>
    <row r="611" ht="15.75" customHeight="1">
      <c r="B611" s="15"/>
    </row>
    <row r="612" ht="15.75" customHeight="1">
      <c r="B612" s="15"/>
    </row>
    <row r="613" ht="15.75" customHeight="1">
      <c r="B613" s="15"/>
    </row>
    <row r="614" ht="15.75" customHeight="1">
      <c r="B614" s="15"/>
    </row>
    <row r="615" ht="15.75" customHeight="1">
      <c r="B615" s="15"/>
    </row>
    <row r="616" ht="15.75" customHeight="1">
      <c r="B616" s="15"/>
    </row>
    <row r="617" ht="15.75" customHeight="1">
      <c r="B617" s="15"/>
    </row>
    <row r="618" ht="15.75" customHeight="1">
      <c r="B618" s="15"/>
    </row>
    <row r="619" ht="15.75" customHeight="1">
      <c r="B619" s="15"/>
    </row>
    <row r="620" ht="15.75" customHeight="1">
      <c r="B620" s="15"/>
    </row>
    <row r="621" ht="15.75" customHeight="1">
      <c r="B621" s="15"/>
    </row>
    <row r="622" ht="15.75" customHeight="1">
      <c r="B622" s="15"/>
    </row>
    <row r="623" ht="15.75" customHeight="1">
      <c r="B623" s="15"/>
    </row>
    <row r="624" ht="15.75" customHeight="1">
      <c r="B624" s="15"/>
    </row>
    <row r="625" ht="15.75" customHeight="1">
      <c r="B625" s="15"/>
    </row>
    <row r="626" ht="15.75" customHeight="1">
      <c r="B626" s="15"/>
    </row>
    <row r="627" ht="15.75" customHeight="1">
      <c r="B627" s="15"/>
    </row>
    <row r="628" ht="15.75" customHeight="1">
      <c r="B628" s="15"/>
    </row>
    <row r="629" ht="15.75" customHeight="1">
      <c r="B629" s="15"/>
    </row>
    <row r="630" ht="15.75" customHeight="1">
      <c r="B630" s="15"/>
    </row>
    <row r="631" ht="15.75" customHeight="1">
      <c r="B631" s="15"/>
    </row>
    <row r="632" ht="15.75" customHeight="1">
      <c r="B632" s="15"/>
    </row>
    <row r="633" ht="15.75" customHeight="1">
      <c r="B633" s="15"/>
    </row>
    <row r="634" ht="15.75" customHeight="1">
      <c r="B634" s="15"/>
    </row>
    <row r="635" ht="15.75" customHeight="1">
      <c r="B635" s="15"/>
    </row>
    <row r="636" ht="15.75" customHeight="1">
      <c r="B636" s="15"/>
    </row>
    <row r="637" ht="15.75" customHeight="1">
      <c r="B637" s="15"/>
    </row>
    <row r="638" ht="15.75" customHeight="1">
      <c r="B638" s="15"/>
    </row>
    <row r="639" ht="15.75" customHeight="1">
      <c r="B639" s="15"/>
    </row>
    <row r="640" ht="15.75" customHeight="1">
      <c r="B640" s="15"/>
    </row>
    <row r="641" ht="15.75" customHeight="1">
      <c r="B641" s="15"/>
    </row>
    <row r="642" ht="15.75" customHeight="1">
      <c r="B642" s="15"/>
    </row>
    <row r="643" ht="15.75" customHeight="1">
      <c r="B643" s="15"/>
    </row>
    <row r="644" ht="15.75" customHeight="1">
      <c r="B644" s="15"/>
    </row>
    <row r="645" ht="15.75" customHeight="1">
      <c r="B645" s="15"/>
    </row>
    <row r="646" ht="15.75" customHeight="1">
      <c r="B646" s="15"/>
    </row>
    <row r="647" ht="15.75" customHeight="1">
      <c r="B647" s="15"/>
    </row>
    <row r="648" ht="15.75" customHeight="1">
      <c r="B648" s="15"/>
    </row>
    <row r="649" ht="15.75" customHeight="1">
      <c r="B649" s="15"/>
    </row>
    <row r="650" ht="15.75" customHeight="1">
      <c r="B650" s="15"/>
    </row>
    <row r="651" ht="15.75" customHeight="1">
      <c r="B651" s="15"/>
    </row>
    <row r="652" ht="15.75" customHeight="1">
      <c r="B652" s="15"/>
    </row>
    <row r="653" ht="15.75" customHeight="1">
      <c r="B653" s="15"/>
    </row>
    <row r="654" ht="15.75" customHeight="1">
      <c r="B654" s="15"/>
    </row>
    <row r="655" ht="15.75" customHeight="1">
      <c r="B655" s="15"/>
    </row>
    <row r="656" ht="15.75" customHeight="1">
      <c r="B656" s="15"/>
    </row>
    <row r="657" ht="15.75" customHeight="1">
      <c r="B657" s="15"/>
    </row>
    <row r="658" ht="15.75" customHeight="1">
      <c r="B658" s="15"/>
    </row>
    <row r="659" ht="15.75" customHeight="1">
      <c r="B659" s="15"/>
    </row>
    <row r="660" ht="15.75" customHeight="1">
      <c r="B660" s="15"/>
    </row>
    <row r="661" ht="15.75" customHeight="1">
      <c r="B661" s="15"/>
    </row>
    <row r="662" ht="15.75" customHeight="1">
      <c r="B662" s="15"/>
    </row>
    <row r="663" ht="15.75" customHeight="1">
      <c r="B663" s="15"/>
    </row>
    <row r="664" ht="15.75" customHeight="1">
      <c r="B664" s="15"/>
    </row>
    <row r="665" ht="15.75" customHeight="1">
      <c r="B665" s="15"/>
    </row>
    <row r="666" ht="15.75" customHeight="1">
      <c r="B666" s="15"/>
    </row>
    <row r="667" ht="15.75" customHeight="1">
      <c r="B667" s="15"/>
    </row>
    <row r="668" ht="15.75" customHeight="1">
      <c r="B668" s="15"/>
    </row>
    <row r="669" ht="15.75" customHeight="1">
      <c r="B669" s="15"/>
    </row>
    <row r="670" ht="15.75" customHeight="1">
      <c r="B670" s="15"/>
    </row>
    <row r="671" ht="15.75" customHeight="1">
      <c r="B671" s="15"/>
    </row>
    <row r="672" ht="15.75" customHeight="1">
      <c r="B672" s="15"/>
    </row>
    <row r="673" ht="15.75" customHeight="1">
      <c r="B673" s="15"/>
    </row>
    <row r="674" ht="15.75" customHeight="1">
      <c r="B674" s="15"/>
    </row>
    <row r="675" ht="15.75" customHeight="1">
      <c r="B675" s="15"/>
    </row>
    <row r="676" ht="15.75" customHeight="1">
      <c r="B676" s="15"/>
    </row>
    <row r="677" ht="15.75" customHeight="1">
      <c r="B677" s="15"/>
    </row>
    <row r="678" ht="15.75" customHeight="1">
      <c r="B678" s="15"/>
    </row>
    <row r="679" ht="15.75" customHeight="1">
      <c r="B679" s="15"/>
    </row>
    <row r="680" ht="15.75" customHeight="1">
      <c r="B680" s="15"/>
    </row>
    <row r="681" ht="15.75" customHeight="1">
      <c r="B681" s="15"/>
    </row>
    <row r="682" ht="15.75" customHeight="1">
      <c r="B682" s="15"/>
    </row>
    <row r="683" ht="15.75" customHeight="1">
      <c r="B683" s="15"/>
    </row>
    <row r="684" ht="15.75" customHeight="1">
      <c r="B684" s="15"/>
    </row>
    <row r="685" ht="15.75" customHeight="1">
      <c r="B685" s="15"/>
    </row>
    <row r="686" ht="15.75" customHeight="1">
      <c r="B686" s="15"/>
    </row>
    <row r="687" ht="15.75" customHeight="1">
      <c r="B687" s="15"/>
    </row>
    <row r="688" ht="15.75" customHeight="1">
      <c r="B688" s="15"/>
    </row>
    <row r="689" ht="15.75" customHeight="1">
      <c r="B689" s="15"/>
    </row>
    <row r="690" ht="15.75" customHeight="1">
      <c r="B690" s="15"/>
    </row>
    <row r="691" ht="15.75" customHeight="1">
      <c r="B691" s="15"/>
    </row>
    <row r="692" ht="15.75" customHeight="1">
      <c r="B692" s="15"/>
    </row>
    <row r="693" ht="15.75" customHeight="1">
      <c r="B693" s="15"/>
    </row>
    <row r="694" ht="15.75" customHeight="1">
      <c r="B694" s="15"/>
    </row>
    <row r="695" ht="15.75" customHeight="1">
      <c r="B695" s="15"/>
    </row>
    <row r="696" ht="15.75" customHeight="1">
      <c r="B696" s="15"/>
    </row>
    <row r="697" ht="15.75" customHeight="1">
      <c r="B697" s="15"/>
    </row>
    <row r="698" ht="15.75" customHeight="1">
      <c r="B698" s="15"/>
    </row>
    <row r="699" ht="15.75" customHeight="1">
      <c r="B699" s="15"/>
    </row>
    <row r="700" ht="15.75" customHeight="1">
      <c r="B700" s="15"/>
    </row>
    <row r="701" ht="15.75" customHeight="1">
      <c r="B701" s="15"/>
    </row>
    <row r="702" ht="15.75" customHeight="1">
      <c r="B702" s="15"/>
    </row>
    <row r="703" ht="15.75" customHeight="1">
      <c r="B703" s="15"/>
    </row>
    <row r="704" ht="15.75" customHeight="1">
      <c r="B704" s="15"/>
    </row>
    <row r="705" ht="15.75" customHeight="1">
      <c r="B705" s="15"/>
    </row>
    <row r="706" ht="15.75" customHeight="1">
      <c r="B706" s="15"/>
    </row>
    <row r="707" ht="15.75" customHeight="1">
      <c r="B707" s="15"/>
    </row>
    <row r="708" ht="15.75" customHeight="1">
      <c r="B708" s="15"/>
    </row>
    <row r="709" ht="15.75" customHeight="1">
      <c r="B709" s="15"/>
    </row>
    <row r="710" ht="15.75" customHeight="1">
      <c r="B710" s="15"/>
    </row>
    <row r="711" ht="15.75" customHeight="1">
      <c r="B711" s="15"/>
    </row>
    <row r="712" ht="15.75" customHeight="1">
      <c r="B712" s="15"/>
    </row>
    <row r="713" ht="15.75" customHeight="1">
      <c r="B713" s="15"/>
    </row>
    <row r="714" ht="15.75" customHeight="1">
      <c r="B714" s="15"/>
    </row>
    <row r="715" ht="15.75" customHeight="1">
      <c r="B715" s="15"/>
    </row>
    <row r="716" ht="15.75" customHeight="1">
      <c r="B716" s="15"/>
    </row>
    <row r="717" ht="15.75" customHeight="1">
      <c r="B717" s="15"/>
    </row>
    <row r="718" ht="15.75" customHeight="1">
      <c r="B718" s="15"/>
    </row>
    <row r="719" ht="15.75" customHeight="1">
      <c r="B719" s="15"/>
    </row>
    <row r="720" ht="15.75" customHeight="1">
      <c r="B720" s="15"/>
    </row>
    <row r="721" ht="15.75" customHeight="1">
      <c r="B721" s="15"/>
    </row>
    <row r="722" ht="15.75" customHeight="1">
      <c r="B722" s="15"/>
    </row>
    <row r="723" ht="15.75" customHeight="1">
      <c r="B723" s="15"/>
    </row>
    <row r="724" ht="15.75" customHeight="1">
      <c r="B724" s="15"/>
    </row>
    <row r="725" ht="15.75" customHeight="1">
      <c r="B725" s="15"/>
    </row>
    <row r="726" ht="15.75" customHeight="1">
      <c r="B726" s="15"/>
    </row>
    <row r="727" ht="15.75" customHeight="1">
      <c r="B727" s="15"/>
    </row>
    <row r="728" ht="15.75" customHeight="1">
      <c r="B728" s="15"/>
    </row>
    <row r="729" ht="15.75" customHeight="1">
      <c r="B729" s="15"/>
    </row>
    <row r="730" ht="15.75" customHeight="1">
      <c r="B730" s="15"/>
    </row>
    <row r="731" ht="15.75" customHeight="1">
      <c r="B731" s="15"/>
    </row>
    <row r="732" ht="15.75" customHeight="1">
      <c r="B732" s="15"/>
    </row>
    <row r="733" ht="15.75" customHeight="1">
      <c r="B733" s="15"/>
    </row>
    <row r="734" ht="15.75" customHeight="1">
      <c r="B734" s="15"/>
    </row>
    <row r="735" ht="15.75" customHeight="1">
      <c r="B735" s="15"/>
    </row>
    <row r="736" ht="15.75" customHeight="1">
      <c r="B736" s="15"/>
    </row>
    <row r="737" ht="15.75" customHeight="1">
      <c r="B737" s="15"/>
    </row>
    <row r="738" ht="15.75" customHeight="1">
      <c r="B738" s="15"/>
    </row>
    <row r="739" ht="15.75" customHeight="1">
      <c r="B739" s="15"/>
    </row>
    <row r="740" ht="15.75" customHeight="1">
      <c r="B740" s="15"/>
    </row>
    <row r="741" ht="15.75" customHeight="1">
      <c r="B741" s="15"/>
    </row>
    <row r="742" ht="15.75" customHeight="1">
      <c r="B742" s="15"/>
    </row>
    <row r="743" ht="15.75" customHeight="1">
      <c r="B743" s="15"/>
    </row>
    <row r="744" ht="15.75" customHeight="1">
      <c r="B744" s="15"/>
    </row>
    <row r="745" ht="15.75" customHeight="1">
      <c r="B745" s="15"/>
    </row>
    <row r="746" ht="15.75" customHeight="1">
      <c r="B746" s="15"/>
    </row>
    <row r="747" ht="15.75" customHeight="1">
      <c r="B747" s="15"/>
    </row>
    <row r="748" ht="15.75" customHeight="1">
      <c r="B748" s="15"/>
    </row>
    <row r="749" ht="15.75" customHeight="1">
      <c r="B749" s="15"/>
    </row>
    <row r="750" ht="15.75" customHeight="1">
      <c r="B750" s="15"/>
    </row>
    <row r="751" ht="15.75" customHeight="1">
      <c r="B751" s="15"/>
    </row>
    <row r="752" ht="15.75" customHeight="1">
      <c r="B752" s="15"/>
    </row>
    <row r="753" ht="15.75" customHeight="1">
      <c r="B753" s="15"/>
    </row>
    <row r="754" ht="15.75" customHeight="1">
      <c r="B754" s="15"/>
    </row>
    <row r="755" ht="15.75" customHeight="1">
      <c r="B755" s="15"/>
    </row>
    <row r="756" ht="15.75" customHeight="1">
      <c r="B756" s="15"/>
    </row>
    <row r="757" ht="15.75" customHeight="1">
      <c r="B757" s="15"/>
    </row>
    <row r="758" ht="15.75" customHeight="1">
      <c r="B758" s="15"/>
    </row>
    <row r="759" ht="15.75" customHeight="1">
      <c r="B759" s="15"/>
    </row>
    <row r="760" ht="15.75" customHeight="1">
      <c r="B760" s="15"/>
    </row>
    <row r="761" ht="15.75" customHeight="1">
      <c r="B761" s="15"/>
    </row>
    <row r="762" ht="15.75" customHeight="1">
      <c r="B762" s="15"/>
    </row>
    <row r="763" ht="15.75" customHeight="1">
      <c r="B763" s="15"/>
    </row>
    <row r="764" ht="15.75" customHeight="1">
      <c r="B764" s="15"/>
    </row>
    <row r="765" ht="15.75" customHeight="1">
      <c r="B765" s="15"/>
    </row>
    <row r="766" ht="15.75" customHeight="1">
      <c r="B766" s="15"/>
    </row>
    <row r="767" ht="15.75" customHeight="1">
      <c r="B767" s="15"/>
    </row>
    <row r="768" ht="15.75" customHeight="1">
      <c r="B768" s="15"/>
    </row>
    <row r="769" ht="15.75" customHeight="1">
      <c r="B769" s="15"/>
    </row>
    <row r="770" ht="15.75" customHeight="1">
      <c r="B770" s="15"/>
    </row>
    <row r="771" ht="15.75" customHeight="1">
      <c r="B771" s="15"/>
    </row>
    <row r="772" ht="15.75" customHeight="1">
      <c r="B772" s="15"/>
    </row>
    <row r="773" ht="15.75" customHeight="1">
      <c r="B773" s="15"/>
    </row>
    <row r="774" ht="15.75" customHeight="1">
      <c r="B774" s="15"/>
    </row>
    <row r="775" ht="15.75" customHeight="1">
      <c r="B775" s="15"/>
    </row>
    <row r="776" ht="15.75" customHeight="1">
      <c r="B776" s="15"/>
    </row>
    <row r="777" ht="15.75" customHeight="1">
      <c r="B777" s="15"/>
    </row>
    <row r="778" ht="15.75" customHeight="1">
      <c r="B778" s="15"/>
    </row>
    <row r="779" ht="15.75" customHeight="1">
      <c r="B779" s="15"/>
    </row>
    <row r="780" ht="15.75" customHeight="1">
      <c r="B780" s="15"/>
    </row>
    <row r="781" ht="15.75" customHeight="1">
      <c r="B781" s="15"/>
    </row>
    <row r="782" ht="15.75" customHeight="1">
      <c r="B782" s="15"/>
    </row>
    <row r="783" ht="15.75" customHeight="1">
      <c r="B783" s="15"/>
    </row>
    <row r="784" ht="15.75" customHeight="1">
      <c r="B784" s="15"/>
    </row>
    <row r="785" ht="15.75" customHeight="1">
      <c r="B785" s="15"/>
    </row>
    <row r="786" ht="15.75" customHeight="1">
      <c r="B786" s="15"/>
    </row>
    <row r="787" ht="15.75" customHeight="1">
      <c r="B787" s="15"/>
    </row>
    <row r="788" ht="15.75" customHeight="1">
      <c r="B788" s="15"/>
    </row>
    <row r="789" ht="15.75" customHeight="1">
      <c r="B789" s="15"/>
    </row>
    <row r="790" ht="15.75" customHeight="1">
      <c r="B790" s="15"/>
    </row>
    <row r="791" ht="15.75" customHeight="1">
      <c r="B791" s="15"/>
    </row>
    <row r="792" ht="15.75" customHeight="1">
      <c r="B792" s="15"/>
    </row>
    <row r="793" ht="15.75" customHeight="1">
      <c r="B793" s="15"/>
    </row>
    <row r="794" ht="15.75" customHeight="1">
      <c r="B794" s="15"/>
    </row>
    <row r="795" ht="15.75" customHeight="1">
      <c r="B795" s="15"/>
    </row>
    <row r="796" ht="15.75" customHeight="1">
      <c r="B796" s="15"/>
    </row>
    <row r="797" ht="15.75" customHeight="1">
      <c r="B797" s="15"/>
    </row>
    <row r="798" ht="15.75" customHeight="1">
      <c r="B798" s="15"/>
    </row>
    <row r="799" ht="15.75" customHeight="1">
      <c r="B799" s="15"/>
    </row>
    <row r="800" ht="15.75" customHeight="1">
      <c r="B800" s="15"/>
    </row>
    <row r="801" ht="15.75" customHeight="1">
      <c r="B801" s="15"/>
    </row>
    <row r="802" ht="15.75" customHeight="1">
      <c r="B802" s="15"/>
    </row>
    <row r="803" ht="15.75" customHeight="1">
      <c r="B803" s="15"/>
    </row>
    <row r="804" ht="15.75" customHeight="1">
      <c r="B804" s="15"/>
    </row>
    <row r="805" ht="15.75" customHeight="1">
      <c r="B805" s="15"/>
    </row>
    <row r="806" ht="15.75" customHeight="1">
      <c r="B806" s="15"/>
    </row>
    <row r="807" ht="15.75" customHeight="1">
      <c r="B807" s="15"/>
    </row>
    <row r="808" ht="15.75" customHeight="1">
      <c r="B808" s="15"/>
    </row>
    <row r="809" ht="15.75" customHeight="1">
      <c r="B809" s="15"/>
    </row>
    <row r="810" ht="15.75" customHeight="1">
      <c r="B810" s="15"/>
    </row>
    <row r="811" ht="15.75" customHeight="1">
      <c r="B811" s="15"/>
    </row>
    <row r="812" ht="15.75" customHeight="1">
      <c r="B812" s="15"/>
    </row>
    <row r="813" ht="15.75" customHeight="1">
      <c r="B813" s="15"/>
    </row>
    <row r="814" ht="15.75" customHeight="1">
      <c r="B814" s="15"/>
    </row>
    <row r="815" ht="15.75" customHeight="1">
      <c r="B815" s="15"/>
    </row>
    <row r="816" ht="15.75" customHeight="1">
      <c r="B816" s="15"/>
    </row>
    <row r="817" ht="15.75" customHeight="1">
      <c r="B817" s="15"/>
    </row>
    <row r="818" ht="15.75" customHeight="1">
      <c r="B818" s="15"/>
    </row>
    <row r="819" ht="15.75" customHeight="1">
      <c r="B819" s="15"/>
    </row>
    <row r="820" ht="15.75" customHeight="1">
      <c r="B820" s="15"/>
    </row>
    <row r="821" ht="15.75" customHeight="1">
      <c r="B821" s="15"/>
    </row>
    <row r="822" ht="15.75" customHeight="1">
      <c r="B822" s="15"/>
    </row>
    <row r="823" ht="15.75" customHeight="1">
      <c r="B823" s="15"/>
    </row>
    <row r="824" ht="15.75" customHeight="1">
      <c r="B824" s="15"/>
    </row>
    <row r="825" ht="15.75" customHeight="1">
      <c r="B825" s="15"/>
    </row>
    <row r="826" ht="15.75" customHeight="1">
      <c r="B826" s="15"/>
    </row>
    <row r="827" ht="15.75" customHeight="1">
      <c r="B827" s="15"/>
    </row>
    <row r="828" ht="15.75" customHeight="1">
      <c r="B828" s="15"/>
    </row>
    <row r="829" ht="15.75" customHeight="1">
      <c r="B829" s="15"/>
    </row>
    <row r="830" ht="15.75" customHeight="1">
      <c r="B830" s="15"/>
    </row>
    <row r="831" ht="15.75" customHeight="1">
      <c r="B831" s="15"/>
    </row>
    <row r="832" ht="15.75" customHeight="1">
      <c r="B832" s="15"/>
    </row>
    <row r="833" ht="15.75" customHeight="1">
      <c r="B833" s="15"/>
    </row>
    <row r="834" ht="15.75" customHeight="1">
      <c r="B834" s="15"/>
    </row>
    <row r="835" ht="15.75" customHeight="1">
      <c r="B835" s="15"/>
    </row>
    <row r="836" ht="15.75" customHeight="1">
      <c r="B836" s="15"/>
    </row>
    <row r="837" ht="15.75" customHeight="1">
      <c r="B837" s="15"/>
    </row>
    <row r="838" ht="15.75" customHeight="1">
      <c r="B838" s="15"/>
    </row>
    <row r="839" ht="15.75" customHeight="1">
      <c r="B839" s="15"/>
    </row>
    <row r="840" ht="15.75" customHeight="1">
      <c r="B840" s="15"/>
    </row>
    <row r="841" ht="15.75" customHeight="1">
      <c r="B841" s="15"/>
    </row>
    <row r="842" ht="15.75" customHeight="1">
      <c r="B842" s="15"/>
    </row>
    <row r="843" ht="15.75" customHeight="1">
      <c r="B843" s="15"/>
    </row>
    <row r="844" ht="15.75" customHeight="1">
      <c r="B844" s="15"/>
    </row>
    <row r="845" ht="15.75" customHeight="1">
      <c r="B845" s="15"/>
    </row>
    <row r="846" ht="15.75" customHeight="1">
      <c r="B846" s="15"/>
    </row>
    <row r="847" ht="15.75" customHeight="1">
      <c r="B847" s="15"/>
    </row>
    <row r="848" ht="15.75" customHeight="1">
      <c r="B848" s="15"/>
    </row>
    <row r="849" ht="15.75" customHeight="1">
      <c r="B849" s="15"/>
    </row>
    <row r="850" ht="15.75" customHeight="1">
      <c r="B850" s="15"/>
    </row>
    <row r="851" ht="15.75" customHeight="1">
      <c r="B851" s="15"/>
    </row>
    <row r="852" ht="15.75" customHeight="1">
      <c r="B852" s="15"/>
    </row>
    <row r="853" ht="15.75" customHeight="1">
      <c r="B853" s="15"/>
    </row>
    <row r="854" ht="15.75" customHeight="1">
      <c r="B854" s="15"/>
    </row>
    <row r="855" ht="15.75" customHeight="1">
      <c r="B855" s="15"/>
    </row>
    <row r="856" ht="15.75" customHeight="1">
      <c r="B856" s="15"/>
    </row>
    <row r="857" ht="15.75" customHeight="1">
      <c r="B857" s="15"/>
    </row>
    <row r="858" ht="15.75" customHeight="1">
      <c r="B858" s="15"/>
    </row>
    <row r="859" ht="15.75" customHeight="1">
      <c r="B859" s="15"/>
    </row>
    <row r="860" ht="15.75" customHeight="1">
      <c r="B860" s="15"/>
    </row>
    <row r="861" ht="15.75" customHeight="1">
      <c r="B861" s="15"/>
    </row>
    <row r="862" ht="15.75" customHeight="1">
      <c r="B862" s="15"/>
    </row>
    <row r="863" ht="15.75" customHeight="1">
      <c r="B863" s="15"/>
    </row>
    <row r="864" ht="15.75" customHeight="1">
      <c r="B864" s="15"/>
    </row>
    <row r="865" ht="15.75" customHeight="1">
      <c r="B865" s="15"/>
    </row>
    <row r="866" ht="15.75" customHeight="1">
      <c r="B866" s="15"/>
    </row>
    <row r="867" ht="15.75" customHeight="1">
      <c r="B867" s="15"/>
    </row>
    <row r="868" ht="15.75" customHeight="1">
      <c r="B868" s="15"/>
    </row>
    <row r="869" ht="15.75" customHeight="1">
      <c r="B869" s="15"/>
    </row>
    <row r="870" ht="15.75" customHeight="1">
      <c r="B870" s="15"/>
    </row>
    <row r="871" ht="15.75" customHeight="1">
      <c r="B871" s="15"/>
    </row>
    <row r="872" ht="15.75" customHeight="1">
      <c r="B872" s="15"/>
    </row>
    <row r="873" ht="15.75" customHeight="1">
      <c r="B873" s="15"/>
    </row>
    <row r="874" ht="15.75" customHeight="1">
      <c r="B874" s="15"/>
    </row>
    <row r="875" ht="15.75" customHeight="1">
      <c r="B875" s="15"/>
    </row>
    <row r="876" ht="15.75" customHeight="1">
      <c r="B876" s="15"/>
    </row>
    <row r="877" ht="15.75" customHeight="1">
      <c r="B877" s="15"/>
    </row>
    <row r="878" ht="15.75" customHeight="1">
      <c r="B878" s="15"/>
    </row>
    <row r="879" ht="15.75" customHeight="1">
      <c r="B879" s="15"/>
    </row>
    <row r="880" ht="15.75" customHeight="1">
      <c r="B880" s="15"/>
    </row>
    <row r="881" ht="15.75" customHeight="1">
      <c r="B881" s="15"/>
    </row>
    <row r="882" ht="15.75" customHeight="1">
      <c r="B882" s="15"/>
    </row>
    <row r="883" ht="15.75" customHeight="1">
      <c r="B883" s="15"/>
    </row>
    <row r="884" ht="15.75" customHeight="1">
      <c r="B884" s="15"/>
    </row>
    <row r="885" ht="15.75" customHeight="1">
      <c r="B885" s="15"/>
    </row>
    <row r="886" ht="15.75" customHeight="1">
      <c r="B886" s="15"/>
    </row>
    <row r="887" ht="15.75" customHeight="1">
      <c r="B887" s="15"/>
    </row>
    <row r="888" ht="15.75" customHeight="1">
      <c r="B888" s="15"/>
    </row>
    <row r="889" ht="15.75" customHeight="1">
      <c r="B889" s="15"/>
    </row>
    <row r="890" ht="15.75" customHeight="1">
      <c r="B890" s="15"/>
    </row>
    <row r="891" ht="15.75" customHeight="1">
      <c r="B891" s="15"/>
    </row>
    <row r="892" ht="15.75" customHeight="1">
      <c r="B892" s="15"/>
    </row>
    <row r="893" ht="15.75" customHeight="1">
      <c r="B893" s="15"/>
    </row>
    <row r="894" ht="15.75" customHeight="1">
      <c r="B894" s="15"/>
    </row>
    <row r="895" ht="15.75" customHeight="1">
      <c r="B895" s="15"/>
    </row>
    <row r="896" ht="15.75" customHeight="1">
      <c r="B896" s="15"/>
    </row>
    <row r="897" ht="15.75" customHeight="1">
      <c r="B897" s="15"/>
    </row>
    <row r="898" ht="15.75" customHeight="1">
      <c r="B898" s="15"/>
    </row>
    <row r="899" ht="15.75" customHeight="1">
      <c r="B899" s="15"/>
    </row>
    <row r="900" ht="15.75" customHeight="1">
      <c r="B900" s="15"/>
    </row>
    <row r="901" ht="15.75" customHeight="1">
      <c r="B901" s="15"/>
    </row>
    <row r="902" ht="15.75" customHeight="1">
      <c r="B902" s="15"/>
    </row>
    <row r="903" ht="15.75" customHeight="1">
      <c r="B903" s="15"/>
    </row>
    <row r="904" ht="15.75" customHeight="1">
      <c r="B904" s="15"/>
    </row>
    <row r="905" ht="15.75" customHeight="1">
      <c r="B905" s="15"/>
    </row>
    <row r="906" ht="15.75" customHeight="1">
      <c r="B906" s="15"/>
    </row>
    <row r="907" ht="15.75" customHeight="1">
      <c r="B907" s="15"/>
    </row>
    <row r="908" ht="15.75" customHeight="1">
      <c r="B908" s="15"/>
    </row>
    <row r="909" ht="15.75" customHeight="1">
      <c r="B909" s="15"/>
    </row>
    <row r="910" ht="15.75" customHeight="1">
      <c r="B910" s="15"/>
    </row>
    <row r="911" ht="15.75" customHeight="1">
      <c r="B911" s="15"/>
    </row>
    <row r="912" ht="15.75" customHeight="1">
      <c r="B912" s="15"/>
    </row>
    <row r="913" ht="15.75" customHeight="1">
      <c r="B913" s="15"/>
    </row>
    <row r="914" ht="15.75" customHeight="1">
      <c r="B914" s="15"/>
    </row>
    <row r="915" ht="15.75" customHeight="1">
      <c r="B915" s="15"/>
    </row>
    <row r="916" ht="15.75" customHeight="1">
      <c r="B916" s="15"/>
    </row>
    <row r="917" ht="15.75" customHeight="1">
      <c r="B917" s="15"/>
    </row>
    <row r="918" ht="15.75" customHeight="1">
      <c r="B918" s="15"/>
    </row>
    <row r="919" ht="15.75" customHeight="1">
      <c r="B919" s="15"/>
    </row>
    <row r="920" ht="15.75" customHeight="1">
      <c r="B920" s="15"/>
    </row>
    <row r="921" ht="15.75" customHeight="1">
      <c r="B921" s="15"/>
    </row>
    <row r="922" ht="15.75" customHeight="1">
      <c r="B922" s="15"/>
    </row>
    <row r="923" ht="15.75" customHeight="1">
      <c r="B923" s="15"/>
    </row>
    <row r="924" ht="15.75" customHeight="1">
      <c r="B924" s="15"/>
    </row>
    <row r="925" ht="15.75" customHeight="1">
      <c r="B925" s="15"/>
    </row>
    <row r="926" ht="15.75" customHeight="1">
      <c r="B926" s="15"/>
    </row>
    <row r="927" ht="15.75" customHeight="1">
      <c r="B927" s="15"/>
    </row>
    <row r="928" ht="15.75" customHeight="1">
      <c r="B928" s="15"/>
    </row>
    <row r="929" ht="15.75" customHeight="1">
      <c r="B929" s="15"/>
    </row>
    <row r="930" ht="15.75" customHeight="1">
      <c r="B930" s="15"/>
    </row>
    <row r="931" ht="15.75" customHeight="1">
      <c r="B931" s="15"/>
    </row>
    <row r="932" ht="15.75" customHeight="1">
      <c r="B932" s="15"/>
    </row>
    <row r="933" ht="15.75" customHeight="1">
      <c r="B933" s="15"/>
    </row>
    <row r="934" ht="15.75" customHeight="1">
      <c r="B934" s="15"/>
    </row>
    <row r="935" ht="15.75" customHeight="1">
      <c r="B935" s="15"/>
    </row>
    <row r="936" ht="15.75" customHeight="1">
      <c r="B936" s="15"/>
    </row>
    <row r="937" ht="15.75" customHeight="1">
      <c r="B937" s="15"/>
    </row>
    <row r="938" ht="15.75" customHeight="1">
      <c r="B938" s="15"/>
    </row>
    <row r="939" ht="15.75" customHeight="1">
      <c r="B939" s="15"/>
    </row>
    <row r="940" ht="15.75" customHeight="1">
      <c r="B940" s="15"/>
    </row>
    <row r="941" ht="15.75" customHeight="1">
      <c r="B941" s="15"/>
    </row>
    <row r="942" ht="15.75" customHeight="1">
      <c r="B942" s="15"/>
    </row>
    <row r="943" ht="15.75" customHeight="1">
      <c r="B943" s="15"/>
    </row>
    <row r="944" ht="15.75" customHeight="1">
      <c r="B944" s="15"/>
    </row>
    <row r="945" ht="15.75" customHeight="1">
      <c r="B945" s="15"/>
    </row>
    <row r="946" ht="15.75" customHeight="1">
      <c r="B946" s="15"/>
    </row>
    <row r="947" ht="15.75" customHeight="1">
      <c r="B947" s="15"/>
    </row>
    <row r="948" ht="15.75" customHeight="1">
      <c r="B948" s="15"/>
    </row>
    <row r="949" ht="15.75" customHeight="1">
      <c r="B949" s="15"/>
    </row>
    <row r="950" ht="15.75" customHeight="1">
      <c r="B950" s="15"/>
    </row>
    <row r="951" ht="15.75" customHeight="1">
      <c r="B951" s="15"/>
    </row>
    <row r="952" ht="15.75" customHeight="1">
      <c r="B952" s="15"/>
    </row>
    <row r="953" ht="15.75" customHeight="1">
      <c r="B953" s="15"/>
    </row>
    <row r="954" ht="15.75" customHeight="1">
      <c r="B954" s="15"/>
    </row>
    <row r="955" ht="15.75" customHeight="1">
      <c r="B955" s="15"/>
    </row>
    <row r="956" ht="15.75" customHeight="1">
      <c r="B956" s="15"/>
    </row>
    <row r="957" ht="15.75" customHeight="1">
      <c r="B957" s="15"/>
    </row>
    <row r="958" ht="15.75" customHeight="1">
      <c r="B958" s="15"/>
    </row>
    <row r="959" ht="15.75" customHeight="1">
      <c r="B959" s="15"/>
    </row>
    <row r="960" ht="15.75" customHeight="1">
      <c r="B960" s="15"/>
    </row>
    <row r="961" ht="15.75" customHeight="1">
      <c r="B961" s="15"/>
    </row>
    <row r="962" ht="15.75" customHeight="1">
      <c r="B962" s="15"/>
    </row>
    <row r="963" ht="15.75" customHeight="1">
      <c r="B963" s="15"/>
    </row>
    <row r="964" ht="15.75" customHeight="1">
      <c r="B964" s="15"/>
    </row>
    <row r="965" ht="15.75" customHeight="1">
      <c r="B965" s="15"/>
    </row>
    <row r="966" ht="15.75" customHeight="1">
      <c r="B966" s="15"/>
    </row>
    <row r="967" ht="15.75" customHeight="1">
      <c r="B967" s="15"/>
    </row>
    <row r="968" ht="15.75" customHeight="1">
      <c r="B968" s="15"/>
    </row>
    <row r="969" ht="15.75" customHeight="1">
      <c r="B969" s="15"/>
    </row>
    <row r="970" ht="15.75" customHeight="1">
      <c r="B970" s="15"/>
    </row>
    <row r="971" ht="15.75" customHeight="1">
      <c r="B971" s="15"/>
    </row>
    <row r="972" ht="15.75" customHeight="1">
      <c r="B972" s="15"/>
    </row>
    <row r="973" ht="15.75" customHeight="1">
      <c r="B973" s="15"/>
    </row>
    <row r="974" ht="15.75" customHeight="1">
      <c r="B974" s="15"/>
    </row>
    <row r="975" ht="15.75" customHeight="1">
      <c r="B975" s="15"/>
    </row>
    <row r="976" ht="15.75" customHeight="1">
      <c r="B976" s="15"/>
    </row>
    <row r="977" ht="15.75" customHeight="1">
      <c r="B977" s="15"/>
    </row>
    <row r="978" ht="15.75" customHeight="1">
      <c r="B978" s="15"/>
    </row>
    <row r="979" ht="15.75" customHeight="1">
      <c r="B979" s="15"/>
    </row>
    <row r="980" ht="15.75" customHeight="1">
      <c r="B980" s="15"/>
    </row>
    <row r="981" ht="15.75" customHeight="1">
      <c r="B981" s="15"/>
    </row>
    <row r="982" ht="15.75" customHeight="1">
      <c r="B982" s="15"/>
    </row>
    <row r="983" ht="15.75" customHeight="1">
      <c r="B983" s="15"/>
    </row>
    <row r="984" ht="15.75" customHeight="1">
      <c r="B984" s="15"/>
    </row>
    <row r="985" ht="15.75" customHeight="1">
      <c r="B985" s="15"/>
    </row>
    <row r="986" ht="15.75" customHeight="1">
      <c r="B986" s="15"/>
    </row>
    <row r="987" ht="15.75" customHeight="1">
      <c r="B987" s="15"/>
    </row>
    <row r="988" ht="15.75" customHeight="1">
      <c r="B988" s="15"/>
    </row>
    <row r="989" ht="15.75" customHeight="1">
      <c r="B989" s="15"/>
    </row>
    <row r="990" ht="15.75" customHeight="1">
      <c r="B990" s="15"/>
    </row>
    <row r="991" ht="15.75" customHeight="1">
      <c r="B991" s="15"/>
    </row>
    <row r="992" ht="15.75" customHeight="1">
      <c r="B992" s="15"/>
    </row>
    <row r="993" ht="15.75" customHeight="1">
      <c r="B993" s="15"/>
    </row>
    <row r="994" ht="15.75" customHeight="1">
      <c r="B994" s="15"/>
    </row>
    <row r="995" ht="15.75" customHeight="1">
      <c r="B995" s="15"/>
    </row>
    <row r="996" ht="15.75" customHeight="1">
      <c r="B996" s="15"/>
    </row>
    <row r="997" ht="15.75" customHeight="1">
      <c r="B997" s="15"/>
    </row>
    <row r="998" ht="15.75" customHeight="1">
      <c r="B998" s="15"/>
    </row>
    <row r="999" ht="15.75" customHeight="1">
      <c r="B999" s="15"/>
    </row>
    <row r="1000" ht="15.75" customHeight="1">
      <c r="B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8.86"/>
    <col customWidth="1" min="3" max="3" width="18.71"/>
    <col customWidth="1" min="4" max="4" width="17.29"/>
    <col customWidth="1" min="5" max="5" width="22.0"/>
    <col customWidth="1" min="6" max="24" width="10.71"/>
  </cols>
  <sheetData>
    <row r="1">
      <c r="A1" s="4" t="s">
        <v>4</v>
      </c>
      <c r="B1" s="18" t="s">
        <v>718</v>
      </c>
      <c r="C1" s="2" t="s">
        <v>719</v>
      </c>
    </row>
    <row r="2">
      <c r="A2" s="9" t="s">
        <v>53</v>
      </c>
      <c r="B2" s="8">
        <v>1.0</v>
      </c>
      <c r="C2" s="8">
        <v>60.0</v>
      </c>
    </row>
    <row r="3">
      <c r="A3" s="13" t="s">
        <v>203</v>
      </c>
      <c r="B3" s="12">
        <v>2.0</v>
      </c>
      <c r="C3" s="12">
        <v>1.0</v>
      </c>
    </row>
    <row r="4">
      <c r="A4" s="9" t="s">
        <v>17</v>
      </c>
      <c r="B4" s="8">
        <v>3.0</v>
      </c>
      <c r="C4" s="8">
        <v>60.0</v>
      </c>
    </row>
    <row r="5">
      <c r="A5" s="13" t="s">
        <v>694</v>
      </c>
      <c r="B5" s="12">
        <v>4.0</v>
      </c>
      <c r="C5" s="12">
        <v>67.0</v>
      </c>
    </row>
    <row r="6">
      <c r="A6" s="9" t="s">
        <v>186</v>
      </c>
      <c r="B6" s="8">
        <v>5.0</v>
      </c>
      <c r="C6" s="8">
        <v>60.0</v>
      </c>
    </row>
    <row r="7">
      <c r="A7" s="13" t="s">
        <v>28</v>
      </c>
      <c r="B7" s="12">
        <v>6.0</v>
      </c>
      <c r="C7" s="12">
        <v>1.0</v>
      </c>
    </row>
    <row r="8">
      <c r="A8" s="9" t="s">
        <v>285</v>
      </c>
      <c r="B8" s="8">
        <v>7.0</v>
      </c>
      <c r="C8" s="8">
        <v>1.0</v>
      </c>
    </row>
    <row r="9" ht="15.75" customHeight="1">
      <c r="A9" s="16"/>
    </row>
    <row r="10" ht="15.75" customHeight="1">
      <c r="A10" s="16"/>
    </row>
    <row r="11" ht="15.75" customHeight="1">
      <c r="A11" s="16"/>
    </row>
    <row r="12" ht="15.75" customHeight="1">
      <c r="A12" s="16"/>
    </row>
    <row r="13" ht="15.75" customHeight="1">
      <c r="A13" s="16"/>
    </row>
    <row r="14" ht="15.75" customHeight="1">
      <c r="A14" s="16"/>
    </row>
    <row r="15" ht="15.75" customHeight="1">
      <c r="A15" s="16"/>
    </row>
    <row r="16" ht="15.75" customHeight="1">
      <c r="A16" s="16"/>
    </row>
    <row r="17" ht="15.75" customHeight="1">
      <c r="A17" s="16"/>
    </row>
    <row r="18" ht="15.75" customHeight="1">
      <c r="A18" s="16"/>
    </row>
    <row r="19" ht="15.75" customHeight="1">
      <c r="A19" s="16"/>
    </row>
    <row r="20" ht="15.75" customHeight="1">
      <c r="A20" s="16"/>
    </row>
    <row r="21" ht="15.75" customHeight="1">
      <c r="A21" s="16"/>
    </row>
    <row r="22" ht="15.75" customHeight="1">
      <c r="A22" s="16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0" customHeight="1">
      <c r="A324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20.86"/>
    <col customWidth="1" min="4" max="4" width="15.71"/>
    <col customWidth="1" min="5" max="19" width="10.71"/>
  </cols>
  <sheetData>
    <row r="1">
      <c r="A1" s="24" t="s">
        <v>9</v>
      </c>
      <c r="B1" s="25" t="s">
        <v>720</v>
      </c>
      <c r="C1" s="25" t="s">
        <v>719</v>
      </c>
      <c r="D1" s="24" t="s">
        <v>721</v>
      </c>
    </row>
    <row r="2">
      <c r="A2" s="26" t="s">
        <v>22</v>
      </c>
      <c r="B2" s="27">
        <v>3.0</v>
      </c>
      <c r="C2" s="27">
        <f>VLOOKUP(D2,paises!$A$2:$B$196,2,0)</f>
        <v>60</v>
      </c>
      <c r="D2" s="26" t="s">
        <v>18</v>
      </c>
    </row>
    <row r="3">
      <c r="A3" s="28" t="s">
        <v>31</v>
      </c>
      <c r="B3" s="29">
        <v>56.0</v>
      </c>
      <c r="C3" s="29">
        <f>VLOOKUP(D3,paises!$A$2:$B$196,2,0)</f>
        <v>73</v>
      </c>
      <c r="D3" s="28" t="s">
        <v>722</v>
      </c>
    </row>
    <row r="4">
      <c r="A4" s="26" t="s">
        <v>36</v>
      </c>
      <c r="B4" s="27">
        <v>59.0</v>
      </c>
      <c r="C4" s="27">
        <f>VLOOKUP(D4,paises!$A$2:$B$196,2,0)</f>
        <v>60</v>
      </c>
      <c r="D4" s="26" t="s">
        <v>18</v>
      </c>
    </row>
    <row r="5">
      <c r="A5" s="28" t="s">
        <v>41</v>
      </c>
      <c r="B5" s="29">
        <v>7.0</v>
      </c>
      <c r="C5" s="29">
        <f>VLOOKUP(D5,paises!$A$2:$B$196,2,0)</f>
        <v>60</v>
      </c>
      <c r="D5" s="28" t="s">
        <v>18</v>
      </c>
    </row>
    <row r="6">
      <c r="A6" s="26" t="s">
        <v>46</v>
      </c>
      <c r="B6" s="27">
        <v>30.0</v>
      </c>
      <c r="C6" s="27">
        <f>VLOOKUP(D6,paises!$A$2:$B$196,2,0)</f>
        <v>60</v>
      </c>
      <c r="D6" s="26" t="s">
        <v>18</v>
      </c>
    </row>
    <row r="7">
      <c r="A7" s="28" t="s">
        <v>49</v>
      </c>
      <c r="B7" s="29">
        <v>65.0</v>
      </c>
      <c r="C7" s="29">
        <f>VLOOKUP(D7,paises!$A$2:$B$196,2,0)</f>
        <v>60</v>
      </c>
      <c r="D7" s="28" t="s">
        <v>18</v>
      </c>
    </row>
    <row r="8">
      <c r="A8" s="26" t="s">
        <v>55</v>
      </c>
      <c r="B8" s="27">
        <v>70.0</v>
      </c>
      <c r="C8" s="27">
        <f>VLOOKUP(D8,paises!$A$2:$B$196,2,0)</f>
        <v>60</v>
      </c>
      <c r="D8" s="26" t="s">
        <v>18</v>
      </c>
    </row>
    <row r="9">
      <c r="A9" s="28" t="s">
        <v>60</v>
      </c>
      <c r="B9" s="29">
        <v>66.0</v>
      </c>
      <c r="C9" s="29">
        <f>VLOOKUP(D9,paises!$A$2:$B$196,2,0)</f>
        <v>60</v>
      </c>
      <c r="D9" s="28" t="s">
        <v>18</v>
      </c>
    </row>
    <row r="10">
      <c r="A10" s="26" t="s">
        <v>63</v>
      </c>
      <c r="B10" s="27">
        <v>21.0</v>
      </c>
      <c r="C10" s="27">
        <f>VLOOKUP(D10,paises!$A$2:$B$196,2,0)</f>
        <v>60</v>
      </c>
      <c r="D10" s="26" t="s">
        <v>18</v>
      </c>
    </row>
    <row r="11">
      <c r="A11" s="28" t="s">
        <v>68</v>
      </c>
      <c r="B11" s="29">
        <v>15.0</v>
      </c>
      <c r="C11" s="29">
        <f>VLOOKUP(D11,paises!$A$2:$B$196,2,0)</f>
        <v>60</v>
      </c>
      <c r="D11" s="28" t="s">
        <v>18</v>
      </c>
    </row>
    <row r="12">
      <c r="A12" s="26" t="s">
        <v>71</v>
      </c>
      <c r="B12" s="27">
        <v>81.0</v>
      </c>
      <c r="C12" s="27">
        <f>VLOOKUP(D12,paises!$A$2:$B$196,2,0)</f>
        <v>4</v>
      </c>
      <c r="D12" s="26" t="s">
        <v>723</v>
      </c>
    </row>
    <row r="13">
      <c r="A13" s="28" t="s">
        <v>79</v>
      </c>
      <c r="B13" s="29">
        <v>67.0</v>
      </c>
      <c r="C13" s="29">
        <f>VLOOKUP(D13,paises!$A$2:$B$196,2,0)</f>
        <v>60</v>
      </c>
      <c r="D13" s="28" t="s">
        <v>18</v>
      </c>
    </row>
    <row r="14">
      <c r="A14" s="26" t="s">
        <v>82</v>
      </c>
      <c r="B14" s="27">
        <v>88.0</v>
      </c>
      <c r="C14" s="27">
        <f>VLOOKUP(D14,paises!$A$2:$B$196,2,0)</f>
        <v>60</v>
      </c>
      <c r="D14" s="26" t="s">
        <v>18</v>
      </c>
    </row>
    <row r="15">
      <c r="A15" s="28" t="s">
        <v>85</v>
      </c>
      <c r="B15" s="29">
        <v>31.0</v>
      </c>
      <c r="C15" s="29">
        <f>VLOOKUP(D15,paises!$A$2:$B$196,2,0)</f>
        <v>60</v>
      </c>
      <c r="D15" s="28" t="s">
        <v>18</v>
      </c>
    </row>
    <row r="16">
      <c r="A16" s="26" t="s">
        <v>87</v>
      </c>
      <c r="B16" s="27">
        <v>41.0</v>
      </c>
      <c r="C16" s="27">
        <f>VLOOKUP(D16,paises!$A$2:$B$196,2,0)</f>
        <v>60</v>
      </c>
      <c r="D16" s="26" t="s">
        <v>18</v>
      </c>
    </row>
    <row r="17">
      <c r="A17" s="28" t="s">
        <v>91</v>
      </c>
      <c r="B17" s="29">
        <v>8.0</v>
      </c>
      <c r="C17" s="29">
        <f>VLOOKUP(D17,paises!$A$2:$B$196,2,0)</f>
        <v>60</v>
      </c>
      <c r="D17" s="28" t="s">
        <v>18</v>
      </c>
    </row>
    <row r="18">
      <c r="A18" s="26" t="s">
        <v>95</v>
      </c>
      <c r="B18" s="27">
        <v>63.0</v>
      </c>
      <c r="C18" s="27">
        <f>VLOOKUP(D18,paises!$A$2:$B$196,2,0)</f>
        <v>60</v>
      </c>
      <c r="D18" s="26" t="s">
        <v>18</v>
      </c>
    </row>
    <row r="19">
      <c r="A19" s="28" t="s">
        <v>326</v>
      </c>
      <c r="B19" s="29">
        <v>42.0</v>
      </c>
      <c r="C19" s="29">
        <f>VLOOKUP(D19,paises!$A$2:$B$196,2,0)</f>
        <v>60</v>
      </c>
      <c r="D19" s="28" t="s">
        <v>18</v>
      </c>
    </row>
    <row r="20">
      <c r="A20" s="26" t="s">
        <v>101</v>
      </c>
      <c r="B20" s="27">
        <v>43.0</v>
      </c>
      <c r="C20" s="27">
        <f>VLOOKUP(D20,paises!$A$2:$B$196,2,0)</f>
        <v>60</v>
      </c>
      <c r="D20" s="26" t="s">
        <v>18</v>
      </c>
    </row>
    <row r="21" ht="15.75" customHeight="1">
      <c r="A21" s="28" t="s">
        <v>110</v>
      </c>
      <c r="B21" s="29">
        <v>47.0</v>
      </c>
      <c r="C21" s="29">
        <f>VLOOKUP(D21,paises!$A$2:$B$196,2,0)</f>
        <v>60</v>
      </c>
      <c r="D21" s="28" t="s">
        <v>18</v>
      </c>
    </row>
    <row r="22" ht="15.75" customHeight="1">
      <c r="A22" s="26" t="s">
        <v>118</v>
      </c>
      <c r="B22" s="27">
        <v>83.0</v>
      </c>
      <c r="C22" s="27">
        <f>VLOOKUP(D22,paises!$A$2:$B$196,2,0)</f>
        <v>60</v>
      </c>
      <c r="D22" s="26" t="s">
        <v>18</v>
      </c>
    </row>
    <row r="23" ht="15.75" customHeight="1">
      <c r="A23" s="28" t="s">
        <v>120</v>
      </c>
      <c r="B23" s="29">
        <v>60.0</v>
      </c>
      <c r="C23" s="29">
        <f>VLOOKUP(D23,paises!$A$2:$B$196,2,0)</f>
        <v>144</v>
      </c>
      <c r="D23" s="28" t="s">
        <v>724</v>
      </c>
    </row>
    <row r="24" ht="15.75" customHeight="1">
      <c r="A24" s="26" t="s">
        <v>124</v>
      </c>
      <c r="B24" s="27">
        <v>22.0</v>
      </c>
      <c r="C24" s="27">
        <f>VLOOKUP(D24,paises!$A$2:$B$196,2,0)</f>
        <v>144</v>
      </c>
      <c r="D24" s="26" t="s">
        <v>724</v>
      </c>
    </row>
    <row r="25" ht="15.75" customHeight="1">
      <c r="A25" s="28" t="s">
        <v>131</v>
      </c>
      <c r="B25" s="29">
        <v>78.0</v>
      </c>
      <c r="C25" s="29">
        <f>VLOOKUP(D25,paises!$A$2:$B$196,2,0)</f>
        <v>60</v>
      </c>
      <c r="D25" s="28" t="s">
        <v>18</v>
      </c>
    </row>
    <row r="26" ht="15.75" customHeight="1">
      <c r="A26" s="26" t="s">
        <v>136</v>
      </c>
      <c r="B26" s="27">
        <v>75.0</v>
      </c>
      <c r="C26" s="27">
        <f>VLOOKUP(D26,paises!$A$2:$B$196,2,0)</f>
        <v>185</v>
      </c>
      <c r="D26" s="26" t="s">
        <v>725</v>
      </c>
    </row>
    <row r="27" ht="15.75" customHeight="1">
      <c r="A27" s="28" t="s">
        <v>142</v>
      </c>
      <c r="B27" s="29">
        <v>34.0</v>
      </c>
      <c r="C27" s="29">
        <f>VLOOKUP(D27,paises!$A$2:$B$196,2,0)</f>
        <v>172</v>
      </c>
      <c r="D27" s="28" t="s">
        <v>726</v>
      </c>
    </row>
    <row r="28" ht="15.75" customHeight="1">
      <c r="A28" s="26" t="s">
        <v>149</v>
      </c>
      <c r="B28" s="27">
        <v>12.0</v>
      </c>
      <c r="C28" s="27">
        <f>VLOOKUP(D28,paises!$A$2:$B$196,2,0)</f>
        <v>60</v>
      </c>
      <c r="D28" s="26" t="s">
        <v>18</v>
      </c>
    </row>
    <row r="29" ht="15.75" customHeight="1">
      <c r="A29" s="28" t="s">
        <v>154</v>
      </c>
      <c r="B29" s="29">
        <v>79.0</v>
      </c>
      <c r="C29" s="29">
        <f>VLOOKUP(D29,paises!$A$2:$B$196,2,0)</f>
        <v>143</v>
      </c>
      <c r="D29" s="28" t="s">
        <v>432</v>
      </c>
    </row>
    <row r="30" ht="15.75" customHeight="1">
      <c r="A30" s="26" t="s">
        <v>166</v>
      </c>
      <c r="B30" s="27">
        <v>19.0</v>
      </c>
      <c r="C30" s="27">
        <f>VLOOKUP(D30,paises!$A$2:$B$196,2,0)</f>
        <v>60</v>
      </c>
      <c r="D30" s="26" t="s">
        <v>18</v>
      </c>
    </row>
    <row r="31" ht="15.75" customHeight="1">
      <c r="A31" s="28" t="s">
        <v>176</v>
      </c>
      <c r="B31" s="29">
        <v>11.0</v>
      </c>
      <c r="C31" s="29">
        <f>VLOOKUP(D31,paises!$A$2:$B$196,2,0)</f>
        <v>4</v>
      </c>
      <c r="D31" s="28" t="s">
        <v>723</v>
      </c>
    </row>
    <row r="32" ht="15.75" customHeight="1">
      <c r="A32" s="26" t="s">
        <v>185</v>
      </c>
      <c r="B32" s="27">
        <v>52.0</v>
      </c>
      <c r="C32" s="27">
        <f>VLOOKUP(D32,paises!$A$2:$B$196,2,0)</f>
        <v>144</v>
      </c>
      <c r="D32" s="26" t="s">
        <v>724</v>
      </c>
    </row>
    <row r="33" ht="15.75" customHeight="1">
      <c r="A33" s="28" t="s">
        <v>194</v>
      </c>
      <c r="B33" s="29">
        <v>32.0</v>
      </c>
      <c r="C33" s="29">
        <f>VLOOKUP(D33,paises!$A$2:$B$196,2,0)</f>
        <v>185</v>
      </c>
      <c r="D33" s="28" t="s">
        <v>725</v>
      </c>
    </row>
    <row r="34" ht="15.75" customHeight="1">
      <c r="A34" s="26" t="s">
        <v>199</v>
      </c>
      <c r="B34" s="27">
        <v>29.0</v>
      </c>
      <c r="C34" s="27">
        <f>VLOOKUP(D34,paises!$A$2:$B$196,2,0)</f>
        <v>60</v>
      </c>
      <c r="D34" s="26" t="s">
        <v>18</v>
      </c>
    </row>
    <row r="35" ht="15.75" customHeight="1">
      <c r="A35" s="28" t="s">
        <v>206</v>
      </c>
      <c r="B35" s="29">
        <v>23.0</v>
      </c>
      <c r="C35" s="29">
        <f>VLOOKUP(D35,paises!$A$2:$B$196,2,0)</f>
        <v>119</v>
      </c>
      <c r="D35" s="28" t="s">
        <v>727</v>
      </c>
    </row>
    <row r="36" ht="15.75" customHeight="1">
      <c r="A36" s="26" t="s">
        <v>208</v>
      </c>
      <c r="B36" s="27">
        <v>27.0</v>
      </c>
      <c r="C36" s="27">
        <f>VLOOKUP(D36,paises!$A$2:$B$196,2,0)</f>
        <v>10</v>
      </c>
      <c r="D36" s="26" t="s">
        <v>532</v>
      </c>
    </row>
    <row r="37" ht="15.75" customHeight="1">
      <c r="A37" s="28" t="s">
        <v>212</v>
      </c>
      <c r="B37" s="29">
        <v>20.0</v>
      </c>
      <c r="C37" s="29">
        <f>VLOOKUP(D37,paises!$A$2:$B$196,2,0)</f>
        <v>60</v>
      </c>
      <c r="D37" s="28" t="s">
        <v>18</v>
      </c>
    </row>
    <row r="38" ht="15.75" customHeight="1">
      <c r="A38" s="26" t="s">
        <v>216</v>
      </c>
      <c r="B38" s="27">
        <v>68.0</v>
      </c>
      <c r="C38" s="27">
        <f>VLOOKUP(D38,paises!$A$2:$B$196,2,0)</f>
        <v>60</v>
      </c>
      <c r="D38" s="26" t="s">
        <v>18</v>
      </c>
    </row>
    <row r="39" ht="15.75" customHeight="1">
      <c r="A39" s="28" t="s">
        <v>113</v>
      </c>
      <c r="B39" s="29">
        <v>87.0</v>
      </c>
      <c r="C39" s="29">
        <f>VLOOKUP(D39,paises!$A$2:$B$196,2,0)</f>
        <v>4</v>
      </c>
      <c r="D39" s="28" t="s">
        <v>723</v>
      </c>
    </row>
    <row r="40" ht="15.75" customHeight="1">
      <c r="A40" s="26" t="s">
        <v>228</v>
      </c>
      <c r="B40" s="27">
        <v>5.0</v>
      </c>
      <c r="C40" s="27">
        <f>VLOOKUP(D40,paises!$A$2:$B$196,2,0)</f>
        <v>144</v>
      </c>
      <c r="D40" s="26" t="s">
        <v>724</v>
      </c>
    </row>
    <row r="41" ht="15.75" customHeight="1">
      <c r="A41" s="28" t="s">
        <v>233</v>
      </c>
      <c r="B41" s="29">
        <v>86.0</v>
      </c>
      <c r="C41" s="29">
        <f>VLOOKUP(D41,paises!$A$2:$B$196,2,0)</f>
        <v>60</v>
      </c>
      <c r="D41" s="28" t="s">
        <v>18</v>
      </c>
    </row>
    <row r="42" ht="15.75" customHeight="1">
      <c r="A42" s="26" t="s">
        <v>244</v>
      </c>
      <c r="B42" s="27">
        <v>35.0</v>
      </c>
      <c r="C42" s="27">
        <f>VLOOKUP(D42,paises!$A$2:$B$196,2,0)</f>
        <v>51</v>
      </c>
      <c r="D42" s="26" t="s">
        <v>676</v>
      </c>
    </row>
    <row r="43" ht="15.75" customHeight="1">
      <c r="A43" s="28" t="s">
        <v>251</v>
      </c>
      <c r="B43" s="29">
        <v>25.0</v>
      </c>
      <c r="C43" s="29">
        <f>VLOOKUP(D43,paises!$A$2:$B$196,2,0)</f>
        <v>60</v>
      </c>
      <c r="D43" s="28" t="s">
        <v>18</v>
      </c>
    </row>
    <row r="44" ht="15.75" customHeight="1">
      <c r="A44" s="26" t="s">
        <v>261</v>
      </c>
      <c r="B44" s="27">
        <v>69.0</v>
      </c>
      <c r="C44" s="27">
        <f>VLOOKUP(D44,paises!$A$2:$B$196,2,0)</f>
        <v>60</v>
      </c>
      <c r="D44" s="26" t="s">
        <v>18</v>
      </c>
    </row>
    <row r="45" ht="15.75" customHeight="1">
      <c r="A45" s="28" t="s">
        <v>268</v>
      </c>
      <c r="B45" s="29">
        <v>45.0</v>
      </c>
      <c r="C45" s="29">
        <f>VLOOKUP(D45,paises!$A$2:$B$196,2,0)</f>
        <v>60</v>
      </c>
      <c r="D45" s="28" t="s">
        <v>18</v>
      </c>
    </row>
    <row r="46" ht="15.75" customHeight="1">
      <c r="A46" s="26" t="s">
        <v>288</v>
      </c>
      <c r="B46" s="27">
        <v>38.0</v>
      </c>
      <c r="C46" s="27">
        <f>VLOOKUP(D46,paises!$A$2:$B$196,2,0)</f>
        <v>143</v>
      </c>
      <c r="D46" s="26" t="s">
        <v>432</v>
      </c>
    </row>
    <row r="47" ht="15.75" customHeight="1">
      <c r="A47" s="28" t="s">
        <v>295</v>
      </c>
      <c r="B47" s="29">
        <v>9.0</v>
      </c>
      <c r="C47" s="29">
        <f>VLOOKUP(D47,paises!$A$2:$B$196,2,0)</f>
        <v>22</v>
      </c>
      <c r="D47" s="28" t="s">
        <v>728</v>
      </c>
    </row>
    <row r="48" ht="15.75" customHeight="1">
      <c r="A48" s="26" t="s">
        <v>299</v>
      </c>
      <c r="B48" s="27">
        <v>39.0</v>
      </c>
      <c r="C48" s="27">
        <f>VLOOKUP(D48,paises!$A$2:$B$196,2,0)</f>
        <v>146</v>
      </c>
      <c r="D48" s="26" t="s">
        <v>729</v>
      </c>
    </row>
    <row r="49" ht="15.75" customHeight="1">
      <c r="A49" s="28" t="s">
        <v>303</v>
      </c>
      <c r="B49" s="29">
        <v>1.0</v>
      </c>
      <c r="C49" s="29">
        <f>VLOOKUP(D49,paises!$A$2:$B$196,2,0)</f>
        <v>91</v>
      </c>
      <c r="D49" s="28" t="s">
        <v>99</v>
      </c>
    </row>
    <row r="50" ht="15.75" customHeight="1">
      <c r="A50" s="26" t="s">
        <v>306</v>
      </c>
      <c r="B50" s="27">
        <v>61.0</v>
      </c>
      <c r="C50" s="27">
        <f>VLOOKUP(D50,paises!$A$2:$B$196,2,0)</f>
        <v>60</v>
      </c>
      <c r="D50" s="26" t="s">
        <v>18</v>
      </c>
    </row>
    <row r="51" ht="15.75" customHeight="1">
      <c r="A51" s="28" t="s">
        <v>309</v>
      </c>
      <c r="B51" s="29">
        <v>71.0</v>
      </c>
      <c r="C51" s="29">
        <f>VLOOKUP(D51,paises!$A$2:$B$196,2,0)</f>
        <v>27</v>
      </c>
      <c r="D51" s="28" t="s">
        <v>730</v>
      </c>
    </row>
    <row r="52" ht="15.75" customHeight="1">
      <c r="A52" s="26" t="s">
        <v>317</v>
      </c>
      <c r="B52" s="27">
        <v>10.0</v>
      </c>
      <c r="C52" s="27">
        <f>VLOOKUP(D52,paises!$A$2:$B$196,2,0)</f>
        <v>4</v>
      </c>
      <c r="D52" s="26" t="s">
        <v>723</v>
      </c>
    </row>
    <row r="53" ht="15.75" customHeight="1">
      <c r="A53" s="28" t="s">
        <v>347</v>
      </c>
      <c r="B53" s="29">
        <v>76.0</v>
      </c>
      <c r="C53" s="29">
        <f>VLOOKUP(D53,paises!$A$2:$B$196,2,0)</f>
        <v>153</v>
      </c>
      <c r="D53" s="28" t="s">
        <v>731</v>
      </c>
    </row>
    <row r="54" ht="15.75" customHeight="1">
      <c r="A54" s="26" t="s">
        <v>361</v>
      </c>
      <c r="B54" s="27">
        <v>28.0</v>
      </c>
      <c r="C54" s="27">
        <f>VLOOKUP(D54,paises!$A$2:$B$196,2,0)</f>
        <v>60</v>
      </c>
      <c r="D54" s="26" t="s">
        <v>18</v>
      </c>
    </row>
    <row r="55" ht="15.75" customHeight="1">
      <c r="A55" s="28" t="s">
        <v>381</v>
      </c>
      <c r="B55" s="29">
        <v>57.0</v>
      </c>
      <c r="C55" s="29">
        <f>VLOOKUP(D55,paises!$A$2:$B$196,2,0)</f>
        <v>67</v>
      </c>
      <c r="D55" s="28" t="s">
        <v>58</v>
      </c>
    </row>
    <row r="56" ht="15.75" customHeight="1">
      <c r="A56" s="26" t="s">
        <v>390</v>
      </c>
      <c r="B56" s="27">
        <v>2.0</v>
      </c>
      <c r="C56" s="27">
        <f>VLOOKUP(D56,paises!$A$2:$B$196,2,0)</f>
        <v>135</v>
      </c>
      <c r="D56" s="26" t="s">
        <v>732</v>
      </c>
    </row>
    <row r="57" ht="15.75" customHeight="1">
      <c r="A57" s="28" t="s">
        <v>403</v>
      </c>
      <c r="B57" s="29">
        <v>51.0</v>
      </c>
      <c r="C57" s="29">
        <f>VLOOKUP(D57,paises!$A$2:$B$196,2,0)</f>
        <v>144</v>
      </c>
      <c r="D57" s="28" t="s">
        <v>724</v>
      </c>
    </row>
    <row r="58" ht="15.75" customHeight="1">
      <c r="A58" s="26" t="s">
        <v>418</v>
      </c>
      <c r="B58" s="27">
        <v>33.0</v>
      </c>
      <c r="C58" s="27">
        <f>VLOOKUP(D58,paises!$A$2:$B$196,2,0)</f>
        <v>60</v>
      </c>
      <c r="D58" s="26" t="s">
        <v>18</v>
      </c>
    </row>
    <row r="59" ht="15.75" customHeight="1">
      <c r="A59" s="28" t="s">
        <v>430</v>
      </c>
      <c r="B59" s="29">
        <v>4.0</v>
      </c>
      <c r="C59" s="29">
        <f>VLOOKUP(D59,paises!$A$2:$B$196,2,0)</f>
        <v>41</v>
      </c>
      <c r="D59" s="28" t="s">
        <v>733</v>
      </c>
    </row>
    <row r="60" ht="15.75" customHeight="1">
      <c r="A60" s="26" t="s">
        <v>471</v>
      </c>
      <c r="B60" s="27">
        <v>6.0</v>
      </c>
      <c r="C60" s="27">
        <f>VLOOKUP(D60,paises!$A$2:$B$196,2,0)</f>
        <v>91</v>
      </c>
      <c r="D60" s="26" t="s">
        <v>99</v>
      </c>
    </row>
    <row r="61" ht="15.75" customHeight="1">
      <c r="A61" s="28" t="s">
        <v>476</v>
      </c>
      <c r="B61" s="29">
        <v>16.0</v>
      </c>
      <c r="C61" s="29">
        <f>VLOOKUP(D61,paises!$A$2:$B$196,2,0)</f>
        <v>10</v>
      </c>
      <c r="D61" s="28" t="s">
        <v>532</v>
      </c>
    </row>
    <row r="62" ht="15.75" customHeight="1">
      <c r="A62" s="26" t="s">
        <v>146</v>
      </c>
      <c r="B62" s="27">
        <v>50.0</v>
      </c>
      <c r="C62" s="27">
        <f>VLOOKUP(D62,paises!$A$2:$B$196,2,0)</f>
        <v>60</v>
      </c>
      <c r="D62" s="26" t="s">
        <v>18</v>
      </c>
    </row>
    <row r="63" ht="15.75" customHeight="1">
      <c r="A63" s="28" t="s">
        <v>506</v>
      </c>
      <c r="B63" s="29">
        <v>18.0</v>
      </c>
      <c r="C63" s="29">
        <f>VLOOKUP(D63,paises!$A$2:$B$196,2,0)</f>
        <v>60</v>
      </c>
      <c r="D63" s="28" t="s">
        <v>18</v>
      </c>
    </row>
    <row r="64" ht="15.75" customHeight="1">
      <c r="A64" s="26" t="s">
        <v>515</v>
      </c>
      <c r="B64" s="27">
        <v>14.0</v>
      </c>
      <c r="C64" s="27">
        <f>VLOOKUP(D64,paises!$A$2:$B$196,2,0)</f>
        <v>4</v>
      </c>
      <c r="D64" s="26" t="s">
        <v>723</v>
      </c>
    </row>
    <row r="65" ht="15.75" customHeight="1">
      <c r="A65" s="28" t="s">
        <v>548</v>
      </c>
      <c r="B65" s="29">
        <v>46.0</v>
      </c>
      <c r="C65" s="29">
        <f>VLOOKUP(D65,paises!$A$2:$B$196,2,0)</f>
        <v>91</v>
      </c>
      <c r="D65" s="28" t="s">
        <v>99</v>
      </c>
    </row>
    <row r="66" ht="15.75" customHeight="1">
      <c r="A66" s="26" t="s">
        <v>555</v>
      </c>
      <c r="B66" s="27">
        <v>55.0</v>
      </c>
      <c r="C66" s="27">
        <f>VLOOKUP(D66,paises!$A$2:$B$196,2,0)</f>
        <v>73</v>
      </c>
      <c r="D66" s="26" t="s">
        <v>722</v>
      </c>
    </row>
    <row r="67" ht="15.75" customHeight="1">
      <c r="A67" s="28" t="s">
        <v>568</v>
      </c>
      <c r="B67" s="29">
        <v>24.0</v>
      </c>
      <c r="C67" s="29">
        <f>VLOOKUP(D67,paises!$A$2:$B$196,2,0)</f>
        <v>144</v>
      </c>
      <c r="D67" s="28" t="s">
        <v>724</v>
      </c>
    </row>
    <row r="68" ht="15.75" customHeight="1">
      <c r="A68" s="26" t="s">
        <v>570</v>
      </c>
      <c r="B68" s="27">
        <v>44.0</v>
      </c>
      <c r="C68" s="27">
        <f>VLOOKUP(D68,paises!$A$2:$B$196,2,0)</f>
        <v>60</v>
      </c>
      <c r="D68" s="26" t="s">
        <v>18</v>
      </c>
    </row>
    <row r="69" ht="15.75" customHeight="1">
      <c r="A69" s="28" t="s">
        <v>522</v>
      </c>
      <c r="B69" s="29">
        <v>84.0</v>
      </c>
      <c r="C69" s="29">
        <f>VLOOKUP(D69,paises!$A$2:$B$196,2,0)</f>
        <v>60</v>
      </c>
      <c r="D69" s="28" t="s">
        <v>18</v>
      </c>
    </row>
    <row r="70" ht="15.75" customHeight="1">
      <c r="A70" s="26" t="s">
        <v>592</v>
      </c>
      <c r="B70" s="27">
        <v>82.0</v>
      </c>
      <c r="C70" s="27">
        <f>VLOOKUP(D70,paises!$A$2:$B$196,2,0)</f>
        <v>144</v>
      </c>
      <c r="D70" s="26" t="s">
        <v>724</v>
      </c>
    </row>
    <row r="71" ht="15.75" customHeight="1">
      <c r="A71" s="28" t="s">
        <v>127</v>
      </c>
      <c r="B71" s="29">
        <v>85.0</v>
      </c>
      <c r="C71" s="29">
        <f>VLOOKUP(D71,paises!$A$2:$B$196,2,0)</f>
        <v>60</v>
      </c>
      <c r="D71" s="28" t="s">
        <v>18</v>
      </c>
    </row>
    <row r="72" ht="15.75" customHeight="1">
      <c r="A72" s="26" t="s">
        <v>588</v>
      </c>
      <c r="B72" s="27">
        <v>58.0</v>
      </c>
      <c r="C72" s="27">
        <f>VLOOKUP(D72,paises!$A$2:$B$196,2,0)</f>
        <v>135</v>
      </c>
      <c r="D72" s="26" t="s">
        <v>732</v>
      </c>
    </row>
    <row r="73" ht="15.75" customHeight="1">
      <c r="A73" s="28" t="s">
        <v>104</v>
      </c>
      <c r="B73" s="29">
        <v>54.0</v>
      </c>
      <c r="C73" s="29">
        <f>VLOOKUP(D73,paises!$A$2:$B$196,2,0)</f>
        <v>67</v>
      </c>
      <c r="D73" s="28" t="s">
        <v>58</v>
      </c>
    </row>
    <row r="74" ht="15.75" customHeight="1">
      <c r="A74" s="26" t="s">
        <v>621</v>
      </c>
      <c r="B74" s="27">
        <v>48.0</v>
      </c>
      <c r="C74" s="27">
        <f>VLOOKUP(D74,paises!$A$2:$B$196,2,0)</f>
        <v>144</v>
      </c>
      <c r="D74" s="26" t="s">
        <v>724</v>
      </c>
    </row>
    <row r="75" ht="15.75" customHeight="1">
      <c r="A75" s="28" t="s">
        <v>629</v>
      </c>
      <c r="B75" s="29">
        <v>77.0</v>
      </c>
      <c r="C75" s="29">
        <f>VLOOKUP(D75,paises!$A$2:$B$196,2,0)</f>
        <v>146</v>
      </c>
      <c r="D75" s="28" t="s">
        <v>729</v>
      </c>
    </row>
    <row r="76" ht="15.75" customHeight="1">
      <c r="A76" s="26" t="s">
        <v>635</v>
      </c>
      <c r="B76" s="27">
        <v>13.0</v>
      </c>
      <c r="C76" s="27">
        <f>VLOOKUP(D76,paises!$A$2:$B$196,2,0)</f>
        <v>4</v>
      </c>
      <c r="D76" s="26" t="s">
        <v>723</v>
      </c>
    </row>
    <row r="77" ht="15.75" customHeight="1">
      <c r="A77" s="28" t="s">
        <v>424</v>
      </c>
      <c r="B77" s="29">
        <v>72.0</v>
      </c>
      <c r="C77" s="29">
        <f>VLOOKUP(D77,paises!$A$2:$B$196,2,0)</f>
        <v>60</v>
      </c>
      <c r="D77" s="28" t="s">
        <v>18</v>
      </c>
    </row>
    <row r="78" ht="15.75" customHeight="1">
      <c r="A78" s="26" t="s">
        <v>652</v>
      </c>
      <c r="B78" s="27">
        <v>80.0</v>
      </c>
      <c r="C78" s="27">
        <f>VLOOKUP(D78,paises!$A$2:$B$196,2,0)</f>
        <v>91</v>
      </c>
      <c r="D78" s="26" t="s">
        <v>99</v>
      </c>
    </row>
    <row r="79" ht="15.75" customHeight="1">
      <c r="A79" s="28" t="s">
        <v>655</v>
      </c>
      <c r="B79" s="29">
        <v>40.0</v>
      </c>
      <c r="C79" s="29">
        <f>VLOOKUP(D79,paises!$A$2:$B$196,2,0)</f>
        <v>60</v>
      </c>
      <c r="D79" s="28" t="s">
        <v>18</v>
      </c>
    </row>
    <row r="80" ht="15.75" customHeight="1">
      <c r="A80" s="26" t="s">
        <v>673</v>
      </c>
      <c r="B80" s="27">
        <v>17.0</v>
      </c>
      <c r="C80" s="27">
        <f>VLOOKUP(D80,paises!$A$2:$B$196,2,0)</f>
        <v>60</v>
      </c>
      <c r="D80" s="26" t="s">
        <v>18</v>
      </c>
    </row>
    <row r="81" ht="15.75" customHeight="1">
      <c r="A81" s="28" t="s">
        <v>75</v>
      </c>
      <c r="B81" s="29">
        <v>73.0</v>
      </c>
      <c r="C81" s="29">
        <f>VLOOKUP(D81,paises!$A$2:$B$196,2,0)</f>
        <v>60</v>
      </c>
      <c r="D81" s="28" t="s">
        <v>18</v>
      </c>
    </row>
    <row r="82" ht="15.75" customHeight="1">
      <c r="A82" s="26" t="s">
        <v>585</v>
      </c>
      <c r="B82" s="27">
        <v>74.0</v>
      </c>
      <c r="C82" s="27">
        <f>VLOOKUP(D82,paises!$A$2:$B$196,2,0)</f>
        <v>60</v>
      </c>
      <c r="D82" s="26" t="s">
        <v>18</v>
      </c>
    </row>
    <row r="83" ht="15.75" customHeight="1">
      <c r="A83" s="28" t="s">
        <v>693</v>
      </c>
      <c r="B83" s="29">
        <v>62.0</v>
      </c>
      <c r="C83" s="29">
        <f>VLOOKUP(D83,paises!$A$2:$B$196,2,0)</f>
        <v>4</v>
      </c>
      <c r="D83" s="28" t="s">
        <v>723</v>
      </c>
    </row>
    <row r="84" ht="15.75" customHeight="1">
      <c r="A84" s="26" t="s">
        <v>696</v>
      </c>
      <c r="B84" s="27">
        <v>37.0</v>
      </c>
      <c r="C84" s="27">
        <f>VLOOKUP(D84,paises!$A$2:$B$196,2,0)</f>
        <v>67</v>
      </c>
      <c r="D84" s="26" t="s">
        <v>58</v>
      </c>
    </row>
    <row r="85" ht="15.75" customHeight="1">
      <c r="A85" s="28" t="s">
        <v>698</v>
      </c>
      <c r="B85" s="29">
        <v>26.0</v>
      </c>
      <c r="C85" s="29">
        <f>VLOOKUP(D85,paises!$A$2:$B$196,2,0)</f>
        <v>19</v>
      </c>
      <c r="D85" s="28" t="s">
        <v>734</v>
      </c>
    </row>
    <row r="86" ht="15.75" customHeight="1">
      <c r="A86" s="26" t="s">
        <v>700</v>
      </c>
      <c r="B86" s="27">
        <v>49.0</v>
      </c>
      <c r="C86" s="27">
        <f>VLOOKUP(D86,paises!$A$2:$B$196,2,0)</f>
        <v>67</v>
      </c>
      <c r="D86" s="26" t="s">
        <v>58</v>
      </c>
    </row>
    <row r="87" ht="15.75" customHeight="1">
      <c r="A87" s="28" t="s">
        <v>702</v>
      </c>
      <c r="B87" s="29">
        <v>36.0</v>
      </c>
      <c r="C87" s="29">
        <f>VLOOKUP(D87,paises!$A$2:$B$196,2,0)</f>
        <v>67</v>
      </c>
      <c r="D87" s="28" t="s">
        <v>58</v>
      </c>
    </row>
    <row r="88" ht="15.75" customHeight="1">
      <c r="A88" s="26" t="s">
        <v>704</v>
      </c>
      <c r="B88" s="27">
        <v>64.0</v>
      </c>
      <c r="C88" s="27">
        <f>VLOOKUP(D88,paises!$A$2:$B$196,2,0)</f>
        <v>67</v>
      </c>
      <c r="D88" s="26" t="s">
        <v>58</v>
      </c>
    </row>
    <row r="89" ht="15.75" customHeight="1">
      <c r="A89" s="28" t="s">
        <v>706</v>
      </c>
      <c r="B89" s="29">
        <v>53.0</v>
      </c>
      <c r="C89" s="29">
        <f>VLOOKUP(D89,paises!$A$2:$B$196,2,0)</f>
        <v>67</v>
      </c>
      <c r="D89" s="28" t="s">
        <v>58</v>
      </c>
    </row>
    <row r="90" ht="15.75" customHeight="1">
      <c r="A90" s="9"/>
      <c r="B90" s="8"/>
      <c r="C90" s="8"/>
      <c r="D90" s="9"/>
    </row>
    <row r="91" ht="15.75" customHeight="1">
      <c r="A91" s="13"/>
      <c r="B91" s="12"/>
      <c r="C91" s="12"/>
      <c r="D91" s="13"/>
    </row>
    <row r="92" ht="15.75" customHeight="1">
      <c r="A92" s="9"/>
      <c r="B92" s="8"/>
      <c r="C92" s="8"/>
      <c r="D92" s="9"/>
    </row>
    <row r="93" ht="15.75" customHeight="1">
      <c r="A93" s="13"/>
      <c r="B93" s="12"/>
      <c r="C93" s="12"/>
      <c r="D93" s="13"/>
    </row>
    <row r="94" ht="15.75" customHeight="1">
      <c r="A94" s="9"/>
      <c r="B94" s="8"/>
      <c r="C94" s="8"/>
      <c r="D94" s="9"/>
    </row>
    <row r="95" ht="15.75" customHeight="1">
      <c r="A95" s="13"/>
      <c r="B95" s="12"/>
      <c r="C95" s="12"/>
      <c r="D95" s="13"/>
    </row>
    <row r="96" ht="15.75" customHeight="1">
      <c r="A96" s="9"/>
      <c r="B96" s="8"/>
      <c r="C96" s="8"/>
      <c r="D96" s="9"/>
    </row>
    <row r="97" ht="15.75" customHeight="1">
      <c r="A97" s="13"/>
      <c r="B97" s="12"/>
      <c r="C97" s="12"/>
      <c r="D97" s="13"/>
    </row>
    <row r="98" ht="15.75" customHeight="1">
      <c r="A98" s="9"/>
      <c r="B98" s="8"/>
      <c r="C98" s="8"/>
      <c r="D98" s="9"/>
    </row>
    <row r="99" ht="15.75" customHeight="1">
      <c r="A99" s="13"/>
      <c r="B99" s="12"/>
      <c r="C99" s="12"/>
      <c r="D99" s="13"/>
    </row>
    <row r="100" ht="15.75" customHeight="1">
      <c r="A100" s="9"/>
      <c r="B100" s="8"/>
      <c r="C100" s="8"/>
      <c r="D100" s="9"/>
    </row>
    <row r="101" ht="15.75" customHeight="1">
      <c r="A101" s="13"/>
      <c r="B101" s="12"/>
      <c r="C101" s="12"/>
      <c r="D101" s="13"/>
    </row>
    <row r="102" ht="15.75" customHeight="1">
      <c r="A102" s="9"/>
      <c r="B102" s="8"/>
      <c r="C102" s="8"/>
      <c r="D102" s="9"/>
    </row>
    <row r="103" ht="15.75" customHeight="1">
      <c r="A103" s="13"/>
      <c r="B103" s="12"/>
      <c r="C103" s="12"/>
      <c r="D103" s="13"/>
    </row>
    <row r="104" ht="15.75" customHeight="1">
      <c r="A104" s="9"/>
      <c r="B104" s="8"/>
      <c r="C104" s="8"/>
      <c r="D104" s="9"/>
    </row>
    <row r="105" ht="15.75" customHeight="1">
      <c r="A105" s="13"/>
      <c r="B105" s="12"/>
      <c r="C105" s="12"/>
      <c r="D105" s="13"/>
    </row>
    <row r="106" ht="15.75" customHeight="1">
      <c r="A106" s="9"/>
      <c r="B106" s="8"/>
      <c r="C106" s="8"/>
      <c r="D106" s="9"/>
    </row>
    <row r="107" ht="15.75" customHeight="1">
      <c r="A107" s="13"/>
      <c r="B107" s="12"/>
      <c r="C107" s="12"/>
      <c r="D107" s="13"/>
    </row>
    <row r="108" ht="15.75" customHeight="1">
      <c r="A108" s="9"/>
      <c r="B108" s="8"/>
      <c r="C108" s="8"/>
      <c r="D108" s="9"/>
    </row>
    <row r="109" ht="15.75" customHeight="1">
      <c r="A109" s="13"/>
      <c r="B109" s="12"/>
      <c r="C109" s="12"/>
      <c r="D109" s="13"/>
    </row>
    <row r="110" ht="15.75" customHeight="1">
      <c r="A110" s="9"/>
      <c r="B110" s="8"/>
      <c r="C110" s="8"/>
      <c r="D110" s="9"/>
    </row>
    <row r="111" ht="15.75" customHeight="1">
      <c r="A111" s="13"/>
      <c r="B111" s="12"/>
      <c r="C111" s="12"/>
      <c r="D111" s="13"/>
    </row>
    <row r="112" ht="15.75" customHeight="1">
      <c r="A112" s="9"/>
      <c r="B112" s="8"/>
      <c r="C112" s="8"/>
      <c r="D112" s="9"/>
    </row>
    <row r="113" ht="15.75" customHeight="1">
      <c r="A113" s="13"/>
      <c r="B113" s="12"/>
      <c r="C113" s="12"/>
      <c r="D113" s="13"/>
    </row>
    <row r="114" ht="15.75" customHeight="1">
      <c r="A114" s="9"/>
      <c r="B114" s="8"/>
      <c r="C114" s="8"/>
      <c r="D114" s="9"/>
    </row>
    <row r="115" ht="15.75" customHeight="1">
      <c r="A115" s="13"/>
      <c r="B115" s="12"/>
      <c r="C115" s="12"/>
      <c r="D115" s="13"/>
    </row>
    <row r="116" ht="15.75" customHeight="1">
      <c r="A116" s="9"/>
      <c r="B116" s="8"/>
      <c r="C116" s="8"/>
      <c r="D116" s="9"/>
    </row>
    <row r="117" ht="15.75" customHeight="1">
      <c r="A117" s="13"/>
      <c r="B117" s="12"/>
      <c r="C117" s="12"/>
      <c r="D117" s="13"/>
    </row>
    <row r="118" ht="15.75" customHeight="1">
      <c r="A118" s="9"/>
      <c r="B118" s="8"/>
      <c r="C118" s="8"/>
      <c r="D118" s="9"/>
    </row>
    <row r="119" ht="15.75" customHeight="1">
      <c r="A119" s="13"/>
      <c r="B119" s="12"/>
      <c r="C119" s="12"/>
      <c r="D119" s="13"/>
    </row>
    <row r="120" ht="15.75" customHeight="1">
      <c r="A120" s="9"/>
      <c r="B120" s="8"/>
      <c r="C120" s="8"/>
      <c r="D120" s="9"/>
    </row>
    <row r="121" ht="15.75" customHeight="1">
      <c r="A121" s="13"/>
      <c r="B121" s="12"/>
      <c r="C121" s="12"/>
      <c r="D121" s="13"/>
    </row>
    <row r="122" ht="15.75" customHeight="1">
      <c r="A122" s="9"/>
      <c r="B122" s="8"/>
      <c r="C122" s="8"/>
      <c r="D122" s="9"/>
    </row>
    <row r="123" ht="15.75" customHeight="1">
      <c r="A123" s="13"/>
      <c r="B123" s="12"/>
      <c r="C123" s="12"/>
      <c r="D123" s="13"/>
    </row>
    <row r="124" ht="15.75" customHeight="1">
      <c r="A124" s="9"/>
      <c r="B124" s="8"/>
      <c r="C124" s="8"/>
      <c r="D124" s="9"/>
    </row>
    <row r="125" ht="15.75" customHeight="1">
      <c r="A125" s="13"/>
      <c r="B125" s="12"/>
      <c r="C125" s="12"/>
      <c r="D125" s="13"/>
    </row>
    <row r="126" ht="15.75" customHeight="1">
      <c r="A126" s="9"/>
      <c r="B126" s="8"/>
      <c r="C126" s="8"/>
      <c r="D126" s="9"/>
    </row>
    <row r="127" ht="15.75" customHeight="1">
      <c r="A127" s="13"/>
      <c r="B127" s="12"/>
      <c r="C127" s="12"/>
      <c r="D127" s="13"/>
    </row>
    <row r="128" ht="15.75" customHeight="1">
      <c r="A128" s="9"/>
      <c r="B128" s="8"/>
      <c r="C128" s="8"/>
      <c r="D128" s="9"/>
    </row>
    <row r="129" ht="15.75" customHeight="1">
      <c r="A129" s="13"/>
      <c r="B129" s="12"/>
      <c r="C129" s="12"/>
      <c r="D129" s="13"/>
    </row>
    <row r="130" ht="15.75" customHeight="1">
      <c r="A130" s="9"/>
      <c r="B130" s="8"/>
      <c r="C130" s="8"/>
      <c r="D130" s="9"/>
    </row>
    <row r="131" ht="15.75" customHeight="1">
      <c r="A131" s="13"/>
      <c r="B131" s="12"/>
      <c r="C131" s="12"/>
      <c r="D131" s="13"/>
    </row>
    <row r="132" ht="15.75" customHeight="1">
      <c r="A132" s="9"/>
      <c r="B132" s="8"/>
      <c r="C132" s="8"/>
      <c r="D132" s="9"/>
    </row>
    <row r="133" ht="15.75" customHeight="1">
      <c r="A133" s="13"/>
      <c r="B133" s="12"/>
      <c r="C133" s="12"/>
      <c r="D133" s="13"/>
    </row>
    <row r="134" ht="15.75" customHeight="1">
      <c r="A134" s="9"/>
      <c r="B134" s="8"/>
      <c r="C134" s="8"/>
      <c r="D134" s="9"/>
    </row>
    <row r="135" ht="15.75" customHeight="1">
      <c r="A135" s="13"/>
      <c r="B135" s="12"/>
      <c r="C135" s="12"/>
      <c r="D135" s="13"/>
    </row>
    <row r="136" ht="15.75" customHeight="1">
      <c r="A136" s="9"/>
      <c r="B136" s="8"/>
      <c r="C136" s="8"/>
      <c r="D136" s="9"/>
    </row>
    <row r="137" ht="15.75" customHeight="1">
      <c r="A137" s="13"/>
      <c r="B137" s="12"/>
      <c r="C137" s="12"/>
      <c r="D137" s="13"/>
    </row>
    <row r="138" ht="15.75" customHeight="1">
      <c r="A138" s="9"/>
      <c r="B138" s="8"/>
      <c r="C138" s="8"/>
      <c r="D138" s="9"/>
    </row>
    <row r="139" ht="15.75" customHeight="1">
      <c r="A139" s="13"/>
      <c r="B139" s="12"/>
      <c r="C139" s="12"/>
      <c r="D139" s="13"/>
    </row>
    <row r="140" ht="15.75" customHeight="1">
      <c r="A140" s="9"/>
      <c r="B140" s="8"/>
      <c r="C140" s="8"/>
      <c r="D140" s="9"/>
    </row>
    <row r="141" ht="15.75" customHeight="1">
      <c r="A141" s="13"/>
      <c r="B141" s="12"/>
      <c r="C141" s="12"/>
      <c r="D141" s="13"/>
    </row>
    <row r="142" ht="15.75" customHeight="1">
      <c r="A142" s="9"/>
      <c r="B142" s="8"/>
      <c r="C142" s="8"/>
      <c r="D142" s="9"/>
    </row>
    <row r="143" ht="15.75" customHeight="1">
      <c r="A143" s="13"/>
      <c r="B143" s="12"/>
      <c r="C143" s="12"/>
      <c r="D143" s="13"/>
    </row>
    <row r="144" ht="15.75" customHeight="1">
      <c r="A144" s="9"/>
      <c r="B144" s="8"/>
      <c r="C144" s="8"/>
      <c r="D144" s="9"/>
    </row>
    <row r="145" ht="15.75" customHeight="1">
      <c r="A145" s="13"/>
      <c r="B145" s="12"/>
      <c r="C145" s="12"/>
      <c r="D145" s="13"/>
    </row>
    <row r="146" ht="15.75" customHeight="1">
      <c r="A146" s="9"/>
      <c r="B146" s="8"/>
      <c r="C146" s="8"/>
      <c r="D146" s="9"/>
    </row>
    <row r="147" ht="15.75" customHeight="1">
      <c r="A147" s="13"/>
      <c r="B147" s="12"/>
      <c r="C147" s="12"/>
      <c r="D147" s="13"/>
    </row>
    <row r="148" ht="15.75" customHeight="1">
      <c r="A148" s="9"/>
      <c r="B148" s="8"/>
      <c r="C148" s="8"/>
      <c r="D148" s="9"/>
    </row>
    <row r="149" ht="15.75" customHeight="1">
      <c r="A149" s="13"/>
      <c r="B149" s="12"/>
      <c r="C149" s="12"/>
      <c r="D149" s="13"/>
    </row>
    <row r="150" ht="15.75" customHeight="1">
      <c r="A150" s="9"/>
      <c r="B150" s="8"/>
      <c r="C150" s="8"/>
      <c r="D150" s="9"/>
    </row>
    <row r="151" ht="15.75" customHeight="1">
      <c r="A151" s="13"/>
      <c r="B151" s="12"/>
      <c r="C151" s="12"/>
      <c r="D151" s="13"/>
    </row>
    <row r="152" ht="15.75" customHeight="1">
      <c r="A152" s="9"/>
      <c r="B152" s="8"/>
      <c r="C152" s="8"/>
      <c r="D152" s="9"/>
    </row>
    <row r="153" ht="15.75" customHeight="1">
      <c r="A153" s="13"/>
      <c r="B153" s="12"/>
      <c r="C153" s="12"/>
      <c r="D153" s="13"/>
    </row>
    <row r="154" ht="15.75" customHeight="1">
      <c r="A154" s="9"/>
      <c r="B154" s="8"/>
      <c r="C154" s="8"/>
      <c r="D154" s="9"/>
    </row>
    <row r="155" ht="15.75" customHeight="1">
      <c r="A155" s="13"/>
      <c r="B155" s="12"/>
      <c r="C155" s="12"/>
      <c r="D155" s="13"/>
    </row>
    <row r="156" ht="15.75" customHeight="1">
      <c r="A156" s="9"/>
      <c r="B156" s="8"/>
      <c r="C156" s="8"/>
      <c r="D156" s="9"/>
    </row>
    <row r="157" ht="15.75" customHeight="1">
      <c r="A157" s="13"/>
      <c r="B157" s="12"/>
      <c r="C157" s="12"/>
      <c r="D157" s="13"/>
    </row>
    <row r="158" ht="15.75" customHeight="1">
      <c r="A158" s="9"/>
      <c r="B158" s="8"/>
      <c r="C158" s="8"/>
      <c r="D158" s="9"/>
    </row>
    <row r="159" ht="15.75" customHeight="1">
      <c r="A159" s="13"/>
      <c r="B159" s="12"/>
      <c r="C159" s="12"/>
      <c r="D159" s="13"/>
    </row>
    <row r="160" ht="15.75" customHeight="1">
      <c r="A160" s="9"/>
      <c r="B160" s="8"/>
      <c r="C160" s="8"/>
      <c r="D160" s="9"/>
    </row>
    <row r="161" ht="15.75" customHeight="1">
      <c r="A161" s="13"/>
      <c r="B161" s="12"/>
      <c r="C161" s="12"/>
      <c r="D161" s="13"/>
    </row>
    <row r="162" ht="15.75" customHeight="1">
      <c r="A162" s="9"/>
      <c r="B162" s="8"/>
      <c r="C162" s="8"/>
      <c r="D162" s="9"/>
    </row>
    <row r="163" ht="15.75" customHeight="1">
      <c r="A163" s="13"/>
      <c r="B163" s="12"/>
      <c r="C163" s="12"/>
      <c r="D163" s="13"/>
    </row>
    <row r="164" ht="15.75" customHeight="1">
      <c r="A164" s="9"/>
      <c r="B164" s="8"/>
      <c r="C164" s="8"/>
      <c r="D164" s="9"/>
    </row>
    <row r="165" ht="15.75" customHeight="1">
      <c r="A165" s="13"/>
      <c r="B165" s="12"/>
      <c r="C165" s="12"/>
      <c r="D165" s="13"/>
    </row>
    <row r="166" ht="15.75" customHeight="1">
      <c r="A166" s="9"/>
      <c r="B166" s="8"/>
      <c r="C166" s="8"/>
      <c r="D166" s="9"/>
    </row>
    <row r="167" ht="15.75" customHeight="1">
      <c r="A167" s="13"/>
      <c r="B167" s="12"/>
      <c r="C167" s="12"/>
      <c r="D167" s="13"/>
    </row>
    <row r="168" ht="15.75" customHeight="1">
      <c r="A168" s="9"/>
      <c r="B168" s="8"/>
      <c r="C168" s="8"/>
      <c r="D168" s="9"/>
    </row>
    <row r="169" ht="15.75" customHeight="1">
      <c r="A169" s="13"/>
      <c r="B169" s="12"/>
      <c r="C169" s="12"/>
      <c r="D169" s="13"/>
    </row>
    <row r="170" ht="15.75" customHeight="1">
      <c r="A170" s="9"/>
      <c r="B170" s="8"/>
      <c r="C170" s="8"/>
      <c r="D170" s="9"/>
    </row>
    <row r="171" ht="15.75" customHeight="1">
      <c r="A171" s="13"/>
      <c r="B171" s="12"/>
      <c r="C171" s="12"/>
      <c r="D171" s="13"/>
    </row>
    <row r="172" ht="15.75" customHeight="1">
      <c r="A172" s="9"/>
      <c r="B172" s="8"/>
      <c r="C172" s="8"/>
      <c r="D172" s="9"/>
    </row>
    <row r="173" ht="15.75" customHeight="1">
      <c r="A173" s="13"/>
      <c r="B173" s="12"/>
      <c r="C173" s="12"/>
      <c r="D173" s="13"/>
    </row>
    <row r="174" ht="15.75" customHeight="1">
      <c r="A174" s="9"/>
      <c r="B174" s="8"/>
      <c r="C174" s="8"/>
      <c r="D174" s="9"/>
    </row>
    <row r="175" ht="15.75" customHeight="1">
      <c r="A175" s="13"/>
      <c r="B175" s="12"/>
      <c r="C175" s="12"/>
      <c r="D175" s="13"/>
    </row>
    <row r="176" ht="15.75" customHeight="1">
      <c r="A176" s="9"/>
      <c r="B176" s="8"/>
      <c r="C176" s="8"/>
      <c r="D176" s="9"/>
    </row>
    <row r="177" ht="15.75" customHeight="1">
      <c r="A177" s="13"/>
      <c r="B177" s="12"/>
      <c r="C177" s="12"/>
      <c r="D177" s="13"/>
    </row>
    <row r="178" ht="15.75" customHeight="1">
      <c r="A178" s="9"/>
      <c r="B178" s="8"/>
      <c r="C178" s="8"/>
      <c r="D178" s="9"/>
    </row>
    <row r="179" ht="15.75" customHeight="1">
      <c r="A179" s="13"/>
      <c r="B179" s="12"/>
      <c r="C179" s="12"/>
      <c r="D179" s="13"/>
    </row>
    <row r="180" ht="15.75" customHeight="1">
      <c r="A180" s="9"/>
      <c r="B180" s="8"/>
      <c r="C180" s="8"/>
      <c r="D180" s="9"/>
    </row>
    <row r="181" ht="15.75" customHeight="1">
      <c r="A181" s="13"/>
      <c r="B181" s="12"/>
      <c r="C181" s="12"/>
      <c r="D181" s="13"/>
    </row>
    <row r="182" ht="15.75" customHeight="1">
      <c r="A182" s="9"/>
      <c r="B182" s="8"/>
      <c r="C182" s="8"/>
      <c r="D182" s="9"/>
    </row>
    <row r="183" ht="15.75" customHeight="1">
      <c r="A183" s="13"/>
      <c r="B183" s="12"/>
      <c r="C183" s="12"/>
      <c r="D183" s="13"/>
    </row>
    <row r="184" ht="15.75" customHeight="1">
      <c r="A184" s="9"/>
      <c r="B184" s="8"/>
      <c r="C184" s="8"/>
      <c r="D184" s="9"/>
    </row>
    <row r="185" ht="15.75" customHeight="1">
      <c r="A185" s="13"/>
      <c r="B185" s="12"/>
      <c r="C185" s="12"/>
      <c r="D185" s="13"/>
    </row>
    <row r="186" ht="15.75" customHeight="1">
      <c r="A186" s="9"/>
      <c r="B186" s="8"/>
      <c r="C186" s="8"/>
      <c r="D186" s="9"/>
    </row>
    <row r="187" ht="15.75" customHeight="1">
      <c r="A187" s="13"/>
      <c r="B187" s="12"/>
      <c r="C187" s="12"/>
      <c r="D187" s="13"/>
    </row>
    <row r="188" ht="15.75" customHeight="1">
      <c r="A188" s="9"/>
      <c r="B188" s="8"/>
      <c r="C188" s="8"/>
      <c r="D188" s="9"/>
    </row>
    <row r="189" ht="15.75" customHeight="1">
      <c r="A189" s="13"/>
      <c r="B189" s="12"/>
      <c r="C189" s="12"/>
      <c r="D189" s="13"/>
    </row>
    <row r="190" ht="15.75" customHeight="1">
      <c r="A190" s="9"/>
      <c r="B190" s="8"/>
      <c r="C190" s="8"/>
      <c r="D190" s="9"/>
    </row>
    <row r="191" ht="15.75" customHeight="1">
      <c r="A191" s="13"/>
      <c r="B191" s="12"/>
      <c r="C191" s="12"/>
      <c r="D191" s="13"/>
    </row>
    <row r="192" ht="15.75" customHeight="1">
      <c r="A192" s="9"/>
      <c r="B192" s="8"/>
      <c r="C192" s="8"/>
      <c r="D192" s="9"/>
    </row>
    <row r="193" ht="15.75" customHeight="1">
      <c r="A193" s="13"/>
      <c r="B193" s="12"/>
      <c r="C193" s="12"/>
      <c r="D193" s="13"/>
    </row>
    <row r="194" ht="15.75" customHeight="1">
      <c r="A194" s="9"/>
      <c r="B194" s="8"/>
      <c r="C194" s="8"/>
      <c r="D194" s="9"/>
    </row>
    <row r="195" ht="15.75" customHeight="1">
      <c r="A195" s="13"/>
      <c r="B195" s="12"/>
      <c r="C195" s="12"/>
      <c r="D195" s="13"/>
    </row>
    <row r="196" ht="15.75" customHeight="1">
      <c r="A196" s="9"/>
      <c r="B196" s="8"/>
      <c r="C196" s="8"/>
      <c r="D196" s="9"/>
    </row>
    <row r="197" ht="15.75" customHeight="1">
      <c r="A197" s="13"/>
      <c r="B197" s="12"/>
      <c r="C197" s="12"/>
      <c r="D197" s="13"/>
    </row>
    <row r="198" ht="15.75" customHeight="1">
      <c r="A198" s="9"/>
      <c r="B198" s="8"/>
      <c r="C198" s="8"/>
      <c r="D198" s="9"/>
    </row>
    <row r="199" ht="15.75" customHeight="1">
      <c r="A199" s="13"/>
      <c r="B199" s="12"/>
      <c r="C199" s="12"/>
      <c r="D199" s="13"/>
    </row>
    <row r="200" ht="15.75" customHeight="1">
      <c r="A200" s="9"/>
      <c r="B200" s="8"/>
      <c r="C200" s="8"/>
      <c r="D200" s="9"/>
    </row>
    <row r="201" ht="15.75" customHeight="1">
      <c r="A201" s="13"/>
      <c r="B201" s="12"/>
      <c r="C201" s="12"/>
      <c r="D201" s="13"/>
    </row>
    <row r="202" ht="15.75" customHeight="1">
      <c r="A202" s="9"/>
      <c r="B202" s="8"/>
      <c r="C202" s="8"/>
      <c r="D202" s="9"/>
    </row>
    <row r="203" ht="15.75" customHeight="1">
      <c r="A203" s="13"/>
      <c r="B203" s="12"/>
      <c r="C203" s="12"/>
      <c r="D203" s="13"/>
    </row>
    <row r="204" ht="15.75" customHeight="1">
      <c r="A204" s="9"/>
      <c r="B204" s="8"/>
      <c r="C204" s="8"/>
      <c r="D204" s="9"/>
    </row>
    <row r="205" ht="15.75" customHeight="1">
      <c r="A205" s="13"/>
      <c r="B205" s="12"/>
      <c r="C205" s="12"/>
      <c r="D205" s="13"/>
    </row>
    <row r="206" ht="15.75" customHeight="1">
      <c r="A206" s="9"/>
      <c r="B206" s="8"/>
      <c r="C206" s="8"/>
      <c r="D206" s="9"/>
    </row>
    <row r="207" ht="15.75" customHeight="1">
      <c r="A207" s="13"/>
      <c r="B207" s="12"/>
      <c r="C207" s="12"/>
      <c r="D207" s="13"/>
    </row>
    <row r="208" ht="15.75" customHeight="1">
      <c r="A208" s="9"/>
      <c r="B208" s="8"/>
      <c r="C208" s="8"/>
      <c r="D208" s="9"/>
    </row>
    <row r="209" ht="15.75" customHeight="1">
      <c r="A209" s="13"/>
      <c r="B209" s="12"/>
      <c r="C209" s="12"/>
      <c r="D209" s="13"/>
    </row>
    <row r="210" ht="15.75" customHeight="1">
      <c r="A210" s="9"/>
      <c r="B210" s="8"/>
      <c r="C210" s="8"/>
      <c r="D210" s="9"/>
    </row>
    <row r="211" ht="15.75" customHeight="1">
      <c r="A211" s="13"/>
      <c r="B211" s="12"/>
      <c r="C211" s="12"/>
      <c r="D211" s="13"/>
    </row>
    <row r="212" ht="15.75" customHeight="1">
      <c r="A212" s="9"/>
      <c r="B212" s="8"/>
      <c r="C212" s="8"/>
      <c r="D212" s="9"/>
    </row>
    <row r="213" ht="15.75" customHeight="1">
      <c r="A213" s="13"/>
      <c r="B213" s="12"/>
      <c r="C213" s="12"/>
      <c r="D213" s="13"/>
    </row>
    <row r="214" ht="15.75" customHeight="1">
      <c r="A214" s="9"/>
      <c r="B214" s="8"/>
      <c r="C214" s="8"/>
      <c r="D214" s="9"/>
    </row>
    <row r="215" ht="15.75" customHeight="1">
      <c r="A215" s="13"/>
      <c r="B215" s="12"/>
      <c r="C215" s="12"/>
      <c r="D215" s="13"/>
    </row>
    <row r="216" ht="15.75" customHeight="1">
      <c r="A216" s="9"/>
      <c r="B216" s="8"/>
      <c r="C216" s="8"/>
      <c r="D216" s="9"/>
    </row>
    <row r="217" ht="15.75" customHeight="1">
      <c r="A217" s="13"/>
      <c r="B217" s="12"/>
      <c r="C217" s="12"/>
      <c r="D217" s="13"/>
    </row>
    <row r="218" ht="15.75" customHeight="1">
      <c r="A218" s="9"/>
      <c r="B218" s="8"/>
      <c r="C218" s="8"/>
      <c r="D218" s="9"/>
    </row>
    <row r="219" ht="15.75" customHeight="1">
      <c r="A219" s="13"/>
      <c r="B219" s="12"/>
      <c r="C219" s="12"/>
      <c r="D219" s="13"/>
    </row>
    <row r="220" ht="15.75" customHeight="1">
      <c r="A220" s="9"/>
      <c r="B220" s="8"/>
      <c r="C220" s="8"/>
      <c r="D220" s="9"/>
    </row>
    <row r="221" ht="15.75" customHeight="1">
      <c r="A221" s="13"/>
      <c r="B221" s="12"/>
      <c r="C221" s="12"/>
      <c r="D221" s="13"/>
    </row>
    <row r="222" ht="15.75" customHeight="1">
      <c r="A222" s="9"/>
      <c r="B222" s="8"/>
      <c r="C222" s="8"/>
      <c r="D222" s="9"/>
    </row>
    <row r="223" ht="15.75" customHeight="1">
      <c r="A223" s="13"/>
      <c r="B223" s="12"/>
      <c r="C223" s="12"/>
      <c r="D223" s="13"/>
    </row>
    <row r="224" ht="15.75" customHeight="1">
      <c r="A224" s="9"/>
      <c r="B224" s="8"/>
      <c r="C224" s="8"/>
      <c r="D224" s="9"/>
    </row>
    <row r="225" ht="15.75" customHeight="1">
      <c r="A225" s="13"/>
      <c r="B225" s="12"/>
      <c r="C225" s="12"/>
      <c r="D225" s="13"/>
    </row>
    <row r="226" ht="15.75" customHeight="1">
      <c r="A226" s="9"/>
      <c r="B226" s="8"/>
      <c r="C226" s="8"/>
      <c r="D226" s="9"/>
    </row>
    <row r="227" ht="15.75" customHeight="1">
      <c r="A227" s="13"/>
      <c r="B227" s="12"/>
      <c r="C227" s="12"/>
      <c r="D227" s="13"/>
    </row>
    <row r="228" ht="15.75" customHeight="1">
      <c r="A228" s="9"/>
      <c r="B228" s="8"/>
      <c r="C228" s="8"/>
      <c r="D228" s="9"/>
    </row>
    <row r="229" ht="15.75" customHeight="1">
      <c r="A229" s="13"/>
      <c r="B229" s="12"/>
      <c r="C229" s="12"/>
      <c r="D229" s="13"/>
    </row>
    <row r="230" ht="15.75" customHeight="1">
      <c r="A230" s="9"/>
      <c r="B230" s="8"/>
      <c r="C230" s="8"/>
      <c r="D230" s="9"/>
    </row>
    <row r="231" ht="15.75" customHeight="1">
      <c r="A231" s="13"/>
      <c r="B231" s="12"/>
      <c r="C231" s="12"/>
      <c r="D231" s="13"/>
    </row>
    <row r="232" ht="15.75" customHeight="1">
      <c r="A232" s="9"/>
      <c r="B232" s="8"/>
      <c r="C232" s="8"/>
      <c r="D232" s="9"/>
    </row>
    <row r="233" ht="15.75" customHeight="1">
      <c r="A233" s="13"/>
      <c r="B233" s="12"/>
      <c r="C233" s="12"/>
      <c r="D233" s="13"/>
    </row>
    <row r="234" ht="15.75" customHeight="1">
      <c r="A234" s="9"/>
      <c r="B234" s="8"/>
      <c r="C234" s="8"/>
      <c r="D234" s="9"/>
    </row>
    <row r="235" ht="15.75" customHeight="1">
      <c r="A235" s="13"/>
      <c r="B235" s="12"/>
      <c r="C235" s="12"/>
      <c r="D235" s="13"/>
    </row>
    <row r="236" ht="15.75" customHeight="1">
      <c r="A236" s="9"/>
      <c r="B236" s="8"/>
      <c r="C236" s="8"/>
      <c r="D236" s="9"/>
    </row>
    <row r="237" ht="15.75" customHeight="1">
      <c r="A237" s="13"/>
      <c r="B237" s="12"/>
      <c r="C237" s="12"/>
      <c r="D237" s="13"/>
    </row>
    <row r="238" ht="15.75" customHeight="1">
      <c r="A238" s="9"/>
      <c r="B238" s="8"/>
      <c r="C238" s="8"/>
      <c r="D238" s="9"/>
    </row>
    <row r="239" ht="15.75" customHeight="1">
      <c r="A239" s="13"/>
      <c r="B239" s="12"/>
      <c r="C239" s="12"/>
      <c r="D239" s="13"/>
    </row>
    <row r="240" ht="15.75" customHeight="1">
      <c r="A240" s="9"/>
      <c r="B240" s="8"/>
      <c r="C240" s="8"/>
      <c r="D240" s="9"/>
    </row>
    <row r="241" ht="15.75" customHeight="1">
      <c r="A241" s="13"/>
      <c r="B241" s="12"/>
      <c r="C241" s="12"/>
      <c r="D241" s="13"/>
    </row>
    <row r="242" ht="15.75" customHeight="1">
      <c r="A242" s="9"/>
      <c r="B242" s="8"/>
      <c r="C242" s="8"/>
      <c r="D242" s="9"/>
    </row>
    <row r="243" ht="15.75" customHeight="1">
      <c r="A243" s="13"/>
      <c r="B243" s="12"/>
      <c r="C243" s="12"/>
      <c r="D243" s="13"/>
    </row>
    <row r="244" ht="15.75" customHeight="1">
      <c r="A244" s="9"/>
      <c r="B244" s="8"/>
      <c r="C244" s="8"/>
      <c r="D244" s="9"/>
    </row>
    <row r="245" ht="15.75" customHeight="1">
      <c r="A245" s="13"/>
      <c r="B245" s="12"/>
      <c r="C245" s="12"/>
      <c r="D245" s="13"/>
    </row>
    <row r="246" ht="15.75" customHeight="1">
      <c r="A246" s="9"/>
      <c r="B246" s="8"/>
      <c r="C246" s="8"/>
      <c r="D246" s="9"/>
    </row>
    <row r="247" ht="15.75" customHeight="1">
      <c r="A247" s="13"/>
      <c r="B247" s="12"/>
      <c r="C247" s="12"/>
      <c r="D247" s="13"/>
    </row>
    <row r="248" ht="15.75" customHeight="1">
      <c r="A248" s="9"/>
      <c r="B248" s="8"/>
      <c r="C248" s="8"/>
      <c r="D248" s="9"/>
    </row>
    <row r="249" ht="15.75" customHeight="1">
      <c r="A249" s="13"/>
      <c r="B249" s="12"/>
      <c r="C249" s="12"/>
      <c r="D249" s="13"/>
    </row>
    <row r="250" ht="15.75" customHeight="1">
      <c r="A250" s="9"/>
      <c r="B250" s="8"/>
      <c r="C250" s="8"/>
      <c r="D250" s="9"/>
    </row>
    <row r="251" ht="15.75" customHeight="1">
      <c r="A251" s="13"/>
      <c r="B251" s="12"/>
      <c r="C251" s="12"/>
      <c r="D251" s="13"/>
    </row>
    <row r="252" ht="15.75" customHeight="1">
      <c r="A252" s="9"/>
      <c r="B252" s="8"/>
      <c r="C252" s="8"/>
      <c r="D252" s="9"/>
    </row>
    <row r="253" ht="15.75" customHeight="1">
      <c r="A253" s="13"/>
      <c r="B253" s="12"/>
      <c r="C253" s="12"/>
      <c r="D253" s="13"/>
    </row>
    <row r="254" ht="15.75" customHeight="1">
      <c r="A254" s="9"/>
      <c r="B254" s="8"/>
      <c r="C254" s="8"/>
      <c r="D254" s="9"/>
    </row>
    <row r="255" ht="15.75" customHeight="1">
      <c r="A255" s="13"/>
      <c r="B255" s="12"/>
      <c r="C255" s="12"/>
      <c r="D255" s="13"/>
    </row>
    <row r="256" ht="15.75" customHeight="1">
      <c r="A256" s="9"/>
      <c r="B256" s="8"/>
      <c r="C256" s="8"/>
      <c r="D256" s="9"/>
    </row>
    <row r="257" ht="15.75" customHeight="1">
      <c r="A257" s="13"/>
      <c r="B257" s="12"/>
      <c r="C257" s="12"/>
      <c r="D257" s="13"/>
    </row>
    <row r="258" ht="15.75" customHeight="1">
      <c r="A258" s="9"/>
      <c r="B258" s="8"/>
      <c r="C258" s="8"/>
      <c r="D258" s="9"/>
    </row>
    <row r="259" ht="15.75" customHeight="1">
      <c r="A259" s="13"/>
      <c r="B259" s="12"/>
      <c r="C259" s="12"/>
      <c r="D259" s="13"/>
    </row>
    <row r="260" ht="15.75" customHeight="1">
      <c r="A260" s="9"/>
      <c r="B260" s="8"/>
      <c r="C260" s="8"/>
      <c r="D260" s="9"/>
    </row>
    <row r="261" ht="15.75" customHeight="1">
      <c r="A261" s="13"/>
      <c r="B261" s="12"/>
      <c r="C261" s="12"/>
      <c r="D261" s="13"/>
    </row>
    <row r="262" ht="15.75" customHeight="1">
      <c r="A262" s="9"/>
      <c r="B262" s="8"/>
      <c r="C262" s="8"/>
      <c r="D262" s="9"/>
    </row>
    <row r="263" ht="15.75" customHeight="1">
      <c r="A263" s="13"/>
      <c r="B263" s="12"/>
      <c r="C263" s="12"/>
      <c r="D263" s="13"/>
    </row>
    <row r="264" ht="15.75" customHeight="1">
      <c r="A264" s="9"/>
      <c r="B264" s="8"/>
      <c r="C264" s="8"/>
      <c r="D264" s="9"/>
    </row>
    <row r="265" ht="15.75" customHeight="1">
      <c r="A265" s="13"/>
      <c r="B265" s="12"/>
      <c r="C265" s="12"/>
      <c r="D265" s="13"/>
    </row>
    <row r="266" ht="15.75" customHeight="1">
      <c r="A266" s="9"/>
      <c r="B266" s="8"/>
      <c r="C266" s="8"/>
      <c r="D266" s="9"/>
    </row>
    <row r="267" ht="15.75" customHeight="1">
      <c r="A267" s="13"/>
      <c r="B267" s="12"/>
      <c r="C267" s="12"/>
      <c r="D267" s="13"/>
    </row>
    <row r="268" ht="15.75" customHeight="1">
      <c r="A268" s="9"/>
      <c r="B268" s="8"/>
      <c r="C268" s="8"/>
      <c r="D268" s="9"/>
    </row>
  </sheetData>
  <autoFilter ref="$A$1:$D$89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5.43"/>
  </cols>
  <sheetData>
    <row r="1">
      <c r="A1" s="5" t="s">
        <v>735</v>
      </c>
      <c r="B1" s="5" t="s">
        <v>736</v>
      </c>
    </row>
    <row r="2">
      <c r="A2" s="9" t="s">
        <v>737</v>
      </c>
      <c r="B2" s="9">
        <v>1.0</v>
      </c>
    </row>
    <row r="3">
      <c r="A3" s="13" t="s">
        <v>738</v>
      </c>
      <c r="B3" s="13">
        <v>2.0</v>
      </c>
    </row>
    <row r="4">
      <c r="A4" s="9" t="s">
        <v>739</v>
      </c>
      <c r="B4" s="9">
        <v>3.0</v>
      </c>
    </row>
    <row r="5">
      <c r="A5" s="13" t="s">
        <v>723</v>
      </c>
      <c r="B5" s="13">
        <v>4.0</v>
      </c>
    </row>
    <row r="6">
      <c r="A6" s="9" t="s">
        <v>740</v>
      </c>
      <c r="B6" s="9">
        <v>5.0</v>
      </c>
    </row>
    <row r="7">
      <c r="A7" s="13" t="s">
        <v>741</v>
      </c>
      <c r="B7" s="13">
        <v>6.0</v>
      </c>
    </row>
    <row r="8">
      <c r="A8" s="9" t="s">
        <v>742</v>
      </c>
      <c r="B8" s="9">
        <v>7.0</v>
      </c>
    </row>
    <row r="9">
      <c r="A9" s="13" t="s">
        <v>743</v>
      </c>
      <c r="B9" s="13">
        <v>8.0</v>
      </c>
    </row>
    <row r="10">
      <c r="A10" s="9" t="s">
        <v>744</v>
      </c>
      <c r="B10" s="9">
        <v>9.0</v>
      </c>
    </row>
    <row r="11">
      <c r="A11" s="13" t="s">
        <v>532</v>
      </c>
      <c r="B11" s="13">
        <v>10.0</v>
      </c>
    </row>
    <row r="12">
      <c r="A12" s="9" t="s">
        <v>745</v>
      </c>
      <c r="B12" s="9">
        <v>11.0</v>
      </c>
    </row>
    <row r="13">
      <c r="A13" s="13" t="s">
        <v>746</v>
      </c>
      <c r="B13" s="13">
        <v>12.0</v>
      </c>
    </row>
    <row r="14">
      <c r="A14" s="9" t="s">
        <v>747</v>
      </c>
      <c r="B14" s="9">
        <v>13.0</v>
      </c>
    </row>
    <row r="15">
      <c r="A15" s="13" t="s">
        <v>748</v>
      </c>
      <c r="B15" s="13">
        <v>14.0</v>
      </c>
    </row>
    <row r="16">
      <c r="A16" s="9" t="s">
        <v>749</v>
      </c>
      <c r="B16" s="9">
        <v>15.0</v>
      </c>
    </row>
    <row r="17">
      <c r="A17" s="13" t="s">
        <v>750</v>
      </c>
      <c r="B17" s="13">
        <v>16.0</v>
      </c>
    </row>
    <row r="18">
      <c r="A18" s="9" t="s">
        <v>751</v>
      </c>
      <c r="B18" s="9">
        <v>17.0</v>
      </c>
    </row>
    <row r="19">
      <c r="A19" s="13" t="s">
        <v>752</v>
      </c>
      <c r="B19" s="13">
        <v>18.0</v>
      </c>
    </row>
    <row r="20">
      <c r="A20" s="9" t="s">
        <v>734</v>
      </c>
      <c r="B20" s="9">
        <v>19.0</v>
      </c>
    </row>
    <row r="21">
      <c r="A21" s="13" t="s">
        <v>753</v>
      </c>
      <c r="B21" s="13">
        <v>20.0</v>
      </c>
    </row>
    <row r="22">
      <c r="A22" s="9" t="s">
        <v>754</v>
      </c>
      <c r="B22" s="9">
        <v>21.0</v>
      </c>
    </row>
    <row r="23">
      <c r="A23" s="13" t="s">
        <v>728</v>
      </c>
      <c r="B23" s="13">
        <v>22.0</v>
      </c>
    </row>
    <row r="24">
      <c r="A24" s="9" t="s">
        <v>755</v>
      </c>
      <c r="B24" s="9">
        <v>23.0</v>
      </c>
    </row>
    <row r="25">
      <c r="A25" s="13" t="s">
        <v>756</v>
      </c>
      <c r="B25" s="13">
        <v>24.0</v>
      </c>
    </row>
    <row r="26">
      <c r="A26" s="9" t="s">
        <v>757</v>
      </c>
      <c r="B26" s="9">
        <v>25.0</v>
      </c>
    </row>
    <row r="27">
      <c r="A27" s="13" t="s">
        <v>758</v>
      </c>
      <c r="B27" s="13">
        <v>26.0</v>
      </c>
    </row>
    <row r="28">
      <c r="A28" s="9" t="s">
        <v>730</v>
      </c>
      <c r="B28" s="9">
        <v>27.0</v>
      </c>
    </row>
    <row r="29">
      <c r="A29" s="13" t="s">
        <v>759</v>
      </c>
      <c r="B29" s="13">
        <v>28.0</v>
      </c>
    </row>
    <row r="30">
      <c r="A30" s="9" t="s">
        <v>760</v>
      </c>
      <c r="B30" s="9">
        <v>29.0</v>
      </c>
    </row>
    <row r="31">
      <c r="A31" s="13" t="s">
        <v>761</v>
      </c>
      <c r="B31" s="13">
        <v>30.0</v>
      </c>
    </row>
    <row r="32">
      <c r="A32" s="9" t="s">
        <v>762</v>
      </c>
      <c r="B32" s="9">
        <v>31.0</v>
      </c>
    </row>
    <row r="33">
      <c r="A33" s="13" t="s">
        <v>763</v>
      </c>
      <c r="B33" s="13">
        <v>32.0</v>
      </c>
    </row>
    <row r="34">
      <c r="A34" s="9" t="s">
        <v>764</v>
      </c>
      <c r="B34" s="9">
        <v>33.0</v>
      </c>
    </row>
    <row r="35">
      <c r="A35" s="13" t="s">
        <v>765</v>
      </c>
      <c r="B35" s="13">
        <v>34.0</v>
      </c>
    </row>
    <row r="36">
      <c r="A36" s="9" t="s">
        <v>39</v>
      </c>
      <c r="B36" s="9">
        <v>35.0</v>
      </c>
    </row>
    <row r="37">
      <c r="A37" s="13" t="s">
        <v>766</v>
      </c>
      <c r="B37" s="13">
        <v>36.0</v>
      </c>
    </row>
    <row r="38">
      <c r="A38" s="9" t="s">
        <v>767</v>
      </c>
      <c r="B38" s="9">
        <v>37.0</v>
      </c>
    </row>
    <row r="39">
      <c r="A39" s="13" t="s">
        <v>768</v>
      </c>
      <c r="B39" s="13">
        <v>38.0</v>
      </c>
    </row>
    <row r="40">
      <c r="A40" s="9" t="s">
        <v>313</v>
      </c>
      <c r="B40" s="9">
        <v>39.0</v>
      </c>
    </row>
    <row r="41">
      <c r="A41" s="13" t="s">
        <v>769</v>
      </c>
      <c r="B41" s="13">
        <v>40.0</v>
      </c>
    </row>
    <row r="42">
      <c r="A42" s="9" t="s">
        <v>733</v>
      </c>
      <c r="B42" s="9">
        <v>41.0</v>
      </c>
    </row>
    <row r="43">
      <c r="A43" s="13" t="s">
        <v>770</v>
      </c>
      <c r="B43" s="13">
        <v>42.0</v>
      </c>
    </row>
    <row r="44">
      <c r="A44" s="9" t="s">
        <v>771</v>
      </c>
      <c r="B44" s="9">
        <v>43.0</v>
      </c>
    </row>
    <row r="45">
      <c r="A45" s="13" t="s">
        <v>772</v>
      </c>
      <c r="B45" s="13">
        <v>44.0</v>
      </c>
    </row>
    <row r="46">
      <c r="A46" s="9" t="s">
        <v>773</v>
      </c>
      <c r="B46" s="9">
        <v>45.0</v>
      </c>
    </row>
    <row r="47">
      <c r="A47" s="13" t="s">
        <v>774</v>
      </c>
      <c r="B47" s="13">
        <v>46.0</v>
      </c>
    </row>
    <row r="48">
      <c r="A48" s="9" t="s">
        <v>219</v>
      </c>
      <c r="B48" s="9">
        <v>47.0</v>
      </c>
    </row>
    <row r="49">
      <c r="A49" s="13" t="s">
        <v>775</v>
      </c>
      <c r="B49" s="13">
        <v>48.0</v>
      </c>
    </row>
    <row r="50">
      <c r="A50" s="9" t="s">
        <v>444</v>
      </c>
      <c r="B50" s="9">
        <v>49.0</v>
      </c>
    </row>
    <row r="51">
      <c r="A51" s="13" t="s">
        <v>776</v>
      </c>
      <c r="B51" s="13">
        <v>50.0</v>
      </c>
    </row>
    <row r="52">
      <c r="A52" s="9" t="s">
        <v>676</v>
      </c>
      <c r="B52" s="9">
        <v>51.0</v>
      </c>
    </row>
    <row r="53">
      <c r="A53" s="13" t="s">
        <v>777</v>
      </c>
      <c r="B53" s="13">
        <v>52.0</v>
      </c>
    </row>
    <row r="54">
      <c r="A54" s="9" t="s">
        <v>778</v>
      </c>
      <c r="B54" s="9">
        <v>53.0</v>
      </c>
    </row>
    <row r="55">
      <c r="A55" s="13" t="s">
        <v>779</v>
      </c>
      <c r="B55" s="13">
        <v>54.0</v>
      </c>
    </row>
    <row r="56">
      <c r="A56" s="9" t="s">
        <v>780</v>
      </c>
      <c r="B56" s="9">
        <v>55.0</v>
      </c>
    </row>
    <row r="57">
      <c r="A57" s="13" t="s">
        <v>781</v>
      </c>
      <c r="B57" s="13">
        <v>56.0</v>
      </c>
    </row>
    <row r="58">
      <c r="A58" s="9" t="s">
        <v>782</v>
      </c>
      <c r="B58" s="9">
        <v>57.0</v>
      </c>
    </row>
    <row r="59">
      <c r="A59" s="13" t="s">
        <v>783</v>
      </c>
      <c r="B59" s="13">
        <v>58.0</v>
      </c>
    </row>
    <row r="60">
      <c r="A60" s="9" t="s">
        <v>784</v>
      </c>
      <c r="B60" s="9">
        <v>59.0</v>
      </c>
    </row>
    <row r="61">
      <c r="A61" s="13" t="s">
        <v>18</v>
      </c>
      <c r="B61" s="13">
        <v>60.0</v>
      </c>
    </row>
    <row r="62">
      <c r="A62" s="9" t="s">
        <v>785</v>
      </c>
      <c r="B62" s="9">
        <v>61.0</v>
      </c>
    </row>
    <row r="63">
      <c r="A63" s="13" t="s">
        <v>786</v>
      </c>
      <c r="B63" s="13">
        <v>62.0</v>
      </c>
    </row>
    <row r="64">
      <c r="A64" s="9" t="s">
        <v>787</v>
      </c>
      <c r="B64" s="9">
        <v>63.0</v>
      </c>
    </row>
    <row r="65">
      <c r="A65" s="13" t="s">
        <v>788</v>
      </c>
      <c r="B65" s="13">
        <v>64.0</v>
      </c>
    </row>
    <row r="66">
      <c r="A66" s="16" t="s">
        <v>789</v>
      </c>
      <c r="B66" s="16">
        <v>65.0</v>
      </c>
    </row>
    <row r="67">
      <c r="A67" s="16" t="s">
        <v>790</v>
      </c>
      <c r="B67" s="16">
        <v>66.0</v>
      </c>
    </row>
    <row r="68">
      <c r="A68" s="16" t="s">
        <v>58</v>
      </c>
      <c r="B68" s="16">
        <v>67.0</v>
      </c>
    </row>
    <row r="69">
      <c r="A69" s="16" t="s">
        <v>791</v>
      </c>
      <c r="B69" s="16">
        <v>68.0</v>
      </c>
    </row>
    <row r="70">
      <c r="A70" s="16" t="s">
        <v>792</v>
      </c>
      <c r="B70" s="16">
        <v>69.0</v>
      </c>
    </row>
    <row r="71">
      <c r="A71" s="16" t="s">
        <v>793</v>
      </c>
      <c r="B71" s="16">
        <v>70.0</v>
      </c>
    </row>
    <row r="72">
      <c r="A72" s="16" t="s">
        <v>794</v>
      </c>
      <c r="B72" s="16">
        <v>71.0</v>
      </c>
    </row>
    <row r="73">
      <c r="A73" s="16" t="s">
        <v>795</v>
      </c>
      <c r="B73" s="16">
        <v>72.0</v>
      </c>
    </row>
    <row r="74">
      <c r="A74" s="16" t="s">
        <v>722</v>
      </c>
      <c r="B74" s="16">
        <v>73.0</v>
      </c>
    </row>
    <row r="75">
      <c r="A75" s="16" t="s">
        <v>796</v>
      </c>
      <c r="B75" s="16">
        <v>74.0</v>
      </c>
    </row>
    <row r="76">
      <c r="A76" s="16" t="s">
        <v>797</v>
      </c>
      <c r="B76" s="16">
        <v>75.0</v>
      </c>
    </row>
    <row r="77">
      <c r="A77" s="16" t="s">
        <v>679</v>
      </c>
      <c r="B77" s="16">
        <v>76.0</v>
      </c>
    </row>
    <row r="78">
      <c r="A78" s="16" t="s">
        <v>798</v>
      </c>
      <c r="B78" s="16">
        <v>77.0</v>
      </c>
    </row>
    <row r="79">
      <c r="A79" s="16" t="s">
        <v>799</v>
      </c>
      <c r="B79" s="16">
        <v>78.0</v>
      </c>
    </row>
    <row r="80">
      <c r="A80" s="16" t="s">
        <v>800</v>
      </c>
      <c r="B80" s="16">
        <v>79.0</v>
      </c>
    </row>
    <row r="81">
      <c r="A81" s="16" t="s">
        <v>801</v>
      </c>
      <c r="B81" s="16">
        <v>80.0</v>
      </c>
    </row>
    <row r="82">
      <c r="A82" s="16" t="s">
        <v>802</v>
      </c>
      <c r="B82" s="16">
        <v>81.0</v>
      </c>
    </row>
    <row r="83">
      <c r="A83" s="16" t="s">
        <v>803</v>
      </c>
      <c r="B83" s="16">
        <v>82.0</v>
      </c>
    </row>
    <row r="84">
      <c r="A84" s="16" t="s">
        <v>804</v>
      </c>
      <c r="B84" s="16">
        <v>83.0</v>
      </c>
    </row>
    <row r="85">
      <c r="A85" s="16" t="s">
        <v>805</v>
      </c>
      <c r="B85" s="16">
        <v>84.0</v>
      </c>
    </row>
    <row r="86">
      <c r="A86" s="16" t="s">
        <v>806</v>
      </c>
      <c r="B86" s="16">
        <v>85.0</v>
      </c>
    </row>
    <row r="87">
      <c r="A87" s="16" t="s">
        <v>807</v>
      </c>
      <c r="B87" s="16">
        <v>86.0</v>
      </c>
    </row>
    <row r="88">
      <c r="A88" s="16" t="s">
        <v>808</v>
      </c>
      <c r="B88" s="16">
        <v>87.0</v>
      </c>
    </row>
    <row r="89">
      <c r="A89" s="16" t="s">
        <v>809</v>
      </c>
      <c r="B89" s="16">
        <v>88.0</v>
      </c>
    </row>
    <row r="90">
      <c r="A90" s="16" t="s">
        <v>810</v>
      </c>
      <c r="B90" s="16">
        <v>89.0</v>
      </c>
    </row>
    <row r="91">
      <c r="A91" s="16" t="s">
        <v>811</v>
      </c>
      <c r="B91" s="16">
        <v>90.0</v>
      </c>
    </row>
    <row r="92">
      <c r="A92" s="16" t="s">
        <v>99</v>
      </c>
      <c r="B92" s="16">
        <v>91.0</v>
      </c>
    </row>
    <row r="93">
      <c r="A93" s="16" t="s">
        <v>812</v>
      </c>
      <c r="B93" s="16">
        <v>92.0</v>
      </c>
    </row>
    <row r="94">
      <c r="A94" s="16" t="s">
        <v>813</v>
      </c>
      <c r="B94" s="16">
        <v>93.0</v>
      </c>
    </row>
    <row r="95">
      <c r="A95" s="16" t="s">
        <v>814</v>
      </c>
      <c r="B95" s="16">
        <v>94.0</v>
      </c>
    </row>
    <row r="96">
      <c r="A96" s="16" t="s">
        <v>815</v>
      </c>
      <c r="B96" s="16">
        <v>95.0</v>
      </c>
    </row>
    <row r="97">
      <c r="A97" s="16" t="s">
        <v>816</v>
      </c>
      <c r="B97" s="16">
        <v>96.0</v>
      </c>
    </row>
    <row r="98">
      <c r="A98" s="16" t="s">
        <v>817</v>
      </c>
      <c r="B98" s="16">
        <v>97.0</v>
      </c>
    </row>
    <row r="99">
      <c r="A99" s="16" t="s">
        <v>818</v>
      </c>
      <c r="B99" s="16">
        <v>98.0</v>
      </c>
    </row>
    <row r="100">
      <c r="A100" s="16" t="s">
        <v>819</v>
      </c>
      <c r="B100" s="16">
        <v>99.0</v>
      </c>
    </row>
    <row r="101">
      <c r="A101" s="16" t="s">
        <v>820</v>
      </c>
      <c r="B101" s="16">
        <v>100.0</v>
      </c>
    </row>
    <row r="102">
      <c r="A102" s="16" t="s">
        <v>821</v>
      </c>
      <c r="B102" s="16">
        <v>101.0</v>
      </c>
    </row>
    <row r="103">
      <c r="A103" s="16" t="s">
        <v>822</v>
      </c>
      <c r="B103" s="16">
        <v>102.0</v>
      </c>
    </row>
    <row r="104">
      <c r="A104" s="16" t="s">
        <v>823</v>
      </c>
      <c r="B104" s="16">
        <v>103.0</v>
      </c>
    </row>
    <row r="105">
      <c r="A105" s="16" t="s">
        <v>824</v>
      </c>
      <c r="B105" s="16">
        <v>104.0</v>
      </c>
    </row>
    <row r="106">
      <c r="A106" s="16" t="s">
        <v>825</v>
      </c>
      <c r="B106" s="16">
        <v>105.0</v>
      </c>
    </row>
    <row r="107">
      <c r="A107" s="16" t="s">
        <v>826</v>
      </c>
      <c r="B107" s="16">
        <v>106.0</v>
      </c>
    </row>
    <row r="108">
      <c r="A108" s="16" t="s">
        <v>827</v>
      </c>
      <c r="B108" s="16">
        <v>107.0</v>
      </c>
    </row>
    <row r="109">
      <c r="A109" s="16" t="s">
        <v>828</v>
      </c>
      <c r="B109" s="16">
        <v>108.0</v>
      </c>
    </row>
    <row r="110">
      <c r="A110" s="16" t="s">
        <v>829</v>
      </c>
      <c r="B110" s="16">
        <v>109.0</v>
      </c>
    </row>
    <row r="111">
      <c r="A111" s="16" t="s">
        <v>830</v>
      </c>
      <c r="B111" s="16">
        <v>110.0</v>
      </c>
    </row>
    <row r="112">
      <c r="A112" s="16" t="s">
        <v>831</v>
      </c>
      <c r="B112" s="16">
        <v>111.0</v>
      </c>
    </row>
    <row r="113">
      <c r="A113" s="16" t="s">
        <v>832</v>
      </c>
      <c r="B113" s="16">
        <v>112.0</v>
      </c>
    </row>
    <row r="114">
      <c r="A114" s="16" t="s">
        <v>833</v>
      </c>
      <c r="B114" s="16">
        <v>113.0</v>
      </c>
    </row>
    <row r="115">
      <c r="A115" s="16" t="s">
        <v>834</v>
      </c>
      <c r="B115" s="16">
        <v>114.0</v>
      </c>
    </row>
    <row r="116">
      <c r="A116" s="16" t="s">
        <v>835</v>
      </c>
      <c r="B116" s="16">
        <v>115.0</v>
      </c>
    </row>
    <row r="117">
      <c r="A117" s="16" t="s">
        <v>836</v>
      </c>
      <c r="B117" s="16">
        <v>116.0</v>
      </c>
    </row>
    <row r="118">
      <c r="A118" s="16" t="s">
        <v>837</v>
      </c>
      <c r="B118" s="16">
        <v>117.0</v>
      </c>
    </row>
    <row r="119">
      <c r="A119" s="16" t="s">
        <v>838</v>
      </c>
      <c r="B119" s="16">
        <v>118.0</v>
      </c>
    </row>
    <row r="120">
      <c r="A120" s="16" t="s">
        <v>727</v>
      </c>
      <c r="B120" s="16">
        <v>119.0</v>
      </c>
    </row>
    <row r="121">
      <c r="A121" s="16" t="s">
        <v>839</v>
      </c>
      <c r="B121" s="16">
        <v>120.0</v>
      </c>
    </row>
    <row r="122">
      <c r="A122" s="16" t="s">
        <v>840</v>
      </c>
      <c r="B122" s="16">
        <v>121.0</v>
      </c>
    </row>
    <row r="123">
      <c r="A123" s="16" t="s">
        <v>841</v>
      </c>
      <c r="B123" s="16">
        <v>122.0</v>
      </c>
    </row>
    <row r="124">
      <c r="A124" s="16" t="s">
        <v>842</v>
      </c>
      <c r="B124" s="16">
        <v>123.0</v>
      </c>
    </row>
    <row r="125">
      <c r="A125" s="16" t="s">
        <v>843</v>
      </c>
      <c r="B125" s="16">
        <v>124.0</v>
      </c>
    </row>
    <row r="126">
      <c r="A126" s="16" t="s">
        <v>844</v>
      </c>
      <c r="B126" s="16">
        <v>125.0</v>
      </c>
    </row>
    <row r="127">
      <c r="A127" s="16" t="s">
        <v>845</v>
      </c>
      <c r="B127" s="16">
        <v>126.0</v>
      </c>
    </row>
    <row r="128">
      <c r="A128" s="16" t="s">
        <v>846</v>
      </c>
      <c r="B128" s="16">
        <v>127.0</v>
      </c>
    </row>
    <row r="129">
      <c r="A129" s="16" t="s">
        <v>847</v>
      </c>
      <c r="B129" s="16">
        <v>128.0</v>
      </c>
    </row>
    <row r="130">
      <c r="A130" s="16" t="s">
        <v>848</v>
      </c>
      <c r="B130" s="16">
        <v>129.0</v>
      </c>
    </row>
    <row r="131">
      <c r="A131" s="16" t="s">
        <v>849</v>
      </c>
      <c r="B131" s="16">
        <v>130.0</v>
      </c>
    </row>
    <row r="132">
      <c r="A132" s="16" t="s">
        <v>850</v>
      </c>
      <c r="B132" s="16">
        <v>131.0</v>
      </c>
    </row>
    <row r="133">
      <c r="A133" s="16" t="s">
        <v>851</v>
      </c>
      <c r="B133" s="16">
        <v>132.0</v>
      </c>
    </row>
    <row r="134">
      <c r="A134" s="16" t="s">
        <v>852</v>
      </c>
      <c r="B134" s="16">
        <v>133.0</v>
      </c>
    </row>
    <row r="135">
      <c r="A135" s="16" t="s">
        <v>853</v>
      </c>
      <c r="B135" s="16">
        <v>134.0</v>
      </c>
    </row>
    <row r="136">
      <c r="A136" s="16" t="s">
        <v>732</v>
      </c>
      <c r="B136" s="16">
        <v>135.0</v>
      </c>
    </row>
    <row r="137">
      <c r="A137" s="16" t="s">
        <v>854</v>
      </c>
      <c r="B137" s="16">
        <v>136.0</v>
      </c>
    </row>
    <row r="138">
      <c r="A138" s="16" t="s">
        <v>855</v>
      </c>
      <c r="B138" s="16">
        <v>137.0</v>
      </c>
    </row>
    <row r="139">
      <c r="A139" s="16" t="s">
        <v>856</v>
      </c>
      <c r="B139" s="16">
        <v>138.0</v>
      </c>
    </row>
    <row r="140">
      <c r="A140" s="16" t="s">
        <v>857</v>
      </c>
      <c r="B140" s="16">
        <v>139.0</v>
      </c>
    </row>
    <row r="141">
      <c r="A141" s="16" t="s">
        <v>858</v>
      </c>
      <c r="B141" s="16">
        <v>140.0</v>
      </c>
    </row>
    <row r="142">
      <c r="A142" s="16" t="s">
        <v>859</v>
      </c>
      <c r="B142" s="16">
        <v>141.0</v>
      </c>
    </row>
    <row r="143">
      <c r="A143" s="16" t="s">
        <v>860</v>
      </c>
      <c r="B143" s="16">
        <v>142.0</v>
      </c>
    </row>
    <row r="144">
      <c r="A144" s="16" t="s">
        <v>432</v>
      </c>
      <c r="B144" s="16">
        <v>143.0</v>
      </c>
    </row>
    <row r="145">
      <c r="A145" s="16" t="s">
        <v>724</v>
      </c>
      <c r="B145" s="16">
        <v>144.0</v>
      </c>
    </row>
    <row r="146">
      <c r="A146" s="16" t="s">
        <v>861</v>
      </c>
      <c r="B146" s="16">
        <v>145.0</v>
      </c>
    </row>
    <row r="147">
      <c r="A147" s="16" t="s">
        <v>729</v>
      </c>
      <c r="B147" s="16">
        <v>146.0</v>
      </c>
    </row>
    <row r="148">
      <c r="A148" s="16" t="s">
        <v>862</v>
      </c>
      <c r="B148" s="16">
        <v>147.0</v>
      </c>
    </row>
    <row r="149">
      <c r="A149" s="16" t="s">
        <v>863</v>
      </c>
      <c r="B149" s="16">
        <v>148.0</v>
      </c>
    </row>
    <row r="150">
      <c r="A150" s="16" t="s">
        <v>864</v>
      </c>
      <c r="B150" s="16">
        <v>149.0</v>
      </c>
    </row>
    <row r="151">
      <c r="A151" s="16" t="s">
        <v>865</v>
      </c>
      <c r="B151" s="16">
        <v>150.0</v>
      </c>
    </row>
    <row r="152">
      <c r="A152" s="16" t="s">
        <v>866</v>
      </c>
      <c r="B152" s="16">
        <v>151.0</v>
      </c>
    </row>
    <row r="153">
      <c r="A153" s="16" t="s">
        <v>867</v>
      </c>
      <c r="B153" s="16">
        <v>152.0</v>
      </c>
    </row>
    <row r="154">
      <c r="A154" s="16" t="s">
        <v>731</v>
      </c>
      <c r="B154" s="16">
        <v>153.0</v>
      </c>
    </row>
    <row r="155">
      <c r="A155" s="16" t="s">
        <v>868</v>
      </c>
      <c r="B155" s="16">
        <v>154.0</v>
      </c>
    </row>
    <row r="156">
      <c r="A156" s="16" t="s">
        <v>869</v>
      </c>
      <c r="B156" s="16">
        <v>155.0</v>
      </c>
    </row>
    <row r="157">
      <c r="A157" s="16" t="s">
        <v>870</v>
      </c>
      <c r="B157" s="16">
        <v>156.0</v>
      </c>
    </row>
    <row r="158">
      <c r="A158" s="16" t="s">
        <v>871</v>
      </c>
      <c r="B158" s="16">
        <v>157.0</v>
      </c>
    </row>
    <row r="159">
      <c r="A159" s="16" t="s">
        <v>872</v>
      </c>
      <c r="B159" s="16">
        <v>158.0</v>
      </c>
    </row>
    <row r="160">
      <c r="A160" s="16" t="s">
        <v>873</v>
      </c>
      <c r="B160" s="16">
        <v>159.0</v>
      </c>
    </row>
    <row r="161">
      <c r="A161" s="16" t="s">
        <v>874</v>
      </c>
      <c r="B161" s="16">
        <v>160.0</v>
      </c>
    </row>
    <row r="162">
      <c r="A162" s="16" t="s">
        <v>875</v>
      </c>
      <c r="B162" s="16">
        <v>161.0</v>
      </c>
    </row>
    <row r="163">
      <c r="A163" s="16" t="s">
        <v>876</v>
      </c>
      <c r="B163" s="16">
        <v>162.0</v>
      </c>
    </row>
    <row r="164">
      <c r="A164" s="16" t="s">
        <v>877</v>
      </c>
      <c r="B164" s="16">
        <v>163.0</v>
      </c>
    </row>
    <row r="165">
      <c r="A165" s="16" t="s">
        <v>878</v>
      </c>
      <c r="B165" s="16">
        <v>164.0</v>
      </c>
    </row>
    <row r="166">
      <c r="A166" s="16" t="s">
        <v>879</v>
      </c>
      <c r="B166" s="16">
        <v>165.0</v>
      </c>
    </row>
    <row r="167">
      <c r="A167" s="16" t="s">
        <v>880</v>
      </c>
      <c r="B167" s="16">
        <v>166.0</v>
      </c>
    </row>
    <row r="168">
      <c r="A168" s="16" t="s">
        <v>881</v>
      </c>
      <c r="B168" s="16">
        <v>167.0</v>
      </c>
    </row>
    <row r="169">
      <c r="A169" s="16" t="s">
        <v>882</v>
      </c>
      <c r="B169" s="16">
        <v>168.0</v>
      </c>
    </row>
    <row r="170">
      <c r="A170" s="16" t="s">
        <v>883</v>
      </c>
      <c r="B170" s="16">
        <v>169.0</v>
      </c>
    </row>
    <row r="171">
      <c r="A171" s="16" t="s">
        <v>884</v>
      </c>
      <c r="B171" s="16">
        <v>170.0</v>
      </c>
    </row>
    <row r="172">
      <c r="A172" s="16" t="s">
        <v>189</v>
      </c>
      <c r="B172" s="16">
        <v>171.0</v>
      </c>
    </row>
    <row r="173">
      <c r="A173" s="16" t="s">
        <v>726</v>
      </c>
      <c r="B173" s="16">
        <v>172.0</v>
      </c>
    </row>
    <row r="174">
      <c r="A174" s="16" t="s">
        <v>885</v>
      </c>
      <c r="B174" s="16">
        <v>173.0</v>
      </c>
    </row>
    <row r="175">
      <c r="A175" s="16" t="s">
        <v>886</v>
      </c>
      <c r="B175" s="16">
        <v>174.0</v>
      </c>
    </row>
    <row r="176">
      <c r="A176" s="16" t="s">
        <v>887</v>
      </c>
      <c r="B176" s="16">
        <v>175.0</v>
      </c>
    </row>
    <row r="177">
      <c r="A177" s="16" t="s">
        <v>888</v>
      </c>
      <c r="B177" s="16">
        <v>176.0</v>
      </c>
    </row>
    <row r="178">
      <c r="A178" s="16" t="s">
        <v>889</v>
      </c>
      <c r="B178" s="16">
        <v>177.0</v>
      </c>
    </row>
    <row r="179">
      <c r="A179" s="16" t="s">
        <v>890</v>
      </c>
      <c r="B179" s="16">
        <v>178.0</v>
      </c>
    </row>
    <row r="180">
      <c r="A180" s="16" t="s">
        <v>891</v>
      </c>
      <c r="B180" s="16">
        <v>179.0</v>
      </c>
    </row>
    <row r="181">
      <c r="A181" s="16" t="s">
        <v>892</v>
      </c>
      <c r="B181" s="16">
        <v>180.0</v>
      </c>
    </row>
    <row r="182">
      <c r="A182" s="16" t="s">
        <v>893</v>
      </c>
      <c r="B182" s="16">
        <v>181.0</v>
      </c>
    </row>
    <row r="183">
      <c r="A183" s="16" t="s">
        <v>894</v>
      </c>
      <c r="B183" s="16">
        <v>182.0</v>
      </c>
    </row>
    <row r="184">
      <c r="A184" s="16" t="s">
        <v>895</v>
      </c>
      <c r="B184" s="16">
        <v>183.0</v>
      </c>
    </row>
    <row r="185">
      <c r="A185" s="16" t="s">
        <v>896</v>
      </c>
      <c r="B185" s="16">
        <v>184.0</v>
      </c>
    </row>
    <row r="186">
      <c r="A186" s="16" t="s">
        <v>725</v>
      </c>
      <c r="B186" s="16">
        <v>185.0</v>
      </c>
    </row>
    <row r="187">
      <c r="A187" s="16" t="s">
        <v>897</v>
      </c>
      <c r="B187" s="16">
        <v>186.0</v>
      </c>
    </row>
    <row r="188">
      <c r="A188" s="16" t="s">
        <v>898</v>
      </c>
      <c r="B188" s="16">
        <v>187.0</v>
      </c>
    </row>
    <row r="189">
      <c r="A189" s="16" t="s">
        <v>899</v>
      </c>
      <c r="B189" s="16">
        <v>188.0</v>
      </c>
    </row>
    <row r="190">
      <c r="A190" s="16" t="s">
        <v>900</v>
      </c>
      <c r="B190" s="16">
        <v>189.0</v>
      </c>
    </row>
    <row r="191">
      <c r="A191" s="16" t="s">
        <v>901</v>
      </c>
      <c r="B191" s="16">
        <v>190.0</v>
      </c>
    </row>
    <row r="192">
      <c r="A192" s="16" t="s">
        <v>902</v>
      </c>
      <c r="B192" s="16">
        <v>191.0</v>
      </c>
    </row>
    <row r="193">
      <c r="A193" s="16" t="s">
        <v>903</v>
      </c>
      <c r="B193" s="16">
        <v>192.0</v>
      </c>
    </row>
    <row r="194">
      <c r="A194" s="16" t="s">
        <v>904</v>
      </c>
      <c r="B194" s="16">
        <v>193.0</v>
      </c>
    </row>
    <row r="195">
      <c r="A195" s="16" t="s">
        <v>905</v>
      </c>
      <c r="B195" s="16">
        <v>194.0</v>
      </c>
    </row>
    <row r="196">
      <c r="A196" s="16" t="s">
        <v>906</v>
      </c>
      <c r="B196" s="16">
        <v>195.0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1.14"/>
    <col customWidth="1" min="3" max="4" width="15.14"/>
    <col customWidth="1" min="5" max="5" width="17.29"/>
    <col customWidth="1" min="6" max="24" width="10.71"/>
  </cols>
  <sheetData>
    <row r="1">
      <c r="A1" s="30" t="s">
        <v>15</v>
      </c>
      <c r="B1" s="31" t="s">
        <v>907</v>
      </c>
      <c r="C1" s="30" t="s">
        <v>16</v>
      </c>
      <c r="D1" s="31" t="s">
        <v>719</v>
      </c>
    </row>
    <row r="2">
      <c r="A2" s="9" t="s">
        <v>258</v>
      </c>
      <c r="B2" s="8">
        <v>1.0</v>
      </c>
      <c r="C2" s="9" t="s">
        <v>730</v>
      </c>
      <c r="D2" s="8">
        <f>VLOOKUP(Asistentes!$C2,paises!$A$2:$B$196,2,0)</f>
        <v>27</v>
      </c>
    </row>
    <row r="3">
      <c r="A3" s="13" t="s">
        <v>551</v>
      </c>
      <c r="B3" s="12">
        <v>2.0</v>
      </c>
      <c r="C3" s="13" t="s">
        <v>18</v>
      </c>
      <c r="D3" s="12">
        <f>VLOOKUP(Asistentes!$C3,paises!$A$2:$B$196,2,0)</f>
        <v>60</v>
      </c>
    </row>
    <row r="4">
      <c r="A4" s="9" t="s">
        <v>157</v>
      </c>
      <c r="B4" s="8">
        <v>3.0</v>
      </c>
      <c r="C4" s="9" t="s">
        <v>728</v>
      </c>
      <c r="D4" s="8">
        <f>VLOOKUP(Asistentes!$C4,paises!$A$2:$B$196,2,0)</f>
        <v>22</v>
      </c>
    </row>
    <row r="5">
      <c r="A5" s="13" t="s">
        <v>396</v>
      </c>
      <c r="B5" s="12">
        <v>4.0</v>
      </c>
      <c r="C5" s="13" t="s">
        <v>39</v>
      </c>
      <c r="D5" s="12">
        <f>VLOOKUP(Asistentes!$C5,paises!$A$2:$B$196,2,0)</f>
        <v>35</v>
      </c>
    </row>
    <row r="6">
      <c r="A6" s="9" t="s">
        <v>312</v>
      </c>
      <c r="B6" s="8">
        <v>5.0</v>
      </c>
      <c r="C6" s="9" t="s">
        <v>313</v>
      </c>
      <c r="D6" s="8">
        <f>VLOOKUP(Asistentes!$C6,paises!$A$2:$B$196,2,0)</f>
        <v>39</v>
      </c>
    </row>
    <row r="7">
      <c r="A7" s="13" t="s">
        <v>66</v>
      </c>
      <c r="B7" s="12">
        <v>6.0</v>
      </c>
      <c r="C7" s="13" t="s">
        <v>18</v>
      </c>
      <c r="D7" s="12">
        <f>VLOOKUP(Asistentes!$C7,paises!$A$2:$B$196,2,0)</f>
        <v>60</v>
      </c>
    </row>
    <row r="8">
      <c r="A8" s="9" t="s">
        <v>627</v>
      </c>
      <c r="B8" s="8">
        <v>7.0</v>
      </c>
      <c r="C8" s="9" t="s">
        <v>58</v>
      </c>
      <c r="D8" s="8">
        <f>VLOOKUP(Asistentes!$C8,paises!$A$2:$B$196,2,0)</f>
        <v>67</v>
      </c>
    </row>
    <row r="9">
      <c r="A9" s="13" t="s">
        <v>413</v>
      </c>
      <c r="B9" s="12">
        <v>8.0</v>
      </c>
      <c r="C9" s="13" t="s">
        <v>18</v>
      </c>
      <c r="D9" s="12">
        <f>VLOOKUP(Asistentes!$C9,paises!$A$2:$B$196,2,0)</f>
        <v>60</v>
      </c>
    </row>
    <row r="10">
      <c r="A10" s="9" t="s">
        <v>480</v>
      </c>
      <c r="B10" s="8">
        <v>9.0</v>
      </c>
      <c r="C10" s="9" t="s">
        <v>895</v>
      </c>
      <c r="D10" s="8">
        <f>VLOOKUP(Asistentes!$C10,paises!$A$2:$B$196,2,0)</f>
        <v>183</v>
      </c>
    </row>
    <row r="11">
      <c r="A11" s="13" t="s">
        <v>630</v>
      </c>
      <c r="B11" s="12">
        <v>10.0</v>
      </c>
      <c r="C11" s="9" t="s">
        <v>730</v>
      </c>
      <c r="D11" s="8">
        <f>VLOOKUP(Asistentes!$C11,paises!$A$2:$B$196,2,0)</f>
        <v>27</v>
      </c>
    </row>
    <row r="12">
      <c r="A12" s="9" t="s">
        <v>590</v>
      </c>
      <c r="B12" s="8">
        <v>11.0</v>
      </c>
      <c r="C12" s="9" t="s">
        <v>313</v>
      </c>
      <c r="D12" s="8">
        <f>VLOOKUP(Asistentes!$C12,paises!$A$2:$B$196,2,0)</f>
        <v>39</v>
      </c>
    </row>
    <row r="13">
      <c r="A13" s="13" t="s">
        <v>137</v>
      </c>
      <c r="B13" s="12">
        <v>12.0</v>
      </c>
      <c r="C13" s="13" t="s">
        <v>18</v>
      </c>
      <c r="D13" s="12">
        <f>VLOOKUP(Asistentes!$C13,paises!$A$2:$B$196,2,0)</f>
        <v>60</v>
      </c>
    </row>
    <row r="14">
      <c r="A14" s="9" t="s">
        <v>292</v>
      </c>
      <c r="B14" s="8">
        <v>13.0</v>
      </c>
      <c r="C14" s="9" t="s">
        <v>18</v>
      </c>
      <c r="D14" s="8">
        <f>VLOOKUP(Asistentes!$C14,paises!$A$2:$B$196,2,0)</f>
        <v>60</v>
      </c>
    </row>
    <row r="15">
      <c r="A15" s="13" t="s">
        <v>624</v>
      </c>
      <c r="B15" s="12">
        <v>14.0</v>
      </c>
      <c r="C15" s="13" t="s">
        <v>58</v>
      </c>
      <c r="D15" s="12">
        <f>VLOOKUP(Asistentes!$C15,paises!$A$2:$B$196,2,0)</f>
        <v>67</v>
      </c>
    </row>
    <row r="16">
      <c r="A16" s="9" t="s">
        <v>319</v>
      </c>
      <c r="B16" s="8">
        <v>15.0</v>
      </c>
      <c r="C16" s="9" t="s">
        <v>18</v>
      </c>
      <c r="D16" s="8">
        <f>VLOOKUP(Asistentes!$C16,paises!$A$2:$B$196,2,0)</f>
        <v>60</v>
      </c>
    </row>
    <row r="17">
      <c r="A17" s="13" t="s">
        <v>144</v>
      </c>
      <c r="B17" s="12">
        <v>16.0</v>
      </c>
      <c r="C17" s="9" t="s">
        <v>730</v>
      </c>
      <c r="D17" s="8">
        <f>VLOOKUP(Asistentes!$C17,paises!$A$2:$B$196,2,0)</f>
        <v>27</v>
      </c>
    </row>
    <row r="18">
      <c r="A18" s="9" t="s">
        <v>246</v>
      </c>
      <c r="B18" s="8">
        <v>17.0</v>
      </c>
      <c r="C18" s="9" t="s">
        <v>18</v>
      </c>
      <c r="D18" s="8">
        <f>VLOOKUP(Asistentes!$C18,paises!$A$2:$B$196,2,0)</f>
        <v>60</v>
      </c>
    </row>
    <row r="19">
      <c r="A19" s="13" t="s">
        <v>73</v>
      </c>
      <c r="B19" s="12">
        <v>18.0</v>
      </c>
      <c r="C19" s="9" t="s">
        <v>730</v>
      </c>
      <c r="D19" s="8">
        <f>VLOOKUP(Asistentes!$C19,paises!$A$2:$B$196,2,0)</f>
        <v>27</v>
      </c>
    </row>
    <row r="20">
      <c r="A20" s="9" t="s">
        <v>553</v>
      </c>
      <c r="B20" s="8">
        <v>19.0</v>
      </c>
      <c r="C20" s="9" t="s">
        <v>18</v>
      </c>
      <c r="D20" s="8">
        <f>VLOOKUP(Asistentes!$C20,paises!$A$2:$B$196,2,0)</f>
        <v>60</v>
      </c>
    </row>
    <row r="21" ht="15.75" customHeight="1">
      <c r="A21" s="13" t="s">
        <v>214</v>
      </c>
      <c r="B21" s="12">
        <v>20.0</v>
      </c>
      <c r="C21" s="13" t="s">
        <v>58</v>
      </c>
      <c r="D21" s="12">
        <f>VLOOKUP(Asistentes!$C21,paises!$A$2:$B$196,2,0)</f>
        <v>67</v>
      </c>
    </row>
    <row r="22" ht="15.75" customHeight="1">
      <c r="A22" s="9" t="s">
        <v>660</v>
      </c>
      <c r="B22" s="8">
        <v>21.0</v>
      </c>
      <c r="C22" s="9" t="s">
        <v>432</v>
      </c>
      <c r="D22" s="8">
        <f>VLOOKUP(Asistentes!$C22,paises!$A$2:$B$196,2,0)</f>
        <v>143</v>
      </c>
    </row>
    <row r="23" ht="15.75" customHeight="1">
      <c r="A23" s="13" t="s">
        <v>642</v>
      </c>
      <c r="B23" s="12">
        <v>22.0</v>
      </c>
      <c r="C23" s="13" t="s">
        <v>732</v>
      </c>
      <c r="D23" s="12">
        <f>VLOOKUP(Asistentes!$C23,paises!$A$2:$B$196,2,0)</f>
        <v>135</v>
      </c>
    </row>
    <row r="24" ht="15.75" customHeight="1">
      <c r="A24" s="9" t="s">
        <v>171</v>
      </c>
      <c r="B24" s="8">
        <v>23.0</v>
      </c>
      <c r="C24" s="9" t="s">
        <v>18</v>
      </c>
      <c r="D24" s="8">
        <f>VLOOKUP(Asistentes!$C24,paises!$A$2:$B$196,2,0)</f>
        <v>60</v>
      </c>
    </row>
    <row r="25" ht="15.75" customHeight="1">
      <c r="A25" s="13" t="s">
        <v>93</v>
      </c>
      <c r="B25" s="12">
        <v>24.0</v>
      </c>
      <c r="C25" s="13" t="s">
        <v>732</v>
      </c>
      <c r="D25" s="12">
        <f>VLOOKUP(Asistentes!$C25,paises!$A$2:$B$196,2,0)</f>
        <v>135</v>
      </c>
    </row>
    <row r="26" ht="15.75" customHeight="1">
      <c r="A26" s="9" t="s">
        <v>98</v>
      </c>
      <c r="B26" s="8">
        <v>25.0</v>
      </c>
      <c r="C26" s="9" t="s">
        <v>99</v>
      </c>
      <c r="D26" s="8">
        <f>VLOOKUP(Asistentes!$C26,paises!$A$2:$B$196,2,0)</f>
        <v>91</v>
      </c>
    </row>
    <row r="27" ht="15.75" customHeight="1">
      <c r="A27" s="13" t="s">
        <v>279</v>
      </c>
      <c r="B27" s="12">
        <v>26.0</v>
      </c>
      <c r="C27" s="13" t="s">
        <v>732</v>
      </c>
      <c r="D27" s="12">
        <f>VLOOKUP(Asistentes!$C27,paises!$A$2:$B$196,2,0)</f>
        <v>135</v>
      </c>
    </row>
    <row r="28" ht="15.75" customHeight="1">
      <c r="A28" s="9" t="s">
        <v>678</v>
      </c>
      <c r="B28" s="8">
        <v>27.0</v>
      </c>
      <c r="C28" s="9" t="s">
        <v>679</v>
      </c>
      <c r="D28" s="8">
        <f>VLOOKUP(Asistentes!$C28,paises!$A$2:$B$196,2,0)</f>
        <v>76</v>
      </c>
    </row>
    <row r="29" ht="15.75" customHeight="1">
      <c r="A29" s="13" t="s">
        <v>328</v>
      </c>
      <c r="B29" s="12">
        <v>28.0</v>
      </c>
      <c r="C29" s="13" t="s">
        <v>18</v>
      </c>
      <c r="D29" s="12">
        <f>VLOOKUP(Asistentes!$C29,paises!$A$2:$B$196,2,0)</f>
        <v>60</v>
      </c>
    </row>
    <row r="30" ht="15.75" customHeight="1">
      <c r="A30" s="9" t="s">
        <v>443</v>
      </c>
      <c r="B30" s="8">
        <v>29.0</v>
      </c>
      <c r="C30" s="9" t="s">
        <v>444</v>
      </c>
      <c r="D30" s="8">
        <f>VLOOKUP(Asistentes!$C30,paises!$A$2:$B$196,2,0)</f>
        <v>49</v>
      </c>
    </row>
    <row r="31" ht="15.75" customHeight="1">
      <c r="A31" s="13" t="s">
        <v>531</v>
      </c>
      <c r="B31" s="12">
        <v>30.0</v>
      </c>
      <c r="C31" s="13" t="s">
        <v>532</v>
      </c>
      <c r="D31" s="12">
        <f>VLOOKUP(Asistentes!$C31,paises!$A$2:$B$196,2,0)</f>
        <v>10</v>
      </c>
    </row>
    <row r="32" ht="15.75" customHeight="1">
      <c r="A32" s="9" t="s">
        <v>343</v>
      </c>
      <c r="B32" s="8">
        <v>31.0</v>
      </c>
      <c r="C32" s="9" t="s">
        <v>18</v>
      </c>
      <c r="D32" s="8">
        <f>VLOOKUP(Asistentes!$C32,paises!$A$2:$B$196,2,0)</f>
        <v>60</v>
      </c>
    </row>
    <row r="33" ht="15.75" customHeight="1">
      <c r="A33" s="13" t="s">
        <v>691</v>
      </c>
      <c r="B33" s="12">
        <v>32.0</v>
      </c>
      <c r="C33" s="13" t="s">
        <v>58</v>
      </c>
      <c r="D33" s="12">
        <f>VLOOKUP(Asistentes!$C33,paises!$A$2:$B$196,2,0)</f>
        <v>67</v>
      </c>
    </row>
    <row r="34" ht="15.75" customHeight="1">
      <c r="A34" s="9" t="s">
        <v>500</v>
      </c>
      <c r="B34" s="8">
        <v>33.0</v>
      </c>
      <c r="C34" s="9" t="s">
        <v>58</v>
      </c>
      <c r="D34" s="8">
        <f>VLOOKUP(Asistentes!$C34,paises!$A$2:$B$196,2,0)</f>
        <v>67</v>
      </c>
    </row>
    <row r="35" ht="15.75" customHeight="1">
      <c r="A35" s="13" t="s">
        <v>57</v>
      </c>
      <c r="B35" s="12">
        <v>34.0</v>
      </c>
      <c r="C35" s="13" t="s">
        <v>58</v>
      </c>
      <c r="D35" s="12">
        <f>VLOOKUP(Asistentes!$C35,paises!$A$2:$B$196,2,0)</f>
        <v>67</v>
      </c>
    </row>
    <row r="36" ht="15.75" customHeight="1">
      <c r="A36" s="9" t="s">
        <v>434</v>
      </c>
      <c r="B36" s="8">
        <v>35.0</v>
      </c>
      <c r="C36" s="9" t="s">
        <v>898</v>
      </c>
      <c r="D36" s="8">
        <f>VLOOKUP(Asistentes!$C36,paises!$A$2:$B$196,2,0)</f>
        <v>187</v>
      </c>
    </row>
    <row r="37" ht="15.75" customHeight="1">
      <c r="A37" s="13" t="s">
        <v>614</v>
      </c>
      <c r="B37" s="12">
        <v>36.0</v>
      </c>
      <c r="C37" s="9" t="s">
        <v>730</v>
      </c>
      <c r="D37" s="8">
        <f>VLOOKUP(Asistentes!$C37,paises!$A$2:$B$196,2,0)</f>
        <v>27</v>
      </c>
    </row>
    <row r="38" ht="15.75" customHeight="1">
      <c r="A38" s="9" t="s">
        <v>427</v>
      </c>
      <c r="B38" s="8">
        <v>37.0</v>
      </c>
      <c r="C38" s="9" t="s">
        <v>18</v>
      </c>
      <c r="D38" s="8">
        <f>VLOOKUP(Asistentes!$C38,paises!$A$2:$B$196,2,0)</f>
        <v>60</v>
      </c>
    </row>
    <row r="39" ht="15.75" customHeight="1">
      <c r="A39" s="13" t="s">
        <v>43</v>
      </c>
      <c r="B39" s="12">
        <v>38.0</v>
      </c>
      <c r="C39" s="13" t="s">
        <v>732</v>
      </c>
      <c r="D39" s="12">
        <f>VLOOKUP(Asistentes!$C39,paises!$A$2:$B$196,2,0)</f>
        <v>135</v>
      </c>
    </row>
    <row r="40" ht="15.75" customHeight="1">
      <c r="A40" s="9" t="s">
        <v>352</v>
      </c>
      <c r="B40" s="8">
        <v>39.0</v>
      </c>
      <c r="C40" s="9" t="s">
        <v>18</v>
      </c>
      <c r="D40" s="8">
        <f>VLOOKUP(Asistentes!$C40,paises!$A$2:$B$196,2,0)</f>
        <v>60</v>
      </c>
    </row>
    <row r="41" ht="15.75" customHeight="1">
      <c r="A41" s="13" t="s">
        <v>675</v>
      </c>
      <c r="B41" s="12">
        <v>40.0</v>
      </c>
      <c r="C41" s="13" t="s">
        <v>676</v>
      </c>
      <c r="D41" s="12">
        <f>VLOOKUP(Asistentes!$C41,paises!$A$2:$B$196,2,0)</f>
        <v>51</v>
      </c>
    </row>
    <row r="42" ht="15.75" customHeight="1">
      <c r="A42" s="9" t="s">
        <v>236</v>
      </c>
      <c r="B42" s="8">
        <v>41.0</v>
      </c>
      <c r="C42" s="9" t="s">
        <v>730</v>
      </c>
      <c r="D42" s="8">
        <f>VLOOKUP(Asistentes!$C42,paises!$A$2:$B$196,2,0)</f>
        <v>27</v>
      </c>
    </row>
    <row r="43" ht="15.75" customHeight="1">
      <c r="A43" s="13" t="s">
        <v>492</v>
      </c>
      <c r="B43" s="12">
        <v>42.0</v>
      </c>
      <c r="C43" s="13" t="s">
        <v>18</v>
      </c>
      <c r="D43" s="12">
        <f>VLOOKUP(Asistentes!$C43,paises!$A$2:$B$196,2,0)</f>
        <v>60</v>
      </c>
    </row>
    <row r="44" ht="15.75" customHeight="1">
      <c r="A44" s="9" t="s">
        <v>603</v>
      </c>
      <c r="B44" s="8">
        <v>43.0</v>
      </c>
      <c r="C44" s="9" t="s">
        <v>432</v>
      </c>
      <c r="D44" s="8">
        <f>VLOOKUP(Asistentes!$C44,paises!$A$2:$B$196,2,0)</f>
        <v>143</v>
      </c>
    </row>
    <row r="45" ht="15.75" customHeight="1">
      <c r="A45" s="13" t="s">
        <v>387</v>
      </c>
      <c r="B45" s="12">
        <v>44.0</v>
      </c>
      <c r="C45" s="9" t="s">
        <v>730</v>
      </c>
      <c r="D45" s="8">
        <f>VLOOKUP(Asistentes!$C45,paises!$A$2:$B$196,2,0)</f>
        <v>27</v>
      </c>
    </row>
    <row r="46" ht="15.75" customHeight="1">
      <c r="A46" s="9" t="s">
        <v>575</v>
      </c>
      <c r="B46" s="8">
        <v>45.0</v>
      </c>
      <c r="C46" s="9" t="s">
        <v>58</v>
      </c>
      <c r="D46" s="8">
        <f>VLOOKUP(Asistentes!$C46,paises!$A$2:$B$196,2,0)</f>
        <v>67</v>
      </c>
    </row>
    <row r="47" ht="15.75" customHeight="1">
      <c r="A47" s="13" t="s">
        <v>545</v>
      </c>
      <c r="B47" s="12">
        <v>46.0</v>
      </c>
      <c r="C47" s="13" t="s">
        <v>18</v>
      </c>
      <c r="D47" s="12">
        <f>VLOOKUP(Asistentes!$C47,paises!$A$2:$B$196,2,0)</f>
        <v>60</v>
      </c>
    </row>
    <row r="48" ht="15.75" customHeight="1">
      <c r="A48" s="9" t="s">
        <v>550</v>
      </c>
      <c r="B48" s="8">
        <v>47.0</v>
      </c>
      <c r="C48" s="9" t="s">
        <v>730</v>
      </c>
      <c r="D48" s="8">
        <f>VLOOKUP(Asistentes!$C48,paises!$A$2:$B$196,2,0)</f>
        <v>27</v>
      </c>
    </row>
    <row r="49" ht="15.75" customHeight="1">
      <c r="A49" s="13" t="s">
        <v>200</v>
      </c>
      <c r="B49" s="12">
        <v>48.0</v>
      </c>
      <c r="C49" s="13" t="s">
        <v>18</v>
      </c>
      <c r="D49" s="12">
        <f>VLOOKUP(Asistentes!$C49,paises!$A$2:$B$196,2,0)</f>
        <v>60</v>
      </c>
    </row>
    <row r="50" ht="15.75" customHeight="1">
      <c r="A50" s="9" t="s">
        <v>664</v>
      </c>
      <c r="B50" s="8">
        <v>49.0</v>
      </c>
      <c r="C50" s="9" t="s">
        <v>18</v>
      </c>
      <c r="D50" s="8">
        <f>VLOOKUP(Asistentes!$C50,paises!$A$2:$B$196,2,0)</f>
        <v>60</v>
      </c>
    </row>
    <row r="51" ht="15.75" customHeight="1">
      <c r="A51" s="13" t="s">
        <v>431</v>
      </c>
      <c r="B51" s="12">
        <v>50.0</v>
      </c>
      <c r="C51" s="13" t="s">
        <v>432</v>
      </c>
      <c r="D51" s="12">
        <f>VLOOKUP(Asistentes!$C51,paises!$A$2:$B$196,2,0)</f>
        <v>143</v>
      </c>
    </row>
    <row r="52" ht="15.75" customHeight="1">
      <c r="A52" s="9" t="s">
        <v>577</v>
      </c>
      <c r="B52" s="8">
        <v>51.0</v>
      </c>
      <c r="C52" s="9" t="s">
        <v>730</v>
      </c>
      <c r="D52" s="8">
        <f>VLOOKUP(Asistentes!$C52,paises!$A$2:$B$196,2,0)</f>
        <v>27</v>
      </c>
    </row>
    <row r="53" ht="15.75" customHeight="1">
      <c r="A53" s="13" t="s">
        <v>650</v>
      </c>
      <c r="B53" s="12">
        <v>52.0</v>
      </c>
      <c r="C53" s="13" t="s">
        <v>18</v>
      </c>
      <c r="D53" s="12">
        <f>VLOOKUP(Asistentes!$C53,paises!$A$2:$B$196,2,0)</f>
        <v>60</v>
      </c>
    </row>
    <row r="54" ht="15.75" customHeight="1">
      <c r="A54" s="9" t="s">
        <v>26</v>
      </c>
      <c r="B54" s="8">
        <v>53.0</v>
      </c>
      <c r="C54" s="9" t="s">
        <v>730</v>
      </c>
      <c r="D54" s="8">
        <f>VLOOKUP(Asistentes!$C54,paises!$A$2:$B$196,2,0)</f>
        <v>27</v>
      </c>
    </row>
    <row r="55" ht="15.75" customHeight="1">
      <c r="A55" s="13" t="s">
        <v>38</v>
      </c>
      <c r="B55" s="12">
        <v>54.0</v>
      </c>
      <c r="C55" s="13" t="s">
        <v>39</v>
      </c>
      <c r="D55" s="12">
        <f>VLOOKUP(Asistentes!$C55,paises!$A$2:$B$196,2,0)</f>
        <v>35</v>
      </c>
    </row>
    <row r="56" ht="15.75" customHeight="1">
      <c r="A56" s="9" t="s">
        <v>503</v>
      </c>
      <c r="B56" s="8">
        <v>55.0</v>
      </c>
      <c r="C56" s="9" t="s">
        <v>18</v>
      </c>
      <c r="D56" s="8">
        <f>VLOOKUP(Asistentes!$C56,paises!$A$2:$B$196,2,0)</f>
        <v>60</v>
      </c>
    </row>
    <row r="57" ht="15.75" customHeight="1">
      <c r="A57" s="13" t="s">
        <v>280</v>
      </c>
      <c r="B57" s="12">
        <v>56.0</v>
      </c>
      <c r="C57" s="13" t="s">
        <v>18</v>
      </c>
      <c r="D57" s="12">
        <f>VLOOKUP(Asistentes!$C57,paises!$A$2:$B$196,2,0)</f>
        <v>60</v>
      </c>
    </row>
    <row r="58" ht="15.75" customHeight="1">
      <c r="A58" s="9" t="s">
        <v>52</v>
      </c>
      <c r="B58" s="8">
        <v>57.0</v>
      </c>
      <c r="C58" s="9" t="s">
        <v>730</v>
      </c>
      <c r="D58" s="8">
        <f>VLOOKUP(Asistentes!$C58,paises!$A$2:$B$196,2,0)</f>
        <v>27</v>
      </c>
    </row>
    <row r="59" ht="15.75" customHeight="1">
      <c r="A59" s="13" t="s">
        <v>229</v>
      </c>
      <c r="B59" s="12">
        <v>58.0</v>
      </c>
      <c r="C59" s="13" t="s">
        <v>834</v>
      </c>
      <c r="D59" s="12">
        <f>VLOOKUP(Asistentes!$C59,paises!$A$2:$B$196,2,0)</f>
        <v>114</v>
      </c>
    </row>
    <row r="60" ht="15.75" customHeight="1">
      <c r="A60" s="9" t="s">
        <v>106</v>
      </c>
      <c r="B60" s="8">
        <v>59.0</v>
      </c>
      <c r="C60" s="9" t="s">
        <v>58</v>
      </c>
      <c r="D60" s="8">
        <f>VLOOKUP(Asistentes!$C60,paises!$A$2:$B$196,2,0)</f>
        <v>67</v>
      </c>
    </row>
    <row r="61" ht="15.75" customHeight="1">
      <c r="A61" s="13" t="s">
        <v>252</v>
      </c>
      <c r="B61" s="12">
        <v>60.0</v>
      </c>
      <c r="C61" s="13" t="s">
        <v>18</v>
      </c>
      <c r="D61" s="12">
        <f>VLOOKUP(Asistentes!$C61,paises!$A$2:$B$196,2,0)</f>
        <v>60</v>
      </c>
    </row>
    <row r="62" ht="15.75" customHeight="1">
      <c r="A62" s="9" t="s">
        <v>218</v>
      </c>
      <c r="B62" s="8">
        <v>62.0</v>
      </c>
      <c r="C62" s="9" t="s">
        <v>219</v>
      </c>
      <c r="D62" s="8">
        <f>VLOOKUP(Asistentes!$C62,paises!$A$2:$B$196,2,0)</f>
        <v>47</v>
      </c>
    </row>
    <row r="63" ht="15.75" customHeight="1">
      <c r="A63" s="13" t="s">
        <v>188</v>
      </c>
      <c r="B63" s="12">
        <v>63.0</v>
      </c>
      <c r="C63" s="13" t="s">
        <v>189</v>
      </c>
      <c r="D63" s="12">
        <f>VLOOKUP(Asistentes!$C63,paises!$A$2:$B$196,2,0)</f>
        <v>171</v>
      </c>
    </row>
    <row r="64" ht="15.75" customHeight="1">
      <c r="A64" s="9" t="s">
        <v>34</v>
      </c>
      <c r="B64" s="8">
        <v>65.0</v>
      </c>
      <c r="C64" s="9"/>
      <c r="D64" s="8"/>
    </row>
    <row r="65" ht="15.75" customHeight="1">
      <c r="A65" s="13" t="s">
        <v>77</v>
      </c>
      <c r="B65" s="12">
        <v>64.0</v>
      </c>
      <c r="C65" s="13" t="s">
        <v>18</v>
      </c>
      <c r="D65" s="12">
        <f>VLOOKUP(Asistentes!$C65,paises!$A$2:$B$196,2,0)</f>
        <v>60</v>
      </c>
    </row>
    <row r="66" ht="15.75" customHeight="1">
      <c r="B66" s="17"/>
      <c r="D66" s="17"/>
    </row>
    <row r="67" ht="15.75" customHeight="1">
      <c r="B67" s="17"/>
      <c r="D67" s="17"/>
    </row>
    <row r="68" ht="15.75" customHeight="1">
      <c r="B68" s="17"/>
      <c r="D68" s="17"/>
    </row>
    <row r="69" ht="15.75" customHeight="1">
      <c r="B69" s="17"/>
      <c r="D69" s="17"/>
    </row>
    <row r="70" ht="15.75" customHeight="1">
      <c r="B70" s="17"/>
      <c r="D70" s="17"/>
    </row>
    <row r="71" ht="15.75" customHeight="1">
      <c r="B71" s="17"/>
      <c r="D71" s="17"/>
    </row>
    <row r="72" ht="15.75" customHeight="1">
      <c r="B72" s="17"/>
      <c r="D72" s="17"/>
    </row>
    <row r="73" ht="15.75" customHeight="1">
      <c r="B73" s="17"/>
      <c r="D73" s="17"/>
    </row>
    <row r="74" ht="15.75" customHeight="1">
      <c r="B74" s="17"/>
      <c r="D74" s="17"/>
    </row>
    <row r="75" ht="15.75" customHeight="1">
      <c r="B75" s="17"/>
      <c r="D75" s="17"/>
    </row>
    <row r="76" ht="15.75" customHeight="1">
      <c r="B76" s="17"/>
      <c r="D76" s="17"/>
    </row>
    <row r="77" ht="15.75" customHeight="1">
      <c r="B77" s="17"/>
      <c r="D77" s="17"/>
    </row>
    <row r="78" ht="15.75" customHeight="1">
      <c r="B78" s="17"/>
      <c r="D78" s="17"/>
    </row>
    <row r="79" ht="15.75" customHeight="1">
      <c r="B79" s="17"/>
      <c r="D79" s="17"/>
    </row>
    <row r="80" ht="15.75" customHeight="1">
      <c r="B80" s="17"/>
      <c r="D80" s="17"/>
    </row>
    <row r="81" ht="15.75" customHeight="1">
      <c r="B81" s="17"/>
      <c r="D81" s="17"/>
    </row>
    <row r="82" ht="15.75" customHeight="1">
      <c r="B82" s="17"/>
      <c r="D82" s="17"/>
    </row>
    <row r="83" ht="15.75" customHeight="1">
      <c r="B83" s="17"/>
      <c r="D83" s="17"/>
    </row>
    <row r="84" ht="15.75" customHeight="1">
      <c r="B84" s="17"/>
      <c r="D84" s="17"/>
    </row>
    <row r="85" ht="15.75" customHeight="1">
      <c r="B85" s="17"/>
      <c r="D85" s="17"/>
    </row>
    <row r="86" ht="15.75" customHeight="1">
      <c r="B86" s="17"/>
      <c r="D86" s="17"/>
    </row>
    <row r="87" ht="15.75" customHeight="1">
      <c r="B87" s="17"/>
      <c r="D87" s="17"/>
    </row>
    <row r="88" ht="15.75" customHeight="1">
      <c r="B88" s="17"/>
      <c r="D88" s="17"/>
    </row>
    <row r="89" ht="15.75" customHeight="1">
      <c r="B89" s="17"/>
      <c r="D89" s="17"/>
    </row>
    <row r="90" ht="15.75" customHeight="1">
      <c r="B90" s="17"/>
      <c r="D90" s="17"/>
    </row>
    <row r="91" ht="15.75" customHeight="1">
      <c r="B91" s="17"/>
      <c r="D91" s="17"/>
    </row>
    <row r="92" ht="15.75" customHeight="1">
      <c r="B92" s="17"/>
      <c r="D92" s="17"/>
    </row>
    <row r="93" ht="15.75" customHeight="1">
      <c r="B93" s="17"/>
      <c r="D93" s="17"/>
    </row>
    <row r="94" ht="15.75" customHeight="1">
      <c r="B94" s="17"/>
      <c r="D94" s="17"/>
    </row>
    <row r="95" ht="15.75" customHeight="1">
      <c r="B95" s="17"/>
      <c r="D95" s="17"/>
    </row>
    <row r="96" ht="15.75" customHeight="1">
      <c r="B96" s="17"/>
      <c r="D96" s="17"/>
    </row>
    <row r="97" ht="15.75" customHeight="1">
      <c r="B97" s="17"/>
      <c r="D97" s="17"/>
    </row>
    <row r="98" ht="15.75" customHeight="1">
      <c r="B98" s="17"/>
      <c r="D98" s="17"/>
    </row>
    <row r="99" ht="15.75" customHeight="1">
      <c r="B99" s="17"/>
      <c r="D99" s="17"/>
    </row>
    <row r="100" ht="15.75" customHeight="1">
      <c r="B100" s="17"/>
      <c r="D100" s="17"/>
    </row>
    <row r="101" ht="15.75" customHeight="1">
      <c r="B101" s="17"/>
      <c r="D101" s="17"/>
    </row>
    <row r="102" ht="15.75" customHeight="1">
      <c r="B102" s="17"/>
      <c r="D102" s="17"/>
    </row>
    <row r="103" ht="15.75" customHeight="1">
      <c r="B103" s="17"/>
      <c r="D103" s="17"/>
    </row>
    <row r="104" ht="15.75" customHeight="1">
      <c r="B104" s="17"/>
      <c r="D104" s="17"/>
    </row>
    <row r="105" ht="15.75" customHeight="1">
      <c r="B105" s="17"/>
      <c r="D105" s="17"/>
    </row>
    <row r="106" ht="15.75" customHeight="1">
      <c r="B106" s="17"/>
      <c r="D106" s="17"/>
    </row>
    <row r="107" ht="15.75" customHeight="1">
      <c r="B107" s="17"/>
      <c r="D107" s="17"/>
    </row>
    <row r="108" ht="15.75" customHeight="1">
      <c r="B108" s="17"/>
      <c r="D108" s="17"/>
    </row>
    <row r="109" ht="15.75" customHeight="1">
      <c r="B109" s="17"/>
      <c r="D109" s="17"/>
    </row>
    <row r="110" ht="15.75" customHeight="1">
      <c r="B110" s="17"/>
      <c r="D110" s="17"/>
    </row>
    <row r="111" ht="15.75" customHeight="1">
      <c r="B111" s="17"/>
      <c r="D111" s="17"/>
    </row>
    <row r="112" ht="15.75" customHeight="1">
      <c r="B112" s="17"/>
      <c r="D112" s="17"/>
    </row>
    <row r="113" ht="15.75" customHeight="1">
      <c r="B113" s="17"/>
      <c r="D113" s="17"/>
    </row>
    <row r="114" ht="15.75" customHeight="1">
      <c r="B114" s="17"/>
      <c r="D114" s="17"/>
    </row>
    <row r="115" ht="15.75" customHeight="1">
      <c r="B115" s="17"/>
      <c r="D115" s="17"/>
    </row>
    <row r="116" ht="15.75" customHeight="1">
      <c r="B116" s="17"/>
      <c r="D116" s="17"/>
    </row>
    <row r="117" ht="15.75" customHeight="1">
      <c r="B117" s="17"/>
      <c r="D117" s="17"/>
    </row>
    <row r="118" ht="15.75" customHeight="1">
      <c r="B118" s="17"/>
      <c r="D118" s="17"/>
    </row>
    <row r="119" ht="15.75" customHeight="1">
      <c r="B119" s="17"/>
      <c r="D119" s="17"/>
    </row>
    <row r="120" ht="15.75" customHeight="1">
      <c r="B120" s="17"/>
      <c r="D120" s="17"/>
    </row>
    <row r="121" ht="15.75" customHeight="1">
      <c r="B121" s="17"/>
      <c r="D121" s="17"/>
    </row>
    <row r="122" ht="15.75" customHeight="1">
      <c r="B122" s="17"/>
      <c r="D122" s="17"/>
    </row>
    <row r="123" ht="15.75" customHeight="1">
      <c r="B123" s="17"/>
      <c r="D123" s="17"/>
    </row>
    <row r="124" ht="15.75" customHeight="1">
      <c r="B124" s="17"/>
      <c r="D124" s="17"/>
    </row>
    <row r="125" ht="15.75" customHeight="1">
      <c r="B125" s="17"/>
      <c r="D125" s="17"/>
    </row>
    <row r="126" ht="15.75" customHeight="1">
      <c r="B126" s="17"/>
      <c r="D126" s="17"/>
    </row>
    <row r="127" ht="15.75" customHeight="1">
      <c r="B127" s="17"/>
      <c r="D127" s="17"/>
    </row>
    <row r="128" ht="15.75" customHeight="1">
      <c r="B128" s="17"/>
      <c r="D128" s="17"/>
    </row>
    <row r="129" ht="15.75" customHeight="1">
      <c r="B129" s="17"/>
      <c r="D129" s="17"/>
    </row>
    <row r="130" ht="15.75" customHeight="1">
      <c r="B130" s="17"/>
      <c r="D130" s="17"/>
    </row>
    <row r="131" ht="15.75" customHeight="1">
      <c r="B131" s="17"/>
      <c r="D131" s="17"/>
    </row>
    <row r="132" ht="15.75" customHeight="1">
      <c r="B132" s="17"/>
      <c r="D132" s="17"/>
    </row>
    <row r="133" ht="15.75" customHeight="1">
      <c r="B133" s="17"/>
      <c r="D133" s="17"/>
    </row>
    <row r="134" ht="15.75" customHeight="1">
      <c r="B134" s="17"/>
      <c r="D134" s="17"/>
    </row>
    <row r="135" ht="15.75" customHeight="1">
      <c r="B135" s="17"/>
      <c r="D135" s="17"/>
    </row>
    <row r="136" ht="15.75" customHeight="1">
      <c r="B136" s="17"/>
      <c r="D136" s="17"/>
    </row>
    <row r="137" ht="15.75" customHeight="1">
      <c r="B137" s="17"/>
      <c r="D137" s="17"/>
    </row>
    <row r="138" ht="15.75" customHeight="1">
      <c r="B138" s="17"/>
      <c r="D138" s="17"/>
    </row>
    <row r="139" ht="15.75" customHeight="1">
      <c r="B139" s="17"/>
      <c r="D139" s="17"/>
    </row>
    <row r="140" ht="15.75" customHeight="1">
      <c r="B140" s="17"/>
      <c r="D140" s="17"/>
    </row>
    <row r="141" ht="15.75" customHeight="1">
      <c r="B141" s="17"/>
      <c r="D141" s="17"/>
    </row>
    <row r="142" ht="15.75" customHeight="1">
      <c r="B142" s="17"/>
      <c r="D142" s="17"/>
    </row>
    <row r="143" ht="15.75" customHeight="1">
      <c r="B143" s="17"/>
      <c r="D143" s="17"/>
    </row>
    <row r="144" ht="15.75" customHeight="1">
      <c r="B144" s="17"/>
      <c r="D144" s="17"/>
    </row>
    <row r="145" ht="15.75" customHeight="1">
      <c r="B145" s="17"/>
      <c r="D145" s="17"/>
    </row>
    <row r="146" ht="15.75" customHeight="1">
      <c r="B146" s="17"/>
      <c r="D146" s="17"/>
    </row>
    <row r="147" ht="15.75" customHeight="1">
      <c r="B147" s="17"/>
      <c r="D147" s="17"/>
    </row>
    <row r="148" ht="15.75" customHeight="1">
      <c r="B148" s="17"/>
      <c r="D148" s="17"/>
    </row>
    <row r="149" ht="15.75" customHeight="1">
      <c r="B149" s="17"/>
      <c r="D149" s="17"/>
    </row>
    <row r="150" ht="15.75" customHeight="1">
      <c r="B150" s="17"/>
      <c r="D150" s="17"/>
    </row>
    <row r="151" ht="15.75" customHeight="1">
      <c r="B151" s="17"/>
      <c r="D151" s="17"/>
    </row>
    <row r="152" ht="15.75" customHeight="1">
      <c r="B152" s="17"/>
      <c r="D152" s="17"/>
    </row>
    <row r="153" ht="15.75" customHeight="1">
      <c r="B153" s="17"/>
      <c r="D153" s="17"/>
    </row>
    <row r="154" ht="15.75" customHeight="1">
      <c r="B154" s="17"/>
      <c r="D154" s="17"/>
    </row>
    <row r="155" ht="15.75" customHeight="1">
      <c r="B155" s="17"/>
      <c r="D155" s="17"/>
    </row>
    <row r="156" ht="15.75" customHeight="1">
      <c r="B156" s="17"/>
      <c r="D156" s="17"/>
    </row>
    <row r="157" ht="15.75" customHeight="1">
      <c r="B157" s="17"/>
      <c r="D157" s="17"/>
    </row>
    <row r="158" ht="15.75" customHeight="1">
      <c r="B158" s="17"/>
      <c r="D158" s="17"/>
    </row>
    <row r="159" ht="15.75" customHeight="1">
      <c r="B159" s="17"/>
      <c r="D159" s="17"/>
    </row>
    <row r="160" ht="15.75" customHeight="1">
      <c r="B160" s="17"/>
      <c r="D160" s="17"/>
    </row>
    <row r="161" ht="15.75" customHeight="1">
      <c r="B161" s="17"/>
      <c r="D161" s="17"/>
    </row>
    <row r="162" ht="15.75" customHeight="1">
      <c r="B162" s="17"/>
      <c r="D162" s="17"/>
    </row>
    <row r="163" ht="15.75" customHeight="1">
      <c r="B163" s="17"/>
      <c r="D163" s="17"/>
    </row>
    <row r="164" ht="15.75" customHeight="1">
      <c r="B164" s="17"/>
      <c r="D164" s="17"/>
    </row>
    <row r="165" ht="15.75" customHeight="1">
      <c r="B165" s="17"/>
      <c r="D165" s="17"/>
    </row>
    <row r="166" ht="15.75" customHeight="1">
      <c r="B166" s="17"/>
      <c r="D166" s="17"/>
    </row>
    <row r="167" ht="15.75" customHeight="1">
      <c r="B167" s="17"/>
      <c r="D167" s="17"/>
    </row>
    <row r="168" ht="15.75" customHeight="1">
      <c r="B168" s="17"/>
      <c r="D168" s="17"/>
    </row>
    <row r="169" ht="15.75" customHeight="1">
      <c r="B169" s="17"/>
      <c r="D169" s="17"/>
    </row>
    <row r="170" ht="15.75" customHeight="1">
      <c r="B170" s="17"/>
      <c r="D170" s="17"/>
    </row>
    <row r="171" ht="15.75" customHeight="1">
      <c r="B171" s="17"/>
      <c r="D171" s="17"/>
    </row>
    <row r="172" ht="15.75" customHeight="1">
      <c r="B172" s="17"/>
      <c r="D172" s="17"/>
    </row>
    <row r="173" ht="15.75" customHeight="1">
      <c r="B173" s="17"/>
      <c r="D173" s="17"/>
    </row>
    <row r="174" ht="15.75" customHeight="1">
      <c r="B174" s="17"/>
      <c r="D174" s="17"/>
    </row>
    <row r="175" ht="15.75" customHeight="1">
      <c r="B175" s="17"/>
      <c r="D175" s="17"/>
    </row>
    <row r="176" ht="15.75" customHeight="1">
      <c r="B176" s="17"/>
      <c r="D176" s="17"/>
    </row>
    <row r="177" ht="15.75" customHeight="1">
      <c r="B177" s="17"/>
      <c r="D177" s="17"/>
    </row>
    <row r="178" ht="15.75" customHeight="1">
      <c r="B178" s="17"/>
      <c r="D178" s="17"/>
    </row>
    <row r="179" ht="15.75" customHeight="1">
      <c r="B179" s="17"/>
      <c r="D179" s="17"/>
    </row>
    <row r="180" ht="15.75" customHeight="1">
      <c r="B180" s="17"/>
      <c r="D180" s="17"/>
    </row>
    <row r="181" ht="15.75" customHeight="1">
      <c r="B181" s="17"/>
      <c r="D181" s="17"/>
    </row>
    <row r="182" ht="15.75" customHeight="1">
      <c r="B182" s="17"/>
      <c r="D182" s="17"/>
    </row>
    <row r="183" ht="15.75" customHeight="1">
      <c r="B183" s="17"/>
      <c r="D183" s="17"/>
    </row>
    <row r="184" ht="15.75" customHeight="1">
      <c r="B184" s="17"/>
      <c r="D184" s="17"/>
    </row>
    <row r="185" ht="15.75" customHeight="1">
      <c r="B185" s="17"/>
      <c r="D185" s="17"/>
    </row>
    <row r="186" ht="15.75" customHeight="1">
      <c r="B186" s="17"/>
      <c r="D186" s="17"/>
    </row>
    <row r="187" ht="15.75" customHeight="1">
      <c r="B187" s="17"/>
      <c r="D187" s="17"/>
    </row>
    <row r="188" ht="15.75" customHeight="1">
      <c r="B188" s="17"/>
      <c r="D188" s="17"/>
    </row>
    <row r="189" ht="15.75" customHeight="1">
      <c r="B189" s="17"/>
      <c r="D189" s="17"/>
    </row>
    <row r="190" ht="15.75" customHeight="1">
      <c r="B190" s="17"/>
      <c r="D190" s="17"/>
    </row>
    <row r="191" ht="15.75" customHeight="1">
      <c r="B191" s="17"/>
      <c r="D191" s="17"/>
    </row>
    <row r="192" ht="15.75" customHeight="1">
      <c r="B192" s="17"/>
      <c r="D192" s="17"/>
    </row>
    <row r="193" ht="15.75" customHeight="1">
      <c r="B193" s="17"/>
      <c r="D193" s="17"/>
    </row>
    <row r="194" ht="15.75" customHeight="1">
      <c r="B194" s="17"/>
      <c r="D194" s="17"/>
    </row>
    <row r="195" ht="15.75" customHeight="1">
      <c r="B195" s="17"/>
      <c r="D195" s="17"/>
    </row>
    <row r="196" ht="15.75" customHeight="1">
      <c r="B196" s="17"/>
      <c r="D196" s="17"/>
    </row>
    <row r="197" ht="15.75" customHeight="1">
      <c r="B197" s="17"/>
      <c r="D197" s="17"/>
    </row>
    <row r="198" ht="15.75" customHeight="1">
      <c r="B198" s="17"/>
      <c r="D198" s="17"/>
    </row>
    <row r="199" ht="15.75" customHeight="1">
      <c r="B199" s="17"/>
      <c r="D199" s="17"/>
    </row>
    <row r="200" ht="15.75" customHeight="1">
      <c r="B200" s="17"/>
      <c r="D200" s="17"/>
    </row>
    <row r="201" ht="15.75" customHeight="1">
      <c r="B201" s="17"/>
      <c r="D201" s="17"/>
    </row>
    <row r="202" ht="15.75" customHeight="1">
      <c r="B202" s="17"/>
      <c r="D202" s="17"/>
    </row>
    <row r="203" ht="15.75" customHeight="1">
      <c r="B203" s="17"/>
      <c r="D203" s="17"/>
    </row>
    <row r="204" ht="15.75" customHeight="1">
      <c r="B204" s="17"/>
      <c r="D204" s="17"/>
    </row>
    <row r="205" ht="15.75" customHeight="1">
      <c r="B205" s="17"/>
      <c r="D205" s="17"/>
    </row>
    <row r="206" ht="15.75" customHeight="1">
      <c r="B206" s="17"/>
      <c r="D206" s="17"/>
    </row>
    <row r="207" ht="15.75" customHeight="1">
      <c r="B207" s="17"/>
      <c r="D207" s="17"/>
    </row>
    <row r="208" ht="15.75" customHeight="1">
      <c r="B208" s="17"/>
      <c r="D208" s="17"/>
    </row>
    <row r="209" ht="15.75" customHeight="1">
      <c r="B209" s="17"/>
      <c r="D209" s="17"/>
    </row>
    <row r="210" ht="15.75" customHeight="1">
      <c r="B210" s="17"/>
      <c r="D210" s="17"/>
    </row>
    <row r="211" ht="15.75" customHeight="1">
      <c r="B211" s="17"/>
      <c r="D211" s="17"/>
    </row>
    <row r="212" ht="15.75" customHeight="1">
      <c r="B212" s="17"/>
      <c r="D212" s="17"/>
    </row>
    <row r="213" ht="15.75" customHeight="1">
      <c r="B213" s="17"/>
      <c r="D213" s="17"/>
    </row>
    <row r="214" ht="15.75" customHeight="1">
      <c r="B214" s="17"/>
      <c r="D214" s="17"/>
    </row>
    <row r="215" ht="15.75" customHeight="1">
      <c r="B215" s="17"/>
      <c r="D215" s="17"/>
    </row>
    <row r="216" ht="15.75" customHeight="1">
      <c r="B216" s="17"/>
      <c r="D216" s="17"/>
    </row>
    <row r="217" ht="15.75" customHeight="1">
      <c r="B217" s="17"/>
      <c r="D217" s="17"/>
    </row>
    <row r="218" ht="15.75" customHeight="1">
      <c r="B218" s="17"/>
      <c r="D218" s="17"/>
    </row>
    <row r="219" ht="15.75" customHeight="1">
      <c r="B219" s="17"/>
      <c r="D219" s="17"/>
    </row>
    <row r="220" ht="15.75" customHeight="1">
      <c r="B220" s="17"/>
      <c r="D220" s="17"/>
    </row>
    <row r="221" ht="15.75" customHeight="1">
      <c r="B221" s="17"/>
      <c r="D221" s="17"/>
    </row>
    <row r="222" ht="15.75" customHeight="1">
      <c r="B222" s="17"/>
      <c r="D222" s="17"/>
    </row>
    <row r="223" ht="15.75" customHeight="1">
      <c r="B223" s="17"/>
      <c r="D223" s="17"/>
    </row>
    <row r="224" ht="15.75" customHeight="1">
      <c r="B224" s="17"/>
      <c r="D224" s="17"/>
    </row>
    <row r="225" ht="15.75" customHeight="1">
      <c r="B225" s="17"/>
      <c r="D225" s="17"/>
    </row>
    <row r="226" ht="15.75" customHeight="1">
      <c r="B226" s="17"/>
      <c r="D226" s="17"/>
    </row>
    <row r="227" ht="15.75" customHeight="1">
      <c r="B227" s="17"/>
      <c r="D227" s="17"/>
    </row>
    <row r="228" ht="15.75" customHeight="1">
      <c r="B228" s="17"/>
      <c r="D228" s="17"/>
    </row>
    <row r="229" ht="15.75" customHeight="1">
      <c r="B229" s="17"/>
      <c r="D229" s="17"/>
    </row>
    <row r="230" ht="15.75" customHeight="1">
      <c r="B230" s="17"/>
      <c r="D230" s="17"/>
    </row>
    <row r="231" ht="15.75" customHeight="1">
      <c r="B231" s="17"/>
      <c r="D231" s="17"/>
    </row>
    <row r="232" ht="15.75" customHeight="1">
      <c r="B232" s="17"/>
      <c r="D232" s="17"/>
    </row>
    <row r="233" ht="15.75" customHeight="1">
      <c r="B233" s="17"/>
      <c r="D233" s="17"/>
    </row>
    <row r="234" ht="15.75" customHeight="1">
      <c r="B234" s="17"/>
      <c r="D234" s="17"/>
    </row>
    <row r="235" ht="15.75" customHeight="1">
      <c r="B235" s="17"/>
      <c r="D235" s="17"/>
    </row>
    <row r="236" ht="15.75" customHeight="1">
      <c r="B236" s="17"/>
      <c r="D236" s="17"/>
    </row>
    <row r="237" ht="15.75" customHeight="1">
      <c r="B237" s="17"/>
      <c r="D237" s="17"/>
    </row>
    <row r="238" ht="15.75" customHeight="1">
      <c r="B238" s="17"/>
      <c r="D238" s="17"/>
    </row>
    <row r="239" ht="15.75" customHeight="1">
      <c r="B239" s="17"/>
      <c r="D239" s="17"/>
    </row>
    <row r="240" ht="15.75" customHeight="1">
      <c r="B240" s="17"/>
      <c r="D240" s="17"/>
    </row>
    <row r="241" ht="15.75" customHeight="1">
      <c r="B241" s="17"/>
      <c r="D241" s="17"/>
    </row>
    <row r="242" ht="15.75" customHeight="1">
      <c r="B242" s="17"/>
      <c r="D242" s="17"/>
    </row>
    <row r="243" ht="15.75" customHeight="1">
      <c r="B243" s="17"/>
      <c r="D243" s="17"/>
    </row>
    <row r="244" ht="15.75" customHeight="1">
      <c r="B244" s="17"/>
      <c r="D244" s="17"/>
    </row>
    <row r="245" ht="15.75" customHeight="1">
      <c r="B245" s="17"/>
      <c r="D245" s="17"/>
    </row>
    <row r="246" ht="15.75" customHeight="1">
      <c r="B246" s="17"/>
      <c r="D246" s="17"/>
    </row>
    <row r="247" ht="15.75" customHeight="1">
      <c r="B247" s="17"/>
      <c r="D247" s="17"/>
    </row>
    <row r="248" ht="15.75" customHeight="1">
      <c r="B248" s="17"/>
      <c r="D248" s="17"/>
    </row>
    <row r="249" ht="15.75" customHeight="1">
      <c r="B249" s="17"/>
      <c r="D249" s="17"/>
    </row>
    <row r="250" ht="15.75" customHeight="1">
      <c r="B250" s="17"/>
      <c r="D250" s="17"/>
    </row>
    <row r="251" ht="15.75" customHeight="1">
      <c r="B251" s="17"/>
      <c r="D251" s="17"/>
    </row>
    <row r="252" ht="15.75" customHeight="1">
      <c r="B252" s="17"/>
      <c r="D252" s="17"/>
    </row>
    <row r="253" ht="15.75" customHeight="1">
      <c r="B253" s="17"/>
      <c r="D253" s="17"/>
    </row>
    <row r="254" ht="15.75" customHeight="1">
      <c r="B254" s="17"/>
      <c r="D254" s="17"/>
    </row>
    <row r="255" ht="15.75" customHeight="1">
      <c r="B255" s="17"/>
      <c r="D255" s="17"/>
    </row>
    <row r="256" ht="15.75" customHeight="1">
      <c r="B256" s="17"/>
      <c r="D256" s="17"/>
    </row>
    <row r="257" ht="15.75" customHeight="1">
      <c r="B257" s="17"/>
      <c r="D257" s="17"/>
    </row>
    <row r="258" ht="15.75" customHeight="1">
      <c r="B258" s="17"/>
      <c r="D258" s="17"/>
    </row>
    <row r="259" ht="15.75" customHeight="1">
      <c r="B259" s="17"/>
      <c r="D259" s="17"/>
    </row>
    <row r="260" ht="15.75" customHeight="1">
      <c r="B260" s="17"/>
      <c r="D260" s="17"/>
    </row>
    <row r="261" ht="15.75" customHeight="1">
      <c r="B261" s="17"/>
      <c r="D261" s="17"/>
    </row>
    <row r="262" ht="15.75" customHeight="1">
      <c r="B262" s="17"/>
      <c r="D262" s="17"/>
    </row>
    <row r="263" ht="15.75" customHeight="1">
      <c r="B263" s="17"/>
      <c r="D263" s="17"/>
    </row>
    <row r="264" ht="15.75" customHeight="1">
      <c r="B264" s="17"/>
      <c r="D264" s="17"/>
    </row>
    <row r="265" ht="15.75" customHeight="1">
      <c r="B265" s="17"/>
      <c r="D265" s="17"/>
    </row>
    <row r="266" ht="15.75" customHeight="1">
      <c r="B266" s="17"/>
      <c r="D266" s="17"/>
    </row>
    <row r="267" ht="15.75" customHeight="1">
      <c r="B267" s="17"/>
      <c r="D267" s="17"/>
    </row>
    <row r="268" ht="15.75" customHeight="1">
      <c r="B268" s="17"/>
      <c r="D268" s="17"/>
    </row>
    <row r="269" ht="15.75" customHeight="1">
      <c r="B269" s="17"/>
      <c r="D269" s="17"/>
    </row>
    <row r="270" ht="15.75" customHeight="1">
      <c r="B270" s="17"/>
      <c r="D270" s="17"/>
    </row>
    <row r="271" ht="15.75" customHeight="1">
      <c r="B271" s="17"/>
      <c r="D271" s="17"/>
    </row>
    <row r="272" ht="15.75" customHeight="1">
      <c r="B272" s="17"/>
      <c r="D272" s="17"/>
    </row>
    <row r="273" ht="15.75" customHeight="1">
      <c r="B273" s="17"/>
      <c r="D273" s="17"/>
    </row>
    <row r="274" ht="15.75" customHeight="1">
      <c r="B274" s="17"/>
      <c r="D274" s="17"/>
    </row>
    <row r="275" ht="15.75" customHeight="1">
      <c r="B275" s="17"/>
      <c r="D275" s="17"/>
    </row>
    <row r="276" ht="15.75" customHeight="1">
      <c r="B276" s="17"/>
      <c r="D276" s="17"/>
    </row>
    <row r="277" ht="15.75" customHeight="1">
      <c r="B277" s="17"/>
      <c r="D277" s="17"/>
    </row>
    <row r="278" ht="15.75" customHeight="1">
      <c r="B278" s="17"/>
      <c r="D278" s="17"/>
    </row>
    <row r="279" ht="15.75" customHeight="1">
      <c r="B279" s="17"/>
      <c r="D279" s="17"/>
    </row>
    <row r="280" ht="15.75" customHeight="1">
      <c r="B280" s="17"/>
      <c r="D280" s="17"/>
    </row>
    <row r="281" ht="15.75" customHeight="1">
      <c r="B281" s="17"/>
      <c r="D281" s="17"/>
    </row>
    <row r="282" ht="15.75" customHeight="1">
      <c r="B282" s="17"/>
      <c r="D282" s="17"/>
    </row>
    <row r="283" ht="15.75" customHeight="1">
      <c r="B283" s="17"/>
      <c r="D283" s="17"/>
    </row>
    <row r="284" ht="15.75" customHeight="1">
      <c r="B284" s="17"/>
      <c r="D284" s="17"/>
    </row>
    <row r="285" ht="15.75" customHeight="1">
      <c r="B285" s="17"/>
      <c r="D285" s="17"/>
    </row>
    <row r="286" ht="15.75" customHeight="1">
      <c r="B286" s="17"/>
      <c r="D286" s="17"/>
    </row>
    <row r="287" ht="15.75" customHeight="1">
      <c r="B287" s="17"/>
      <c r="D287" s="17"/>
    </row>
    <row r="288" ht="15.75" customHeight="1">
      <c r="B288" s="17"/>
      <c r="D288" s="17"/>
    </row>
    <row r="289" ht="15.75" customHeight="1">
      <c r="B289" s="17"/>
      <c r="D289" s="17"/>
    </row>
    <row r="290" ht="15.75" customHeight="1">
      <c r="B290" s="17"/>
      <c r="D290" s="17"/>
    </row>
    <row r="291" ht="15.75" customHeight="1">
      <c r="B291" s="17"/>
      <c r="D291" s="17"/>
    </row>
    <row r="292" ht="15.75" customHeight="1">
      <c r="B292" s="17"/>
      <c r="D292" s="17"/>
    </row>
    <row r="293" ht="15.75" customHeight="1">
      <c r="B293" s="17"/>
      <c r="D293" s="17"/>
    </row>
    <row r="294" ht="15.75" customHeight="1">
      <c r="B294" s="17"/>
      <c r="D294" s="17"/>
    </row>
    <row r="295" ht="15.75" customHeight="1">
      <c r="B295" s="17"/>
      <c r="D295" s="17"/>
    </row>
    <row r="296" ht="15.75" customHeight="1">
      <c r="B296" s="17"/>
      <c r="D296" s="17"/>
    </row>
    <row r="297" ht="15.75" customHeight="1">
      <c r="B297" s="17"/>
      <c r="D297" s="17"/>
    </row>
    <row r="298" ht="15.75" customHeight="1">
      <c r="B298" s="17"/>
      <c r="D298" s="17"/>
    </row>
    <row r="299" ht="15.75" customHeight="1">
      <c r="B299" s="17"/>
      <c r="D299" s="17"/>
    </row>
    <row r="300" ht="15.75" customHeight="1">
      <c r="B300" s="17"/>
      <c r="D300" s="17"/>
    </row>
    <row r="301" ht="15.75" customHeight="1">
      <c r="B301" s="17"/>
      <c r="D301" s="17"/>
    </row>
    <row r="302" ht="15.75" customHeight="1">
      <c r="B302" s="17"/>
      <c r="D302" s="17"/>
    </row>
    <row r="303" ht="15.75" customHeight="1">
      <c r="B303" s="17"/>
      <c r="D303" s="17"/>
    </row>
    <row r="304" ht="15.75" customHeight="1">
      <c r="B304" s="17"/>
      <c r="D304" s="17"/>
    </row>
    <row r="305" ht="15.75" customHeight="1">
      <c r="B305" s="17"/>
      <c r="D305" s="17"/>
    </row>
    <row r="306" ht="15.75" customHeight="1">
      <c r="B306" s="17"/>
      <c r="D306" s="17"/>
    </row>
    <row r="307" ht="15.75" customHeight="1">
      <c r="B307" s="17"/>
      <c r="D307" s="17"/>
    </row>
    <row r="308" ht="15.75" customHeight="1">
      <c r="B308" s="17"/>
      <c r="D308" s="17"/>
    </row>
    <row r="309" ht="15.75" customHeight="1">
      <c r="B309" s="17"/>
      <c r="D309" s="17"/>
    </row>
    <row r="310" ht="15.75" customHeight="1">
      <c r="B310" s="17"/>
      <c r="D310" s="17"/>
    </row>
    <row r="311" ht="15.75" customHeight="1">
      <c r="B311" s="17"/>
      <c r="D311" s="17"/>
    </row>
    <row r="312" ht="15.75" customHeight="1">
      <c r="B312" s="17"/>
      <c r="D312" s="17"/>
    </row>
    <row r="313" ht="15.75" customHeight="1">
      <c r="B313" s="17"/>
      <c r="D313" s="17"/>
    </row>
    <row r="314" ht="15.75" customHeight="1">
      <c r="B314" s="17"/>
      <c r="D314" s="17"/>
    </row>
    <row r="315" ht="15.75" customHeight="1">
      <c r="B315" s="17"/>
      <c r="D315" s="17"/>
    </row>
    <row r="316" ht="15.75" customHeight="1">
      <c r="B316" s="17"/>
      <c r="D316" s="17"/>
    </row>
    <row r="317" ht="15.75" customHeight="1">
      <c r="B317" s="17"/>
      <c r="D317" s="17"/>
    </row>
    <row r="318" ht="15.75" customHeight="1">
      <c r="B318" s="17"/>
      <c r="D318" s="17"/>
    </row>
    <row r="319" ht="15.75" customHeight="1">
      <c r="B319" s="17"/>
      <c r="D319" s="17"/>
    </row>
    <row r="320" ht="15.75" customHeight="1">
      <c r="B320" s="17"/>
      <c r="D320" s="17"/>
    </row>
    <row r="321" ht="15.75" customHeight="1">
      <c r="B321" s="17"/>
      <c r="D321" s="17"/>
    </row>
    <row r="322" ht="15.75" customHeight="1">
      <c r="B322" s="17"/>
      <c r="D322" s="17"/>
    </row>
    <row r="323" ht="15.75" customHeight="1">
      <c r="B323" s="17"/>
      <c r="D323" s="17"/>
    </row>
    <row r="324" ht="15.75" customHeight="1">
      <c r="B324" s="17"/>
      <c r="D324" s="17"/>
    </row>
    <row r="325" ht="15.75" customHeight="1">
      <c r="B325" s="17"/>
      <c r="D325" s="17"/>
    </row>
    <row r="326" ht="15.75" customHeight="1">
      <c r="B326" s="17"/>
      <c r="D326" s="17"/>
    </row>
    <row r="327" ht="15.75" customHeight="1">
      <c r="B327" s="17"/>
      <c r="D327" s="17"/>
    </row>
    <row r="328" ht="15.75" customHeight="1">
      <c r="B328" s="17"/>
      <c r="D328" s="17"/>
    </row>
    <row r="329" ht="15.75" customHeight="1">
      <c r="B329" s="17"/>
      <c r="D329" s="17"/>
    </row>
    <row r="330" ht="15.75" customHeight="1">
      <c r="B330" s="17"/>
      <c r="D330" s="17"/>
    </row>
    <row r="331" ht="15.75" customHeight="1">
      <c r="B331" s="17"/>
      <c r="D331" s="17"/>
    </row>
    <row r="332" ht="15.75" customHeight="1">
      <c r="B332" s="17"/>
      <c r="D332" s="17"/>
    </row>
    <row r="333" ht="15.75" customHeight="1">
      <c r="B333" s="17"/>
      <c r="D333" s="17"/>
    </row>
    <row r="334" ht="15.75" customHeight="1">
      <c r="B334" s="17"/>
      <c r="D334" s="17"/>
    </row>
    <row r="335" ht="15.75" customHeight="1">
      <c r="B335" s="17"/>
      <c r="D335" s="17"/>
    </row>
    <row r="336" ht="15.75" customHeight="1">
      <c r="B336" s="17"/>
      <c r="D336" s="17"/>
    </row>
    <row r="337" ht="15.75" customHeight="1">
      <c r="B337" s="17"/>
      <c r="D337" s="17"/>
    </row>
    <row r="338" ht="15.75" customHeight="1">
      <c r="B338" s="17"/>
      <c r="D338" s="17"/>
    </row>
    <row r="339" ht="15.75" customHeight="1">
      <c r="B339" s="17"/>
      <c r="D339" s="17"/>
    </row>
    <row r="340" ht="15.75" customHeight="1">
      <c r="B340" s="17"/>
      <c r="D340" s="17"/>
    </row>
    <row r="341" ht="15.75" customHeight="1">
      <c r="B341" s="17"/>
      <c r="D341" s="17"/>
    </row>
    <row r="342" ht="15.75" customHeight="1">
      <c r="B342" s="17"/>
      <c r="D342" s="17"/>
    </row>
    <row r="343" ht="15.75" customHeight="1">
      <c r="B343" s="17"/>
      <c r="D343" s="17"/>
    </row>
    <row r="344" ht="15.75" customHeight="1">
      <c r="B344" s="17"/>
      <c r="D344" s="17"/>
    </row>
    <row r="345" ht="15.75" customHeight="1">
      <c r="B345" s="17"/>
      <c r="D345" s="17"/>
    </row>
    <row r="346" ht="15.75" customHeight="1">
      <c r="B346" s="17"/>
      <c r="D346" s="17"/>
    </row>
    <row r="347" ht="15.75" customHeight="1">
      <c r="B347" s="17"/>
      <c r="D347" s="17"/>
    </row>
    <row r="348" ht="15.75" customHeight="1">
      <c r="B348" s="17"/>
      <c r="D348" s="17"/>
    </row>
    <row r="349" ht="15.75" customHeight="1">
      <c r="B349" s="17"/>
      <c r="D349" s="17"/>
    </row>
    <row r="350" ht="15.75" customHeight="1">
      <c r="B350" s="17"/>
      <c r="D350" s="17"/>
    </row>
    <row r="351" ht="15.75" customHeight="1">
      <c r="B351" s="17"/>
      <c r="D351" s="17"/>
    </row>
    <row r="352" ht="15.75" customHeight="1">
      <c r="B352" s="17"/>
      <c r="D352" s="17"/>
    </row>
    <row r="353" ht="15.75" customHeight="1">
      <c r="B353" s="17"/>
      <c r="D353" s="17"/>
    </row>
    <row r="354" ht="15.75" customHeight="1">
      <c r="B354" s="17"/>
      <c r="D354" s="17"/>
    </row>
    <row r="355" ht="15.75" customHeight="1">
      <c r="B355" s="17"/>
      <c r="D355" s="17"/>
    </row>
    <row r="356" ht="15.75" customHeight="1">
      <c r="B356" s="17"/>
      <c r="D356" s="17"/>
    </row>
    <row r="357" ht="15.75" customHeight="1">
      <c r="B357" s="17"/>
      <c r="D357" s="17"/>
    </row>
    <row r="358" ht="15.75" customHeight="1">
      <c r="B358" s="17"/>
      <c r="D358" s="17"/>
    </row>
    <row r="359" ht="15.75" customHeight="1">
      <c r="B359" s="17"/>
      <c r="D359" s="17"/>
    </row>
    <row r="360" ht="15.75" customHeight="1">
      <c r="B360" s="17"/>
      <c r="D360" s="17"/>
    </row>
    <row r="361" ht="15.75" customHeight="1">
      <c r="B361" s="17"/>
      <c r="D361" s="17"/>
    </row>
    <row r="362" ht="15.75" customHeight="1">
      <c r="B362" s="17"/>
      <c r="D362" s="17"/>
    </row>
    <row r="363" ht="15.75" customHeight="1">
      <c r="B363" s="17"/>
      <c r="D363" s="17"/>
    </row>
    <row r="364" ht="15.75" customHeight="1">
      <c r="B364" s="17"/>
      <c r="D364" s="17"/>
    </row>
    <row r="365" ht="15.75" customHeight="1">
      <c r="B365" s="17"/>
      <c r="D365" s="17"/>
    </row>
    <row r="366" ht="15.75" customHeight="1">
      <c r="B366" s="17"/>
      <c r="D366" s="17"/>
    </row>
    <row r="367" ht="15.75" customHeight="1">
      <c r="B367" s="17"/>
      <c r="D367" s="17"/>
    </row>
    <row r="368" ht="15.75" customHeight="1">
      <c r="B368" s="17"/>
      <c r="D368" s="17"/>
    </row>
    <row r="369" ht="15.75" customHeight="1">
      <c r="B369" s="17"/>
      <c r="D369" s="17"/>
    </row>
    <row r="370" ht="15.75" customHeight="1">
      <c r="B370" s="17"/>
      <c r="D370" s="17"/>
    </row>
    <row r="371" ht="15.75" customHeight="1">
      <c r="B371" s="17"/>
      <c r="D371" s="17"/>
    </row>
    <row r="372" ht="15.75" customHeight="1">
      <c r="B372" s="17"/>
      <c r="D372" s="17"/>
    </row>
    <row r="373" ht="15.75" customHeight="1">
      <c r="B373" s="17"/>
      <c r="D373" s="17"/>
    </row>
    <row r="374" ht="15.75" customHeight="1">
      <c r="B374" s="17"/>
      <c r="D374" s="17"/>
    </row>
    <row r="375" ht="15.75" customHeight="1">
      <c r="B375" s="17"/>
      <c r="D375" s="17"/>
    </row>
    <row r="376" ht="15.75" customHeight="1">
      <c r="B376" s="17"/>
      <c r="D376" s="17"/>
    </row>
    <row r="377" ht="15.75" customHeight="1">
      <c r="B377" s="17"/>
      <c r="D377" s="17"/>
    </row>
    <row r="378" ht="15.75" customHeight="1">
      <c r="B378" s="17"/>
      <c r="D378" s="17"/>
    </row>
    <row r="379" ht="15.75" customHeight="1">
      <c r="B379" s="17"/>
      <c r="D379" s="17"/>
    </row>
    <row r="380" ht="15.75" customHeight="1">
      <c r="B380" s="17"/>
      <c r="D380" s="17"/>
    </row>
    <row r="381" ht="15.75" customHeight="1">
      <c r="B381" s="17"/>
      <c r="D381" s="17"/>
    </row>
    <row r="382" ht="15.75" customHeight="1">
      <c r="B382" s="17"/>
      <c r="D382" s="17"/>
    </row>
    <row r="383" ht="15.75" customHeight="1">
      <c r="B383" s="17"/>
      <c r="D383" s="17"/>
    </row>
    <row r="384" ht="15.75" customHeight="1">
      <c r="B384" s="17"/>
      <c r="D384" s="17"/>
    </row>
    <row r="385" ht="15.75" customHeight="1">
      <c r="B385" s="17"/>
      <c r="D385" s="17"/>
    </row>
    <row r="386" ht="15.75" customHeight="1">
      <c r="B386" s="17"/>
      <c r="D386" s="17"/>
    </row>
    <row r="387" ht="15.75" customHeight="1">
      <c r="B387" s="17"/>
      <c r="D387" s="17"/>
    </row>
    <row r="388" ht="15.75" customHeight="1">
      <c r="B388" s="17"/>
      <c r="D388" s="17"/>
    </row>
    <row r="389" ht="15.75" customHeight="1">
      <c r="B389" s="17"/>
      <c r="D389" s="17"/>
    </row>
    <row r="390" ht="15.75" customHeight="1">
      <c r="B390" s="17"/>
      <c r="D390" s="17"/>
    </row>
    <row r="391" ht="15.75" customHeight="1">
      <c r="B391" s="17"/>
      <c r="D391" s="17"/>
    </row>
    <row r="392" ht="15.75" customHeight="1">
      <c r="B392" s="17"/>
      <c r="D392" s="17"/>
    </row>
    <row r="393" ht="15.75" customHeight="1">
      <c r="B393" s="17"/>
      <c r="D393" s="17"/>
    </row>
    <row r="394" ht="15.75" customHeight="1">
      <c r="B394" s="17"/>
      <c r="D394" s="17"/>
    </row>
    <row r="395" ht="15.75" customHeight="1">
      <c r="B395" s="17"/>
      <c r="D395" s="17"/>
    </row>
    <row r="396" ht="15.75" customHeight="1">
      <c r="B396" s="17"/>
      <c r="D396" s="17"/>
    </row>
    <row r="397" ht="15.75" customHeight="1">
      <c r="B397" s="17"/>
      <c r="D397" s="17"/>
    </row>
    <row r="398" ht="15.75" customHeight="1">
      <c r="B398" s="17"/>
      <c r="D398" s="17"/>
    </row>
    <row r="399" ht="15.75" customHeight="1">
      <c r="B399" s="17"/>
      <c r="D399" s="17"/>
    </row>
    <row r="400" ht="15.75" customHeight="1">
      <c r="B400" s="17"/>
      <c r="D400" s="17"/>
    </row>
    <row r="401" ht="15.75" customHeight="1">
      <c r="B401" s="17"/>
      <c r="D401" s="17"/>
    </row>
    <row r="402" ht="15.75" customHeight="1">
      <c r="B402" s="17"/>
      <c r="D402" s="17"/>
    </row>
    <row r="403" ht="15.75" customHeight="1">
      <c r="B403" s="17"/>
      <c r="D403" s="17"/>
    </row>
    <row r="404" ht="15.75" customHeight="1">
      <c r="B404" s="17"/>
      <c r="D404" s="17"/>
    </row>
    <row r="405" ht="15.75" customHeight="1">
      <c r="B405" s="17"/>
      <c r="D405" s="17"/>
    </row>
    <row r="406" ht="15.75" customHeight="1">
      <c r="B406" s="17"/>
      <c r="D406" s="17"/>
    </row>
    <row r="407" ht="15.75" customHeight="1">
      <c r="B407" s="17"/>
      <c r="D407" s="17"/>
    </row>
    <row r="408" ht="15.75" customHeight="1">
      <c r="B408" s="17"/>
      <c r="D408" s="17"/>
    </row>
    <row r="409" ht="15.75" customHeight="1">
      <c r="B409" s="17"/>
      <c r="D409" s="17"/>
    </row>
    <row r="410" ht="15.75" customHeight="1">
      <c r="B410" s="17"/>
      <c r="D410" s="17"/>
    </row>
    <row r="411" ht="15.75" customHeight="1">
      <c r="B411" s="17"/>
      <c r="D411" s="17"/>
    </row>
    <row r="412" ht="15.75" customHeight="1">
      <c r="B412" s="17"/>
      <c r="D412" s="17"/>
    </row>
    <row r="413" ht="15.75" customHeight="1">
      <c r="B413" s="17"/>
      <c r="D413" s="17"/>
    </row>
    <row r="414" ht="15.75" customHeight="1">
      <c r="B414" s="17"/>
      <c r="D414" s="17"/>
    </row>
    <row r="415" ht="15.75" customHeight="1">
      <c r="B415" s="17"/>
      <c r="D415" s="17"/>
    </row>
    <row r="416" ht="15.75" customHeight="1">
      <c r="B416" s="17"/>
      <c r="D416" s="17"/>
    </row>
    <row r="417" ht="15.75" customHeight="1">
      <c r="B417" s="17"/>
      <c r="D417" s="17"/>
    </row>
    <row r="418" ht="15.75" customHeight="1">
      <c r="B418" s="17"/>
      <c r="D418" s="17"/>
    </row>
    <row r="419" ht="15.75" customHeight="1">
      <c r="B419" s="17"/>
      <c r="D419" s="17"/>
    </row>
    <row r="420" ht="15.75" customHeight="1">
      <c r="B420" s="17"/>
      <c r="D420" s="17"/>
    </row>
    <row r="421" ht="15.75" customHeight="1">
      <c r="B421" s="17"/>
      <c r="D421" s="17"/>
    </row>
    <row r="422" ht="15.75" customHeight="1">
      <c r="B422" s="17"/>
      <c r="D422" s="17"/>
    </row>
    <row r="423" ht="15.75" customHeight="1">
      <c r="B423" s="17"/>
      <c r="D423" s="17"/>
    </row>
    <row r="424" ht="15.75" customHeight="1">
      <c r="B424" s="17"/>
      <c r="D424" s="17"/>
    </row>
    <row r="425" ht="15.75" customHeight="1">
      <c r="B425" s="17"/>
      <c r="D425" s="17"/>
    </row>
    <row r="426" ht="15.75" customHeight="1">
      <c r="B426" s="17"/>
      <c r="D426" s="17"/>
    </row>
    <row r="427" ht="15.75" customHeight="1">
      <c r="B427" s="17"/>
      <c r="D427" s="17"/>
    </row>
    <row r="428" ht="15.75" customHeight="1">
      <c r="B428" s="17"/>
      <c r="D428" s="17"/>
    </row>
    <row r="429" ht="15.75" customHeight="1">
      <c r="B429" s="17"/>
      <c r="D429" s="17"/>
    </row>
    <row r="430" ht="15.75" customHeight="1">
      <c r="B430" s="17"/>
      <c r="D430" s="17"/>
    </row>
    <row r="431" ht="15.75" customHeight="1">
      <c r="B431" s="17"/>
      <c r="D431" s="17"/>
    </row>
    <row r="432" ht="15.75" customHeight="1">
      <c r="B432" s="17"/>
      <c r="D432" s="17"/>
    </row>
    <row r="433" ht="15.75" customHeight="1">
      <c r="B433" s="17"/>
      <c r="D433" s="17"/>
    </row>
    <row r="434" ht="15.75" customHeight="1">
      <c r="B434" s="17"/>
      <c r="D434" s="17"/>
    </row>
    <row r="435" ht="15.75" customHeight="1">
      <c r="B435" s="17"/>
      <c r="D435" s="17"/>
    </row>
    <row r="436" ht="15.75" customHeight="1">
      <c r="B436" s="17"/>
      <c r="D436" s="17"/>
    </row>
    <row r="437" ht="15.75" customHeight="1">
      <c r="B437" s="17"/>
      <c r="D437" s="17"/>
    </row>
    <row r="438" ht="15.75" customHeight="1">
      <c r="B438" s="17"/>
      <c r="D438" s="17"/>
    </row>
    <row r="439" ht="15.75" customHeight="1">
      <c r="B439" s="17"/>
      <c r="D439" s="17"/>
    </row>
    <row r="440" ht="15.75" customHeight="1">
      <c r="B440" s="17"/>
      <c r="D440" s="17"/>
    </row>
    <row r="441" ht="15.75" customHeight="1">
      <c r="B441" s="17"/>
      <c r="D441" s="17"/>
    </row>
    <row r="442" ht="15.75" customHeight="1">
      <c r="B442" s="17"/>
      <c r="D442" s="17"/>
    </row>
    <row r="443" ht="15.75" customHeight="1">
      <c r="B443" s="17"/>
      <c r="D443" s="17"/>
    </row>
    <row r="444" ht="15.75" customHeight="1">
      <c r="B444" s="17"/>
      <c r="D444" s="17"/>
    </row>
    <row r="445" ht="15.75" customHeight="1">
      <c r="B445" s="17"/>
      <c r="D445" s="17"/>
    </row>
    <row r="446" ht="15.75" customHeight="1">
      <c r="B446" s="17"/>
      <c r="D446" s="17"/>
    </row>
    <row r="447" ht="15.75" customHeight="1">
      <c r="B447" s="17"/>
      <c r="D447" s="17"/>
    </row>
    <row r="448" ht="15.75" customHeight="1">
      <c r="B448" s="17"/>
      <c r="D448" s="17"/>
    </row>
    <row r="449" ht="15.75" customHeight="1">
      <c r="B449" s="17"/>
      <c r="D449" s="17"/>
    </row>
    <row r="450" ht="15.75" customHeight="1">
      <c r="B450" s="17"/>
      <c r="D450" s="17"/>
    </row>
    <row r="451" ht="15.75" customHeight="1">
      <c r="B451" s="17"/>
      <c r="D451" s="17"/>
    </row>
    <row r="452" ht="15.75" customHeight="1">
      <c r="B452" s="17"/>
      <c r="D452" s="17"/>
    </row>
    <row r="453" ht="15.75" customHeight="1">
      <c r="B453" s="17"/>
      <c r="D453" s="17"/>
    </row>
    <row r="454" ht="15.75" customHeight="1">
      <c r="B454" s="17"/>
      <c r="D454" s="17"/>
    </row>
    <row r="455" ht="15.75" customHeight="1">
      <c r="B455" s="17"/>
      <c r="D455" s="17"/>
    </row>
    <row r="456" ht="15.75" customHeight="1">
      <c r="B456" s="17"/>
      <c r="D456" s="17"/>
    </row>
    <row r="457" ht="15.75" customHeight="1">
      <c r="B457" s="17"/>
      <c r="D457" s="17"/>
    </row>
    <row r="458" ht="15.75" customHeight="1">
      <c r="B458" s="17"/>
      <c r="D458" s="17"/>
    </row>
    <row r="459" ht="15.75" customHeight="1">
      <c r="B459" s="17"/>
      <c r="D459" s="17"/>
    </row>
    <row r="460" ht="15.75" customHeight="1">
      <c r="B460" s="17"/>
      <c r="D460" s="17"/>
    </row>
    <row r="461" ht="15.75" customHeight="1">
      <c r="B461" s="17"/>
      <c r="D461" s="17"/>
    </row>
    <row r="462" ht="15.75" customHeight="1">
      <c r="B462" s="17"/>
      <c r="D462" s="17"/>
    </row>
    <row r="463" ht="15.75" customHeight="1">
      <c r="B463" s="17"/>
      <c r="D463" s="17"/>
    </row>
    <row r="464" ht="15.75" customHeight="1">
      <c r="B464" s="17"/>
      <c r="D464" s="17"/>
    </row>
    <row r="465" ht="15.75" customHeight="1">
      <c r="B465" s="17"/>
      <c r="D465" s="17"/>
    </row>
    <row r="466" ht="15.75" customHeight="1">
      <c r="B466" s="17"/>
      <c r="D466" s="17"/>
    </row>
    <row r="467" ht="15.75" customHeight="1">
      <c r="B467" s="17"/>
      <c r="D467" s="17"/>
    </row>
    <row r="468" ht="15.75" customHeight="1">
      <c r="B468" s="17"/>
      <c r="D468" s="17"/>
    </row>
    <row r="469" ht="15.75" customHeight="1">
      <c r="B469" s="17"/>
      <c r="D469" s="17"/>
    </row>
    <row r="470" ht="15.75" customHeight="1">
      <c r="B470" s="17"/>
      <c r="D470" s="17"/>
    </row>
    <row r="471" ht="15.75" customHeight="1">
      <c r="B471" s="17"/>
      <c r="D471" s="17"/>
    </row>
    <row r="472" ht="15.75" customHeight="1">
      <c r="B472" s="17"/>
      <c r="D472" s="17"/>
    </row>
    <row r="473" ht="15.75" customHeight="1">
      <c r="B473" s="17"/>
      <c r="D473" s="17"/>
    </row>
    <row r="474" ht="15.75" customHeight="1">
      <c r="B474" s="17"/>
      <c r="D474" s="17"/>
    </row>
    <row r="475" ht="15.75" customHeight="1">
      <c r="B475" s="17"/>
      <c r="D475" s="17"/>
    </row>
    <row r="476" ht="15.75" customHeight="1">
      <c r="B476" s="17"/>
      <c r="D476" s="17"/>
    </row>
    <row r="477" ht="15.75" customHeight="1">
      <c r="B477" s="17"/>
      <c r="D477" s="17"/>
    </row>
    <row r="478" ht="15.75" customHeight="1">
      <c r="B478" s="17"/>
      <c r="D478" s="17"/>
    </row>
    <row r="479" ht="15.75" customHeight="1">
      <c r="B479" s="17"/>
      <c r="D479" s="17"/>
    </row>
    <row r="480" ht="15.75" customHeight="1">
      <c r="B480" s="17"/>
      <c r="D480" s="17"/>
    </row>
    <row r="481" ht="15.75" customHeight="1">
      <c r="B481" s="17"/>
      <c r="D481" s="17"/>
    </row>
    <row r="482" ht="15.75" customHeight="1">
      <c r="B482" s="17"/>
      <c r="D482" s="17"/>
    </row>
    <row r="483" ht="15.75" customHeight="1">
      <c r="B483" s="17"/>
      <c r="D483" s="17"/>
    </row>
    <row r="484" ht="15.75" customHeight="1">
      <c r="B484" s="17"/>
      <c r="D484" s="17"/>
    </row>
    <row r="485" ht="15.75" customHeight="1">
      <c r="B485" s="17"/>
      <c r="D485" s="17"/>
    </row>
    <row r="486" ht="15.75" customHeight="1">
      <c r="B486" s="17"/>
      <c r="D486" s="17"/>
    </row>
    <row r="487" ht="15.75" customHeight="1">
      <c r="B487" s="17"/>
      <c r="D487" s="17"/>
    </row>
    <row r="488" ht="15.75" customHeight="1">
      <c r="B488" s="17"/>
      <c r="D488" s="17"/>
    </row>
    <row r="489" ht="15.75" customHeight="1">
      <c r="B489" s="17"/>
      <c r="D489" s="17"/>
    </row>
    <row r="490" ht="15.75" customHeight="1">
      <c r="B490" s="17"/>
      <c r="D490" s="17"/>
    </row>
    <row r="491" ht="15.75" customHeight="1">
      <c r="B491" s="17"/>
      <c r="D491" s="17"/>
    </row>
    <row r="492" ht="15.75" customHeight="1">
      <c r="B492" s="17"/>
      <c r="D492" s="17"/>
    </row>
    <row r="493" ht="15.75" customHeight="1">
      <c r="B493" s="17"/>
      <c r="D493" s="17"/>
    </row>
    <row r="494" ht="15.75" customHeight="1">
      <c r="B494" s="17"/>
      <c r="D494" s="17"/>
    </row>
    <row r="495" ht="15.75" customHeight="1">
      <c r="B495" s="17"/>
      <c r="D495" s="17"/>
    </row>
    <row r="496" ht="15.75" customHeight="1">
      <c r="B496" s="17"/>
      <c r="D496" s="17"/>
    </row>
    <row r="497" ht="15.75" customHeight="1">
      <c r="B497" s="17"/>
      <c r="D497" s="17"/>
    </row>
    <row r="498" ht="15.75" customHeight="1">
      <c r="B498" s="17"/>
      <c r="D498" s="17"/>
    </row>
    <row r="499" ht="15.75" customHeight="1">
      <c r="B499" s="17"/>
      <c r="D499" s="17"/>
    </row>
    <row r="500" ht="15.75" customHeight="1">
      <c r="B500" s="17"/>
      <c r="D500" s="17"/>
    </row>
    <row r="501" ht="15.75" customHeight="1">
      <c r="B501" s="17"/>
      <c r="D501" s="17"/>
    </row>
    <row r="502" ht="15.75" customHeight="1">
      <c r="B502" s="17"/>
      <c r="D502" s="17"/>
    </row>
    <row r="503" ht="15.75" customHeight="1">
      <c r="B503" s="17"/>
      <c r="D503" s="17"/>
    </row>
    <row r="504" ht="15.75" customHeight="1">
      <c r="B504" s="17"/>
      <c r="D504" s="17"/>
    </row>
    <row r="505" ht="15.75" customHeight="1">
      <c r="B505" s="17"/>
      <c r="D505" s="17"/>
    </row>
    <row r="506" ht="15.75" customHeight="1">
      <c r="B506" s="17"/>
      <c r="D506" s="17"/>
    </row>
    <row r="507" ht="15.75" customHeight="1">
      <c r="B507" s="17"/>
      <c r="D507" s="17"/>
    </row>
    <row r="508" ht="15.75" customHeight="1">
      <c r="B508" s="17"/>
      <c r="D508" s="17"/>
    </row>
    <row r="509" ht="15.75" customHeight="1">
      <c r="B509" s="17"/>
      <c r="D509" s="17"/>
    </row>
    <row r="510" ht="15.75" customHeight="1">
      <c r="B510" s="17"/>
      <c r="D510" s="17"/>
    </row>
    <row r="511" ht="15.75" customHeight="1">
      <c r="B511" s="17"/>
      <c r="D511" s="17"/>
    </row>
    <row r="512" ht="15.75" customHeight="1">
      <c r="B512" s="17"/>
      <c r="D512" s="17"/>
    </row>
    <row r="513" ht="15.75" customHeight="1">
      <c r="B513" s="17"/>
      <c r="D513" s="17"/>
    </row>
    <row r="514" ht="15.75" customHeight="1">
      <c r="B514" s="17"/>
      <c r="D514" s="17"/>
    </row>
    <row r="515" ht="15.75" customHeight="1">
      <c r="B515" s="17"/>
      <c r="D515" s="17"/>
    </row>
    <row r="516" ht="15.75" customHeight="1">
      <c r="B516" s="17"/>
      <c r="D516" s="17"/>
    </row>
    <row r="517" ht="15.75" customHeight="1">
      <c r="B517" s="17"/>
      <c r="D517" s="17"/>
    </row>
    <row r="518" ht="15.75" customHeight="1">
      <c r="B518" s="17"/>
      <c r="D518" s="17"/>
    </row>
    <row r="519" ht="15.75" customHeight="1">
      <c r="B519" s="17"/>
      <c r="D519" s="17"/>
    </row>
    <row r="520" ht="15.75" customHeight="1">
      <c r="B520" s="17"/>
      <c r="D520" s="17"/>
    </row>
    <row r="521" ht="15.75" customHeight="1">
      <c r="B521" s="17"/>
      <c r="D521" s="17"/>
    </row>
    <row r="522" ht="15.75" customHeight="1">
      <c r="B522" s="17"/>
      <c r="D522" s="17"/>
    </row>
    <row r="523" ht="15.75" customHeight="1">
      <c r="B523" s="17"/>
      <c r="D523" s="17"/>
    </row>
    <row r="524" ht="15.75" customHeight="1">
      <c r="B524" s="17"/>
      <c r="D524" s="17"/>
    </row>
    <row r="525" ht="15.75" customHeight="1">
      <c r="B525" s="17"/>
      <c r="D525" s="17"/>
    </row>
    <row r="526" ht="15.75" customHeight="1">
      <c r="B526" s="17"/>
      <c r="D526" s="17"/>
    </row>
    <row r="527" ht="15.75" customHeight="1">
      <c r="B527" s="17"/>
      <c r="D527" s="17"/>
    </row>
    <row r="528" ht="15.75" customHeight="1">
      <c r="B528" s="17"/>
      <c r="D528" s="17"/>
    </row>
    <row r="529" ht="15.75" customHeight="1">
      <c r="B529" s="17"/>
      <c r="D529" s="17"/>
    </row>
    <row r="530" ht="15.75" customHeight="1">
      <c r="B530" s="17"/>
      <c r="D530" s="17"/>
    </row>
    <row r="531" ht="15.75" customHeight="1">
      <c r="B531" s="17"/>
      <c r="D531" s="17"/>
    </row>
    <row r="532" ht="15.75" customHeight="1">
      <c r="B532" s="17"/>
      <c r="D532" s="17"/>
    </row>
    <row r="533" ht="15.75" customHeight="1">
      <c r="B533" s="17"/>
      <c r="D533" s="17"/>
    </row>
    <row r="534" ht="15.75" customHeight="1">
      <c r="B534" s="17"/>
      <c r="D534" s="17"/>
    </row>
    <row r="535" ht="15.75" customHeight="1">
      <c r="B535" s="17"/>
      <c r="D535" s="17"/>
    </row>
    <row r="536" ht="15.75" customHeight="1">
      <c r="B536" s="17"/>
      <c r="D536" s="17"/>
    </row>
    <row r="537" ht="15.75" customHeight="1">
      <c r="B537" s="17"/>
      <c r="D537" s="17"/>
    </row>
    <row r="538" ht="15.75" customHeight="1">
      <c r="B538" s="17"/>
      <c r="D538" s="17"/>
    </row>
    <row r="539" ht="15.75" customHeight="1">
      <c r="B539" s="17"/>
      <c r="D539" s="17"/>
    </row>
    <row r="540" ht="15.75" customHeight="1">
      <c r="B540" s="17"/>
      <c r="D540" s="17"/>
    </row>
    <row r="541" ht="15.75" customHeight="1">
      <c r="B541" s="17"/>
      <c r="D541" s="17"/>
    </row>
    <row r="542" ht="15.75" customHeight="1">
      <c r="B542" s="17"/>
      <c r="D542" s="17"/>
    </row>
    <row r="543" ht="15.75" customHeight="1">
      <c r="B543" s="17"/>
      <c r="D543" s="17"/>
    </row>
    <row r="544" ht="15.75" customHeight="1">
      <c r="B544" s="17"/>
      <c r="D544" s="17"/>
    </row>
    <row r="545" ht="15.75" customHeight="1">
      <c r="B545" s="17"/>
      <c r="D545" s="17"/>
    </row>
    <row r="546" ht="15.75" customHeight="1">
      <c r="B546" s="17"/>
      <c r="D546" s="17"/>
    </row>
    <row r="547" ht="15.75" customHeight="1">
      <c r="B547" s="17"/>
      <c r="D547" s="17"/>
    </row>
    <row r="548" ht="15.75" customHeight="1">
      <c r="B548" s="17"/>
      <c r="D548" s="17"/>
    </row>
    <row r="549" ht="15.75" customHeight="1">
      <c r="B549" s="17"/>
      <c r="D549" s="17"/>
    </row>
    <row r="550" ht="15.75" customHeight="1">
      <c r="B550" s="17"/>
      <c r="D550" s="17"/>
    </row>
    <row r="551" ht="15.75" customHeight="1">
      <c r="B551" s="17"/>
      <c r="D551" s="17"/>
    </row>
    <row r="552" ht="15.75" customHeight="1">
      <c r="B552" s="17"/>
      <c r="D552" s="17"/>
    </row>
    <row r="553" ht="15.75" customHeight="1">
      <c r="B553" s="17"/>
      <c r="D553" s="17"/>
    </row>
    <row r="554" ht="15.75" customHeight="1">
      <c r="B554" s="17"/>
      <c r="D554" s="17"/>
    </row>
    <row r="555" ht="15.75" customHeight="1">
      <c r="B555" s="17"/>
      <c r="D555" s="17"/>
    </row>
    <row r="556" ht="15.75" customHeight="1">
      <c r="B556" s="17"/>
      <c r="D556" s="17"/>
    </row>
    <row r="557" ht="15.75" customHeight="1">
      <c r="B557" s="17"/>
      <c r="D557" s="17"/>
    </row>
    <row r="558" ht="15.75" customHeight="1">
      <c r="B558" s="17"/>
      <c r="D558" s="17"/>
    </row>
    <row r="559" ht="15.75" customHeight="1">
      <c r="B559" s="17"/>
      <c r="D559" s="17"/>
    </row>
    <row r="560" ht="15.75" customHeight="1">
      <c r="B560" s="17"/>
      <c r="D560" s="17"/>
    </row>
    <row r="561" ht="15.75" customHeight="1">
      <c r="B561" s="17"/>
      <c r="D561" s="17"/>
    </row>
    <row r="562" ht="15.75" customHeight="1">
      <c r="B562" s="17"/>
      <c r="D562" s="17"/>
    </row>
    <row r="563" ht="15.75" customHeight="1">
      <c r="B563" s="17"/>
      <c r="D563" s="17"/>
    </row>
    <row r="564" ht="15.75" customHeight="1">
      <c r="B564" s="17"/>
      <c r="D564" s="17"/>
    </row>
    <row r="565" ht="15.75" customHeight="1">
      <c r="B565" s="17"/>
      <c r="D565" s="17"/>
    </row>
    <row r="566" ht="15.75" customHeight="1">
      <c r="B566" s="17"/>
      <c r="D566" s="17"/>
    </row>
    <row r="567" ht="15.75" customHeight="1">
      <c r="B567" s="17"/>
      <c r="D567" s="17"/>
    </row>
    <row r="568" ht="15.75" customHeight="1">
      <c r="B568" s="17"/>
      <c r="D568" s="17"/>
    </row>
    <row r="569" ht="15.75" customHeight="1">
      <c r="B569" s="17"/>
      <c r="D569" s="17"/>
    </row>
    <row r="570" ht="15.75" customHeight="1">
      <c r="B570" s="17"/>
      <c r="D570" s="17"/>
    </row>
    <row r="571" ht="15.75" customHeight="1">
      <c r="B571" s="17"/>
      <c r="D571" s="17"/>
    </row>
    <row r="572" ht="15.75" customHeight="1">
      <c r="B572" s="17"/>
      <c r="D572" s="17"/>
    </row>
    <row r="573" ht="15.75" customHeight="1">
      <c r="B573" s="17"/>
      <c r="D573" s="17"/>
    </row>
    <row r="574" ht="15.75" customHeight="1">
      <c r="B574" s="17"/>
      <c r="D574" s="17"/>
    </row>
    <row r="575" ht="15.75" customHeight="1">
      <c r="B575" s="17"/>
      <c r="D575" s="17"/>
    </row>
    <row r="576" ht="15.75" customHeight="1">
      <c r="B576" s="17"/>
      <c r="D576" s="17"/>
    </row>
    <row r="577" ht="15.75" customHeight="1">
      <c r="B577" s="17"/>
      <c r="D577" s="17"/>
    </row>
    <row r="578" ht="15.75" customHeight="1">
      <c r="B578" s="17"/>
      <c r="D578" s="17"/>
    </row>
    <row r="579" ht="15.75" customHeight="1">
      <c r="B579" s="17"/>
      <c r="D579" s="17"/>
    </row>
    <row r="580" ht="15.75" customHeight="1">
      <c r="B580" s="17"/>
      <c r="D580" s="17"/>
    </row>
    <row r="581" ht="15.75" customHeight="1">
      <c r="B581" s="17"/>
      <c r="D581" s="17"/>
    </row>
    <row r="582" ht="15.75" customHeight="1">
      <c r="B582" s="17"/>
      <c r="D582" s="17"/>
    </row>
    <row r="583" ht="15.75" customHeight="1">
      <c r="B583" s="17"/>
      <c r="D583" s="17"/>
    </row>
    <row r="584" ht="15.75" customHeight="1">
      <c r="B584" s="17"/>
      <c r="D584" s="17"/>
    </row>
    <row r="585" ht="15.75" customHeight="1">
      <c r="B585" s="17"/>
      <c r="D585" s="17"/>
    </row>
    <row r="586" ht="15.75" customHeight="1">
      <c r="B586" s="17"/>
      <c r="D586" s="17"/>
    </row>
    <row r="587" ht="15.75" customHeight="1">
      <c r="B587" s="17"/>
      <c r="D587" s="17"/>
    </row>
    <row r="588" ht="15.75" customHeight="1">
      <c r="B588" s="17"/>
      <c r="D588" s="17"/>
    </row>
    <row r="589" ht="15.75" customHeight="1">
      <c r="B589" s="17"/>
      <c r="D589" s="17"/>
    </row>
    <row r="590" ht="15.75" customHeight="1">
      <c r="B590" s="17"/>
      <c r="D590" s="17"/>
    </row>
    <row r="591" ht="15.75" customHeight="1">
      <c r="B591" s="17"/>
      <c r="D591" s="17"/>
    </row>
    <row r="592" ht="15.75" customHeight="1">
      <c r="B592" s="17"/>
      <c r="D592" s="17"/>
    </row>
    <row r="593" ht="15.75" customHeight="1">
      <c r="B593" s="17"/>
      <c r="D593" s="17"/>
    </row>
    <row r="594" ht="15.75" customHeight="1">
      <c r="B594" s="17"/>
      <c r="D594" s="17"/>
    </row>
    <row r="595" ht="15.75" customHeight="1">
      <c r="B595" s="17"/>
      <c r="D595" s="17"/>
    </row>
    <row r="596" ht="15.75" customHeight="1">
      <c r="B596" s="17"/>
      <c r="D596" s="17"/>
    </row>
    <row r="597" ht="15.75" customHeight="1">
      <c r="B597" s="17"/>
      <c r="D597" s="17"/>
    </row>
    <row r="598" ht="15.75" customHeight="1">
      <c r="B598" s="17"/>
      <c r="D598" s="17"/>
    </row>
    <row r="599" ht="15.75" customHeight="1">
      <c r="B599" s="17"/>
      <c r="D599" s="17"/>
    </row>
    <row r="600" ht="15.75" customHeight="1">
      <c r="B600" s="17"/>
      <c r="D600" s="17"/>
    </row>
    <row r="601" ht="15.75" customHeight="1">
      <c r="B601" s="17"/>
      <c r="D601" s="17"/>
    </row>
    <row r="602" ht="15.75" customHeight="1">
      <c r="B602" s="17"/>
      <c r="D602" s="17"/>
    </row>
    <row r="603" ht="15.75" customHeight="1">
      <c r="B603" s="17"/>
      <c r="D603" s="17"/>
    </row>
    <row r="604" ht="15.75" customHeight="1">
      <c r="B604" s="17"/>
      <c r="D604" s="17"/>
    </row>
    <row r="605" ht="15.75" customHeight="1">
      <c r="B605" s="17"/>
      <c r="D605" s="17"/>
    </row>
    <row r="606" ht="15.75" customHeight="1">
      <c r="B606" s="17"/>
      <c r="D606" s="17"/>
    </row>
    <row r="607" ht="15.75" customHeight="1">
      <c r="B607" s="17"/>
      <c r="D607" s="17"/>
    </row>
    <row r="608" ht="15.75" customHeight="1">
      <c r="B608" s="17"/>
      <c r="D608" s="17"/>
    </row>
    <row r="609" ht="15.75" customHeight="1">
      <c r="B609" s="17"/>
      <c r="D609" s="17"/>
    </row>
    <row r="610" ht="15.75" customHeight="1">
      <c r="B610" s="17"/>
      <c r="D610" s="17"/>
    </row>
    <row r="611" ht="15.75" customHeight="1">
      <c r="B611" s="17"/>
      <c r="D611" s="17"/>
    </row>
    <row r="612" ht="15.75" customHeight="1">
      <c r="B612" s="17"/>
      <c r="D612" s="17"/>
    </row>
    <row r="613" ht="15.75" customHeight="1">
      <c r="B613" s="17"/>
      <c r="D613" s="17"/>
    </row>
    <row r="614" ht="15.75" customHeight="1">
      <c r="B614" s="17"/>
      <c r="D614" s="17"/>
    </row>
    <row r="615" ht="15.75" customHeight="1">
      <c r="B615" s="17"/>
      <c r="D615" s="17"/>
    </row>
    <row r="616" ht="15.75" customHeight="1">
      <c r="B616" s="17"/>
      <c r="D616" s="17"/>
    </row>
    <row r="617" ht="15.75" customHeight="1">
      <c r="B617" s="17"/>
      <c r="D617" s="17"/>
    </row>
    <row r="618" ht="15.75" customHeight="1">
      <c r="B618" s="17"/>
      <c r="D618" s="17"/>
    </row>
    <row r="619" ht="15.75" customHeight="1">
      <c r="B619" s="17"/>
      <c r="D619" s="17"/>
    </row>
    <row r="620" ht="15.75" customHeight="1">
      <c r="B620" s="17"/>
      <c r="D620" s="17"/>
    </row>
    <row r="621" ht="15.75" customHeight="1">
      <c r="B621" s="17"/>
      <c r="D621" s="17"/>
    </row>
    <row r="622" ht="15.75" customHeight="1">
      <c r="B622" s="17"/>
      <c r="D622" s="17"/>
    </row>
    <row r="623" ht="15.75" customHeight="1">
      <c r="B623" s="17"/>
      <c r="D623" s="17"/>
    </row>
    <row r="624" ht="15.75" customHeight="1">
      <c r="B624" s="17"/>
      <c r="D624" s="17"/>
    </row>
    <row r="625" ht="15.75" customHeight="1">
      <c r="B625" s="17"/>
      <c r="D625" s="17"/>
    </row>
    <row r="626" ht="15.75" customHeight="1">
      <c r="B626" s="17"/>
      <c r="D626" s="17"/>
    </row>
    <row r="627" ht="15.75" customHeight="1">
      <c r="B627" s="17"/>
      <c r="D627" s="17"/>
    </row>
    <row r="628" ht="15.75" customHeight="1">
      <c r="B628" s="17"/>
      <c r="D628" s="17"/>
    </row>
    <row r="629" ht="15.75" customHeight="1">
      <c r="B629" s="17"/>
      <c r="D629" s="17"/>
    </row>
    <row r="630" ht="15.75" customHeight="1">
      <c r="B630" s="17"/>
      <c r="D630" s="17"/>
    </row>
    <row r="631" ht="15.75" customHeight="1">
      <c r="B631" s="17"/>
      <c r="D631" s="17"/>
    </row>
    <row r="632" ht="15.75" customHeight="1">
      <c r="B632" s="17"/>
      <c r="D632" s="17"/>
    </row>
    <row r="633" ht="15.75" customHeight="1">
      <c r="B633" s="17"/>
      <c r="D633" s="17"/>
    </row>
    <row r="634" ht="15.75" customHeight="1">
      <c r="B634" s="17"/>
      <c r="D634" s="17"/>
    </row>
    <row r="635" ht="15.75" customHeight="1">
      <c r="B635" s="17"/>
      <c r="D635" s="17"/>
    </row>
    <row r="636" ht="15.75" customHeight="1">
      <c r="B636" s="17"/>
      <c r="D636" s="17"/>
    </row>
    <row r="637" ht="15.75" customHeight="1">
      <c r="B637" s="17"/>
      <c r="D637" s="17"/>
    </row>
    <row r="638" ht="15.75" customHeight="1">
      <c r="B638" s="17"/>
      <c r="D638" s="17"/>
    </row>
    <row r="639" ht="15.75" customHeight="1">
      <c r="B639" s="17"/>
      <c r="D639" s="17"/>
    </row>
    <row r="640" ht="15.75" customHeight="1">
      <c r="B640" s="17"/>
      <c r="D640" s="17"/>
    </row>
    <row r="641" ht="15.75" customHeight="1">
      <c r="B641" s="17"/>
      <c r="D641" s="17"/>
    </row>
    <row r="642" ht="15.75" customHeight="1">
      <c r="B642" s="17"/>
      <c r="D642" s="17"/>
    </row>
    <row r="643" ht="15.75" customHeight="1">
      <c r="B643" s="17"/>
      <c r="D643" s="17"/>
    </row>
    <row r="644" ht="15.75" customHeight="1">
      <c r="B644" s="17"/>
      <c r="D644" s="17"/>
    </row>
    <row r="645" ht="15.75" customHeight="1">
      <c r="B645" s="17"/>
      <c r="D645" s="17"/>
    </row>
    <row r="646" ht="15.75" customHeight="1">
      <c r="B646" s="17"/>
      <c r="D646" s="17"/>
    </row>
    <row r="647" ht="15.75" customHeight="1">
      <c r="B647" s="17"/>
      <c r="D647" s="17"/>
    </row>
    <row r="648" ht="15.75" customHeight="1">
      <c r="B648" s="17"/>
      <c r="D648" s="17"/>
    </row>
    <row r="649" ht="15.75" customHeight="1">
      <c r="B649" s="17"/>
      <c r="D649" s="17"/>
    </row>
    <row r="650" ht="15.75" customHeight="1">
      <c r="B650" s="17"/>
      <c r="D650" s="17"/>
    </row>
    <row r="651" ht="15.75" customHeight="1">
      <c r="B651" s="17"/>
      <c r="D651" s="17"/>
    </row>
    <row r="652" ht="15.75" customHeight="1">
      <c r="B652" s="17"/>
      <c r="D652" s="17"/>
    </row>
    <row r="653" ht="15.75" customHeight="1">
      <c r="B653" s="17"/>
      <c r="D653" s="17"/>
    </row>
    <row r="654" ht="15.75" customHeight="1">
      <c r="B654" s="17"/>
      <c r="D654" s="17"/>
    </row>
    <row r="655" ht="15.75" customHeight="1">
      <c r="B655" s="17"/>
      <c r="D655" s="17"/>
    </row>
    <row r="656" ht="15.75" customHeight="1">
      <c r="B656" s="17"/>
      <c r="D656" s="17"/>
    </row>
    <row r="657" ht="15.75" customHeight="1">
      <c r="B657" s="17"/>
      <c r="D657" s="17"/>
    </row>
    <row r="658" ht="15.75" customHeight="1">
      <c r="B658" s="17"/>
      <c r="D658" s="17"/>
    </row>
    <row r="659" ht="15.75" customHeight="1">
      <c r="B659" s="17"/>
      <c r="D659" s="17"/>
    </row>
    <row r="660" ht="15.75" customHeight="1">
      <c r="B660" s="17"/>
      <c r="D660" s="17"/>
    </row>
    <row r="661" ht="15.75" customHeight="1">
      <c r="B661" s="17"/>
      <c r="D661" s="17"/>
    </row>
    <row r="662" ht="15.75" customHeight="1">
      <c r="B662" s="17"/>
      <c r="D662" s="17"/>
    </row>
    <row r="663" ht="15.75" customHeight="1">
      <c r="B663" s="17"/>
      <c r="D663" s="17"/>
    </row>
    <row r="664" ht="15.75" customHeight="1">
      <c r="B664" s="17"/>
      <c r="D664" s="17"/>
    </row>
    <row r="665" ht="15.75" customHeight="1">
      <c r="B665" s="17"/>
      <c r="D665" s="17"/>
    </row>
    <row r="666" ht="15.75" customHeight="1">
      <c r="B666" s="17"/>
      <c r="D666" s="17"/>
    </row>
    <row r="667" ht="15.75" customHeight="1">
      <c r="B667" s="17"/>
      <c r="D667" s="17"/>
    </row>
    <row r="668" ht="15.75" customHeight="1">
      <c r="B668" s="17"/>
      <c r="D668" s="17"/>
    </row>
    <row r="669" ht="15.75" customHeight="1">
      <c r="B669" s="17"/>
      <c r="D669" s="17"/>
    </row>
    <row r="670" ht="15.75" customHeight="1">
      <c r="B670" s="17"/>
      <c r="D670" s="17"/>
    </row>
    <row r="671" ht="15.75" customHeight="1">
      <c r="B671" s="17"/>
      <c r="D671" s="17"/>
    </row>
    <row r="672" ht="15.75" customHeight="1">
      <c r="B672" s="17"/>
      <c r="D672" s="17"/>
    </row>
    <row r="673" ht="15.75" customHeight="1">
      <c r="B673" s="17"/>
      <c r="D673" s="17"/>
    </row>
    <row r="674" ht="15.75" customHeight="1">
      <c r="B674" s="17"/>
      <c r="D674" s="17"/>
    </row>
    <row r="675" ht="15.75" customHeight="1">
      <c r="B675" s="17"/>
      <c r="D675" s="17"/>
    </row>
    <row r="676" ht="15.75" customHeight="1">
      <c r="B676" s="17"/>
      <c r="D676" s="17"/>
    </row>
    <row r="677" ht="15.75" customHeight="1">
      <c r="B677" s="17"/>
      <c r="D677" s="17"/>
    </row>
    <row r="678" ht="15.75" customHeight="1">
      <c r="B678" s="17"/>
      <c r="D678" s="17"/>
    </row>
    <row r="679" ht="15.75" customHeight="1">
      <c r="B679" s="17"/>
      <c r="D679" s="17"/>
    </row>
    <row r="680" ht="15.75" customHeight="1">
      <c r="B680" s="17"/>
      <c r="D680" s="17"/>
    </row>
    <row r="681" ht="15.75" customHeight="1">
      <c r="B681" s="17"/>
      <c r="D681" s="17"/>
    </row>
    <row r="682" ht="15.75" customHeight="1">
      <c r="B682" s="17"/>
      <c r="D682" s="17"/>
    </row>
    <row r="683" ht="15.75" customHeight="1">
      <c r="B683" s="17"/>
      <c r="D683" s="17"/>
    </row>
    <row r="684" ht="15.75" customHeight="1">
      <c r="B684" s="17"/>
      <c r="D684" s="17"/>
    </row>
    <row r="685" ht="15.75" customHeight="1">
      <c r="B685" s="17"/>
      <c r="D685" s="17"/>
    </row>
    <row r="686" ht="15.75" customHeight="1">
      <c r="B686" s="17"/>
      <c r="D686" s="17"/>
    </row>
    <row r="687" ht="15.75" customHeight="1">
      <c r="B687" s="17"/>
      <c r="D687" s="17"/>
    </row>
    <row r="688" ht="15.75" customHeight="1">
      <c r="B688" s="17"/>
      <c r="D688" s="17"/>
    </row>
    <row r="689" ht="15.75" customHeight="1">
      <c r="B689" s="17"/>
      <c r="D689" s="17"/>
    </row>
    <row r="690" ht="15.75" customHeight="1">
      <c r="B690" s="17"/>
      <c r="D690" s="17"/>
    </row>
    <row r="691" ht="15.75" customHeight="1">
      <c r="B691" s="17"/>
      <c r="D691" s="17"/>
    </row>
    <row r="692" ht="15.75" customHeight="1">
      <c r="B692" s="17"/>
      <c r="D692" s="17"/>
    </row>
    <row r="693" ht="15.75" customHeight="1">
      <c r="B693" s="17"/>
      <c r="D693" s="17"/>
    </row>
    <row r="694" ht="15.75" customHeight="1">
      <c r="B694" s="17"/>
      <c r="D694" s="17"/>
    </row>
    <row r="695" ht="15.75" customHeight="1">
      <c r="B695" s="17"/>
      <c r="D695" s="17"/>
    </row>
    <row r="696" ht="15.75" customHeight="1">
      <c r="B696" s="17"/>
      <c r="D696" s="17"/>
    </row>
    <row r="697" ht="15.75" customHeight="1">
      <c r="B697" s="17"/>
      <c r="D697" s="17"/>
    </row>
    <row r="698" ht="15.75" customHeight="1">
      <c r="B698" s="17"/>
      <c r="D698" s="17"/>
    </row>
    <row r="699" ht="15.75" customHeight="1">
      <c r="B699" s="17"/>
      <c r="D699" s="17"/>
    </row>
    <row r="700" ht="15.75" customHeight="1">
      <c r="B700" s="17"/>
      <c r="D700" s="17"/>
    </row>
    <row r="701" ht="15.75" customHeight="1">
      <c r="B701" s="17"/>
      <c r="D701" s="17"/>
    </row>
    <row r="702" ht="15.75" customHeight="1">
      <c r="B702" s="17"/>
      <c r="D702" s="17"/>
    </row>
    <row r="703" ht="15.75" customHeight="1">
      <c r="B703" s="17"/>
      <c r="D703" s="17"/>
    </row>
    <row r="704" ht="15.75" customHeight="1">
      <c r="B704" s="17"/>
      <c r="D704" s="17"/>
    </row>
    <row r="705" ht="15.75" customHeight="1">
      <c r="B705" s="17"/>
      <c r="D705" s="17"/>
    </row>
    <row r="706" ht="15.75" customHeight="1">
      <c r="B706" s="17"/>
      <c r="D706" s="17"/>
    </row>
    <row r="707" ht="15.75" customHeight="1">
      <c r="B707" s="17"/>
      <c r="D707" s="17"/>
    </row>
    <row r="708" ht="15.75" customHeight="1">
      <c r="B708" s="17"/>
      <c r="D708" s="17"/>
    </row>
    <row r="709" ht="15.75" customHeight="1">
      <c r="B709" s="17"/>
      <c r="D709" s="17"/>
    </row>
    <row r="710" ht="15.75" customHeight="1">
      <c r="B710" s="17"/>
      <c r="D710" s="17"/>
    </row>
    <row r="711" ht="15.75" customHeight="1">
      <c r="B711" s="17"/>
      <c r="D711" s="17"/>
    </row>
    <row r="712" ht="15.75" customHeight="1">
      <c r="B712" s="17"/>
      <c r="D712" s="17"/>
    </row>
    <row r="713" ht="15.75" customHeight="1">
      <c r="B713" s="17"/>
      <c r="D713" s="17"/>
    </row>
    <row r="714" ht="15.75" customHeight="1">
      <c r="B714" s="17"/>
      <c r="D714" s="17"/>
    </row>
    <row r="715" ht="15.75" customHeight="1">
      <c r="B715" s="17"/>
      <c r="D715" s="17"/>
    </row>
    <row r="716" ht="15.75" customHeight="1">
      <c r="B716" s="17"/>
      <c r="D716" s="17"/>
    </row>
    <row r="717" ht="15.75" customHeight="1">
      <c r="B717" s="17"/>
      <c r="D717" s="17"/>
    </row>
    <row r="718" ht="15.75" customHeight="1">
      <c r="B718" s="17"/>
      <c r="D718" s="17"/>
    </row>
    <row r="719" ht="15.75" customHeight="1">
      <c r="B719" s="17"/>
      <c r="D719" s="17"/>
    </row>
    <row r="720" ht="15.75" customHeight="1">
      <c r="B720" s="17"/>
      <c r="D720" s="17"/>
    </row>
    <row r="721" ht="15.75" customHeight="1">
      <c r="B721" s="17"/>
      <c r="D721" s="17"/>
    </row>
    <row r="722" ht="15.75" customHeight="1">
      <c r="B722" s="17"/>
      <c r="D722" s="17"/>
    </row>
    <row r="723" ht="15.75" customHeight="1">
      <c r="B723" s="17"/>
      <c r="D723" s="17"/>
    </row>
    <row r="724" ht="15.75" customHeight="1">
      <c r="B724" s="17"/>
      <c r="D724" s="17"/>
    </row>
    <row r="725" ht="15.75" customHeight="1">
      <c r="B725" s="17"/>
      <c r="D725" s="17"/>
    </row>
    <row r="726" ht="15.75" customHeight="1">
      <c r="B726" s="17"/>
      <c r="D726" s="17"/>
    </row>
    <row r="727" ht="15.75" customHeight="1">
      <c r="B727" s="17"/>
      <c r="D727" s="17"/>
    </row>
    <row r="728" ht="15.75" customHeight="1">
      <c r="B728" s="17"/>
      <c r="D728" s="17"/>
    </row>
    <row r="729" ht="15.75" customHeight="1">
      <c r="B729" s="17"/>
      <c r="D729" s="17"/>
    </row>
    <row r="730" ht="15.75" customHeight="1">
      <c r="B730" s="17"/>
      <c r="D730" s="17"/>
    </row>
    <row r="731" ht="15.75" customHeight="1">
      <c r="B731" s="17"/>
      <c r="D731" s="17"/>
    </row>
    <row r="732" ht="15.75" customHeight="1">
      <c r="B732" s="17"/>
      <c r="D732" s="17"/>
    </row>
    <row r="733" ht="15.75" customHeight="1">
      <c r="B733" s="17"/>
      <c r="D733" s="17"/>
    </row>
    <row r="734" ht="15.75" customHeight="1">
      <c r="B734" s="17"/>
      <c r="D734" s="17"/>
    </row>
    <row r="735" ht="15.75" customHeight="1">
      <c r="B735" s="17"/>
      <c r="D735" s="17"/>
    </row>
    <row r="736" ht="15.75" customHeight="1">
      <c r="B736" s="17"/>
      <c r="D736" s="17"/>
    </row>
    <row r="737" ht="15.75" customHeight="1">
      <c r="B737" s="17"/>
      <c r="D737" s="17"/>
    </row>
    <row r="738" ht="15.75" customHeight="1">
      <c r="B738" s="17"/>
      <c r="D738" s="17"/>
    </row>
    <row r="739" ht="15.75" customHeight="1">
      <c r="B739" s="17"/>
      <c r="D739" s="17"/>
    </row>
    <row r="740" ht="15.75" customHeight="1">
      <c r="B740" s="17"/>
      <c r="D740" s="17"/>
    </row>
    <row r="741" ht="15.75" customHeight="1">
      <c r="B741" s="17"/>
      <c r="D741" s="17"/>
    </row>
    <row r="742" ht="15.75" customHeight="1">
      <c r="B742" s="17"/>
      <c r="D742" s="17"/>
    </row>
    <row r="743" ht="15.75" customHeight="1">
      <c r="B743" s="17"/>
      <c r="D743" s="17"/>
    </row>
    <row r="744" ht="15.75" customHeight="1">
      <c r="B744" s="17"/>
      <c r="D744" s="17"/>
    </row>
    <row r="745" ht="15.75" customHeight="1">
      <c r="B745" s="17"/>
      <c r="D745" s="17"/>
    </row>
    <row r="746" ht="15.75" customHeight="1">
      <c r="B746" s="17"/>
      <c r="D746" s="17"/>
    </row>
    <row r="747" ht="15.75" customHeight="1">
      <c r="B747" s="17"/>
      <c r="D747" s="17"/>
    </row>
    <row r="748" ht="15.75" customHeight="1">
      <c r="B748" s="17"/>
      <c r="D748" s="17"/>
    </row>
    <row r="749" ht="15.75" customHeight="1">
      <c r="B749" s="17"/>
      <c r="D749" s="17"/>
    </row>
    <row r="750" ht="15.75" customHeight="1">
      <c r="B750" s="17"/>
      <c r="D750" s="17"/>
    </row>
    <row r="751" ht="15.75" customHeight="1">
      <c r="B751" s="17"/>
      <c r="D751" s="17"/>
    </row>
    <row r="752" ht="15.75" customHeight="1">
      <c r="B752" s="17"/>
      <c r="D752" s="17"/>
    </row>
    <row r="753" ht="15.75" customHeight="1">
      <c r="B753" s="17"/>
      <c r="D753" s="17"/>
    </row>
    <row r="754" ht="15.75" customHeight="1">
      <c r="B754" s="17"/>
      <c r="D754" s="17"/>
    </row>
    <row r="755" ht="15.75" customHeight="1">
      <c r="B755" s="17"/>
      <c r="D755" s="17"/>
    </row>
    <row r="756" ht="15.75" customHeight="1">
      <c r="B756" s="17"/>
      <c r="D756" s="17"/>
    </row>
    <row r="757" ht="15.75" customHeight="1">
      <c r="B757" s="17"/>
      <c r="D757" s="17"/>
    </row>
    <row r="758" ht="15.75" customHeight="1">
      <c r="B758" s="17"/>
      <c r="D758" s="17"/>
    </row>
    <row r="759" ht="15.75" customHeight="1">
      <c r="B759" s="17"/>
      <c r="D759" s="17"/>
    </row>
    <row r="760" ht="15.75" customHeight="1">
      <c r="B760" s="17"/>
      <c r="D760" s="17"/>
    </row>
    <row r="761" ht="15.75" customHeight="1">
      <c r="B761" s="17"/>
      <c r="D761" s="17"/>
    </row>
    <row r="762" ht="15.75" customHeight="1">
      <c r="B762" s="17"/>
      <c r="D762" s="17"/>
    </row>
    <row r="763" ht="15.75" customHeight="1">
      <c r="B763" s="17"/>
      <c r="D763" s="17"/>
    </row>
    <row r="764" ht="15.75" customHeight="1">
      <c r="B764" s="17"/>
      <c r="D764" s="17"/>
    </row>
    <row r="765" ht="15.75" customHeight="1">
      <c r="B765" s="17"/>
      <c r="D765" s="17"/>
    </row>
    <row r="766" ht="15.75" customHeight="1">
      <c r="B766" s="17"/>
      <c r="D766" s="17"/>
    </row>
    <row r="767" ht="15.75" customHeight="1">
      <c r="B767" s="17"/>
      <c r="D767" s="17"/>
    </row>
    <row r="768" ht="15.75" customHeight="1">
      <c r="B768" s="17"/>
      <c r="D768" s="17"/>
    </row>
    <row r="769" ht="15.75" customHeight="1">
      <c r="B769" s="17"/>
      <c r="D769" s="17"/>
    </row>
    <row r="770" ht="15.75" customHeight="1">
      <c r="B770" s="17"/>
      <c r="D770" s="17"/>
    </row>
    <row r="771" ht="15.75" customHeight="1">
      <c r="B771" s="17"/>
      <c r="D771" s="17"/>
    </row>
    <row r="772" ht="15.75" customHeight="1">
      <c r="B772" s="17"/>
      <c r="D772" s="17"/>
    </row>
    <row r="773" ht="15.75" customHeight="1">
      <c r="B773" s="17"/>
      <c r="D773" s="17"/>
    </row>
    <row r="774" ht="15.75" customHeight="1">
      <c r="B774" s="17"/>
      <c r="D774" s="17"/>
    </row>
    <row r="775" ht="15.75" customHeight="1">
      <c r="B775" s="17"/>
      <c r="D775" s="17"/>
    </row>
    <row r="776" ht="15.75" customHeight="1">
      <c r="B776" s="17"/>
      <c r="D776" s="17"/>
    </row>
    <row r="777" ht="15.75" customHeight="1">
      <c r="B777" s="17"/>
      <c r="D777" s="17"/>
    </row>
    <row r="778" ht="15.75" customHeight="1">
      <c r="B778" s="17"/>
      <c r="D778" s="17"/>
    </row>
    <row r="779" ht="15.75" customHeight="1">
      <c r="B779" s="17"/>
      <c r="D779" s="17"/>
    </row>
    <row r="780" ht="15.75" customHeight="1">
      <c r="B780" s="17"/>
      <c r="D780" s="17"/>
    </row>
    <row r="781" ht="15.75" customHeight="1">
      <c r="B781" s="17"/>
      <c r="D781" s="17"/>
    </row>
    <row r="782" ht="15.75" customHeight="1">
      <c r="B782" s="17"/>
      <c r="D782" s="17"/>
    </row>
    <row r="783" ht="15.75" customHeight="1">
      <c r="B783" s="17"/>
      <c r="D783" s="17"/>
    </row>
    <row r="784" ht="15.75" customHeight="1">
      <c r="B784" s="17"/>
      <c r="D784" s="17"/>
    </row>
    <row r="785" ht="15.75" customHeight="1">
      <c r="B785" s="17"/>
      <c r="D785" s="17"/>
    </row>
    <row r="786" ht="15.75" customHeight="1">
      <c r="B786" s="17"/>
      <c r="D786" s="17"/>
    </row>
    <row r="787" ht="15.75" customHeight="1">
      <c r="B787" s="17"/>
      <c r="D787" s="17"/>
    </row>
    <row r="788" ht="15.75" customHeight="1">
      <c r="B788" s="17"/>
      <c r="D788" s="17"/>
    </row>
    <row r="789" ht="15.75" customHeight="1">
      <c r="B789" s="17"/>
      <c r="D789" s="17"/>
    </row>
    <row r="790" ht="15.75" customHeight="1">
      <c r="B790" s="17"/>
      <c r="D790" s="17"/>
    </row>
    <row r="791" ht="15.75" customHeight="1">
      <c r="B791" s="17"/>
      <c r="D791" s="17"/>
    </row>
    <row r="792" ht="15.75" customHeight="1">
      <c r="B792" s="17"/>
      <c r="D792" s="17"/>
    </row>
    <row r="793" ht="15.75" customHeight="1">
      <c r="B793" s="17"/>
      <c r="D793" s="17"/>
    </row>
    <row r="794" ht="15.75" customHeight="1">
      <c r="B794" s="17"/>
      <c r="D794" s="17"/>
    </row>
    <row r="795" ht="15.75" customHeight="1">
      <c r="B795" s="17"/>
      <c r="D795" s="17"/>
    </row>
    <row r="796" ht="15.75" customHeight="1">
      <c r="B796" s="17"/>
      <c r="D796" s="17"/>
    </row>
    <row r="797" ht="15.75" customHeight="1">
      <c r="B797" s="17"/>
      <c r="D797" s="17"/>
    </row>
    <row r="798" ht="15.75" customHeight="1">
      <c r="B798" s="17"/>
      <c r="D798" s="17"/>
    </row>
    <row r="799" ht="15.75" customHeight="1">
      <c r="B799" s="17"/>
      <c r="D799" s="17"/>
    </row>
    <row r="800" ht="15.75" customHeight="1">
      <c r="B800" s="17"/>
      <c r="D800" s="17"/>
    </row>
    <row r="801" ht="15.75" customHeight="1">
      <c r="B801" s="17"/>
      <c r="D801" s="17"/>
    </row>
    <row r="802" ht="15.75" customHeight="1">
      <c r="B802" s="17"/>
      <c r="D802" s="17"/>
    </row>
    <row r="803" ht="15.75" customHeight="1">
      <c r="B803" s="17"/>
      <c r="D803" s="17"/>
    </row>
    <row r="804" ht="15.75" customHeight="1">
      <c r="B804" s="17"/>
      <c r="D804" s="17"/>
    </row>
    <row r="805" ht="15.75" customHeight="1">
      <c r="B805" s="17"/>
      <c r="D805" s="17"/>
    </row>
    <row r="806" ht="15.75" customHeight="1">
      <c r="B806" s="17"/>
      <c r="D806" s="17"/>
    </row>
    <row r="807" ht="15.75" customHeight="1">
      <c r="B807" s="17"/>
      <c r="D807" s="17"/>
    </row>
    <row r="808" ht="15.75" customHeight="1">
      <c r="B808" s="17"/>
      <c r="D808" s="17"/>
    </row>
    <row r="809" ht="15.75" customHeight="1">
      <c r="B809" s="17"/>
      <c r="D809" s="17"/>
    </row>
    <row r="810" ht="15.75" customHeight="1">
      <c r="B810" s="17"/>
      <c r="D810" s="17"/>
    </row>
    <row r="811" ht="15.75" customHeight="1">
      <c r="B811" s="17"/>
      <c r="D811" s="17"/>
    </row>
    <row r="812" ht="15.75" customHeight="1">
      <c r="B812" s="17"/>
      <c r="D812" s="17"/>
    </row>
    <row r="813" ht="15.75" customHeight="1">
      <c r="B813" s="17"/>
      <c r="D813" s="17"/>
    </row>
    <row r="814" ht="15.75" customHeight="1">
      <c r="B814" s="17"/>
      <c r="D814" s="17"/>
    </row>
    <row r="815" ht="15.75" customHeight="1">
      <c r="B815" s="17"/>
      <c r="D815" s="17"/>
    </row>
    <row r="816" ht="15.75" customHeight="1">
      <c r="B816" s="17"/>
      <c r="D816" s="17"/>
    </row>
    <row r="817" ht="15.75" customHeight="1">
      <c r="B817" s="17"/>
      <c r="D817" s="17"/>
    </row>
    <row r="818" ht="15.75" customHeight="1">
      <c r="B818" s="17"/>
      <c r="D818" s="17"/>
    </row>
    <row r="819" ht="15.75" customHeight="1">
      <c r="B819" s="17"/>
      <c r="D819" s="17"/>
    </row>
    <row r="820" ht="15.75" customHeight="1">
      <c r="B820" s="17"/>
      <c r="D820" s="17"/>
    </row>
    <row r="821" ht="15.75" customHeight="1">
      <c r="B821" s="17"/>
      <c r="D821" s="17"/>
    </row>
    <row r="822" ht="15.75" customHeight="1">
      <c r="B822" s="17"/>
      <c r="D822" s="17"/>
    </row>
    <row r="823" ht="15.75" customHeight="1">
      <c r="B823" s="17"/>
      <c r="D823" s="17"/>
    </row>
    <row r="824" ht="15.75" customHeight="1">
      <c r="B824" s="17"/>
      <c r="D824" s="17"/>
    </row>
    <row r="825" ht="15.75" customHeight="1">
      <c r="B825" s="17"/>
      <c r="D825" s="17"/>
    </row>
    <row r="826" ht="15.75" customHeight="1">
      <c r="B826" s="17"/>
      <c r="D826" s="17"/>
    </row>
    <row r="827" ht="15.75" customHeight="1">
      <c r="B827" s="17"/>
      <c r="D827" s="17"/>
    </row>
    <row r="828" ht="15.75" customHeight="1">
      <c r="B828" s="17"/>
      <c r="D828" s="17"/>
    </row>
    <row r="829" ht="15.75" customHeight="1">
      <c r="B829" s="17"/>
      <c r="D829" s="17"/>
    </row>
    <row r="830" ht="15.75" customHeight="1">
      <c r="B830" s="17"/>
      <c r="D830" s="17"/>
    </row>
    <row r="831" ht="15.75" customHeight="1">
      <c r="B831" s="17"/>
      <c r="D831" s="17"/>
    </row>
    <row r="832" ht="15.75" customHeight="1">
      <c r="B832" s="17"/>
      <c r="D832" s="17"/>
    </row>
    <row r="833" ht="15.75" customHeight="1">
      <c r="B833" s="17"/>
      <c r="D833" s="17"/>
    </row>
    <row r="834" ht="15.75" customHeight="1">
      <c r="B834" s="17"/>
      <c r="D834" s="17"/>
    </row>
    <row r="835" ht="15.75" customHeight="1">
      <c r="B835" s="17"/>
      <c r="D835" s="17"/>
    </row>
    <row r="836" ht="15.75" customHeight="1">
      <c r="B836" s="17"/>
      <c r="D836" s="17"/>
    </row>
    <row r="837" ht="15.75" customHeight="1">
      <c r="B837" s="17"/>
      <c r="D837" s="17"/>
    </row>
    <row r="838" ht="15.75" customHeight="1">
      <c r="B838" s="17"/>
      <c r="D838" s="17"/>
    </row>
    <row r="839" ht="15.75" customHeight="1">
      <c r="B839" s="17"/>
      <c r="D839" s="17"/>
    </row>
    <row r="840" ht="15.75" customHeight="1">
      <c r="B840" s="17"/>
      <c r="D840" s="17"/>
    </row>
    <row r="841" ht="15.75" customHeight="1">
      <c r="B841" s="17"/>
      <c r="D841" s="17"/>
    </row>
    <row r="842" ht="15.75" customHeight="1">
      <c r="B842" s="17"/>
      <c r="D842" s="17"/>
    </row>
    <row r="843" ht="15.75" customHeight="1">
      <c r="B843" s="17"/>
      <c r="D843" s="17"/>
    </row>
    <row r="844" ht="15.75" customHeight="1">
      <c r="B844" s="17"/>
      <c r="D844" s="17"/>
    </row>
    <row r="845" ht="15.75" customHeight="1">
      <c r="B845" s="17"/>
      <c r="D845" s="17"/>
    </row>
    <row r="846" ht="15.75" customHeight="1">
      <c r="B846" s="17"/>
      <c r="D846" s="17"/>
    </row>
    <row r="847" ht="15.75" customHeight="1">
      <c r="B847" s="17"/>
      <c r="D847" s="17"/>
    </row>
    <row r="848" ht="15.75" customHeight="1">
      <c r="B848" s="17"/>
      <c r="D848" s="17"/>
    </row>
    <row r="849" ht="15.75" customHeight="1">
      <c r="B849" s="17"/>
      <c r="D849" s="17"/>
    </row>
    <row r="850" ht="15.75" customHeight="1">
      <c r="B850" s="17"/>
      <c r="D850" s="17"/>
    </row>
    <row r="851" ht="15.75" customHeight="1">
      <c r="B851" s="17"/>
      <c r="D851" s="17"/>
    </row>
    <row r="852" ht="15.75" customHeight="1">
      <c r="B852" s="17"/>
      <c r="D852" s="17"/>
    </row>
    <row r="853" ht="15.75" customHeight="1">
      <c r="B853" s="17"/>
      <c r="D853" s="17"/>
    </row>
    <row r="854" ht="15.75" customHeight="1">
      <c r="B854" s="17"/>
      <c r="D854" s="17"/>
    </row>
    <row r="855" ht="15.75" customHeight="1">
      <c r="B855" s="17"/>
      <c r="D855" s="17"/>
    </row>
    <row r="856" ht="15.75" customHeight="1">
      <c r="B856" s="17"/>
      <c r="D856" s="17"/>
    </row>
    <row r="857" ht="15.75" customHeight="1">
      <c r="B857" s="17"/>
      <c r="D857" s="17"/>
    </row>
    <row r="858" ht="15.75" customHeight="1">
      <c r="B858" s="17"/>
      <c r="D858" s="17"/>
    </row>
    <row r="859" ht="15.75" customHeight="1">
      <c r="B859" s="17"/>
      <c r="D859" s="17"/>
    </row>
    <row r="860" ht="15.75" customHeight="1">
      <c r="B860" s="17"/>
      <c r="D860" s="17"/>
    </row>
    <row r="861" ht="15.75" customHeight="1">
      <c r="B861" s="17"/>
      <c r="D861" s="17"/>
    </row>
    <row r="862" ht="15.75" customHeight="1">
      <c r="B862" s="17"/>
      <c r="D862" s="17"/>
    </row>
    <row r="863" ht="15.75" customHeight="1">
      <c r="B863" s="17"/>
      <c r="D863" s="17"/>
    </row>
    <row r="864" ht="15.75" customHeight="1">
      <c r="B864" s="17"/>
      <c r="D864" s="17"/>
    </row>
    <row r="865" ht="15.75" customHeight="1">
      <c r="B865" s="17"/>
      <c r="D865" s="17"/>
    </row>
    <row r="866" ht="15.75" customHeight="1">
      <c r="B866" s="17"/>
      <c r="D866" s="17"/>
    </row>
    <row r="867" ht="15.75" customHeight="1">
      <c r="B867" s="17"/>
      <c r="D867" s="17"/>
    </row>
    <row r="868" ht="15.75" customHeight="1">
      <c r="B868" s="17"/>
      <c r="D868" s="17"/>
    </row>
    <row r="869" ht="15.75" customHeight="1">
      <c r="B869" s="17"/>
      <c r="D869" s="17"/>
    </row>
    <row r="870" ht="15.75" customHeight="1">
      <c r="B870" s="17"/>
      <c r="D870" s="17"/>
    </row>
    <row r="871" ht="15.75" customHeight="1">
      <c r="B871" s="17"/>
      <c r="D871" s="17"/>
    </row>
    <row r="872" ht="15.75" customHeight="1">
      <c r="B872" s="17"/>
      <c r="D872" s="17"/>
    </row>
    <row r="873" ht="15.75" customHeight="1">
      <c r="B873" s="17"/>
      <c r="D873" s="17"/>
    </row>
    <row r="874" ht="15.75" customHeight="1">
      <c r="B874" s="17"/>
      <c r="D874" s="17"/>
    </row>
    <row r="875" ht="15.75" customHeight="1">
      <c r="B875" s="17"/>
      <c r="D875" s="17"/>
    </row>
    <row r="876" ht="15.75" customHeight="1">
      <c r="B876" s="17"/>
      <c r="D876" s="17"/>
    </row>
    <row r="877" ht="15.75" customHeight="1">
      <c r="B877" s="17"/>
      <c r="D877" s="17"/>
    </row>
    <row r="878" ht="15.75" customHeight="1">
      <c r="B878" s="17"/>
      <c r="D878" s="17"/>
    </row>
    <row r="879" ht="15.75" customHeight="1">
      <c r="B879" s="17"/>
      <c r="D879" s="17"/>
    </row>
    <row r="880" ht="15.75" customHeight="1">
      <c r="B880" s="17"/>
      <c r="D880" s="17"/>
    </row>
    <row r="881" ht="15.75" customHeight="1">
      <c r="B881" s="17"/>
      <c r="D881" s="17"/>
    </row>
    <row r="882" ht="15.75" customHeight="1">
      <c r="B882" s="17"/>
      <c r="D882" s="17"/>
    </row>
    <row r="883" ht="15.75" customHeight="1">
      <c r="B883" s="17"/>
      <c r="D883" s="17"/>
    </row>
    <row r="884" ht="15.75" customHeight="1">
      <c r="B884" s="17"/>
      <c r="D884" s="17"/>
    </row>
    <row r="885" ht="15.75" customHeight="1">
      <c r="B885" s="17"/>
      <c r="D885" s="17"/>
    </row>
    <row r="886" ht="15.75" customHeight="1">
      <c r="B886" s="17"/>
      <c r="D886" s="17"/>
    </row>
    <row r="887" ht="15.75" customHeight="1">
      <c r="B887" s="17"/>
      <c r="D887" s="17"/>
    </row>
    <row r="888" ht="15.75" customHeight="1">
      <c r="B888" s="17"/>
      <c r="D888" s="17"/>
    </row>
    <row r="889" ht="15.75" customHeight="1">
      <c r="B889" s="17"/>
      <c r="D889" s="17"/>
    </row>
    <row r="890" ht="15.75" customHeight="1">
      <c r="B890" s="17"/>
      <c r="D890" s="17"/>
    </row>
    <row r="891" ht="15.75" customHeight="1">
      <c r="B891" s="17"/>
      <c r="D891" s="17"/>
    </row>
    <row r="892" ht="15.75" customHeight="1">
      <c r="B892" s="17"/>
      <c r="D892" s="17"/>
    </row>
    <row r="893" ht="15.75" customHeight="1">
      <c r="B893" s="17"/>
      <c r="D893" s="17"/>
    </row>
    <row r="894" ht="15.75" customHeight="1">
      <c r="B894" s="17"/>
      <c r="D894" s="17"/>
    </row>
    <row r="895" ht="15.75" customHeight="1">
      <c r="B895" s="17"/>
      <c r="D895" s="17"/>
    </row>
    <row r="896" ht="15.75" customHeight="1">
      <c r="B896" s="17"/>
      <c r="D896" s="17"/>
    </row>
    <row r="897" ht="15.75" customHeight="1">
      <c r="B897" s="17"/>
      <c r="D897" s="17"/>
    </row>
    <row r="898" ht="15.75" customHeight="1">
      <c r="B898" s="17"/>
      <c r="D898" s="17"/>
    </row>
    <row r="899" ht="15.75" customHeight="1">
      <c r="B899" s="17"/>
      <c r="D899" s="17"/>
    </row>
    <row r="900" ht="15.75" customHeight="1">
      <c r="B900" s="17"/>
      <c r="D900" s="17"/>
    </row>
    <row r="901" ht="15.75" customHeight="1">
      <c r="B901" s="17"/>
      <c r="D901" s="17"/>
    </row>
    <row r="902" ht="15.75" customHeight="1">
      <c r="B902" s="17"/>
      <c r="D902" s="17"/>
    </row>
    <row r="903" ht="15.75" customHeight="1">
      <c r="B903" s="17"/>
      <c r="D903" s="17"/>
    </row>
    <row r="904" ht="15.75" customHeight="1">
      <c r="B904" s="17"/>
      <c r="D904" s="17"/>
    </row>
    <row r="905" ht="15.75" customHeight="1">
      <c r="B905" s="17"/>
      <c r="D905" s="17"/>
    </row>
    <row r="906" ht="15.75" customHeight="1">
      <c r="B906" s="17"/>
      <c r="D906" s="17"/>
    </row>
    <row r="907" ht="15.75" customHeight="1">
      <c r="B907" s="17"/>
      <c r="D907" s="17"/>
    </row>
    <row r="908" ht="15.75" customHeight="1">
      <c r="B908" s="17"/>
      <c r="D908" s="17"/>
    </row>
    <row r="909" ht="15.75" customHeight="1">
      <c r="B909" s="17"/>
      <c r="D909" s="17"/>
    </row>
    <row r="910" ht="15.75" customHeight="1">
      <c r="B910" s="17"/>
      <c r="D910" s="17"/>
    </row>
    <row r="911" ht="15.75" customHeight="1">
      <c r="B911" s="17"/>
      <c r="D911" s="17"/>
    </row>
    <row r="912" ht="15.75" customHeight="1">
      <c r="B912" s="17"/>
      <c r="D912" s="17"/>
    </row>
    <row r="913" ht="15.75" customHeight="1">
      <c r="B913" s="17"/>
      <c r="D913" s="17"/>
    </row>
    <row r="914" ht="15.75" customHeight="1">
      <c r="B914" s="17"/>
      <c r="D914" s="17"/>
    </row>
    <row r="915" ht="15.75" customHeight="1">
      <c r="B915" s="17"/>
      <c r="D915" s="17"/>
    </row>
    <row r="916" ht="15.75" customHeight="1">
      <c r="B916" s="17"/>
      <c r="D916" s="17"/>
    </row>
    <row r="917" ht="15.75" customHeight="1">
      <c r="B917" s="17"/>
      <c r="D917" s="17"/>
    </row>
    <row r="918" ht="15.75" customHeight="1">
      <c r="B918" s="17"/>
      <c r="D918" s="17"/>
    </row>
    <row r="919" ht="15.75" customHeight="1">
      <c r="B919" s="17"/>
      <c r="D919" s="17"/>
    </row>
    <row r="920" ht="15.75" customHeight="1">
      <c r="B920" s="17"/>
      <c r="D920" s="17"/>
    </row>
    <row r="921" ht="15.75" customHeight="1">
      <c r="B921" s="17"/>
      <c r="D921" s="17"/>
    </row>
    <row r="922" ht="15.75" customHeight="1">
      <c r="B922" s="17"/>
      <c r="D922" s="17"/>
    </row>
    <row r="923" ht="15.75" customHeight="1">
      <c r="B923" s="17"/>
      <c r="D923" s="17"/>
    </row>
    <row r="924" ht="15.75" customHeight="1">
      <c r="B924" s="17"/>
      <c r="D924" s="17"/>
    </row>
    <row r="925" ht="15.75" customHeight="1">
      <c r="B925" s="17"/>
      <c r="D925" s="17"/>
    </row>
    <row r="926" ht="15.75" customHeight="1">
      <c r="B926" s="17"/>
      <c r="D926" s="17"/>
    </row>
    <row r="927" ht="15.75" customHeight="1">
      <c r="B927" s="17"/>
      <c r="D927" s="17"/>
    </row>
    <row r="928" ht="15.75" customHeight="1">
      <c r="B928" s="17"/>
      <c r="D928" s="17"/>
    </row>
    <row r="929" ht="15.75" customHeight="1">
      <c r="B929" s="17"/>
      <c r="D929" s="17"/>
    </row>
    <row r="930" ht="15.75" customHeight="1">
      <c r="B930" s="17"/>
      <c r="D930" s="17"/>
    </row>
    <row r="931" ht="15.75" customHeight="1">
      <c r="B931" s="17"/>
      <c r="D931" s="17"/>
    </row>
    <row r="932" ht="15.75" customHeight="1">
      <c r="B932" s="17"/>
      <c r="D932" s="17"/>
    </row>
    <row r="933" ht="15.75" customHeight="1">
      <c r="B933" s="17"/>
      <c r="D933" s="17"/>
    </row>
    <row r="934" ht="15.75" customHeight="1">
      <c r="B934" s="17"/>
      <c r="D934" s="17"/>
    </row>
    <row r="935" ht="15.75" customHeight="1">
      <c r="B935" s="17"/>
      <c r="D935" s="17"/>
    </row>
    <row r="936" ht="15.75" customHeight="1">
      <c r="B936" s="17"/>
      <c r="D936" s="17"/>
    </row>
    <row r="937" ht="15.75" customHeight="1">
      <c r="B937" s="17"/>
      <c r="D937" s="17"/>
    </row>
    <row r="938" ht="15.75" customHeight="1">
      <c r="B938" s="17"/>
      <c r="D938" s="17"/>
    </row>
    <row r="939" ht="15.75" customHeight="1">
      <c r="B939" s="17"/>
      <c r="D939" s="17"/>
    </row>
    <row r="940" ht="15.75" customHeight="1">
      <c r="B940" s="17"/>
      <c r="D940" s="17"/>
    </row>
    <row r="941" ht="15.75" customHeight="1">
      <c r="B941" s="17"/>
      <c r="D941" s="17"/>
    </row>
    <row r="942" ht="15.75" customHeight="1">
      <c r="B942" s="17"/>
      <c r="D942" s="17"/>
    </row>
    <row r="943" ht="15.75" customHeight="1">
      <c r="B943" s="17"/>
      <c r="D943" s="17"/>
    </row>
    <row r="944" ht="15.75" customHeight="1">
      <c r="B944" s="17"/>
      <c r="D944" s="17"/>
    </row>
    <row r="945" ht="15.75" customHeight="1">
      <c r="B945" s="17"/>
      <c r="D945" s="17"/>
    </row>
    <row r="946" ht="15.75" customHeight="1">
      <c r="B946" s="17"/>
      <c r="D946" s="17"/>
    </row>
    <row r="947" ht="15.75" customHeight="1">
      <c r="B947" s="17"/>
      <c r="D947" s="17"/>
    </row>
    <row r="948" ht="15.75" customHeight="1">
      <c r="B948" s="17"/>
      <c r="D948" s="17"/>
    </row>
    <row r="949" ht="15.75" customHeight="1">
      <c r="B949" s="17"/>
      <c r="D949" s="17"/>
    </row>
    <row r="950" ht="15.75" customHeight="1">
      <c r="B950" s="17"/>
      <c r="D950" s="17"/>
    </row>
    <row r="951" ht="15.75" customHeight="1">
      <c r="B951" s="17"/>
      <c r="D951" s="17"/>
    </row>
    <row r="952" ht="15.75" customHeight="1">
      <c r="B952" s="17"/>
      <c r="D952" s="17"/>
    </row>
    <row r="953" ht="15.75" customHeight="1">
      <c r="B953" s="17"/>
      <c r="D953" s="17"/>
    </row>
    <row r="954" ht="15.75" customHeight="1">
      <c r="B954" s="17"/>
      <c r="D954" s="17"/>
    </row>
    <row r="955" ht="15.75" customHeight="1">
      <c r="B955" s="17"/>
      <c r="D955" s="17"/>
    </row>
    <row r="956" ht="15.75" customHeight="1">
      <c r="B956" s="17"/>
      <c r="D956" s="17"/>
    </row>
    <row r="957" ht="15.75" customHeight="1">
      <c r="B957" s="17"/>
      <c r="D957" s="17"/>
    </row>
    <row r="958" ht="15.75" customHeight="1">
      <c r="B958" s="17"/>
      <c r="D958" s="17"/>
    </row>
    <row r="959" ht="15.75" customHeight="1">
      <c r="B959" s="17"/>
      <c r="D959" s="17"/>
    </row>
    <row r="960" ht="15.75" customHeight="1">
      <c r="B960" s="17"/>
      <c r="D960" s="17"/>
    </row>
    <row r="961" ht="15.75" customHeight="1">
      <c r="B961" s="17"/>
      <c r="D961" s="17"/>
    </row>
    <row r="962" ht="15.75" customHeight="1">
      <c r="B962" s="17"/>
      <c r="D962" s="17"/>
    </row>
    <row r="963" ht="15.75" customHeight="1">
      <c r="B963" s="17"/>
      <c r="D963" s="17"/>
    </row>
    <row r="964" ht="15.75" customHeight="1">
      <c r="B964" s="17"/>
      <c r="D964" s="17"/>
    </row>
    <row r="965" ht="15.75" customHeight="1">
      <c r="B965" s="17"/>
      <c r="D965" s="17"/>
    </row>
    <row r="966" ht="15.75" customHeight="1">
      <c r="B966" s="17"/>
      <c r="D966" s="17"/>
    </row>
    <row r="967" ht="15.75" customHeight="1">
      <c r="B967" s="17"/>
      <c r="D967" s="17"/>
    </row>
    <row r="968" ht="15.75" customHeight="1">
      <c r="B968" s="17"/>
      <c r="D968" s="17"/>
    </row>
    <row r="969" ht="15.75" customHeight="1">
      <c r="B969" s="17"/>
      <c r="D969" s="17"/>
    </row>
    <row r="970" ht="15.75" customHeight="1">
      <c r="B970" s="17"/>
      <c r="D970" s="17"/>
    </row>
    <row r="971" ht="15.75" customHeight="1">
      <c r="B971" s="17"/>
      <c r="D971" s="17"/>
    </row>
    <row r="972" ht="15.75" customHeight="1">
      <c r="B972" s="17"/>
      <c r="D972" s="17"/>
    </row>
    <row r="973" ht="15.75" customHeight="1">
      <c r="B973" s="17"/>
      <c r="D973" s="17"/>
    </row>
    <row r="974" ht="15.75" customHeight="1">
      <c r="B974" s="17"/>
      <c r="D974" s="17"/>
    </row>
    <row r="975" ht="15.75" customHeight="1">
      <c r="B975" s="17"/>
      <c r="D975" s="17"/>
    </row>
    <row r="976" ht="15.75" customHeight="1">
      <c r="B976" s="17"/>
      <c r="D976" s="17"/>
    </row>
    <row r="977" ht="15.75" customHeight="1">
      <c r="B977" s="17"/>
      <c r="D977" s="17"/>
    </row>
    <row r="978" ht="15.75" customHeight="1">
      <c r="B978" s="17"/>
      <c r="D978" s="17"/>
    </row>
    <row r="979" ht="15.75" customHeight="1">
      <c r="B979" s="17"/>
      <c r="D979" s="17"/>
    </row>
    <row r="980" ht="15.75" customHeight="1">
      <c r="B980" s="17"/>
      <c r="D980" s="17"/>
    </row>
    <row r="981" ht="15.75" customHeight="1">
      <c r="B981" s="17"/>
      <c r="D981" s="17"/>
    </row>
    <row r="982" ht="15.75" customHeight="1">
      <c r="B982" s="17"/>
      <c r="D982" s="17"/>
    </row>
    <row r="983" ht="15.75" customHeight="1">
      <c r="B983" s="17"/>
      <c r="D983" s="17"/>
    </row>
    <row r="984" ht="15.75" customHeight="1">
      <c r="B984" s="17"/>
      <c r="D984" s="17"/>
    </row>
    <row r="985" ht="15.75" customHeight="1">
      <c r="B985" s="17"/>
      <c r="D985" s="17"/>
    </row>
    <row r="986" ht="15.75" customHeight="1">
      <c r="B986" s="17"/>
      <c r="D986" s="17"/>
    </row>
    <row r="987" ht="15.75" customHeight="1">
      <c r="B987" s="17"/>
      <c r="D987" s="17"/>
    </row>
    <row r="988" ht="15.75" customHeight="1">
      <c r="B988" s="17"/>
      <c r="D988" s="17"/>
    </row>
    <row r="989" ht="15.75" customHeight="1">
      <c r="B989" s="17"/>
      <c r="D989" s="17"/>
    </row>
    <row r="990" ht="15.75" customHeight="1">
      <c r="B990" s="17"/>
      <c r="D990" s="17"/>
    </row>
    <row r="991" ht="15.75" customHeight="1">
      <c r="B991" s="17"/>
      <c r="D991" s="17"/>
    </row>
    <row r="992" ht="15.75" customHeight="1">
      <c r="B992" s="17"/>
      <c r="D992" s="17"/>
    </row>
    <row r="993" ht="15.75" customHeight="1">
      <c r="B993" s="17"/>
      <c r="D993" s="17"/>
    </row>
    <row r="994" ht="15.75" customHeight="1">
      <c r="B994" s="17"/>
      <c r="D994" s="17"/>
    </row>
    <row r="995" ht="15.75" customHeight="1">
      <c r="B995" s="17"/>
      <c r="D995" s="17"/>
    </row>
    <row r="996" ht="15.75" customHeight="1">
      <c r="B996" s="17"/>
      <c r="D996" s="17"/>
    </row>
    <row r="997" ht="15.75" customHeight="1">
      <c r="B997" s="17"/>
      <c r="D997" s="17"/>
    </row>
    <row r="998" ht="15.75" customHeight="1">
      <c r="B998" s="17"/>
      <c r="D998" s="17"/>
    </row>
    <row r="999" ht="15.75" customHeight="1">
      <c r="B999" s="17"/>
      <c r="D999" s="17"/>
    </row>
    <row r="1000" ht="15.75" customHeight="1">
      <c r="B1000" s="17"/>
      <c r="D1000" s="17"/>
    </row>
  </sheetData>
  <autoFilter ref="$A$1:$D$100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2022-06-06T17:54:26Z</dcterms:created>
  <dc:creator>Juan Vaca</dc:creator>
</cp:coreProperties>
</file>