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ndecyt R. Sociales\Dropbox\mulitva2018\sesiones\2bases\"/>
    </mc:Choice>
  </mc:AlternateContent>
  <xr:revisionPtr revIDLastSave="0" documentId="13_ncr:1_{89EDBE3D-E5F5-4B55-AAB3-5DE20EA555A1}" xr6:coauthVersionLast="36" xr6:coauthVersionMax="36" xr10:uidLastSave="{00000000-0000-0000-0000-000000000000}"/>
  <bookViews>
    <workbookView xWindow="0" yWindow="0" windowWidth="11520" windowHeight="3870" xr2:uid="{59D0CE46-31F1-4C24-B50A-3E32509E1EAD}"/>
  </bookViews>
  <sheets>
    <sheet name="Práctica" sheetId="3" r:id="rId1"/>
    <sheet name="Ejercicio" sheetId="2" r:id="rId2"/>
    <sheet name="Ejercicio2" sheetId="1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2" i="2" l="1"/>
  <c r="F10" i="2"/>
  <c r="F11" i="2"/>
  <c r="F2" i="2"/>
  <c r="E3" i="2"/>
  <c r="E2" i="2"/>
  <c r="D3" i="2"/>
  <c r="D4" i="2"/>
  <c r="D5" i="2"/>
  <c r="D6" i="2"/>
  <c r="D7" i="2"/>
  <c r="D8" i="2"/>
  <c r="D9" i="2"/>
  <c r="D2" i="2"/>
  <c r="B10" i="2"/>
  <c r="D11" i="4"/>
  <c r="D10" i="4"/>
  <c r="F9" i="4"/>
  <c r="F10" i="4"/>
  <c r="F7" i="4"/>
  <c r="F3" i="4"/>
  <c r="F4" i="4"/>
  <c r="F5" i="4"/>
  <c r="F6" i="4"/>
  <c r="F2" i="4"/>
  <c r="E3" i="4"/>
  <c r="E4" i="4"/>
  <c r="E5" i="4"/>
  <c r="E6" i="4"/>
  <c r="E2" i="4"/>
  <c r="D7" i="4"/>
  <c r="B13" i="2" l="1"/>
  <c r="C11" i="2"/>
  <c r="B11" i="2"/>
  <c r="F5" i="2"/>
  <c r="E4" i="2"/>
  <c r="E5" i="2"/>
  <c r="E6" i="2"/>
  <c r="E7" i="2"/>
  <c r="E8" i="2"/>
  <c r="E9" i="2"/>
  <c r="F3" i="2"/>
  <c r="F4" i="2"/>
  <c r="F6" i="2"/>
  <c r="F7" i="2"/>
  <c r="F8" i="2"/>
  <c r="F9" i="2"/>
  <c r="C10" i="2"/>
  <c r="F8" i="1"/>
  <c r="F6" i="1"/>
  <c r="F3" i="1"/>
  <c r="F4" i="1"/>
  <c r="F5" i="1"/>
  <c r="F2" i="1"/>
  <c r="E3" i="1"/>
  <c r="E4" i="1"/>
  <c r="E5" i="1"/>
  <c r="E2" i="1"/>
  <c r="D3" i="1"/>
  <c r="D4" i="1"/>
  <c r="D5" i="1"/>
  <c r="D2" i="1"/>
  <c r="C6" i="1"/>
  <c r="B6" i="1"/>
</calcChain>
</file>

<file path=xl/sharedStrings.xml><?xml version="1.0" encoding="utf-8"?>
<sst xmlns="http://schemas.openxmlformats.org/spreadsheetml/2006/main" count="18" uniqueCount="15">
  <si>
    <t>Media</t>
  </si>
  <si>
    <t>id</t>
  </si>
  <si>
    <t>var1</t>
  </si>
  <si>
    <t>var2</t>
  </si>
  <si>
    <t>(x-X)</t>
  </si>
  <si>
    <t>(y-Y)</t>
  </si>
  <si>
    <t>(x-X)(y-Y)</t>
  </si>
  <si>
    <t>Temperatura</t>
  </si>
  <si>
    <t>Ventas de Helado</t>
  </si>
  <si>
    <t>Promedio</t>
  </si>
  <si>
    <t>covarianza</t>
  </si>
  <si>
    <t>St.dev</t>
  </si>
  <si>
    <t>Correlación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</si>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</sst>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BE21-2466-41EA-850C-F1BFB77EDDAB}">
  <dimension ref="B1:C11"/>
  <sheetViews>
    <sheetView tabSelected="1" workbookViewId="0">
      <selection activeCell="G8" sqref="G8"/>
    </sheetView>
  </sheetViews>
  <sheetFormatPr baseColWidth="10" defaultRowHeight="15" x14ac:dyDescent="0.25"/>
  <sheetData>
    <row r="1" spans="2:3" x14ac:dyDescent="0.25">
      <c r="B1" t="s">
        <v>13</v>
      </c>
      <c r="C1" t="s">
        <v>14</v>
      </c>
    </row>
    <row r="2" spans="2:3" x14ac:dyDescent="0.25">
      <c r="B2">
        <v>17</v>
      </c>
      <c r="C2">
        <v>24</v>
      </c>
    </row>
    <row r="3" spans="2:3" x14ac:dyDescent="0.25">
      <c r="B3">
        <v>19</v>
      </c>
      <c r="C3">
        <v>23</v>
      </c>
    </row>
    <row r="4" spans="2:3" x14ac:dyDescent="0.25">
      <c r="B4">
        <v>14</v>
      </c>
      <c r="C4">
        <v>22</v>
      </c>
    </row>
    <row r="5" spans="2:3" x14ac:dyDescent="0.25">
      <c r="B5">
        <v>22</v>
      </c>
      <c r="C5">
        <v>17</v>
      </c>
    </row>
    <row r="6" spans="2:3" x14ac:dyDescent="0.25">
      <c r="B6">
        <v>15</v>
      </c>
      <c r="C6">
        <v>23</v>
      </c>
    </row>
    <row r="7" spans="2:3" x14ac:dyDescent="0.25">
      <c r="B7">
        <v>26</v>
      </c>
      <c r="C7">
        <v>21</v>
      </c>
    </row>
    <row r="8" spans="2:3" x14ac:dyDescent="0.25">
      <c r="B8">
        <v>23</v>
      </c>
      <c r="C8">
        <v>18</v>
      </c>
    </row>
    <row r="9" spans="2:3" x14ac:dyDescent="0.25">
      <c r="B9">
        <v>21</v>
      </c>
      <c r="C9">
        <v>17</v>
      </c>
    </row>
    <row r="10" spans="2:3" x14ac:dyDescent="0.25">
      <c r="B10">
        <v>28</v>
      </c>
      <c r="C10">
        <v>21</v>
      </c>
    </row>
    <row r="11" spans="2:3" x14ac:dyDescent="0.25">
      <c r="B11">
        <v>15</v>
      </c>
      <c r="C1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930D-7C63-4274-BD41-1796D63F3C13}">
  <dimension ref="A1:F13"/>
  <sheetViews>
    <sheetView workbookViewId="0">
      <selection activeCell="B13" sqref="B13"/>
    </sheetView>
  </sheetViews>
  <sheetFormatPr baseColWidth="10" defaultRowHeight="15" x14ac:dyDescent="0.25"/>
  <sheetData>
    <row r="1" spans="1:6" x14ac:dyDescent="0.25">
      <c r="B1" t="s">
        <v>7</v>
      </c>
      <c r="C1" t="s">
        <v>8</v>
      </c>
      <c r="D1" t="s">
        <v>4</v>
      </c>
      <c r="E1" t="s">
        <v>5</v>
      </c>
      <c r="F1" t="s">
        <v>6</v>
      </c>
    </row>
    <row r="2" spans="1:6" x14ac:dyDescent="0.25">
      <c r="B2">
        <v>66</v>
      </c>
      <c r="C2">
        <v>8</v>
      </c>
      <c r="D2">
        <f>B2-B$10</f>
        <v>-7.5</v>
      </c>
      <c r="E2">
        <f>C2-C$10</f>
        <v>-5</v>
      </c>
      <c r="F2">
        <f>D2*E2</f>
        <v>37.5</v>
      </c>
    </row>
    <row r="3" spans="1:6" x14ac:dyDescent="0.25">
      <c r="B3">
        <v>72</v>
      </c>
      <c r="C3">
        <v>11</v>
      </c>
      <c r="D3">
        <f t="shared" ref="D3:D9" si="0">B3-B$10</f>
        <v>-1.5</v>
      </c>
      <c r="E3">
        <f>C3-C$10</f>
        <v>-2</v>
      </c>
      <c r="F3">
        <f t="shared" ref="F3:F9" si="1">D3*E3</f>
        <v>3</v>
      </c>
    </row>
    <row r="4" spans="1:6" x14ac:dyDescent="0.25">
      <c r="B4">
        <v>77</v>
      </c>
      <c r="C4">
        <v>15</v>
      </c>
      <c r="D4">
        <f t="shared" si="0"/>
        <v>3.5</v>
      </c>
      <c r="E4">
        <f t="shared" ref="E3:E9" si="2">C4-C$10</f>
        <v>2</v>
      </c>
      <c r="F4">
        <f t="shared" si="1"/>
        <v>7</v>
      </c>
    </row>
    <row r="5" spans="1:6" x14ac:dyDescent="0.25">
      <c r="B5">
        <v>84</v>
      </c>
      <c r="C5">
        <v>20</v>
      </c>
      <c r="D5">
        <f t="shared" si="0"/>
        <v>10.5</v>
      </c>
      <c r="E5">
        <f t="shared" si="2"/>
        <v>7</v>
      </c>
      <c r="F5">
        <f t="shared" si="1"/>
        <v>73.5</v>
      </c>
    </row>
    <row r="6" spans="1:6" x14ac:dyDescent="0.25">
      <c r="B6">
        <v>83</v>
      </c>
      <c r="C6">
        <v>21</v>
      </c>
      <c r="D6">
        <f t="shared" si="0"/>
        <v>9.5</v>
      </c>
      <c r="E6">
        <f t="shared" si="2"/>
        <v>8</v>
      </c>
      <c r="F6">
        <f t="shared" si="1"/>
        <v>76</v>
      </c>
    </row>
    <row r="7" spans="1:6" x14ac:dyDescent="0.25">
      <c r="B7">
        <v>71</v>
      </c>
      <c r="C7">
        <v>11</v>
      </c>
      <c r="D7">
        <f t="shared" si="0"/>
        <v>-2.5</v>
      </c>
      <c r="E7">
        <f t="shared" si="2"/>
        <v>-2</v>
      </c>
      <c r="F7">
        <f t="shared" si="1"/>
        <v>5</v>
      </c>
    </row>
    <row r="8" spans="1:6" x14ac:dyDescent="0.25">
      <c r="B8">
        <v>65</v>
      </c>
      <c r="C8">
        <v>8</v>
      </c>
      <c r="D8">
        <f t="shared" si="0"/>
        <v>-8.5</v>
      </c>
      <c r="E8">
        <f t="shared" si="2"/>
        <v>-5</v>
      </c>
      <c r="F8">
        <f t="shared" si="1"/>
        <v>42.5</v>
      </c>
    </row>
    <row r="9" spans="1:6" x14ac:dyDescent="0.25">
      <c r="B9">
        <v>70</v>
      </c>
      <c r="C9">
        <v>10</v>
      </c>
      <c r="D9">
        <f t="shared" si="0"/>
        <v>-3.5</v>
      </c>
      <c r="E9">
        <f t="shared" si="2"/>
        <v>-3</v>
      </c>
      <c r="F9">
        <f t="shared" si="1"/>
        <v>10.5</v>
      </c>
    </row>
    <row r="10" spans="1:6" x14ac:dyDescent="0.25">
      <c r="A10" t="s">
        <v>9</v>
      </c>
      <c r="B10">
        <f>AVERAGE(B2:B9)</f>
        <v>73.5</v>
      </c>
      <c r="C10">
        <f>AVERAGE(C2:C9)</f>
        <v>13</v>
      </c>
      <c r="F10">
        <f>SUM(F2:F9)</f>
        <v>255</v>
      </c>
    </row>
    <row r="11" spans="1:6" x14ac:dyDescent="0.25">
      <c r="A11" t="s">
        <v>11</v>
      </c>
      <c r="B11">
        <f>STDEV(B2:B9)</f>
        <v>7.1912645420875538</v>
      </c>
      <c r="C11">
        <f>STDEV(C2:C9)</f>
        <v>5.1269595556932455</v>
      </c>
      <c r="E11" t="s">
        <v>10</v>
      </c>
      <c r="F11">
        <f>255/7</f>
        <v>36.428571428571431</v>
      </c>
    </row>
    <row r="12" spans="1:6" x14ac:dyDescent="0.25">
      <c r="E12" t="s">
        <v>12</v>
      </c>
      <c r="F12">
        <f>F11/B13</f>
        <v>0.98804558902698236</v>
      </c>
    </row>
    <row r="13" spans="1:6" x14ac:dyDescent="0.25">
      <c r="B13">
        <f>B11*C11</f>
        <v>36.869322461573795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49CC-3C2B-4A16-8C56-EB9417555CE9}">
  <dimension ref="A1:F8"/>
  <sheetViews>
    <sheetView workbookViewId="0">
      <selection activeCell="G16" sqref="G16"/>
    </sheetView>
  </sheetViews>
  <sheetFormatPr baseColWidth="10" defaultRowHeight="15" x14ac:dyDescent="0.25"/>
  <cols>
    <col min="6" max="6" width="11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>
        <v>2.1</v>
      </c>
      <c r="C2">
        <v>8</v>
      </c>
      <c r="D2">
        <f>B2-B$6</f>
        <v>-0.94999999999999973</v>
      </c>
      <c r="E2">
        <f>C2-C$6</f>
        <v>-3</v>
      </c>
      <c r="F2">
        <f>D2*E2</f>
        <v>2.8499999999999992</v>
      </c>
    </row>
    <row r="3" spans="1:6" x14ac:dyDescent="0.25">
      <c r="A3">
        <v>2</v>
      </c>
      <c r="B3">
        <v>2.5</v>
      </c>
      <c r="C3">
        <v>10</v>
      </c>
      <c r="D3">
        <f t="shared" ref="D3:D5" si="0">B3-B$6</f>
        <v>-0.54999999999999982</v>
      </c>
      <c r="E3">
        <f t="shared" ref="E3:E5" si="1">C3-C$6</f>
        <v>-1</v>
      </c>
      <c r="F3">
        <f t="shared" ref="F3:F5" si="2">D3*E3</f>
        <v>0.54999999999999982</v>
      </c>
    </row>
    <row r="4" spans="1:6" x14ac:dyDescent="0.25">
      <c r="A4">
        <v>3</v>
      </c>
      <c r="B4">
        <v>3.6</v>
      </c>
      <c r="C4">
        <v>12</v>
      </c>
      <c r="D4">
        <f t="shared" si="0"/>
        <v>0.55000000000000027</v>
      </c>
      <c r="E4">
        <f t="shared" si="1"/>
        <v>1</v>
      </c>
      <c r="F4">
        <f t="shared" si="2"/>
        <v>0.55000000000000027</v>
      </c>
    </row>
    <row r="5" spans="1:6" x14ac:dyDescent="0.25">
      <c r="A5">
        <v>4</v>
      </c>
      <c r="B5">
        <v>4</v>
      </c>
      <c r="C5">
        <v>14</v>
      </c>
      <c r="D5">
        <f t="shared" si="0"/>
        <v>0.95000000000000018</v>
      </c>
      <c r="E5">
        <f t="shared" si="1"/>
        <v>3</v>
      </c>
      <c r="F5">
        <f t="shared" si="2"/>
        <v>2.8500000000000005</v>
      </c>
    </row>
    <row r="6" spans="1:6" x14ac:dyDescent="0.25">
      <c r="A6" t="s">
        <v>0</v>
      </c>
      <c r="B6">
        <f>AVERAGE(B2:B5)</f>
        <v>3.05</v>
      </c>
      <c r="C6">
        <f>AVERAGE(C2:C5)</f>
        <v>11</v>
      </c>
      <c r="F6">
        <f>SUM(F2:F5)</f>
        <v>6.8</v>
      </c>
    </row>
    <row r="8" spans="1:6" x14ac:dyDescent="0.25">
      <c r="F8">
        <f>6.8/3</f>
        <v>2.2666666666666666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9DCE-C148-4038-AEDA-AAC4C62783BE}">
  <dimension ref="D2:F11"/>
  <sheetViews>
    <sheetView topLeftCell="A3" workbookViewId="0">
      <selection activeCell="D12" sqref="D12"/>
    </sheetView>
  </sheetViews>
  <sheetFormatPr baseColWidth="10" defaultRowHeight="15" x14ac:dyDescent="0.25"/>
  <cols>
    <col min="4" max="4" width="11.85546875" bestFit="1" customWidth="1"/>
  </cols>
  <sheetData>
    <row r="2" spans="4:6" x14ac:dyDescent="0.25">
      <c r="D2">
        <v>6</v>
      </c>
      <c r="E2">
        <f>D2-D$7</f>
        <v>0.40000000000000036</v>
      </c>
      <c r="F2">
        <f>E2^2</f>
        <v>0.16000000000000028</v>
      </c>
    </row>
    <row r="3" spans="4:6" x14ac:dyDescent="0.25">
      <c r="D3">
        <v>4</v>
      </c>
      <c r="E3">
        <f t="shared" ref="E3:E6" si="0">D3-D$7</f>
        <v>-1.5999999999999996</v>
      </c>
      <c r="F3">
        <f t="shared" ref="F3:F6" si="1">E3^2</f>
        <v>2.5599999999999987</v>
      </c>
    </row>
    <row r="4" spans="4:6" x14ac:dyDescent="0.25">
      <c r="D4">
        <v>7</v>
      </c>
      <c r="E4">
        <f t="shared" si="0"/>
        <v>1.4000000000000004</v>
      </c>
      <c r="F4">
        <f t="shared" si="1"/>
        <v>1.9600000000000011</v>
      </c>
    </row>
    <row r="5" spans="4:6" x14ac:dyDescent="0.25">
      <c r="D5">
        <v>2</v>
      </c>
      <c r="E5">
        <f t="shared" si="0"/>
        <v>-3.5999999999999996</v>
      </c>
      <c r="F5">
        <f t="shared" si="1"/>
        <v>12.959999999999997</v>
      </c>
    </row>
    <row r="6" spans="4:6" x14ac:dyDescent="0.25">
      <c r="D6">
        <v>9</v>
      </c>
      <c r="E6">
        <f t="shared" si="0"/>
        <v>3.4000000000000004</v>
      </c>
      <c r="F6">
        <f t="shared" si="1"/>
        <v>11.560000000000002</v>
      </c>
    </row>
    <row r="7" spans="4:6" x14ac:dyDescent="0.25">
      <c r="D7">
        <f>AVERAGE(D2:D6)</f>
        <v>5.6</v>
      </c>
      <c r="F7">
        <f>SUM(F2:F6)</f>
        <v>29.2</v>
      </c>
    </row>
    <row r="9" spans="4:6" x14ac:dyDescent="0.25">
      <c r="F9">
        <f>(29.2)</f>
        <v>29.2</v>
      </c>
    </row>
    <row r="10" spans="4:6" x14ac:dyDescent="0.25">
      <c r="D10">
        <f>VAR(D2:D6)</f>
        <v>7.2999999999999972</v>
      </c>
      <c r="F10">
        <f>F9/4</f>
        <v>7.3</v>
      </c>
    </row>
    <row r="11" spans="4:6" x14ac:dyDescent="0.25">
      <c r="D11">
        <f>STDEV(D2:D6)</f>
        <v>2.7018512172212588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Práctica</vt:lpstr>
      <vt:lpstr>Ejercicio</vt:lpstr>
      <vt:lpstr>Ejercicio2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Fondecyt R. Sociales</dc:creator>
  <cp:lastModifiedBy>Fondecyt R. Sociales</cp:lastModifiedBy>
  <dcterms:created xsi:type="dcterms:W3CDTF">2019-03-18T02:54:54Z</dcterms:created>
  <dcterms:modified xsi:type="dcterms:W3CDTF">2019-03-18T16:33:59Z</dcterms:modified>
</cp:coreProperties>
</file>