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ocuments\ENTREGABLES\"/>
    </mc:Choice>
  </mc:AlternateContent>
  <bookViews>
    <workbookView xWindow="0" yWindow="0" windowWidth="27825" windowHeight="6735" activeTab="1"/>
  </bookViews>
  <sheets>
    <sheet name="hoja1" sheetId="1" r:id="rId1"/>
    <sheet name="Hoja3" sheetId="3" r:id="rId2"/>
    <sheet name="hoja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D6" i="2"/>
  <c r="D5" i="2"/>
  <c r="D4" i="2"/>
  <c r="D3" i="2"/>
  <c r="C11" i="2" s="1"/>
  <c r="D2" i="2"/>
  <c r="C9" i="1"/>
  <c r="C8" i="1"/>
</calcChain>
</file>

<file path=xl/sharedStrings.xml><?xml version="1.0" encoding="utf-8"?>
<sst xmlns="http://schemas.openxmlformats.org/spreadsheetml/2006/main" count="60" uniqueCount="44">
  <si>
    <t>Inicio proyecto</t>
  </si>
  <si>
    <t>Fin proyecto</t>
  </si>
  <si>
    <t>cronograma</t>
  </si>
  <si>
    <t xml:space="preserve">presupuesto del personal   </t>
  </si>
  <si>
    <t>selección del personal</t>
  </si>
  <si>
    <t>uso de recursos</t>
  </si>
  <si>
    <t xml:space="preserve">hardware  </t>
  </si>
  <si>
    <t>software</t>
  </si>
  <si>
    <t>NOMBRE</t>
  </si>
  <si>
    <t>STATUS</t>
  </si>
  <si>
    <t>TIPO</t>
  </si>
  <si>
    <t xml:space="preserve">DESCRIPCION </t>
  </si>
  <si>
    <t>PROVEEDOR</t>
  </si>
  <si>
    <t>COSTO ORIGINAL</t>
  </si>
  <si>
    <t>N° FACTURA</t>
  </si>
  <si>
    <t>OBSERVACIONES</t>
  </si>
  <si>
    <t xml:space="preserve"> FECHA DE ADQUISICIÓN</t>
  </si>
  <si>
    <t xml:space="preserve">          AREA  INVENTAREADA</t>
  </si>
  <si>
    <t>DURACION LICENCIA</t>
  </si>
  <si>
    <t>SERIAL LICENCIA</t>
  </si>
  <si>
    <t>ULT. FECHA INVTARIO</t>
  </si>
  <si>
    <t xml:space="preserve">                          RESPONSABLE DEL INVENTARIO</t>
  </si>
  <si>
    <t>CARGO</t>
  </si>
  <si>
    <t xml:space="preserve">   FIRMA Y SELLO</t>
  </si>
  <si>
    <t xml:space="preserve">   SOFTWARE   </t>
  </si>
  <si>
    <t xml:space="preserve">                                               INVENTARIO </t>
  </si>
  <si>
    <t>PC</t>
  </si>
  <si>
    <t>MOUSE</t>
  </si>
  <si>
    <t>TECLADO</t>
  </si>
  <si>
    <t>VISUAL STDIO</t>
  </si>
  <si>
    <t>4.89</t>
  </si>
  <si>
    <t>NAVEGADOR</t>
  </si>
  <si>
    <t>INDICADOR</t>
  </si>
  <si>
    <t>CREAR CODIGO</t>
  </si>
  <si>
    <t>VISUALIZA CODIGO</t>
  </si>
  <si>
    <t>PHP</t>
  </si>
  <si>
    <t>WINDOWS</t>
  </si>
  <si>
    <t>6 MESES</t>
  </si>
  <si>
    <t>8 MESES</t>
  </si>
  <si>
    <t>TRIAL-0255694667</t>
  </si>
  <si>
    <t>"A.-/-789-9-T*</t>
  </si>
  <si>
    <t>BUENO</t>
  </si>
  <si>
    <t xml:space="preserve">BUENA MARCA </t>
  </si>
  <si>
    <t>BUENA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</si>
</sst>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8" formatCode="&quot;$&quot;#,##0.00;[Red]\-&quot;$&quot;#,##0.00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Border="1"/>
    <xf numFmtId="0" fontId="0" fillId="3" borderId="6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" fontId="1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6" fontId="0" fillId="3" borderId="6" xfId="0" applyNumberFormat="1" applyFill="1" applyBorder="1" applyAlignment="1">
      <alignment horizontal="center" vertical="center"/>
    </xf>
    <xf numFmtId="8" fontId="0" fillId="3" borderId="7" xfId="0" applyNumberFormat="1" applyFill="1" applyBorder="1" applyAlignment="1">
      <alignment horizontal="center" vertical="center"/>
    </xf>
    <xf numFmtId="0" fontId="0" fillId="0" borderId="17" xfId="0" applyBorder="1"/>
    <xf numFmtId="0" fontId="0" fillId="0" borderId="8" xfId="0" applyBorder="1"/>
    <xf numFmtId="0" fontId="0" fillId="5" borderId="8" xfId="0" applyFill="1" applyBorder="1" applyAlignment="1">
      <alignment horizontal="center"/>
    </xf>
    <xf numFmtId="0" fontId="0" fillId="5" borderId="8" xfId="0" applyFill="1" applyBorder="1"/>
    <xf numFmtId="0" fontId="0" fillId="5" borderId="19" xfId="0" applyFill="1" applyBorder="1"/>
    <xf numFmtId="0" fontId="0" fillId="5" borderId="9" xfId="0" applyFill="1" applyBorder="1"/>
    <xf numFmtId="0" fontId="0" fillId="5" borderId="10" xfId="0" applyFill="1" applyBorder="1"/>
    <xf numFmtId="0" fontId="0" fillId="4" borderId="0" xfId="0" applyFill="1" applyAlignment="1">
      <alignment horizontal="center"/>
    </xf>
    <xf numFmtId="0" fontId="0" fillId="4" borderId="0" xfId="0" applyFill="1" applyAlignment="1"/>
    <xf numFmtId="0" fontId="5" fillId="4" borderId="0" xfId="0" applyFont="1" applyFill="1" applyAlignment="1">
      <alignment horizontal="center"/>
    </xf>
    <xf numFmtId="0" fontId="0" fillId="4" borderId="0" xfId="0" applyFill="1"/>
    <xf numFmtId="0" fontId="4" fillId="4" borderId="0" xfId="0" applyFont="1" applyFill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0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 applyAlignment="1">
      <alignment horizontal="center"/>
    </xf>
    <xf numFmtId="3" fontId="0" fillId="0" borderId="8" xfId="0" applyNumberFormat="1" applyBorder="1"/>
    <xf numFmtId="1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informe</a:t>
            </a:r>
            <a:r>
              <a:rPr lang="es-CO" baseline="0"/>
              <a:t> de uso y  presupuesto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selección del personal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numRef>
              <c:f>hoja1!$A$2:$A$6</c:f>
              <c:numCache>
                <c:formatCode>d\-mmm</c:formatCode>
                <c:ptCount val="5"/>
                <c:pt idx="0">
                  <c:v>44392</c:v>
                </c:pt>
                <c:pt idx="1">
                  <c:v>44393</c:v>
                </c:pt>
                <c:pt idx="2">
                  <c:v>44394</c:v>
                </c:pt>
                <c:pt idx="3">
                  <c:v>44395</c:v>
                </c:pt>
                <c:pt idx="4">
                  <c:v>44396</c:v>
                </c:pt>
              </c:numCache>
            </c:numRef>
          </c:cat>
          <c:val>
            <c:numRef>
              <c:f>hoja1!$B$2:$B$6</c:f>
              <c:numCache>
                <c:formatCode>General</c:formatCode>
                <c:ptCount val="5"/>
                <c:pt idx="0">
                  <c:v>134514</c:v>
                </c:pt>
                <c:pt idx="1">
                  <c:v>223345</c:v>
                </c:pt>
                <c:pt idx="2">
                  <c:v>334456</c:v>
                </c:pt>
                <c:pt idx="3">
                  <c:v>453667</c:v>
                </c:pt>
                <c:pt idx="4">
                  <c:v>546783</c:v>
                </c:pt>
              </c:numCache>
            </c:numRef>
          </c:val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presupuesto del personal  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numRef>
              <c:f>hoja1!$A$2:$A$6</c:f>
              <c:numCache>
                <c:formatCode>d\-mmm</c:formatCode>
                <c:ptCount val="5"/>
                <c:pt idx="0">
                  <c:v>44392</c:v>
                </c:pt>
                <c:pt idx="1">
                  <c:v>44393</c:v>
                </c:pt>
                <c:pt idx="2">
                  <c:v>44394</c:v>
                </c:pt>
                <c:pt idx="3">
                  <c:v>44395</c:v>
                </c:pt>
                <c:pt idx="4">
                  <c:v>44396</c:v>
                </c:pt>
              </c:numCache>
            </c:numRef>
          </c:cat>
          <c:val>
            <c:numRef>
              <c:f>hoja1!$C$2:$C$6</c:f>
              <c:numCache>
                <c:formatCode>"$"#,##0.00</c:formatCode>
                <c:ptCount val="5"/>
                <c:pt idx="0">
                  <c:v>230000</c:v>
                </c:pt>
                <c:pt idx="1">
                  <c:v>120000</c:v>
                </c:pt>
                <c:pt idx="2">
                  <c:v>240000</c:v>
                </c:pt>
                <c:pt idx="3">
                  <c:v>330000</c:v>
                </c:pt>
                <c:pt idx="4">
                  <c:v>523000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88964896"/>
        <c:axId val="-1088962176"/>
        <c:axId val="0"/>
      </c:bar3DChart>
      <c:dateAx>
        <c:axId val="-1088964896"/>
        <c:scaling>
          <c:orientation val="maxMin"/>
        </c:scaling>
        <c:delete val="0"/>
        <c:axPos val="l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88962176"/>
        <c:crosses val="autoZero"/>
        <c:auto val="1"/>
        <c:lblOffset val="100"/>
        <c:baseTimeUnit val="days"/>
      </c:dateAx>
      <c:valAx>
        <c:axId val="-10889621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889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informe de costos que dependen</a:t>
            </a:r>
            <a:r>
              <a:rPr lang="es-CO" baseline="0"/>
              <a:t> de hadware y software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40069991251094"/>
          <c:y val="0.21892716535433071"/>
          <c:w val="0.81655774278215221"/>
          <c:h val="0.61498432487605714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software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numRef>
              <c:f>hoja2!$A$2:$A$6</c:f>
              <c:numCache>
                <c:formatCode>d\-mmm</c:formatCode>
                <c:ptCount val="5"/>
                <c:pt idx="0">
                  <c:v>44392</c:v>
                </c:pt>
                <c:pt idx="1">
                  <c:v>44393</c:v>
                </c:pt>
                <c:pt idx="2">
                  <c:v>44394</c:v>
                </c:pt>
                <c:pt idx="3">
                  <c:v>44395</c:v>
                </c:pt>
                <c:pt idx="4">
                  <c:v>44396</c:v>
                </c:pt>
              </c:numCache>
            </c:numRef>
          </c:cat>
          <c:val>
            <c:numRef>
              <c:f>hoja2!$B$2:$B$6</c:f>
              <c:numCache>
                <c:formatCode>"$"#,##0_);[Red]\("$"#,##0\)</c:formatCode>
                <c:ptCount val="5"/>
                <c:pt idx="0">
                  <c:v>134514</c:v>
                </c:pt>
                <c:pt idx="1">
                  <c:v>223345</c:v>
                </c:pt>
                <c:pt idx="2">
                  <c:v>334456</c:v>
                </c:pt>
                <c:pt idx="3">
                  <c:v>453667</c:v>
                </c:pt>
                <c:pt idx="4">
                  <c:v>646783</c:v>
                </c:pt>
              </c:numCache>
            </c:numRef>
          </c:val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hardware 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numRef>
              <c:f>hoja2!$A$2:$A$6</c:f>
              <c:numCache>
                <c:formatCode>d\-mmm</c:formatCode>
                <c:ptCount val="5"/>
                <c:pt idx="0">
                  <c:v>44392</c:v>
                </c:pt>
                <c:pt idx="1">
                  <c:v>44393</c:v>
                </c:pt>
                <c:pt idx="2">
                  <c:v>44394</c:v>
                </c:pt>
                <c:pt idx="3">
                  <c:v>44395</c:v>
                </c:pt>
                <c:pt idx="4">
                  <c:v>44396</c:v>
                </c:pt>
              </c:numCache>
            </c:numRef>
          </c:cat>
          <c:val>
            <c:numRef>
              <c:f>hoja2!$C$2:$C$6</c:f>
              <c:numCache>
                <c:formatCode>"$"#,##0.00</c:formatCode>
                <c:ptCount val="5"/>
                <c:pt idx="0">
                  <c:v>230000</c:v>
                </c:pt>
                <c:pt idx="1">
                  <c:v>220000</c:v>
                </c:pt>
                <c:pt idx="2">
                  <c:v>240000</c:v>
                </c:pt>
                <c:pt idx="3">
                  <c:v>330000</c:v>
                </c:pt>
                <c:pt idx="4">
                  <c:v>259000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88963808"/>
        <c:axId val="-1088960544"/>
        <c:axId val="0"/>
      </c:bar3DChart>
      <c:dateAx>
        <c:axId val="-1088963808"/>
        <c:scaling>
          <c:orientation val="maxMin"/>
        </c:scaling>
        <c:delete val="0"/>
        <c:axPos val="l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88960544"/>
        <c:crosses val="autoZero"/>
        <c:auto val="1"/>
        <c:lblOffset val="100"/>
        <c:baseTimeUnit val="days"/>
      </c:dateAx>
      <c:valAx>
        <c:axId val="-10889605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889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275896</xdr:colOff>
      <xdr:row>4</xdr:row>
      <xdr:rowOff>161158</xdr:rowOff>
    </xdr:from>
    <xdr:to>
      <xdr:col>9</xdr:col>
      <xdr:colOff>446690</xdr:colOff>
      <xdr:row>17</xdr:row>
      <xdr:rowOff>24962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381000</xdr:rowOff>
    </xdr:from>
    <xdr:to>
      <xdr:col>11</xdr:col>
      <xdr:colOff>200025</xdr:colOff>
      <xdr:row>15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87" zoomScaleNormal="87" workbookViewId="0">
      <selection activeCell="E1" sqref="E1"/>
    </sheetView>
  </sheetViews>
  <sheetFormatPr baseColWidth="10" defaultRowHeight="15" x14ac:dyDescent="0.25"/>
  <cols>
    <col min="1" max="1" width="16.140625" customWidth="1"/>
    <col min="2" max="2" width="17.140625" customWidth="1"/>
    <col min="3" max="3" width="33.140625" customWidth="1"/>
    <col min="4" max="4" width="19.7109375" customWidth="1"/>
    <col min="5" max="5" width="20" customWidth="1"/>
  </cols>
  <sheetData>
    <row r="1" spans="1:4" s="1" customFormat="1" ht="39.75" customHeight="1" thickBot="1" x14ac:dyDescent="0.3">
      <c r="A1" s="2" t="s">
        <v>2</v>
      </c>
      <c r="B1" s="3" t="s">
        <v>4</v>
      </c>
      <c r="C1" s="3" t="s">
        <v>3</v>
      </c>
      <c r="D1" s="4" t="s">
        <v>5</v>
      </c>
    </row>
    <row r="2" spans="1:4" ht="20.25" customHeight="1" thickBot="1" x14ac:dyDescent="0.3">
      <c r="A2" s="9">
        <v>44392</v>
      </c>
      <c r="B2" s="7">
        <v>134514</v>
      </c>
      <c r="C2" s="10">
        <v>230000</v>
      </c>
      <c r="D2" s="11">
        <v>100</v>
      </c>
    </row>
    <row r="3" spans="1:4" ht="20.25" customHeight="1" thickBot="1" x14ac:dyDescent="0.3">
      <c r="A3" s="9">
        <v>44393</v>
      </c>
      <c r="B3" s="7">
        <v>223345</v>
      </c>
      <c r="C3" s="10">
        <v>120000</v>
      </c>
      <c r="D3" s="11">
        <v>90</v>
      </c>
    </row>
    <row r="4" spans="1:4" ht="20.25" customHeight="1" thickBot="1" x14ac:dyDescent="0.3">
      <c r="A4" s="9">
        <v>44394</v>
      </c>
      <c r="B4" s="7">
        <v>334456</v>
      </c>
      <c r="C4" s="10">
        <v>240000</v>
      </c>
      <c r="D4" s="11">
        <v>50</v>
      </c>
    </row>
    <row r="5" spans="1:4" ht="20.25" customHeight="1" thickBot="1" x14ac:dyDescent="0.3">
      <c r="A5" s="9">
        <v>44395</v>
      </c>
      <c r="B5" s="7">
        <v>453667</v>
      </c>
      <c r="C5" s="10">
        <v>330000</v>
      </c>
      <c r="D5" s="11">
        <v>100</v>
      </c>
    </row>
    <row r="6" spans="1:4" ht="20.25" customHeight="1" x14ac:dyDescent="0.25">
      <c r="A6" s="9">
        <v>44396</v>
      </c>
      <c r="B6" s="7">
        <v>546783</v>
      </c>
      <c r="C6" s="10">
        <v>523000</v>
      </c>
      <c r="D6" s="11">
        <v>5</v>
      </c>
    </row>
    <row r="7" spans="1:4" ht="20.25" customHeight="1" x14ac:dyDescent="0.25"/>
    <row r="8" spans="1:4" ht="20.25" customHeight="1" x14ac:dyDescent="0.25">
      <c r="B8" s="6" t="s">
        <v>0</v>
      </c>
      <c r="C8" s="8">
        <f>MIN(C2:C6)</f>
        <v>120000</v>
      </c>
    </row>
    <row r="9" spans="1:4" ht="20.25" customHeight="1" x14ac:dyDescent="0.25">
      <c r="B9" s="6" t="s">
        <v>1</v>
      </c>
      <c r="C9" s="8">
        <f>MAX(D2:D6)</f>
        <v>100</v>
      </c>
    </row>
    <row r="10" spans="1:4" ht="20.25" customHeight="1" x14ac:dyDescent="0.25"/>
    <row r="11" spans="1:4" ht="20.25" customHeight="1" x14ac:dyDescent="0.25"/>
    <row r="25" spans="5:5" x14ac:dyDescent="0.25">
      <c r="E2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D1" zoomScale="64" zoomScaleNormal="64" workbookViewId="0">
      <selection activeCell="M6" sqref="M6:M9"/>
    </sheetView>
  </sheetViews>
  <sheetFormatPr baseColWidth="10" defaultRowHeight="15" x14ac:dyDescent="0.25"/>
  <cols>
    <col min="2" max="2" width="15" customWidth="1"/>
    <col min="3" max="3" width="10.5703125" customWidth="1"/>
    <col min="4" max="4" width="20.140625" customWidth="1"/>
    <col min="5" max="5" width="16.7109375" customWidth="1"/>
    <col min="6" max="6" width="23" customWidth="1"/>
    <col min="7" max="8" width="19" customWidth="1"/>
    <col min="9" max="9" width="14.140625" customWidth="1"/>
    <col min="10" max="10" width="24.42578125" customWidth="1"/>
    <col min="11" max="11" width="20.42578125" customWidth="1"/>
    <col min="12" max="12" width="10.28515625" customWidth="1"/>
    <col min="13" max="13" width="26.28515625" customWidth="1"/>
  </cols>
  <sheetData>
    <row r="1" spans="1:15" x14ac:dyDescent="0.25"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26.25" x14ac:dyDescent="0.4">
      <c r="A2" s="24"/>
      <c r="B2" s="21"/>
      <c r="C2" s="21"/>
      <c r="D2" s="22"/>
      <c r="E2" s="21"/>
      <c r="F2" s="23" t="s">
        <v>25</v>
      </c>
      <c r="G2" s="23"/>
      <c r="H2" s="21"/>
      <c r="I2" s="24"/>
      <c r="J2" s="24"/>
      <c r="K2" s="24"/>
      <c r="L2" s="24"/>
      <c r="M2" s="24"/>
      <c r="N2" s="24"/>
      <c r="O2" s="24"/>
    </row>
    <row r="3" spans="1:15" ht="18.75" x14ac:dyDescent="0.3">
      <c r="A3" s="24"/>
      <c r="B3" s="24"/>
      <c r="C3" s="24"/>
      <c r="D3" s="24"/>
      <c r="E3" s="24"/>
      <c r="F3" s="24"/>
      <c r="G3" s="25" t="s">
        <v>24</v>
      </c>
      <c r="H3" s="24"/>
      <c r="I3" s="24"/>
      <c r="J3" s="24"/>
      <c r="K3" s="24"/>
      <c r="L3" s="24"/>
      <c r="M3" s="24"/>
      <c r="N3" s="24"/>
      <c r="O3" s="24"/>
    </row>
    <row r="4" spans="1:15" ht="15.75" thickBot="1" x14ac:dyDescent="0.3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5" ht="15.75" thickBot="1" x14ac:dyDescent="0.3">
      <c r="A5" s="24"/>
      <c r="B5" s="16" t="s">
        <v>8</v>
      </c>
      <c r="C5" s="16" t="s">
        <v>10</v>
      </c>
      <c r="D5" s="17" t="s">
        <v>11</v>
      </c>
      <c r="E5" s="16" t="s">
        <v>12</v>
      </c>
      <c r="F5" s="16" t="s">
        <v>18</v>
      </c>
      <c r="G5" s="16" t="s">
        <v>19</v>
      </c>
      <c r="H5" s="16" t="s">
        <v>13</v>
      </c>
      <c r="I5" s="16" t="s">
        <v>14</v>
      </c>
      <c r="J5" s="16" t="s">
        <v>20</v>
      </c>
      <c r="K5" s="16" t="s">
        <v>15</v>
      </c>
      <c r="L5" s="16" t="s">
        <v>9</v>
      </c>
      <c r="M5" s="16" t="s">
        <v>16</v>
      </c>
      <c r="N5" s="24"/>
      <c r="O5" s="24"/>
    </row>
    <row r="6" spans="1:15" ht="15.75" thickBot="1" x14ac:dyDescent="0.3">
      <c r="A6" s="24"/>
      <c r="B6" s="15" t="s">
        <v>26</v>
      </c>
      <c r="C6" s="15">
        <v>3</v>
      </c>
      <c r="D6" s="15" t="s">
        <v>31</v>
      </c>
      <c r="E6" s="15" t="s">
        <v>35</v>
      </c>
      <c r="F6" s="15" t="s">
        <v>37</v>
      </c>
      <c r="G6" s="15" t="s">
        <v>39</v>
      </c>
      <c r="H6" s="36">
        <v>5678900</v>
      </c>
      <c r="I6" s="15">
        <v>5688</v>
      </c>
      <c r="J6" s="37">
        <v>44339</v>
      </c>
      <c r="K6" s="15" t="s">
        <v>42</v>
      </c>
      <c r="L6" s="15" t="s">
        <v>41</v>
      </c>
      <c r="M6" s="37">
        <v>44273</v>
      </c>
      <c r="N6" s="24"/>
      <c r="O6" s="24"/>
    </row>
    <row r="7" spans="1:15" ht="15.75" thickBot="1" x14ac:dyDescent="0.3">
      <c r="A7" s="24"/>
      <c r="B7" s="15" t="s">
        <v>27</v>
      </c>
      <c r="C7" s="15">
        <v>4</v>
      </c>
      <c r="D7" s="15" t="s">
        <v>32</v>
      </c>
      <c r="E7" s="15" t="s">
        <v>35</v>
      </c>
      <c r="F7" s="15" t="s">
        <v>37</v>
      </c>
      <c r="G7" s="15" t="s">
        <v>39</v>
      </c>
      <c r="H7" s="36">
        <v>70000</v>
      </c>
      <c r="I7" s="15">
        <v>7898</v>
      </c>
      <c r="J7" s="37">
        <v>44339</v>
      </c>
      <c r="K7" s="15" t="s">
        <v>42</v>
      </c>
      <c r="L7" s="15" t="s">
        <v>41</v>
      </c>
      <c r="M7" s="37">
        <v>44274</v>
      </c>
      <c r="N7" s="24"/>
      <c r="O7" s="24"/>
    </row>
    <row r="8" spans="1:15" ht="15.75" thickBot="1" x14ac:dyDescent="0.3">
      <c r="A8" s="24"/>
      <c r="B8" s="15" t="s">
        <v>28</v>
      </c>
      <c r="C8" s="15">
        <v>1</v>
      </c>
      <c r="D8" s="15" t="s">
        <v>33</v>
      </c>
      <c r="E8" s="15" t="s">
        <v>35</v>
      </c>
      <c r="F8" s="15" t="s">
        <v>37</v>
      </c>
      <c r="G8" s="15" t="s">
        <v>39</v>
      </c>
      <c r="H8" s="36">
        <v>60000</v>
      </c>
      <c r="I8" s="15">
        <v>7898</v>
      </c>
      <c r="J8" s="37">
        <v>44339</v>
      </c>
      <c r="K8" s="15" t="s">
        <v>42</v>
      </c>
      <c r="L8" s="15" t="s">
        <v>41</v>
      </c>
      <c r="M8" s="37">
        <v>44275</v>
      </c>
      <c r="N8" s="24"/>
      <c r="O8" s="24"/>
    </row>
    <row r="9" spans="1:15" ht="15.75" thickBot="1" x14ac:dyDescent="0.3">
      <c r="A9" s="24"/>
      <c r="B9" s="15" t="s">
        <v>29</v>
      </c>
      <c r="C9" s="15" t="s">
        <v>30</v>
      </c>
      <c r="D9" s="15" t="s">
        <v>34</v>
      </c>
      <c r="E9" s="15" t="s">
        <v>36</v>
      </c>
      <c r="F9" s="15" t="s">
        <v>38</v>
      </c>
      <c r="G9" s="15" t="s">
        <v>40</v>
      </c>
      <c r="H9" s="36">
        <v>80000</v>
      </c>
      <c r="I9" s="15">
        <v>4576</v>
      </c>
      <c r="J9" s="37">
        <v>44339</v>
      </c>
      <c r="K9" s="15" t="s">
        <v>43</v>
      </c>
      <c r="L9" s="15" t="s">
        <v>41</v>
      </c>
      <c r="M9" s="37">
        <v>44276</v>
      </c>
      <c r="N9" s="24"/>
      <c r="O9" s="24"/>
    </row>
    <row r="10" spans="1:15" ht="15.75" thickBot="1" x14ac:dyDescent="0.3">
      <c r="A10" s="2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24"/>
      <c r="O10" s="24"/>
    </row>
    <row r="11" spans="1:15" ht="15.75" thickBot="1" x14ac:dyDescent="0.3">
      <c r="A11" s="2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24"/>
      <c r="O11" s="24"/>
    </row>
    <row r="12" spans="1:15" ht="15.75" thickBot="1" x14ac:dyDescent="0.3">
      <c r="A12" s="2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24"/>
      <c r="O12" s="24"/>
    </row>
    <row r="13" spans="1:15" ht="15.75" thickBot="1" x14ac:dyDescent="0.3">
      <c r="A13" s="2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24"/>
      <c r="O13" s="24"/>
    </row>
    <row r="14" spans="1:15" ht="15.75" thickBot="1" x14ac:dyDescent="0.3">
      <c r="A14" s="2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24"/>
      <c r="O14" s="24"/>
    </row>
    <row r="15" spans="1:15" ht="15.75" thickBot="1" x14ac:dyDescent="0.3">
      <c r="A15" s="2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24"/>
      <c r="O15" s="24"/>
    </row>
    <row r="16" spans="1:15" ht="15.75" thickBot="1" x14ac:dyDescent="0.3">
      <c r="A16" s="2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24"/>
      <c r="O16" s="24"/>
    </row>
    <row r="17" spans="1:15" ht="15.75" thickBot="1" x14ac:dyDescent="0.3">
      <c r="A17" s="2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24"/>
      <c r="O17" s="24"/>
    </row>
    <row r="18" spans="1:15" ht="15.75" thickBot="1" x14ac:dyDescent="0.3">
      <c r="A18" s="2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4"/>
      <c r="O18" s="24"/>
    </row>
    <row r="19" spans="1:15" ht="15.75" thickBot="1" x14ac:dyDescent="0.3">
      <c r="A19" s="2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4"/>
      <c r="O19" s="24"/>
    </row>
    <row r="20" spans="1:15" ht="15.75" thickBot="1" x14ac:dyDescent="0.3">
      <c r="A20" s="2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4"/>
      <c r="O20" s="24"/>
    </row>
    <row r="21" spans="1:15" ht="15.75" thickBot="1" x14ac:dyDescent="0.3">
      <c r="A21" s="2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4"/>
      <c r="O21" s="24"/>
    </row>
    <row r="22" spans="1:15" ht="15.75" thickBot="1" x14ac:dyDescent="0.3">
      <c r="A22" s="2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24"/>
      <c r="O22" s="24"/>
    </row>
    <row r="23" spans="1:15" ht="15.75" thickBot="1" x14ac:dyDescent="0.3">
      <c r="A23" s="2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24"/>
      <c r="O23" s="24"/>
    </row>
    <row r="24" spans="1:15" ht="15.75" thickBot="1" x14ac:dyDescent="0.3">
      <c r="A24" s="2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24"/>
      <c r="O24" s="24"/>
    </row>
    <row r="25" spans="1:15" ht="15.75" thickBot="1" x14ac:dyDescent="0.3">
      <c r="A25" s="2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24"/>
      <c r="O25" s="24"/>
    </row>
    <row r="26" spans="1:15" ht="15.75" thickBot="1" x14ac:dyDescent="0.3">
      <c r="A26" s="2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24"/>
      <c r="O26" s="24"/>
    </row>
    <row r="27" spans="1:15" ht="15.75" thickBot="1" x14ac:dyDescent="0.3">
      <c r="A27" s="2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24"/>
      <c r="O27" s="24"/>
    </row>
    <row r="28" spans="1:15" ht="15.75" thickBot="1" x14ac:dyDescent="0.3">
      <c r="A28" s="2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24"/>
      <c r="O28" s="24"/>
    </row>
    <row r="29" spans="1:15" ht="15.75" thickBot="1" x14ac:dyDescent="0.3">
      <c r="A29" s="24"/>
      <c r="B29" s="15"/>
      <c r="C29" s="15"/>
      <c r="D29" s="15"/>
      <c r="E29" s="15"/>
      <c r="F29" s="15"/>
      <c r="G29" s="14"/>
      <c r="H29" s="15"/>
      <c r="I29" s="15"/>
      <c r="J29" s="15"/>
      <c r="K29" s="15"/>
      <c r="L29" s="14"/>
      <c r="M29" s="15"/>
      <c r="N29" s="24"/>
      <c r="O29" s="24"/>
    </row>
    <row r="30" spans="1:15" ht="15.75" thickBot="1" x14ac:dyDescent="0.3">
      <c r="A30" s="24"/>
      <c r="B30" s="18"/>
      <c r="C30" s="19"/>
      <c r="D30" s="19" t="s">
        <v>17</v>
      </c>
      <c r="E30" s="19"/>
      <c r="F30" s="20"/>
      <c r="G30" s="18"/>
      <c r="H30" s="19"/>
      <c r="I30" s="19" t="s">
        <v>21</v>
      </c>
      <c r="J30" s="19"/>
      <c r="K30" s="19"/>
      <c r="L30" s="19"/>
      <c r="M30" s="20"/>
      <c r="N30" s="24"/>
      <c r="O30" s="24"/>
    </row>
    <row r="31" spans="1:15" x14ac:dyDescent="0.25">
      <c r="A31" s="24"/>
      <c r="B31" s="26"/>
      <c r="C31" s="27"/>
      <c r="D31" s="27"/>
      <c r="E31" s="27"/>
      <c r="F31" s="28"/>
      <c r="G31" s="26"/>
      <c r="H31" s="27"/>
      <c r="I31" s="27"/>
      <c r="J31" s="27"/>
      <c r="K31" s="27"/>
      <c r="L31" s="27"/>
      <c r="M31" s="28"/>
      <c r="N31" s="24"/>
      <c r="O31" s="24"/>
    </row>
    <row r="32" spans="1:15" x14ac:dyDescent="0.25">
      <c r="A32" s="24"/>
      <c r="B32" s="29"/>
      <c r="C32" s="30"/>
      <c r="D32" s="30"/>
      <c r="E32" s="30"/>
      <c r="F32" s="31"/>
      <c r="G32" s="29"/>
      <c r="H32" s="30"/>
      <c r="I32" s="30"/>
      <c r="J32" s="30"/>
      <c r="K32" s="30"/>
      <c r="L32" s="30"/>
      <c r="M32" s="31"/>
      <c r="N32" s="24"/>
      <c r="O32" s="24"/>
    </row>
    <row r="33" spans="1:15" x14ac:dyDescent="0.25">
      <c r="A33" s="24"/>
      <c r="B33" s="29"/>
      <c r="C33" s="30"/>
      <c r="D33" s="30"/>
      <c r="E33" s="30"/>
      <c r="F33" s="31"/>
      <c r="G33" s="29" t="s">
        <v>8</v>
      </c>
      <c r="H33" s="30"/>
      <c r="I33" s="30"/>
      <c r="J33" s="30"/>
      <c r="K33" s="30"/>
      <c r="L33" s="30"/>
      <c r="M33" s="31"/>
      <c r="N33" s="24"/>
      <c r="O33" s="24"/>
    </row>
    <row r="34" spans="1:15" x14ac:dyDescent="0.25">
      <c r="A34" s="24"/>
      <c r="B34" s="29"/>
      <c r="C34" s="30"/>
      <c r="D34" s="30"/>
      <c r="E34" s="30"/>
      <c r="F34" s="31"/>
      <c r="G34" s="29"/>
      <c r="H34" s="30"/>
      <c r="I34" s="30"/>
      <c r="J34" s="30"/>
      <c r="K34" s="30"/>
      <c r="L34" s="30"/>
      <c r="M34" s="31"/>
      <c r="N34" s="24"/>
      <c r="O34" s="24"/>
    </row>
    <row r="35" spans="1:15" x14ac:dyDescent="0.25">
      <c r="A35" s="24"/>
      <c r="B35" s="29"/>
      <c r="C35" s="30"/>
      <c r="D35" s="30"/>
      <c r="E35" s="30"/>
      <c r="F35" s="31"/>
      <c r="G35" s="29"/>
      <c r="H35" s="30"/>
      <c r="I35" s="30"/>
      <c r="J35" s="30"/>
      <c r="K35" s="30"/>
      <c r="L35" s="30"/>
      <c r="M35" s="31"/>
      <c r="N35" s="24"/>
      <c r="O35" s="24"/>
    </row>
    <row r="36" spans="1:15" x14ac:dyDescent="0.25">
      <c r="A36" s="24"/>
      <c r="B36" s="29"/>
      <c r="C36" s="30"/>
      <c r="D36" s="30"/>
      <c r="E36" s="30"/>
      <c r="F36" s="31"/>
      <c r="G36" s="29" t="s">
        <v>22</v>
      </c>
      <c r="H36" s="30"/>
      <c r="I36" s="30"/>
      <c r="J36" s="30"/>
      <c r="K36" s="30"/>
      <c r="L36" s="30"/>
      <c r="M36" s="31"/>
      <c r="N36" s="24"/>
      <c r="O36" s="24"/>
    </row>
    <row r="37" spans="1:15" x14ac:dyDescent="0.25">
      <c r="A37" s="24"/>
      <c r="B37" s="29"/>
      <c r="C37" s="30"/>
      <c r="D37" s="30"/>
      <c r="E37" s="30"/>
      <c r="F37" s="31"/>
      <c r="G37" s="29"/>
      <c r="H37" s="30"/>
      <c r="I37" s="30"/>
      <c r="J37" s="30"/>
      <c r="K37" s="30"/>
      <c r="L37" s="30"/>
      <c r="M37" s="31"/>
      <c r="N37" s="24"/>
      <c r="O37" s="24"/>
    </row>
    <row r="38" spans="1:15" x14ac:dyDescent="0.25">
      <c r="A38" s="24"/>
      <c r="B38" s="29"/>
      <c r="C38" s="30"/>
      <c r="D38" s="30"/>
      <c r="E38" s="30"/>
      <c r="F38" s="31"/>
      <c r="G38" s="29"/>
      <c r="H38" s="30"/>
      <c r="I38" s="30"/>
      <c r="J38" s="30"/>
      <c r="K38" s="30"/>
      <c r="L38" s="30"/>
      <c r="M38" s="31"/>
      <c r="N38" s="24"/>
      <c r="O38" s="24"/>
    </row>
    <row r="39" spans="1:15" x14ac:dyDescent="0.25">
      <c r="A39" s="24"/>
      <c r="B39" s="29"/>
      <c r="C39" s="30"/>
      <c r="D39" s="30"/>
      <c r="E39" s="30"/>
      <c r="F39" s="31"/>
      <c r="G39" s="29"/>
      <c r="H39" s="30"/>
      <c r="I39" s="30"/>
      <c r="J39" s="35" t="s">
        <v>23</v>
      </c>
      <c r="K39" s="30"/>
      <c r="L39" s="30"/>
      <c r="M39" s="31"/>
      <c r="N39" s="24"/>
      <c r="O39" s="24"/>
    </row>
    <row r="40" spans="1:15" ht="15.75" thickBot="1" x14ac:dyDescent="0.3">
      <c r="A40" s="24"/>
      <c r="B40" s="32"/>
      <c r="C40" s="33"/>
      <c r="D40" s="33"/>
      <c r="E40" s="33"/>
      <c r="F40" s="34"/>
      <c r="G40" s="32"/>
      <c r="H40" s="33"/>
      <c r="I40" s="33"/>
      <c r="J40" s="33"/>
      <c r="K40" s="33"/>
      <c r="L40" s="33"/>
      <c r="M40" s="34"/>
      <c r="N40" s="24"/>
      <c r="O40" s="24"/>
    </row>
    <row r="41" spans="1:15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</row>
    <row r="42" spans="1:15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</row>
    <row r="43" spans="1:15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</row>
    <row r="44" spans="1:15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</row>
    <row r="45" spans="1:15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</row>
    <row r="46" spans="1:15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</row>
    <row r="47" spans="1:15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I17" sqref="I17"/>
    </sheetView>
  </sheetViews>
  <sheetFormatPr baseColWidth="10" defaultRowHeight="15" x14ac:dyDescent="0.25"/>
  <cols>
    <col min="2" max="2" width="13.28515625" customWidth="1"/>
  </cols>
  <sheetData>
    <row r="1" spans="1:4" ht="32.25" thickBot="1" x14ac:dyDescent="0.3">
      <c r="A1" s="2" t="s">
        <v>2</v>
      </c>
      <c r="B1" s="3" t="s">
        <v>7</v>
      </c>
      <c r="C1" s="3" t="s">
        <v>6</v>
      </c>
      <c r="D1" s="4" t="s">
        <v>5</v>
      </c>
    </row>
    <row r="2" spans="1:4" ht="15.75" thickBot="1" x14ac:dyDescent="0.3">
      <c r="A2" s="9">
        <v>44392</v>
      </c>
      <c r="B2" s="12">
        <v>134514</v>
      </c>
      <c r="C2" s="10">
        <v>230000</v>
      </c>
      <c r="D2" s="13">
        <f>B2+C2</f>
        <v>364514</v>
      </c>
    </row>
    <row r="3" spans="1:4" ht="15.75" thickBot="1" x14ac:dyDescent="0.3">
      <c r="A3" s="9">
        <v>44393</v>
      </c>
      <c r="B3" s="12">
        <v>223345</v>
      </c>
      <c r="C3" s="10">
        <v>220000</v>
      </c>
      <c r="D3" s="13">
        <f>B3+C3</f>
        <v>443345</v>
      </c>
    </row>
    <row r="4" spans="1:4" ht="15.75" thickBot="1" x14ac:dyDescent="0.3">
      <c r="A4" s="9">
        <v>44394</v>
      </c>
      <c r="B4" s="12">
        <v>334456</v>
      </c>
      <c r="C4" s="10">
        <v>240000</v>
      </c>
      <c r="D4" s="13">
        <f>B4+C4</f>
        <v>574456</v>
      </c>
    </row>
    <row r="5" spans="1:4" ht="15.75" thickBot="1" x14ac:dyDescent="0.3">
      <c r="A5" s="9">
        <v>44395</v>
      </c>
      <c r="B5" s="12">
        <v>453667</v>
      </c>
      <c r="C5" s="10">
        <v>330000</v>
      </c>
      <c r="D5" s="13">
        <f>B5+C5</f>
        <v>783667</v>
      </c>
    </row>
    <row r="6" spans="1:4" x14ac:dyDescent="0.25">
      <c r="A6" s="9">
        <v>44396</v>
      </c>
      <c r="B6" s="12">
        <v>646783</v>
      </c>
      <c r="C6" s="10">
        <v>259000</v>
      </c>
      <c r="D6" s="13">
        <f>B6+C6</f>
        <v>905783</v>
      </c>
    </row>
    <row r="10" spans="1:4" x14ac:dyDescent="0.25">
      <c r="B10" s="6" t="s">
        <v>0</v>
      </c>
      <c r="C10" s="8">
        <f>MIN(B2:B6)</f>
        <v>134514</v>
      </c>
    </row>
    <row r="11" spans="1:4" x14ac:dyDescent="0.25">
      <c r="B11" s="6" t="s">
        <v>1</v>
      </c>
      <c r="C11" s="8">
        <f>MAX(D2:D6)</f>
        <v>905783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Programas</dc:creator>
  <cp:lastModifiedBy>A</cp:lastModifiedBy>
  <dcterms:created xsi:type="dcterms:W3CDTF">2017-07-14T11:35:14Z</dcterms:created>
  <dcterms:modified xsi:type="dcterms:W3CDTF">2021-05-23T17:12:41Z</dcterms:modified>
</cp:coreProperties>
</file>