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c\OneDrive\Documentos\AAAAA-YUSTIN\TABLERO-19-FEB\"/>
    </mc:Choice>
  </mc:AlternateContent>
  <xr:revisionPtr revIDLastSave="0" documentId="13_ncr:1_{1DE21435-8125-421D-BBE0-42DA0C7B5E96}" xr6:coauthVersionLast="47" xr6:coauthVersionMax="47" xr10:uidLastSave="{00000000-0000-0000-0000-000000000000}"/>
  <bookViews>
    <workbookView xWindow="-108" yWindow="-108" windowWidth="23256" windowHeight="12456" xr2:uid="{4A874391-2613-4B49-AF3B-D1899B2B89CB}"/>
  </bookViews>
  <sheets>
    <sheet name="Hoja1" sheetId="1" r:id="rId1"/>
  </sheets>
  <definedNames>
    <definedName name="_xlnm._FilterDatabase" localSheetId="0" hidden="1">Hoja1!$A$1:$I$1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2" i="1" l="1"/>
  <c r="I151" i="1"/>
  <c r="E152" i="1"/>
  <c r="F152" i="1"/>
  <c r="G152" i="1"/>
  <c r="H152" i="1"/>
  <c r="E151" i="1"/>
  <c r="F151" i="1"/>
  <c r="G151" i="1"/>
  <c r="H151" i="1"/>
  <c r="D151" i="1"/>
  <c r="D152" i="1"/>
  <c r="I150" i="1"/>
  <c r="H150" i="1"/>
  <c r="G150" i="1"/>
  <c r="F150" i="1"/>
  <c r="E150" i="1"/>
  <c r="D150" i="1"/>
  <c r="I134" i="1"/>
  <c r="H134" i="1"/>
  <c r="G134" i="1"/>
  <c r="F134" i="1"/>
  <c r="E134" i="1"/>
  <c r="D134" i="1"/>
  <c r="I97" i="1"/>
  <c r="H97" i="1"/>
  <c r="G97" i="1"/>
  <c r="F97" i="1"/>
  <c r="E97" i="1"/>
  <c r="D97" i="1"/>
  <c r="I74" i="1"/>
  <c r="H74" i="1"/>
  <c r="G74" i="1"/>
  <c r="F74" i="1"/>
  <c r="E74" i="1"/>
  <c r="D74" i="1"/>
  <c r="I59" i="1"/>
  <c r="H59" i="1"/>
  <c r="G59" i="1"/>
  <c r="F59" i="1"/>
  <c r="E59" i="1"/>
  <c r="D59" i="1"/>
  <c r="I24" i="1" l="1"/>
  <c r="H24" i="1"/>
  <c r="G24" i="1"/>
  <c r="F24" i="1"/>
  <c r="E24" i="1"/>
  <c r="D24" i="1"/>
</calcChain>
</file>

<file path=xl/sharedStrings.xml><?xml version="1.0" encoding="utf-8"?>
<sst xmlns="http://schemas.openxmlformats.org/spreadsheetml/2006/main" count="454" uniqueCount="91">
  <si>
    <t>Categoria</t>
  </si>
  <si>
    <t>01-DULCES</t>
  </si>
  <si>
    <t>02-HIGIENE SALUD Y BELLEZA</t>
  </si>
  <si>
    <t>04-PAPEL</t>
  </si>
  <si>
    <t>08-MASCOTAS</t>
  </si>
  <si>
    <t>13-LIMPIEZA</t>
  </si>
  <si>
    <t>19-VINOS</t>
  </si>
  <si>
    <t>27-FARMACIA RX</t>
  </si>
  <si>
    <t>28-LICOR</t>
  </si>
  <si>
    <t>41-ABARROTES SECOS</t>
  </si>
  <si>
    <t>43-FRUTAS Y VEGETALES ENLATADOS</t>
  </si>
  <si>
    <t>45-TABACO</t>
  </si>
  <si>
    <t>46-ACEITES, GRANOS &amp; ADEREZOS</t>
  </si>
  <si>
    <t>47-BEBES</t>
  </si>
  <si>
    <t>48-PAN</t>
  </si>
  <si>
    <t>49-PASTAS Y CONDIMENTOS</t>
  </si>
  <si>
    <t>51-COMIDA DE TEMPORADA</t>
  </si>
  <si>
    <t>53-HORECA</t>
  </si>
  <si>
    <t>54-FARMACIA OTC</t>
  </si>
  <si>
    <t>55-CERVEZA</t>
  </si>
  <si>
    <t>58-GALLETAS Y BOTANAS</t>
  </si>
  <si>
    <t>62-VENDINGS</t>
  </si>
  <si>
    <t>68-GOURMET</t>
  </si>
  <si>
    <t>Venta MTD</t>
  </si>
  <si>
    <t>Trans MTD</t>
  </si>
  <si>
    <t>Part MTD</t>
  </si>
  <si>
    <t>Venta YTD</t>
  </si>
  <si>
    <t>Trans YTD</t>
  </si>
  <si>
    <t>Part YTD</t>
  </si>
  <si>
    <t>6425-Kabah</t>
  </si>
  <si>
    <t>ABARROTES Y CONSUMIBLES</t>
  </si>
  <si>
    <t>TOTAL ABARROTES Y CONSUMIBLES</t>
  </si>
  <si>
    <t>03-PAPELERÍA</t>
  </si>
  <si>
    <t>05-AUDIO Y VIDEO</t>
  </si>
  <si>
    <t>06-FOTOGRAFÍA, CASA INTELIGENTE</t>
  </si>
  <si>
    <t>07-JUGUETES</t>
  </si>
  <si>
    <t>09-DEPORTES</t>
  </si>
  <si>
    <t>10-ACCE.P/AUTOS</t>
  </si>
  <si>
    <t>11-FERRETERÍA</t>
  </si>
  <si>
    <t>12-MUEBLES DE EXTERIOR</t>
  </si>
  <si>
    <t>14-HOGAR</t>
  </si>
  <si>
    <t>15-ENSERES MENORES</t>
  </si>
  <si>
    <t>16-JARDINERIA</t>
  </si>
  <si>
    <t>17-MUEBLES</t>
  </si>
  <si>
    <t>18-TEMPORADA</t>
  </si>
  <si>
    <t>21-BLANCOS</t>
  </si>
  <si>
    <t>22-ROPA BÁSICA</t>
  </si>
  <si>
    <t>23-ROPA CABALLERO</t>
  </si>
  <si>
    <t>26-FRAGANCIAS</t>
  </si>
  <si>
    <t>29-ACCESORIOS DE TECNOLOGIA</t>
  </si>
  <si>
    <t>31-COMPUTO</t>
  </si>
  <si>
    <t>32-MUEBLES P/OFICINA</t>
  </si>
  <si>
    <t>33-ROPA DAMAS</t>
  </si>
  <si>
    <t>34-ROPA INFANTIL</t>
  </si>
  <si>
    <t>60-LÍNEA BLANCA</t>
  </si>
  <si>
    <t>61-PILAS Y BATERIAS</t>
  </si>
  <si>
    <t>66-ZAPATOS</t>
  </si>
  <si>
    <t>67-ACCESORIOS DE ROPA</t>
  </si>
  <si>
    <t>71-TELEFONÍA CELULAR</t>
  </si>
  <si>
    <t>78-COLCHONES</t>
  </si>
  <si>
    <t>81-GARANTIAS EXTENDIDAS</t>
  </si>
  <si>
    <t>85-VEHICULOS MOTORIZADOS</t>
  </si>
  <si>
    <t>86-BAIT</t>
  </si>
  <si>
    <t>92-BATERÍAS P/ AUTOMOVIL</t>
  </si>
  <si>
    <t>94-AIRES ACONDICIONADOS Y VENTILADORES</t>
  </si>
  <si>
    <t>98-CONSOLAS DE VIDEOJUEGOS</t>
  </si>
  <si>
    <t>MERCANCIAS GENERALES</t>
  </si>
  <si>
    <t>TOTAL MERCANCIAS GENERALES</t>
  </si>
  <si>
    <t>38-LACTEOS</t>
  </si>
  <si>
    <t>39-HELADOS</t>
  </si>
  <si>
    <t>40-JUGOS/BEBIDAS</t>
  </si>
  <si>
    <t>42-REFRIGERADOS</t>
  </si>
  <si>
    <t>44-CONGELADOS</t>
  </si>
  <si>
    <t>52-REFRESCOS</t>
  </si>
  <si>
    <t>56-FRUTAS EMPACADAS</t>
  </si>
  <si>
    <t>57-CARNES IP</t>
  </si>
  <si>
    <t>59-PAN EMPACADO</t>
  </si>
  <si>
    <t>72-DELI NR</t>
  </si>
  <si>
    <t>76-CARNES</t>
  </si>
  <si>
    <t>77-PANADERÍA</t>
  </si>
  <si>
    <t>79-SAM'S CAFÉ</t>
  </si>
  <si>
    <t>91-ALIMENTOS PREPARADOS</t>
  </si>
  <si>
    <t>PERECEDEROS</t>
  </si>
  <si>
    <t>TOTAL PERECEDEROS</t>
  </si>
  <si>
    <t>CLUB ESPEJO</t>
  </si>
  <si>
    <t>63-EVENTOS ESPECIALES</t>
  </si>
  <si>
    <t>88-JOYERÍA</t>
  </si>
  <si>
    <t>73-BULK DELI</t>
  </si>
  <si>
    <t>DIVISION</t>
  </si>
  <si>
    <t>CLUB</t>
  </si>
  <si>
    <t>TOTAL CATEGORIAS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</si>
</sst>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"/>
    <numFmt numFmtId="165" formatCode="#,##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</font>
    <font>
      <sz val="8"/>
      <color rgb="FFFF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AEAEA"/>
        <bgColor rgb="FFEAEAEA"/>
      </patternFill>
    </fill>
    <fill>
      <patternFill patternType="solid">
        <fgColor theme="8" tint="0.59999389629810485"/>
        <bgColor rgb="FFD3D3D3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4" borderId="1" xfId="0" applyFill="1" applyBorder="1" applyAlignment="1">
      <alignment horizontal="center" vertical="top" wrapText="1"/>
    </xf>
    <xf numFmtId="164" fontId="0" fillId="4" borderId="1" xfId="0" applyNumberFormat="1" applyFill="1" applyBorder="1" applyAlignment="1">
      <alignment horizontal="center" vertical="top" wrapText="1"/>
    </xf>
    <xf numFmtId="3" fontId="0" fillId="4" borderId="1" xfId="0" applyNumberFormat="1" applyFill="1" applyBorder="1" applyAlignment="1">
      <alignment horizontal="center" vertical="top" wrapText="1"/>
    </xf>
    <xf numFmtId="165" fontId="0" fillId="4" borderId="1" xfId="0" applyNumberFormat="1" applyFill="1" applyBorder="1" applyAlignment="1">
      <alignment horizontal="center" vertical="top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165" fontId="2" fillId="3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9" fontId="0" fillId="0" borderId="1" xfId="1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9DC96-6EE6-4915-9606-A4BE2C8475D1}">
  <dimension ref="A1:I152"/>
  <sheetViews>
    <sheetView tabSelected="1" workbookViewId="0">
      <selection activeCell="K5" sqref="K5"/>
    </sheetView>
  </sheetViews>
  <sheetFormatPr baseColWidth="10" defaultRowHeight="14.4" x14ac:dyDescent="0.3"/>
  <cols>
    <col min="1" max="1" width="12.88671875" customWidth="1"/>
    <col min="2" max="2" width="33.5546875" customWidth="1"/>
    <col min="3" max="3" width="27.33203125" customWidth="1"/>
    <col min="4" max="4" width="14.88671875" customWidth="1"/>
    <col min="5" max="5" width="13.33203125" customWidth="1"/>
    <col min="6" max="7" width="13.77734375" customWidth="1"/>
  </cols>
  <sheetData>
    <row r="1" spans="1:9" x14ac:dyDescent="0.3">
      <c r="A1" s="1" t="s">
        <v>89</v>
      </c>
      <c r="B1" s="1" t="s">
        <v>88</v>
      </c>
      <c r="C1" s="1" t="s">
        <v>0</v>
      </c>
      <c r="D1" s="2" t="s">
        <v>23</v>
      </c>
      <c r="E1" s="3" t="s">
        <v>24</v>
      </c>
      <c r="F1" s="4" t="s">
        <v>25</v>
      </c>
      <c r="G1" s="2" t="s">
        <v>26</v>
      </c>
      <c r="H1" s="3" t="s">
        <v>27</v>
      </c>
      <c r="I1" s="4" t="s">
        <v>28</v>
      </c>
    </row>
    <row r="2" spans="1:9" x14ac:dyDescent="0.3">
      <c r="A2" s="23" t="s">
        <v>29</v>
      </c>
      <c r="B2" s="23" t="s">
        <v>30</v>
      </c>
      <c r="C2" s="24" t="s">
        <v>1</v>
      </c>
      <c r="D2" s="5">
        <v>1848</v>
      </c>
      <c r="E2" s="6">
        <v>4755</v>
      </c>
      <c r="F2" s="7">
        <v>4.9000000000000002E-2</v>
      </c>
      <c r="G2" s="5">
        <v>4040</v>
      </c>
      <c r="H2" s="6">
        <v>10400</v>
      </c>
      <c r="I2" s="7">
        <v>4.0999999999999988E-2</v>
      </c>
    </row>
    <row r="3" spans="1:9" x14ac:dyDescent="0.3">
      <c r="A3" s="23" t="s">
        <v>29</v>
      </c>
      <c r="B3" s="23" t="s">
        <v>30</v>
      </c>
      <c r="C3" s="25" t="s">
        <v>2</v>
      </c>
      <c r="D3" s="8">
        <v>1481</v>
      </c>
      <c r="E3" s="9">
        <v>5718</v>
      </c>
      <c r="F3" s="10">
        <v>3.9E-2</v>
      </c>
      <c r="G3" s="8">
        <v>3991</v>
      </c>
      <c r="H3" s="9">
        <v>15023</v>
      </c>
      <c r="I3" s="10">
        <v>4.0999999999999988E-2</v>
      </c>
    </row>
    <row r="4" spans="1:9" x14ac:dyDescent="0.3">
      <c r="A4" s="23" t="s">
        <v>29</v>
      </c>
      <c r="B4" s="23" t="s">
        <v>30</v>
      </c>
      <c r="C4" s="24" t="s">
        <v>3</v>
      </c>
      <c r="D4" s="5">
        <v>1257</v>
      </c>
      <c r="E4" s="6">
        <v>5485</v>
      </c>
      <c r="F4" s="7">
        <v>3.3000000000000002E-2</v>
      </c>
      <c r="G4" s="5">
        <v>3203</v>
      </c>
      <c r="H4" s="6">
        <v>14158</v>
      </c>
      <c r="I4" s="7">
        <v>3.3000000000000002E-2</v>
      </c>
    </row>
    <row r="5" spans="1:9" x14ac:dyDescent="0.3">
      <c r="A5" s="23" t="s">
        <v>29</v>
      </c>
      <c r="B5" s="23" t="s">
        <v>30</v>
      </c>
      <c r="C5" s="25" t="s">
        <v>4</v>
      </c>
      <c r="D5" s="8">
        <v>1128</v>
      </c>
      <c r="E5" s="9">
        <v>2069</v>
      </c>
      <c r="F5" s="10">
        <v>0.03</v>
      </c>
      <c r="G5" s="8">
        <v>3037</v>
      </c>
      <c r="H5" s="9">
        <v>5473</v>
      </c>
      <c r="I5" s="10">
        <v>3.1E-2</v>
      </c>
    </row>
    <row r="6" spans="1:9" x14ac:dyDescent="0.3">
      <c r="A6" s="23" t="s">
        <v>29</v>
      </c>
      <c r="B6" s="23" t="s">
        <v>30</v>
      </c>
      <c r="C6" s="24" t="s">
        <v>5</v>
      </c>
      <c r="D6" s="5">
        <v>2302</v>
      </c>
      <c r="E6" s="6">
        <v>6602</v>
      </c>
      <c r="F6" s="7">
        <v>6.0999999999999999E-2</v>
      </c>
      <c r="G6" s="5">
        <v>6576</v>
      </c>
      <c r="H6" s="6">
        <v>17455</v>
      </c>
      <c r="I6" s="7">
        <v>6.7000000000000004E-2</v>
      </c>
    </row>
    <row r="7" spans="1:9" x14ac:dyDescent="0.3">
      <c r="A7" s="23" t="s">
        <v>29</v>
      </c>
      <c r="B7" s="23" t="s">
        <v>30</v>
      </c>
      <c r="C7" s="25" t="s">
        <v>6</v>
      </c>
      <c r="D7" s="8">
        <v>125</v>
      </c>
      <c r="E7" s="9">
        <v>672</v>
      </c>
      <c r="F7" s="10">
        <v>3.0000000000000001E-3</v>
      </c>
      <c r="G7" s="8">
        <v>306</v>
      </c>
      <c r="H7" s="9">
        <v>1624</v>
      </c>
      <c r="I7" s="10">
        <v>3.0000000000000001E-3</v>
      </c>
    </row>
    <row r="8" spans="1:9" x14ac:dyDescent="0.3">
      <c r="A8" s="23" t="s">
        <v>29</v>
      </c>
      <c r="B8" s="23" t="s">
        <v>30</v>
      </c>
      <c r="C8" s="24" t="s">
        <v>7</v>
      </c>
      <c r="D8" s="5">
        <v>30</v>
      </c>
      <c r="E8" s="6">
        <v>109</v>
      </c>
      <c r="F8" s="7">
        <v>1E-3</v>
      </c>
      <c r="G8" s="5">
        <v>99</v>
      </c>
      <c r="H8" s="6">
        <v>297</v>
      </c>
      <c r="I8" s="7">
        <v>1E-3</v>
      </c>
    </row>
    <row r="9" spans="1:9" x14ac:dyDescent="0.3">
      <c r="A9" s="23" t="s">
        <v>29</v>
      </c>
      <c r="B9" s="23" t="s">
        <v>30</v>
      </c>
      <c r="C9" s="25" t="s">
        <v>8</v>
      </c>
      <c r="D9" s="8">
        <v>259</v>
      </c>
      <c r="E9" s="9">
        <v>628</v>
      </c>
      <c r="F9" s="10">
        <v>6.9999999999999993E-3</v>
      </c>
      <c r="G9" s="8">
        <v>622</v>
      </c>
      <c r="H9" s="9">
        <v>1548</v>
      </c>
      <c r="I9" s="10">
        <v>6.0000000000000001E-3</v>
      </c>
    </row>
    <row r="10" spans="1:9" x14ac:dyDescent="0.3">
      <c r="A10" s="23" t="s">
        <v>29</v>
      </c>
      <c r="B10" s="23" t="s">
        <v>30</v>
      </c>
      <c r="C10" s="24" t="s">
        <v>9</v>
      </c>
      <c r="D10" s="5">
        <v>3426</v>
      </c>
      <c r="E10" s="6">
        <v>9248</v>
      </c>
      <c r="F10" s="7">
        <v>0.09</v>
      </c>
      <c r="G10" s="5">
        <v>9073</v>
      </c>
      <c r="H10" s="6">
        <v>24302</v>
      </c>
      <c r="I10" s="7">
        <v>9.3000000000000013E-2</v>
      </c>
    </row>
    <row r="11" spans="1:9" ht="20.399999999999999" x14ac:dyDescent="0.3">
      <c r="A11" s="23" t="s">
        <v>29</v>
      </c>
      <c r="B11" s="23" t="s">
        <v>30</v>
      </c>
      <c r="C11" s="25" t="s">
        <v>10</v>
      </c>
      <c r="D11" s="8">
        <v>134</v>
      </c>
      <c r="E11" s="9">
        <v>695</v>
      </c>
      <c r="F11" s="10">
        <v>4.0000000000000001E-3</v>
      </c>
      <c r="G11" s="8">
        <v>339</v>
      </c>
      <c r="H11" s="9">
        <v>1665</v>
      </c>
      <c r="I11" s="10">
        <v>3.0000000000000001E-3</v>
      </c>
    </row>
    <row r="12" spans="1:9" x14ac:dyDescent="0.3">
      <c r="A12" s="23" t="s">
        <v>29</v>
      </c>
      <c r="B12" s="23" t="s">
        <v>30</v>
      </c>
      <c r="C12" s="24" t="s">
        <v>11</v>
      </c>
      <c r="D12" s="5">
        <v>48</v>
      </c>
      <c r="E12" s="6">
        <v>29</v>
      </c>
      <c r="F12" s="7">
        <v>1E-3</v>
      </c>
      <c r="G12" s="5">
        <v>70</v>
      </c>
      <c r="H12" s="6">
        <v>44</v>
      </c>
      <c r="I12" s="7">
        <v>1E-3</v>
      </c>
    </row>
    <row r="13" spans="1:9" x14ac:dyDescent="0.3">
      <c r="A13" s="23" t="s">
        <v>29</v>
      </c>
      <c r="B13" s="23" t="s">
        <v>30</v>
      </c>
      <c r="C13" s="25" t="s">
        <v>12</v>
      </c>
      <c r="D13" s="8">
        <v>2089</v>
      </c>
      <c r="E13" s="9">
        <v>6245</v>
      </c>
      <c r="F13" s="10">
        <v>5.5E-2</v>
      </c>
      <c r="G13" s="8">
        <v>5307</v>
      </c>
      <c r="H13" s="9">
        <v>16132</v>
      </c>
      <c r="I13" s="10">
        <v>5.4000000000000013E-2</v>
      </c>
    </row>
    <row r="14" spans="1:9" x14ac:dyDescent="0.3">
      <c r="A14" s="23" t="s">
        <v>29</v>
      </c>
      <c r="B14" s="23" t="s">
        <v>30</v>
      </c>
      <c r="C14" s="24" t="s">
        <v>13</v>
      </c>
      <c r="D14" s="5">
        <v>1527</v>
      </c>
      <c r="E14" s="6">
        <v>2772</v>
      </c>
      <c r="F14" s="7">
        <v>0.04</v>
      </c>
      <c r="G14" s="5">
        <v>4003</v>
      </c>
      <c r="H14" s="6">
        <v>7032</v>
      </c>
      <c r="I14" s="7">
        <v>4.0999999999999988E-2</v>
      </c>
    </row>
    <row r="15" spans="1:9" x14ac:dyDescent="0.3">
      <c r="A15" s="23" t="s">
        <v>29</v>
      </c>
      <c r="B15" s="23" t="s">
        <v>30</v>
      </c>
      <c r="C15" s="25" t="s">
        <v>14</v>
      </c>
      <c r="D15" s="8">
        <v>585</v>
      </c>
      <c r="E15" s="9">
        <v>5601</v>
      </c>
      <c r="F15" s="10">
        <v>1.4999999999999999E-2</v>
      </c>
      <c r="G15" s="8">
        <v>1500</v>
      </c>
      <c r="H15" s="9">
        <v>14415</v>
      </c>
      <c r="I15" s="10">
        <v>1.4999999999999999E-2</v>
      </c>
    </row>
    <row r="16" spans="1:9" x14ac:dyDescent="0.3">
      <c r="A16" s="23" t="s">
        <v>29</v>
      </c>
      <c r="B16" s="23" t="s">
        <v>30</v>
      </c>
      <c r="C16" s="24" t="s">
        <v>15</v>
      </c>
      <c r="D16" s="5">
        <v>493</v>
      </c>
      <c r="E16" s="6">
        <v>1931</v>
      </c>
      <c r="F16" s="7">
        <v>1.2999999999999999E-2</v>
      </c>
      <c r="G16" s="5">
        <v>1243</v>
      </c>
      <c r="H16" s="6">
        <v>4993</v>
      </c>
      <c r="I16" s="7">
        <v>1.2999999999999999E-2</v>
      </c>
    </row>
    <row r="17" spans="1:9" x14ac:dyDescent="0.3">
      <c r="A17" s="23" t="s">
        <v>29</v>
      </c>
      <c r="B17" s="23" t="s">
        <v>30</v>
      </c>
      <c r="C17" s="25" t="s">
        <v>16</v>
      </c>
      <c r="D17" s="8">
        <v>166</v>
      </c>
      <c r="E17" s="9">
        <v>717</v>
      </c>
      <c r="F17" s="10">
        <v>4.0000000000000001E-3</v>
      </c>
      <c r="G17" s="8">
        <v>301</v>
      </c>
      <c r="H17" s="9">
        <v>1326</v>
      </c>
      <c r="I17" s="10">
        <v>3.0000000000000001E-3</v>
      </c>
    </row>
    <row r="18" spans="1:9" x14ac:dyDescent="0.3">
      <c r="A18" s="23" t="s">
        <v>29</v>
      </c>
      <c r="B18" s="23" t="s">
        <v>30</v>
      </c>
      <c r="C18" s="24" t="s">
        <v>17</v>
      </c>
      <c r="D18" s="5">
        <v>303</v>
      </c>
      <c r="E18" s="6">
        <v>688</v>
      </c>
      <c r="F18" s="7">
        <v>8.0000000000000002E-3</v>
      </c>
      <c r="G18" s="5">
        <v>795</v>
      </c>
      <c r="H18" s="6">
        <v>1803</v>
      </c>
      <c r="I18" s="7">
        <v>8.0000000000000002E-3</v>
      </c>
    </row>
    <row r="19" spans="1:9" x14ac:dyDescent="0.3">
      <c r="A19" s="23" t="s">
        <v>29</v>
      </c>
      <c r="B19" s="23" t="s">
        <v>30</v>
      </c>
      <c r="C19" s="25" t="s">
        <v>18</v>
      </c>
      <c r="D19" s="8">
        <v>454</v>
      </c>
      <c r="E19" s="9">
        <v>1389</v>
      </c>
      <c r="F19" s="10">
        <v>1.2E-2</v>
      </c>
      <c r="G19" s="8">
        <v>1130</v>
      </c>
      <c r="H19" s="9">
        <v>3609</v>
      </c>
      <c r="I19" s="10">
        <v>1.2E-2</v>
      </c>
    </row>
    <row r="20" spans="1:9" x14ac:dyDescent="0.3">
      <c r="A20" s="23" t="s">
        <v>29</v>
      </c>
      <c r="B20" s="23" t="s">
        <v>30</v>
      </c>
      <c r="C20" s="24" t="s">
        <v>19</v>
      </c>
      <c r="D20" s="5">
        <v>151</v>
      </c>
      <c r="E20" s="6">
        <v>353</v>
      </c>
      <c r="F20" s="7">
        <v>4.0000000000000001E-3</v>
      </c>
      <c r="G20" s="5">
        <v>290</v>
      </c>
      <c r="H20" s="6">
        <v>697</v>
      </c>
      <c r="I20" s="7">
        <v>3.0000000000000001E-3</v>
      </c>
    </row>
    <row r="21" spans="1:9" x14ac:dyDescent="0.3">
      <c r="A21" s="23" t="s">
        <v>29</v>
      </c>
      <c r="B21" s="23" t="s">
        <v>30</v>
      </c>
      <c r="C21" s="25" t="s">
        <v>20</v>
      </c>
      <c r="D21" s="8">
        <v>1632</v>
      </c>
      <c r="E21" s="9">
        <v>7523</v>
      </c>
      <c r="F21" s="10">
        <v>4.2999999999999997E-2</v>
      </c>
      <c r="G21" s="8">
        <v>4243</v>
      </c>
      <c r="H21" s="9">
        <v>19027</v>
      </c>
      <c r="I21" s="10">
        <v>4.2999999999999997E-2</v>
      </c>
    </row>
    <row r="22" spans="1:9" x14ac:dyDescent="0.3">
      <c r="A22" s="23" t="s">
        <v>29</v>
      </c>
      <c r="B22" s="23" t="s">
        <v>30</v>
      </c>
      <c r="C22" s="24" t="s">
        <v>21</v>
      </c>
      <c r="D22" s="5">
        <v>36</v>
      </c>
      <c r="E22" s="6">
        <v>47</v>
      </c>
      <c r="F22" s="7">
        <v>1E-3</v>
      </c>
      <c r="G22" s="5">
        <v>53</v>
      </c>
      <c r="H22" s="6">
        <v>71</v>
      </c>
      <c r="I22" s="7">
        <v>1E-3</v>
      </c>
    </row>
    <row r="23" spans="1:9" x14ac:dyDescent="0.3">
      <c r="A23" s="23" t="s">
        <v>29</v>
      </c>
      <c r="B23" s="23" t="s">
        <v>30</v>
      </c>
      <c r="C23" s="26" t="s">
        <v>22</v>
      </c>
      <c r="D23" s="11">
        <v>78</v>
      </c>
      <c r="E23" s="12">
        <v>390</v>
      </c>
      <c r="F23" s="13">
        <v>2E-3</v>
      </c>
      <c r="G23" s="11">
        <v>192</v>
      </c>
      <c r="H23" s="12">
        <v>962</v>
      </c>
      <c r="I23" s="13">
        <v>2E-3</v>
      </c>
    </row>
    <row r="24" spans="1:9" x14ac:dyDescent="0.3">
      <c r="A24" s="23" t="s">
        <v>29</v>
      </c>
      <c r="B24" s="23" t="s">
        <v>31</v>
      </c>
      <c r="C24" s="23"/>
      <c r="D24" s="27">
        <f t="shared" ref="D24:I24" si="0">SUM(D2:D23)</f>
        <v>19552</v>
      </c>
      <c r="E24" s="28">
        <f t="shared" si="0"/>
        <v>63666</v>
      </c>
      <c r="F24" s="29">
        <f t="shared" si="0"/>
        <v>0.51500000000000001</v>
      </c>
      <c r="G24" s="27">
        <f t="shared" si="0"/>
        <v>50413</v>
      </c>
      <c r="H24" s="28">
        <f t="shared" si="0"/>
        <v>162056</v>
      </c>
      <c r="I24" s="29">
        <f t="shared" si="0"/>
        <v>0.51500000000000001</v>
      </c>
    </row>
    <row r="25" spans="1:9" x14ac:dyDescent="0.3">
      <c r="A25" s="23" t="s">
        <v>29</v>
      </c>
      <c r="B25" s="23" t="s">
        <v>66</v>
      </c>
      <c r="C25" s="24" t="s">
        <v>32</v>
      </c>
      <c r="D25" s="5">
        <v>163</v>
      </c>
      <c r="E25" s="6">
        <v>473</v>
      </c>
      <c r="F25" s="7">
        <v>4.0000000000000001E-3</v>
      </c>
      <c r="G25" s="5">
        <v>478</v>
      </c>
      <c r="H25" s="6">
        <v>1334</v>
      </c>
      <c r="I25" s="7">
        <v>5.0000000000000001E-3</v>
      </c>
    </row>
    <row r="26" spans="1:9" x14ac:dyDescent="0.3">
      <c r="A26" s="23" t="s">
        <v>29</v>
      </c>
      <c r="B26" s="23" t="s">
        <v>66</v>
      </c>
      <c r="C26" s="25" t="s">
        <v>33</v>
      </c>
      <c r="D26" s="8">
        <v>813</v>
      </c>
      <c r="E26" s="9">
        <v>121</v>
      </c>
      <c r="F26" s="10">
        <v>2.1000000000000001E-2</v>
      </c>
      <c r="G26" s="8">
        <v>1821</v>
      </c>
      <c r="H26" s="9">
        <v>256</v>
      </c>
      <c r="I26" s="10">
        <v>1.9E-2</v>
      </c>
    </row>
    <row r="27" spans="1:9" x14ac:dyDescent="0.3">
      <c r="A27" s="23" t="s">
        <v>29</v>
      </c>
      <c r="B27" s="23" t="s">
        <v>66</v>
      </c>
      <c r="C27" s="24" t="s">
        <v>34</v>
      </c>
      <c r="D27" s="5">
        <v>17</v>
      </c>
      <c r="E27" s="6">
        <v>7</v>
      </c>
      <c r="F27" s="7">
        <v>0</v>
      </c>
      <c r="G27" s="5">
        <v>29</v>
      </c>
      <c r="H27" s="6">
        <v>16</v>
      </c>
      <c r="I27" s="7">
        <v>0</v>
      </c>
    </row>
    <row r="28" spans="1:9" x14ac:dyDescent="0.3">
      <c r="A28" s="23" t="s">
        <v>29</v>
      </c>
      <c r="B28" s="23" t="s">
        <v>66</v>
      </c>
      <c r="C28" s="25" t="s">
        <v>35</v>
      </c>
      <c r="D28" s="8">
        <v>155</v>
      </c>
      <c r="E28" s="9">
        <v>301</v>
      </c>
      <c r="F28" s="10">
        <v>4.0000000000000001E-3</v>
      </c>
      <c r="G28" s="8">
        <v>498</v>
      </c>
      <c r="H28" s="9">
        <v>769</v>
      </c>
      <c r="I28" s="10">
        <v>5.0000000000000001E-3</v>
      </c>
    </row>
    <row r="29" spans="1:9" x14ac:dyDescent="0.3">
      <c r="A29" s="23" t="s">
        <v>29</v>
      </c>
      <c r="B29" s="23" t="s">
        <v>66</v>
      </c>
      <c r="C29" s="24" t="s">
        <v>36</v>
      </c>
      <c r="D29" s="5">
        <v>259</v>
      </c>
      <c r="E29" s="6">
        <v>255</v>
      </c>
      <c r="F29" s="7">
        <v>6.9999999999999993E-3</v>
      </c>
      <c r="G29" s="5">
        <v>712</v>
      </c>
      <c r="H29" s="6">
        <v>626</v>
      </c>
      <c r="I29" s="7">
        <v>6.9999999999999993E-3</v>
      </c>
    </row>
    <row r="30" spans="1:9" x14ac:dyDescent="0.3">
      <c r="A30" s="23" t="s">
        <v>29</v>
      </c>
      <c r="B30" s="23" t="s">
        <v>66</v>
      </c>
      <c r="C30" s="25" t="s">
        <v>37</v>
      </c>
      <c r="D30" s="8">
        <v>173</v>
      </c>
      <c r="E30" s="9">
        <v>363</v>
      </c>
      <c r="F30" s="10">
        <v>5.0000000000000001E-3</v>
      </c>
      <c r="G30" s="8">
        <v>429</v>
      </c>
      <c r="H30" s="9">
        <v>950</v>
      </c>
      <c r="I30" s="10">
        <v>4.0000000000000001E-3</v>
      </c>
    </row>
    <row r="31" spans="1:9" x14ac:dyDescent="0.3">
      <c r="A31" s="23" t="s">
        <v>29</v>
      </c>
      <c r="B31" s="23" t="s">
        <v>66</v>
      </c>
      <c r="C31" s="24" t="s">
        <v>38</v>
      </c>
      <c r="D31" s="5">
        <v>384</v>
      </c>
      <c r="E31" s="6">
        <v>544</v>
      </c>
      <c r="F31" s="7">
        <v>0.01</v>
      </c>
      <c r="G31" s="5">
        <v>1192</v>
      </c>
      <c r="H31" s="6">
        <v>1829</v>
      </c>
      <c r="I31" s="7">
        <v>1.2E-2</v>
      </c>
    </row>
    <row r="32" spans="1:9" x14ac:dyDescent="0.3">
      <c r="A32" s="23" t="s">
        <v>29</v>
      </c>
      <c r="B32" s="23" t="s">
        <v>66</v>
      </c>
      <c r="C32" s="25" t="s">
        <v>39</v>
      </c>
      <c r="D32" s="8">
        <v>451</v>
      </c>
      <c r="E32" s="9">
        <v>319</v>
      </c>
      <c r="F32" s="10">
        <v>1.2E-2</v>
      </c>
      <c r="G32" s="8">
        <v>985</v>
      </c>
      <c r="H32" s="9">
        <v>771</v>
      </c>
      <c r="I32" s="10">
        <v>0.01</v>
      </c>
    </row>
    <row r="33" spans="1:9" x14ac:dyDescent="0.3">
      <c r="A33" s="23" t="s">
        <v>29</v>
      </c>
      <c r="B33" s="23" t="s">
        <v>66</v>
      </c>
      <c r="C33" s="24" t="s">
        <v>40</v>
      </c>
      <c r="D33" s="5">
        <v>273</v>
      </c>
      <c r="E33" s="6">
        <v>444</v>
      </c>
      <c r="F33" s="7">
        <v>6.9999999999999993E-3</v>
      </c>
      <c r="G33" s="5">
        <v>651</v>
      </c>
      <c r="H33" s="6">
        <v>1073</v>
      </c>
      <c r="I33" s="7">
        <v>6.9999999999999993E-3</v>
      </c>
    </row>
    <row r="34" spans="1:9" x14ac:dyDescent="0.3">
      <c r="A34" s="23" t="s">
        <v>29</v>
      </c>
      <c r="B34" s="23" t="s">
        <v>66</v>
      </c>
      <c r="C34" s="25" t="s">
        <v>41</v>
      </c>
      <c r="D34" s="8">
        <v>162</v>
      </c>
      <c r="E34" s="9">
        <v>111</v>
      </c>
      <c r="F34" s="10">
        <v>4.0000000000000001E-3</v>
      </c>
      <c r="G34" s="8">
        <v>492</v>
      </c>
      <c r="H34" s="9">
        <v>372</v>
      </c>
      <c r="I34" s="10">
        <v>5.0000000000000001E-3</v>
      </c>
    </row>
    <row r="35" spans="1:9" x14ac:dyDescent="0.3">
      <c r="A35" s="23" t="s">
        <v>29</v>
      </c>
      <c r="B35" s="23" t="s">
        <v>66</v>
      </c>
      <c r="C35" s="24" t="s">
        <v>42</v>
      </c>
      <c r="D35" s="5">
        <v>10</v>
      </c>
      <c r="E35" s="6">
        <v>29</v>
      </c>
      <c r="F35" s="7">
        <v>0</v>
      </c>
      <c r="G35" s="5">
        <v>20</v>
      </c>
      <c r="H35" s="6">
        <v>72</v>
      </c>
      <c r="I35" s="7">
        <v>0</v>
      </c>
    </row>
    <row r="36" spans="1:9" x14ac:dyDescent="0.3">
      <c r="A36" s="23" t="s">
        <v>29</v>
      </c>
      <c r="B36" s="23" t="s">
        <v>66</v>
      </c>
      <c r="C36" s="25" t="s">
        <v>43</v>
      </c>
      <c r="D36" s="8">
        <v>104</v>
      </c>
      <c r="E36" s="9">
        <v>41</v>
      </c>
      <c r="F36" s="10">
        <v>3.0000000000000001E-3</v>
      </c>
      <c r="G36" s="8">
        <v>316</v>
      </c>
      <c r="H36" s="9">
        <v>121</v>
      </c>
      <c r="I36" s="10">
        <v>3.0000000000000001E-3</v>
      </c>
    </row>
    <row r="37" spans="1:9" x14ac:dyDescent="0.3">
      <c r="A37" s="23" t="s">
        <v>29</v>
      </c>
      <c r="B37" s="23" t="s">
        <v>66</v>
      </c>
      <c r="C37" s="24" t="s">
        <v>44</v>
      </c>
      <c r="D37" s="5">
        <v>0</v>
      </c>
      <c r="E37" s="6">
        <v>6</v>
      </c>
      <c r="F37" s="7">
        <v>0</v>
      </c>
      <c r="G37" s="5"/>
      <c r="H37" s="6"/>
      <c r="I37" s="7"/>
    </row>
    <row r="38" spans="1:9" x14ac:dyDescent="0.3">
      <c r="A38" s="23" t="s">
        <v>29</v>
      </c>
      <c r="B38" s="23" t="s">
        <v>66</v>
      </c>
      <c r="C38" s="25" t="s">
        <v>45</v>
      </c>
      <c r="D38" s="8">
        <v>227</v>
      </c>
      <c r="E38" s="9">
        <v>473</v>
      </c>
      <c r="F38" s="10">
        <v>6.0000000000000001E-3</v>
      </c>
      <c r="G38" s="8">
        <v>659</v>
      </c>
      <c r="H38" s="9">
        <v>1327</v>
      </c>
      <c r="I38" s="10">
        <v>6.9999999999999993E-3</v>
      </c>
    </row>
    <row r="39" spans="1:9" x14ac:dyDescent="0.3">
      <c r="A39" s="23" t="s">
        <v>29</v>
      </c>
      <c r="B39" s="23" t="s">
        <v>66</v>
      </c>
      <c r="C39" s="24" t="s">
        <v>46</v>
      </c>
      <c r="D39" s="5">
        <v>223</v>
      </c>
      <c r="E39" s="6">
        <v>662</v>
      </c>
      <c r="F39" s="7">
        <v>6.0000000000000001E-3</v>
      </c>
      <c r="G39" s="5">
        <v>675</v>
      </c>
      <c r="H39" s="6">
        <v>1895</v>
      </c>
      <c r="I39" s="7">
        <v>6.9999999999999993E-3</v>
      </c>
    </row>
    <row r="40" spans="1:9" x14ac:dyDescent="0.3">
      <c r="A40" s="23" t="s">
        <v>29</v>
      </c>
      <c r="B40" s="23" t="s">
        <v>66</v>
      </c>
      <c r="C40" s="25" t="s">
        <v>47</v>
      </c>
      <c r="D40" s="8">
        <v>181</v>
      </c>
      <c r="E40" s="9">
        <v>384</v>
      </c>
      <c r="F40" s="10">
        <v>5.0000000000000001E-3</v>
      </c>
      <c r="G40" s="8">
        <v>542</v>
      </c>
      <c r="H40" s="9">
        <v>1096</v>
      </c>
      <c r="I40" s="10">
        <v>6.0000000000000001E-3</v>
      </c>
    </row>
    <row r="41" spans="1:9" x14ac:dyDescent="0.3">
      <c r="A41" s="23" t="s">
        <v>29</v>
      </c>
      <c r="B41" s="23" t="s">
        <v>66</v>
      </c>
      <c r="C41" s="24" t="s">
        <v>48</v>
      </c>
      <c r="D41" s="5">
        <v>189</v>
      </c>
      <c r="E41" s="6">
        <v>200</v>
      </c>
      <c r="F41" s="7">
        <v>5.0000000000000001E-3</v>
      </c>
      <c r="G41" s="5">
        <v>379</v>
      </c>
      <c r="H41" s="6">
        <v>374</v>
      </c>
      <c r="I41" s="7">
        <v>4.0000000000000001E-3</v>
      </c>
    </row>
    <row r="42" spans="1:9" x14ac:dyDescent="0.3">
      <c r="A42" s="23" t="s">
        <v>29</v>
      </c>
      <c r="B42" s="23" t="s">
        <v>66</v>
      </c>
      <c r="C42" s="25" t="s">
        <v>49</v>
      </c>
      <c r="D42" s="8">
        <v>12</v>
      </c>
      <c r="E42" s="9">
        <v>23</v>
      </c>
      <c r="F42" s="10">
        <v>0</v>
      </c>
      <c r="G42" s="8">
        <v>44</v>
      </c>
      <c r="H42" s="9">
        <v>89</v>
      </c>
      <c r="I42" s="10">
        <v>0</v>
      </c>
    </row>
    <row r="43" spans="1:9" x14ac:dyDescent="0.3">
      <c r="A43" s="23" t="s">
        <v>29</v>
      </c>
      <c r="B43" s="23" t="s">
        <v>66</v>
      </c>
      <c r="C43" s="24" t="s">
        <v>50</v>
      </c>
      <c r="D43" s="5">
        <v>252</v>
      </c>
      <c r="E43" s="6">
        <v>71</v>
      </c>
      <c r="F43" s="7">
        <v>6.9999999999999993E-3</v>
      </c>
      <c r="G43" s="5">
        <v>479</v>
      </c>
      <c r="H43" s="6">
        <v>174</v>
      </c>
      <c r="I43" s="7">
        <v>5.0000000000000001E-3</v>
      </c>
    </row>
    <row r="44" spans="1:9" x14ac:dyDescent="0.3">
      <c r="A44" s="23" t="s">
        <v>29</v>
      </c>
      <c r="B44" s="23" t="s">
        <v>66</v>
      </c>
      <c r="C44" s="25" t="s">
        <v>51</v>
      </c>
      <c r="D44" s="8">
        <v>83</v>
      </c>
      <c r="E44" s="9">
        <v>38</v>
      </c>
      <c r="F44" s="10">
        <v>2E-3</v>
      </c>
      <c r="G44" s="8">
        <v>139</v>
      </c>
      <c r="H44" s="9">
        <v>72</v>
      </c>
      <c r="I44" s="10">
        <v>1E-3</v>
      </c>
    </row>
    <row r="45" spans="1:9" x14ac:dyDescent="0.3">
      <c r="A45" s="23" t="s">
        <v>29</v>
      </c>
      <c r="B45" s="23" t="s">
        <v>66</v>
      </c>
      <c r="C45" s="24" t="s">
        <v>52</v>
      </c>
      <c r="D45" s="5">
        <v>138</v>
      </c>
      <c r="E45" s="6">
        <v>403</v>
      </c>
      <c r="F45" s="7">
        <v>4.0000000000000001E-3</v>
      </c>
      <c r="G45" s="5">
        <v>387</v>
      </c>
      <c r="H45" s="6">
        <v>1068</v>
      </c>
      <c r="I45" s="7">
        <v>4.0000000000000001E-3</v>
      </c>
    </row>
    <row r="46" spans="1:9" x14ac:dyDescent="0.3">
      <c r="A46" s="23" t="s">
        <v>29</v>
      </c>
      <c r="B46" s="23" t="s">
        <v>66</v>
      </c>
      <c r="C46" s="25" t="s">
        <v>53</v>
      </c>
      <c r="D46" s="8">
        <v>62</v>
      </c>
      <c r="E46" s="9">
        <v>199</v>
      </c>
      <c r="F46" s="10">
        <v>2E-3</v>
      </c>
      <c r="G46" s="8">
        <v>157</v>
      </c>
      <c r="H46" s="9">
        <v>491</v>
      </c>
      <c r="I46" s="10">
        <v>2E-3</v>
      </c>
    </row>
    <row r="47" spans="1:9" x14ac:dyDescent="0.3">
      <c r="A47" s="23" t="s">
        <v>29</v>
      </c>
      <c r="B47" s="23" t="s">
        <v>66</v>
      </c>
      <c r="C47" s="24" t="s">
        <v>54</v>
      </c>
      <c r="D47" s="5">
        <v>520</v>
      </c>
      <c r="E47" s="6">
        <v>47</v>
      </c>
      <c r="F47" s="7">
        <v>1.4E-2</v>
      </c>
      <c r="G47" s="5">
        <v>1091</v>
      </c>
      <c r="H47" s="6">
        <v>101</v>
      </c>
      <c r="I47" s="7">
        <v>1.0999999999999999E-2</v>
      </c>
    </row>
    <row r="48" spans="1:9" x14ac:dyDescent="0.3">
      <c r="A48" s="23" t="s">
        <v>29</v>
      </c>
      <c r="B48" s="23" t="s">
        <v>66</v>
      </c>
      <c r="C48" s="25" t="s">
        <v>55</v>
      </c>
      <c r="D48" s="8">
        <v>18</v>
      </c>
      <c r="E48" s="9">
        <v>43</v>
      </c>
      <c r="F48" s="10">
        <v>0</v>
      </c>
      <c r="G48" s="8">
        <v>52</v>
      </c>
      <c r="H48" s="9">
        <v>125</v>
      </c>
      <c r="I48" s="10">
        <v>1E-3</v>
      </c>
    </row>
    <row r="49" spans="1:9" x14ac:dyDescent="0.3">
      <c r="A49" s="23" t="s">
        <v>29</v>
      </c>
      <c r="B49" s="23" t="s">
        <v>66</v>
      </c>
      <c r="C49" s="24" t="s">
        <v>56</v>
      </c>
      <c r="D49" s="5">
        <v>1</v>
      </c>
      <c r="E49" s="6">
        <v>2</v>
      </c>
      <c r="F49" s="7">
        <v>0</v>
      </c>
      <c r="G49" s="5">
        <v>3</v>
      </c>
      <c r="H49" s="6">
        <v>7</v>
      </c>
      <c r="I49" s="7">
        <v>0</v>
      </c>
    </row>
    <row r="50" spans="1:9" x14ac:dyDescent="0.3">
      <c r="A50" s="23" t="s">
        <v>29</v>
      </c>
      <c r="B50" s="23" t="s">
        <v>66</v>
      </c>
      <c r="C50" s="25" t="s">
        <v>57</v>
      </c>
      <c r="D50" s="8">
        <v>21</v>
      </c>
      <c r="E50" s="9">
        <v>88</v>
      </c>
      <c r="F50" s="10">
        <v>1E-3</v>
      </c>
      <c r="G50" s="8">
        <v>59</v>
      </c>
      <c r="H50" s="9">
        <v>191</v>
      </c>
      <c r="I50" s="10">
        <v>1E-3</v>
      </c>
    </row>
    <row r="51" spans="1:9" x14ac:dyDescent="0.3">
      <c r="A51" s="23" t="s">
        <v>29</v>
      </c>
      <c r="B51" s="23" t="s">
        <v>66</v>
      </c>
      <c r="C51" s="24" t="s">
        <v>58</v>
      </c>
      <c r="D51" s="5">
        <v>82</v>
      </c>
      <c r="E51" s="6">
        <v>24</v>
      </c>
      <c r="F51" s="7">
        <v>2E-3</v>
      </c>
      <c r="G51" s="5">
        <v>349</v>
      </c>
      <c r="H51" s="6">
        <v>83</v>
      </c>
      <c r="I51" s="7">
        <v>4.0000000000000001E-3</v>
      </c>
    </row>
    <row r="52" spans="1:9" x14ac:dyDescent="0.3">
      <c r="A52" s="23" t="s">
        <v>29</v>
      </c>
      <c r="B52" s="23" t="s">
        <v>66</v>
      </c>
      <c r="C52" s="25" t="s">
        <v>59</v>
      </c>
      <c r="D52" s="8">
        <v>57</v>
      </c>
      <c r="E52" s="9">
        <v>14</v>
      </c>
      <c r="F52" s="10">
        <v>2E-3</v>
      </c>
      <c r="G52" s="8">
        <v>234</v>
      </c>
      <c r="H52" s="9">
        <v>58</v>
      </c>
      <c r="I52" s="10">
        <v>2E-3</v>
      </c>
    </row>
    <row r="53" spans="1:9" x14ac:dyDescent="0.3">
      <c r="A53" s="23" t="s">
        <v>29</v>
      </c>
      <c r="B53" s="23" t="s">
        <v>66</v>
      </c>
      <c r="C53" s="24" t="s">
        <v>60</v>
      </c>
      <c r="D53" s="5">
        <v>23</v>
      </c>
      <c r="E53" s="6">
        <v>25</v>
      </c>
      <c r="F53" s="7">
        <v>1E-3</v>
      </c>
      <c r="G53" s="5">
        <v>42</v>
      </c>
      <c r="H53" s="6">
        <v>53</v>
      </c>
      <c r="I53" s="7">
        <v>0</v>
      </c>
    </row>
    <row r="54" spans="1:9" x14ac:dyDescent="0.3">
      <c r="A54" s="23" t="s">
        <v>29</v>
      </c>
      <c r="B54" s="23" t="s">
        <v>66</v>
      </c>
      <c r="C54" s="25" t="s">
        <v>61</v>
      </c>
      <c r="D54" s="8">
        <v>24</v>
      </c>
      <c r="E54" s="9">
        <v>1</v>
      </c>
      <c r="F54" s="10">
        <v>1E-3</v>
      </c>
      <c r="G54" s="8">
        <v>24</v>
      </c>
      <c r="H54" s="9">
        <v>1</v>
      </c>
      <c r="I54" s="10">
        <v>0</v>
      </c>
    </row>
    <row r="55" spans="1:9" x14ac:dyDescent="0.3">
      <c r="A55" s="23" t="s">
        <v>29</v>
      </c>
      <c r="B55" s="23" t="s">
        <v>66</v>
      </c>
      <c r="C55" s="24" t="s">
        <v>62</v>
      </c>
      <c r="D55" s="5">
        <v>1</v>
      </c>
      <c r="E55" s="6">
        <v>76</v>
      </c>
      <c r="F55" s="7">
        <v>0</v>
      </c>
      <c r="G55" s="5">
        <v>2</v>
      </c>
      <c r="H55" s="6">
        <v>228</v>
      </c>
      <c r="I55" s="7">
        <v>0</v>
      </c>
    </row>
    <row r="56" spans="1:9" x14ac:dyDescent="0.3">
      <c r="A56" s="23" t="s">
        <v>29</v>
      </c>
      <c r="B56" s="23" t="s">
        <v>66</v>
      </c>
      <c r="C56" s="25" t="s">
        <v>63</v>
      </c>
      <c r="D56" s="8">
        <v>61</v>
      </c>
      <c r="E56" s="9">
        <v>36</v>
      </c>
      <c r="F56" s="10">
        <v>2E-3</v>
      </c>
      <c r="G56" s="8">
        <v>152</v>
      </c>
      <c r="H56" s="9">
        <v>82</v>
      </c>
      <c r="I56" s="10">
        <v>2E-3</v>
      </c>
    </row>
    <row r="57" spans="1:9" ht="20.399999999999999" x14ac:dyDescent="0.3">
      <c r="A57" s="23" t="s">
        <v>29</v>
      </c>
      <c r="B57" s="23" t="s">
        <v>66</v>
      </c>
      <c r="C57" s="24" t="s">
        <v>64</v>
      </c>
      <c r="D57" s="5">
        <v>260</v>
      </c>
      <c r="E57" s="6">
        <v>159</v>
      </c>
      <c r="F57" s="7">
        <v>6.9999999999999993E-3</v>
      </c>
      <c r="G57" s="5">
        <v>468</v>
      </c>
      <c r="H57" s="6">
        <v>309</v>
      </c>
      <c r="I57" s="7">
        <v>5.0000000000000001E-3</v>
      </c>
    </row>
    <row r="58" spans="1:9" x14ac:dyDescent="0.3">
      <c r="A58" s="23" t="s">
        <v>29</v>
      </c>
      <c r="B58" s="23" t="s">
        <v>66</v>
      </c>
      <c r="C58" s="26" t="s">
        <v>65</v>
      </c>
      <c r="D58" s="11">
        <v>16</v>
      </c>
      <c r="E58" s="12">
        <v>9</v>
      </c>
      <c r="F58" s="13">
        <v>0</v>
      </c>
      <c r="G58" s="11">
        <v>78</v>
      </c>
      <c r="H58" s="12">
        <v>27</v>
      </c>
      <c r="I58" s="13">
        <v>1E-3</v>
      </c>
    </row>
    <row r="59" spans="1:9" x14ac:dyDescent="0.3">
      <c r="A59" s="23" t="s">
        <v>29</v>
      </c>
      <c r="B59" s="23" t="s">
        <v>67</v>
      </c>
      <c r="C59" s="23"/>
      <c r="D59" s="27">
        <f t="shared" ref="D59:I59" si="1">SUM(D25:D58)</f>
        <v>5415</v>
      </c>
      <c r="E59" s="28">
        <f t="shared" si="1"/>
        <v>5991</v>
      </c>
      <c r="F59" s="29">
        <f t="shared" si="1"/>
        <v>0.14400000000000007</v>
      </c>
      <c r="G59" s="27">
        <f t="shared" si="1"/>
        <v>13638</v>
      </c>
      <c r="H59" s="28">
        <f t="shared" si="1"/>
        <v>16040</v>
      </c>
      <c r="I59" s="29">
        <f t="shared" si="1"/>
        <v>0.14000000000000004</v>
      </c>
    </row>
    <row r="60" spans="1:9" x14ac:dyDescent="0.3">
      <c r="A60" s="23" t="s">
        <v>29</v>
      </c>
      <c r="B60" s="23" t="s">
        <v>82</v>
      </c>
      <c r="C60" s="24" t="s">
        <v>68</v>
      </c>
      <c r="D60" s="5">
        <v>676</v>
      </c>
      <c r="E60" s="6">
        <v>4626</v>
      </c>
      <c r="F60" s="7">
        <v>1.7999999999999999E-2</v>
      </c>
      <c r="G60" s="5">
        <v>1695</v>
      </c>
      <c r="H60" s="6">
        <v>11843</v>
      </c>
      <c r="I60" s="7">
        <v>1.7000000000000001E-2</v>
      </c>
    </row>
    <row r="61" spans="1:9" x14ac:dyDescent="0.3">
      <c r="A61" s="23" t="s">
        <v>29</v>
      </c>
      <c r="B61" s="23" t="s">
        <v>82</v>
      </c>
      <c r="C61" s="25" t="s">
        <v>69</v>
      </c>
      <c r="D61" s="8">
        <v>181</v>
      </c>
      <c r="E61" s="9">
        <v>913</v>
      </c>
      <c r="F61" s="10">
        <v>5.0000000000000001E-3</v>
      </c>
      <c r="G61" s="8">
        <v>446</v>
      </c>
      <c r="H61" s="9">
        <v>2351</v>
      </c>
      <c r="I61" s="10">
        <v>5.0000000000000001E-3</v>
      </c>
    </row>
    <row r="62" spans="1:9" x14ac:dyDescent="0.3">
      <c r="A62" s="23" t="s">
        <v>29</v>
      </c>
      <c r="B62" s="23" t="s">
        <v>82</v>
      </c>
      <c r="C62" s="24" t="s">
        <v>70</v>
      </c>
      <c r="D62" s="5">
        <v>1459</v>
      </c>
      <c r="E62" s="6">
        <v>4704</v>
      </c>
      <c r="F62" s="7">
        <v>3.7999999999999999E-2</v>
      </c>
      <c r="G62" s="5">
        <v>3297</v>
      </c>
      <c r="H62" s="6">
        <v>10841</v>
      </c>
      <c r="I62" s="7">
        <v>3.4000000000000002E-2</v>
      </c>
    </row>
    <row r="63" spans="1:9" x14ac:dyDescent="0.3">
      <c r="A63" s="23" t="s">
        <v>29</v>
      </c>
      <c r="B63" s="23" t="s">
        <v>82</v>
      </c>
      <c r="C63" s="25" t="s">
        <v>71</v>
      </c>
      <c r="D63" s="8">
        <v>2455</v>
      </c>
      <c r="E63" s="9">
        <v>8697</v>
      </c>
      <c r="F63" s="10">
        <v>6.5000000000000002E-2</v>
      </c>
      <c r="G63" s="8">
        <v>6163</v>
      </c>
      <c r="H63" s="9">
        <v>22192</v>
      </c>
      <c r="I63" s="10">
        <v>6.3E-2</v>
      </c>
    </row>
    <row r="64" spans="1:9" x14ac:dyDescent="0.3">
      <c r="A64" s="23" t="s">
        <v>29</v>
      </c>
      <c r="B64" s="23" t="s">
        <v>82</v>
      </c>
      <c r="C64" s="24" t="s">
        <v>72</v>
      </c>
      <c r="D64" s="5">
        <v>1491</v>
      </c>
      <c r="E64" s="6">
        <v>4637</v>
      </c>
      <c r="F64" s="7">
        <v>3.9E-2</v>
      </c>
      <c r="G64" s="5">
        <v>3895</v>
      </c>
      <c r="H64" s="6">
        <v>12038</v>
      </c>
      <c r="I64" s="7">
        <v>0.04</v>
      </c>
    </row>
    <row r="65" spans="1:9" x14ac:dyDescent="0.3">
      <c r="A65" s="23" t="s">
        <v>29</v>
      </c>
      <c r="B65" s="23" t="s">
        <v>82</v>
      </c>
      <c r="C65" s="25" t="s">
        <v>73</v>
      </c>
      <c r="D65" s="8">
        <v>932</v>
      </c>
      <c r="E65" s="9">
        <v>2100</v>
      </c>
      <c r="F65" s="10">
        <v>2.5000000000000001E-2</v>
      </c>
      <c r="G65" s="8">
        <v>2069</v>
      </c>
      <c r="H65" s="9">
        <v>4801</v>
      </c>
      <c r="I65" s="10">
        <v>2.1000000000000001E-2</v>
      </c>
    </row>
    <row r="66" spans="1:9" x14ac:dyDescent="0.3">
      <c r="A66" s="23" t="s">
        <v>29</v>
      </c>
      <c r="B66" s="23" t="s">
        <v>82</v>
      </c>
      <c r="C66" s="24" t="s">
        <v>74</v>
      </c>
      <c r="D66" s="5">
        <v>1625</v>
      </c>
      <c r="E66" s="6">
        <v>7452</v>
      </c>
      <c r="F66" s="7">
        <v>4.2999999999999997E-2</v>
      </c>
      <c r="G66" s="5">
        <v>4279</v>
      </c>
      <c r="H66" s="6">
        <v>19103</v>
      </c>
      <c r="I66" s="7">
        <v>4.3999999999999997E-2</v>
      </c>
    </row>
    <row r="67" spans="1:9" x14ac:dyDescent="0.3">
      <c r="A67" s="23" t="s">
        <v>29</v>
      </c>
      <c r="B67" s="23" t="s">
        <v>82</v>
      </c>
      <c r="C67" s="25" t="s">
        <v>75</v>
      </c>
      <c r="D67" s="8">
        <v>132</v>
      </c>
      <c r="E67" s="9">
        <v>562</v>
      </c>
      <c r="F67" s="10">
        <v>3.0000000000000001E-3</v>
      </c>
      <c r="G67" s="8">
        <v>301</v>
      </c>
      <c r="H67" s="9">
        <v>1265</v>
      </c>
      <c r="I67" s="10">
        <v>3.0000000000000001E-3</v>
      </c>
    </row>
    <row r="68" spans="1:9" x14ac:dyDescent="0.3">
      <c r="A68" s="23" t="s">
        <v>29</v>
      </c>
      <c r="B68" s="23" t="s">
        <v>82</v>
      </c>
      <c r="C68" s="24" t="s">
        <v>76</v>
      </c>
      <c r="D68" s="5">
        <v>87</v>
      </c>
      <c r="E68" s="6">
        <v>577</v>
      </c>
      <c r="F68" s="7">
        <v>2E-3</v>
      </c>
      <c r="G68" s="5">
        <v>1397</v>
      </c>
      <c r="H68" s="6">
        <v>3983</v>
      </c>
      <c r="I68" s="7">
        <v>1.4E-2</v>
      </c>
    </row>
    <row r="69" spans="1:9" x14ac:dyDescent="0.3">
      <c r="A69" s="23" t="s">
        <v>29</v>
      </c>
      <c r="B69" s="23" t="s">
        <v>82</v>
      </c>
      <c r="C69" s="25" t="s">
        <v>77</v>
      </c>
      <c r="D69" s="8">
        <v>462</v>
      </c>
      <c r="E69" s="9">
        <v>1839</v>
      </c>
      <c r="F69" s="10">
        <v>1.2E-2</v>
      </c>
      <c r="G69" s="8">
        <v>1292</v>
      </c>
      <c r="H69" s="9">
        <v>5112</v>
      </c>
      <c r="I69" s="10">
        <v>1.2999999999999999E-2</v>
      </c>
    </row>
    <row r="70" spans="1:9" x14ac:dyDescent="0.3">
      <c r="A70" s="23" t="s">
        <v>29</v>
      </c>
      <c r="B70" s="23" t="s">
        <v>82</v>
      </c>
      <c r="C70" s="24" t="s">
        <v>78</v>
      </c>
      <c r="D70" s="5">
        <v>1610</v>
      </c>
      <c r="E70" s="6">
        <v>4466</v>
      </c>
      <c r="F70" s="7">
        <v>4.2000000000000003E-2</v>
      </c>
      <c r="G70" s="5">
        <v>3782</v>
      </c>
      <c r="H70" s="6">
        <v>10994</v>
      </c>
      <c r="I70" s="7">
        <v>3.9E-2</v>
      </c>
    </row>
    <row r="71" spans="1:9" x14ac:dyDescent="0.3">
      <c r="A71" s="23" t="s">
        <v>29</v>
      </c>
      <c r="B71" s="23" t="s">
        <v>82</v>
      </c>
      <c r="C71" s="25" t="s">
        <v>79</v>
      </c>
      <c r="D71" s="8">
        <v>707</v>
      </c>
      <c r="E71" s="9">
        <v>6033</v>
      </c>
      <c r="F71" s="10">
        <v>1.9E-2</v>
      </c>
      <c r="G71" s="8">
        <v>2185</v>
      </c>
      <c r="H71" s="9">
        <v>16386</v>
      </c>
      <c r="I71" s="10">
        <v>2.1999999999999999E-2</v>
      </c>
    </row>
    <row r="72" spans="1:9" x14ac:dyDescent="0.3">
      <c r="A72" s="23" t="s">
        <v>29</v>
      </c>
      <c r="B72" s="23" t="s">
        <v>82</v>
      </c>
      <c r="C72" s="24" t="s">
        <v>80</v>
      </c>
      <c r="D72" s="5">
        <v>674</v>
      </c>
      <c r="E72" s="6">
        <v>5861</v>
      </c>
      <c r="F72" s="7">
        <v>1.7999999999999999E-2</v>
      </c>
      <c r="G72" s="5">
        <v>1777</v>
      </c>
      <c r="H72" s="6">
        <v>15439</v>
      </c>
      <c r="I72" s="7">
        <v>1.7999999999999999E-2</v>
      </c>
    </row>
    <row r="73" spans="1:9" x14ac:dyDescent="0.3">
      <c r="A73" s="23" t="s">
        <v>29</v>
      </c>
      <c r="B73" s="23" t="s">
        <v>82</v>
      </c>
      <c r="C73" s="26" t="s">
        <v>81</v>
      </c>
      <c r="D73" s="11">
        <v>7</v>
      </c>
      <c r="E73" s="12">
        <v>32</v>
      </c>
      <c r="F73" s="13">
        <v>0</v>
      </c>
      <c r="G73" s="11">
        <v>9</v>
      </c>
      <c r="H73" s="12">
        <v>43</v>
      </c>
      <c r="I73" s="13">
        <v>0</v>
      </c>
    </row>
    <row r="74" spans="1:9" x14ac:dyDescent="0.3">
      <c r="A74" s="23" t="s">
        <v>29</v>
      </c>
      <c r="B74" s="23" t="s">
        <v>83</v>
      </c>
      <c r="C74" s="23"/>
      <c r="D74" s="27">
        <f t="shared" ref="D74:I74" si="2">SUM(D60:D73)</f>
        <v>12498</v>
      </c>
      <c r="E74" s="28">
        <f t="shared" si="2"/>
        <v>52499</v>
      </c>
      <c r="F74" s="29">
        <f t="shared" si="2"/>
        <v>0.32900000000000001</v>
      </c>
      <c r="G74" s="27">
        <f t="shared" si="2"/>
        <v>32587</v>
      </c>
      <c r="H74" s="28">
        <f t="shared" si="2"/>
        <v>136391</v>
      </c>
      <c r="I74" s="29">
        <f t="shared" si="2"/>
        <v>0.33300000000000002</v>
      </c>
    </row>
    <row r="75" spans="1:9" x14ac:dyDescent="0.3">
      <c r="A75" s="23" t="s">
        <v>84</v>
      </c>
      <c r="B75" s="23" t="s">
        <v>30</v>
      </c>
      <c r="C75" s="30" t="s">
        <v>1</v>
      </c>
      <c r="D75" s="14">
        <v>3758</v>
      </c>
      <c r="E75" s="15">
        <v>7690</v>
      </c>
      <c r="F75" s="16">
        <v>4.4999999999999998E-2</v>
      </c>
      <c r="G75" s="14">
        <v>8777</v>
      </c>
      <c r="H75" s="15">
        <v>17006</v>
      </c>
      <c r="I75" s="16">
        <v>0.04</v>
      </c>
    </row>
    <row r="76" spans="1:9" x14ac:dyDescent="0.3">
      <c r="A76" s="23" t="s">
        <v>84</v>
      </c>
      <c r="B76" s="23" t="s">
        <v>30</v>
      </c>
      <c r="C76" s="31" t="s">
        <v>2</v>
      </c>
      <c r="D76" s="17">
        <v>3053</v>
      </c>
      <c r="E76" s="18">
        <v>9727</v>
      </c>
      <c r="F76" s="19">
        <v>3.7000000000000012E-2</v>
      </c>
      <c r="G76" s="17">
        <v>8048</v>
      </c>
      <c r="H76" s="18">
        <v>25258</v>
      </c>
      <c r="I76" s="19">
        <v>3.5999999999999997E-2</v>
      </c>
    </row>
    <row r="77" spans="1:9" x14ac:dyDescent="0.3">
      <c r="A77" s="23" t="s">
        <v>84</v>
      </c>
      <c r="B77" s="23" t="s">
        <v>30</v>
      </c>
      <c r="C77" s="30" t="s">
        <v>3</v>
      </c>
      <c r="D77" s="14">
        <v>3063</v>
      </c>
      <c r="E77" s="15">
        <v>9916</v>
      </c>
      <c r="F77" s="16">
        <v>3.7000000000000012E-2</v>
      </c>
      <c r="G77" s="14">
        <v>8338</v>
      </c>
      <c r="H77" s="15">
        <v>27067</v>
      </c>
      <c r="I77" s="16">
        <v>3.7999999999999999E-2</v>
      </c>
    </row>
    <row r="78" spans="1:9" x14ac:dyDescent="0.3">
      <c r="A78" s="23" t="s">
        <v>84</v>
      </c>
      <c r="B78" s="23" t="s">
        <v>30</v>
      </c>
      <c r="C78" s="31" t="s">
        <v>4</v>
      </c>
      <c r="D78" s="17">
        <v>2270</v>
      </c>
      <c r="E78" s="18">
        <v>3830</v>
      </c>
      <c r="F78" s="19">
        <v>2.7E-2</v>
      </c>
      <c r="G78" s="17">
        <v>6393</v>
      </c>
      <c r="H78" s="18">
        <v>10532</v>
      </c>
      <c r="I78" s="19">
        <v>2.9000000000000001E-2</v>
      </c>
    </row>
    <row r="79" spans="1:9" x14ac:dyDescent="0.3">
      <c r="A79" s="23" t="s">
        <v>84</v>
      </c>
      <c r="B79" s="23" t="s">
        <v>30</v>
      </c>
      <c r="C79" s="30" t="s">
        <v>5</v>
      </c>
      <c r="D79" s="14">
        <v>4504</v>
      </c>
      <c r="E79" s="15">
        <v>11651</v>
      </c>
      <c r="F79" s="16">
        <v>5.4000000000000013E-2</v>
      </c>
      <c r="G79" s="14">
        <v>13188</v>
      </c>
      <c r="H79" s="15">
        <v>32405</v>
      </c>
      <c r="I79" s="16">
        <v>0.06</v>
      </c>
    </row>
    <row r="80" spans="1:9" x14ac:dyDescent="0.3">
      <c r="A80" s="23" t="s">
        <v>84</v>
      </c>
      <c r="B80" s="23" t="s">
        <v>30</v>
      </c>
      <c r="C80" s="31" t="s">
        <v>6</v>
      </c>
      <c r="D80" s="17">
        <v>458</v>
      </c>
      <c r="E80" s="18">
        <v>1393</v>
      </c>
      <c r="F80" s="19">
        <v>5.0000000000000001E-3</v>
      </c>
      <c r="G80" s="17">
        <v>1181</v>
      </c>
      <c r="H80" s="18">
        <v>3864</v>
      </c>
      <c r="I80" s="19">
        <v>5.0000000000000001E-3</v>
      </c>
    </row>
    <row r="81" spans="1:9" x14ac:dyDescent="0.3">
      <c r="A81" s="23" t="s">
        <v>84</v>
      </c>
      <c r="B81" s="23" t="s">
        <v>30</v>
      </c>
      <c r="C81" s="30" t="s">
        <v>7</v>
      </c>
      <c r="D81" s="14">
        <v>276</v>
      </c>
      <c r="E81" s="15">
        <v>582</v>
      </c>
      <c r="F81" s="16">
        <v>3.0000000000000001E-3</v>
      </c>
      <c r="G81" s="14">
        <v>693</v>
      </c>
      <c r="H81" s="15">
        <v>1491</v>
      </c>
      <c r="I81" s="16">
        <v>3.0000000000000001E-3</v>
      </c>
    </row>
    <row r="82" spans="1:9" x14ac:dyDescent="0.3">
      <c r="A82" s="23" t="s">
        <v>84</v>
      </c>
      <c r="B82" s="23" t="s">
        <v>30</v>
      </c>
      <c r="C82" s="31" t="s">
        <v>8</v>
      </c>
      <c r="D82" s="17">
        <v>1342</v>
      </c>
      <c r="E82" s="18">
        <v>2019</v>
      </c>
      <c r="F82" s="19">
        <v>1.6E-2</v>
      </c>
      <c r="G82" s="17">
        <v>3863</v>
      </c>
      <c r="H82" s="18">
        <v>5312</v>
      </c>
      <c r="I82" s="19">
        <v>1.7999999999999999E-2</v>
      </c>
    </row>
    <row r="83" spans="1:9" x14ac:dyDescent="0.3">
      <c r="A83" s="23" t="s">
        <v>84</v>
      </c>
      <c r="B83" s="23" t="s">
        <v>30</v>
      </c>
      <c r="C83" s="30" t="s">
        <v>9</v>
      </c>
      <c r="D83" s="14">
        <v>7615</v>
      </c>
      <c r="E83" s="15">
        <v>15710</v>
      </c>
      <c r="F83" s="16">
        <v>9.0999999999999998E-2</v>
      </c>
      <c r="G83" s="14">
        <v>20515</v>
      </c>
      <c r="H83" s="15">
        <v>41767</v>
      </c>
      <c r="I83" s="16">
        <v>9.3000000000000013E-2</v>
      </c>
    </row>
    <row r="84" spans="1:9" ht="20.399999999999999" x14ac:dyDescent="0.3">
      <c r="A84" s="23" t="s">
        <v>84</v>
      </c>
      <c r="B84" s="23" t="s">
        <v>30</v>
      </c>
      <c r="C84" s="25" t="s">
        <v>10</v>
      </c>
      <c r="D84" s="8">
        <v>361</v>
      </c>
      <c r="E84" s="9">
        <v>1500</v>
      </c>
      <c r="F84" s="10">
        <v>4.0000000000000001E-3</v>
      </c>
      <c r="G84" s="8">
        <v>926</v>
      </c>
      <c r="H84" s="9">
        <v>3947</v>
      </c>
      <c r="I84" s="10">
        <v>4.0000000000000001E-3</v>
      </c>
    </row>
    <row r="85" spans="1:9" x14ac:dyDescent="0.3">
      <c r="A85" s="23" t="s">
        <v>84</v>
      </c>
      <c r="B85" s="23" t="s">
        <v>30</v>
      </c>
      <c r="C85" s="30" t="s">
        <v>11</v>
      </c>
      <c r="D85" s="14">
        <v>110</v>
      </c>
      <c r="E85" s="15">
        <v>89</v>
      </c>
      <c r="F85" s="16">
        <v>1E-3</v>
      </c>
      <c r="G85" s="14">
        <v>295</v>
      </c>
      <c r="H85" s="15">
        <v>254</v>
      </c>
      <c r="I85" s="16">
        <v>1E-3</v>
      </c>
    </row>
    <row r="86" spans="1:9" x14ac:dyDescent="0.3">
      <c r="A86" s="23" t="s">
        <v>84</v>
      </c>
      <c r="B86" s="23" t="s">
        <v>30</v>
      </c>
      <c r="C86" s="31" t="s">
        <v>12</v>
      </c>
      <c r="D86" s="17">
        <v>5625</v>
      </c>
      <c r="E86" s="18">
        <v>11525</v>
      </c>
      <c r="F86" s="19">
        <v>6.7000000000000004E-2</v>
      </c>
      <c r="G86" s="17">
        <v>14852</v>
      </c>
      <c r="H86" s="18">
        <v>29889</v>
      </c>
      <c r="I86" s="19">
        <v>6.7000000000000004E-2</v>
      </c>
    </row>
    <row r="87" spans="1:9" x14ac:dyDescent="0.3">
      <c r="A87" s="23" t="s">
        <v>84</v>
      </c>
      <c r="B87" s="23" t="s">
        <v>30</v>
      </c>
      <c r="C87" s="30" t="s">
        <v>13</v>
      </c>
      <c r="D87" s="14">
        <v>1792</v>
      </c>
      <c r="E87" s="15">
        <v>3331</v>
      </c>
      <c r="F87" s="16">
        <v>2.1000000000000001E-2</v>
      </c>
      <c r="G87" s="14">
        <v>4718</v>
      </c>
      <c r="H87" s="15">
        <v>8618</v>
      </c>
      <c r="I87" s="16">
        <v>2.1000000000000001E-2</v>
      </c>
    </row>
    <row r="88" spans="1:9" x14ac:dyDescent="0.3">
      <c r="A88" s="23" t="s">
        <v>84</v>
      </c>
      <c r="B88" s="23" t="s">
        <v>30</v>
      </c>
      <c r="C88" s="31" t="s">
        <v>14</v>
      </c>
      <c r="D88" s="17">
        <v>939</v>
      </c>
      <c r="E88" s="18">
        <v>6978</v>
      </c>
      <c r="F88" s="19">
        <v>1.0999999999999999E-2</v>
      </c>
      <c r="G88" s="17">
        <v>2563</v>
      </c>
      <c r="H88" s="18">
        <v>18363</v>
      </c>
      <c r="I88" s="19">
        <v>1.2E-2</v>
      </c>
    </row>
    <row r="89" spans="1:9" x14ac:dyDescent="0.3">
      <c r="A89" s="23" t="s">
        <v>84</v>
      </c>
      <c r="B89" s="23" t="s">
        <v>30</v>
      </c>
      <c r="C89" s="30" t="s">
        <v>15</v>
      </c>
      <c r="D89" s="14">
        <v>1370</v>
      </c>
      <c r="E89" s="15">
        <v>3923</v>
      </c>
      <c r="F89" s="16">
        <v>1.6E-2</v>
      </c>
      <c r="G89" s="14">
        <v>3799</v>
      </c>
      <c r="H89" s="15">
        <v>10605</v>
      </c>
      <c r="I89" s="16">
        <v>1.7000000000000001E-2</v>
      </c>
    </row>
    <row r="90" spans="1:9" x14ac:dyDescent="0.3">
      <c r="A90" s="23" t="s">
        <v>84</v>
      </c>
      <c r="B90" s="23" t="s">
        <v>30</v>
      </c>
      <c r="C90" s="31" t="s">
        <v>16</v>
      </c>
      <c r="D90" s="17">
        <v>152</v>
      </c>
      <c r="E90" s="18">
        <v>624</v>
      </c>
      <c r="F90" s="19">
        <v>2E-3</v>
      </c>
      <c r="G90" s="17">
        <v>334</v>
      </c>
      <c r="H90" s="18">
        <v>1355</v>
      </c>
      <c r="I90" s="19">
        <v>2E-3</v>
      </c>
    </row>
    <row r="91" spans="1:9" x14ac:dyDescent="0.3">
      <c r="A91" s="23" t="s">
        <v>84</v>
      </c>
      <c r="B91" s="23" t="s">
        <v>30</v>
      </c>
      <c r="C91" s="30" t="s">
        <v>17</v>
      </c>
      <c r="D91" s="14">
        <v>1616</v>
      </c>
      <c r="E91" s="15">
        <v>3154</v>
      </c>
      <c r="F91" s="16">
        <v>1.9E-2</v>
      </c>
      <c r="G91" s="14">
        <v>4247</v>
      </c>
      <c r="H91" s="15">
        <v>7939</v>
      </c>
      <c r="I91" s="16">
        <v>1.9E-2</v>
      </c>
    </row>
    <row r="92" spans="1:9" x14ac:dyDescent="0.3">
      <c r="A92" s="23" t="s">
        <v>84</v>
      </c>
      <c r="B92" s="23" t="s">
        <v>30</v>
      </c>
      <c r="C92" s="25" t="s">
        <v>18</v>
      </c>
      <c r="D92" s="8">
        <v>1212</v>
      </c>
      <c r="E92" s="9">
        <v>3375</v>
      </c>
      <c r="F92" s="10">
        <v>1.4E-2</v>
      </c>
      <c r="G92" s="8">
        <v>3271</v>
      </c>
      <c r="H92" s="9">
        <v>8964</v>
      </c>
      <c r="I92" s="10">
        <v>1.4999999999999999E-2</v>
      </c>
    </row>
    <row r="93" spans="1:9" x14ac:dyDescent="0.3">
      <c r="A93" s="23" t="s">
        <v>84</v>
      </c>
      <c r="B93" s="23" t="s">
        <v>30</v>
      </c>
      <c r="C93" s="30" t="s">
        <v>19</v>
      </c>
      <c r="D93" s="14">
        <v>605</v>
      </c>
      <c r="E93" s="15">
        <v>966</v>
      </c>
      <c r="F93" s="16">
        <v>6.9999999999999993E-3</v>
      </c>
      <c r="G93" s="14">
        <v>1465</v>
      </c>
      <c r="H93" s="15">
        <v>2240</v>
      </c>
      <c r="I93" s="16">
        <v>6.9999999999999993E-3</v>
      </c>
    </row>
    <row r="94" spans="1:9" x14ac:dyDescent="0.3">
      <c r="A94" s="23" t="s">
        <v>84</v>
      </c>
      <c r="B94" s="23" t="s">
        <v>30</v>
      </c>
      <c r="C94" s="31" t="s">
        <v>20</v>
      </c>
      <c r="D94" s="17">
        <v>3215</v>
      </c>
      <c r="E94" s="18">
        <v>11255</v>
      </c>
      <c r="F94" s="19">
        <v>3.7999999999999999E-2</v>
      </c>
      <c r="G94" s="17">
        <v>8323</v>
      </c>
      <c r="H94" s="18">
        <v>28421</v>
      </c>
      <c r="I94" s="19">
        <v>3.7999999999999999E-2</v>
      </c>
    </row>
    <row r="95" spans="1:9" x14ac:dyDescent="0.3">
      <c r="A95" s="23" t="s">
        <v>84</v>
      </c>
      <c r="B95" s="23" t="s">
        <v>30</v>
      </c>
      <c r="C95" s="30" t="s">
        <v>21</v>
      </c>
      <c r="D95" s="14">
        <v>77</v>
      </c>
      <c r="E95" s="15">
        <v>35</v>
      </c>
      <c r="F95" s="16">
        <v>1E-3</v>
      </c>
      <c r="G95" s="14">
        <v>425</v>
      </c>
      <c r="H95" s="15">
        <v>206</v>
      </c>
      <c r="I95" s="16">
        <v>2E-3</v>
      </c>
    </row>
    <row r="96" spans="1:9" x14ac:dyDescent="0.3">
      <c r="A96" s="23" t="s">
        <v>84</v>
      </c>
      <c r="B96" s="23" t="s">
        <v>30</v>
      </c>
      <c r="C96" s="26" t="s">
        <v>22</v>
      </c>
      <c r="D96" s="11">
        <v>250</v>
      </c>
      <c r="E96" s="12">
        <v>1046</v>
      </c>
      <c r="F96" s="13">
        <v>3.0000000000000001E-3</v>
      </c>
      <c r="G96" s="11">
        <v>703</v>
      </c>
      <c r="H96" s="12">
        <v>2853</v>
      </c>
      <c r="I96" s="13">
        <v>3.0000000000000001E-3</v>
      </c>
    </row>
    <row r="97" spans="1:9" x14ac:dyDescent="0.3">
      <c r="A97" s="23" t="s">
        <v>84</v>
      </c>
      <c r="B97" s="23" t="s">
        <v>31</v>
      </c>
      <c r="C97" s="23"/>
      <c r="D97" s="27">
        <f t="shared" ref="D97:I97" si="3">SUM(D75:D96)</f>
        <v>43663</v>
      </c>
      <c r="E97" s="28">
        <f t="shared" si="3"/>
        <v>110319</v>
      </c>
      <c r="F97" s="29">
        <f t="shared" si="3"/>
        <v>0.51900000000000013</v>
      </c>
      <c r="G97" s="27">
        <f t="shared" si="3"/>
        <v>116917</v>
      </c>
      <c r="H97" s="28">
        <f t="shared" si="3"/>
        <v>288356</v>
      </c>
      <c r="I97" s="29">
        <f t="shared" si="3"/>
        <v>0.53000000000000014</v>
      </c>
    </row>
    <row r="98" spans="1:9" x14ac:dyDescent="0.3">
      <c r="A98" s="23" t="s">
        <v>84</v>
      </c>
      <c r="B98" s="23" t="s">
        <v>66</v>
      </c>
      <c r="C98" s="30" t="s">
        <v>32</v>
      </c>
      <c r="D98" s="14">
        <v>572</v>
      </c>
      <c r="E98" s="15">
        <v>1391</v>
      </c>
      <c r="F98" s="16">
        <v>6.9999999999999993E-3</v>
      </c>
      <c r="G98" s="14">
        <v>1638</v>
      </c>
      <c r="H98" s="15">
        <v>3980</v>
      </c>
      <c r="I98" s="16">
        <v>6.9999999999999993E-3</v>
      </c>
    </row>
    <row r="99" spans="1:9" x14ac:dyDescent="0.3">
      <c r="A99" s="23" t="s">
        <v>84</v>
      </c>
      <c r="B99" s="23" t="s">
        <v>66</v>
      </c>
      <c r="C99" s="31" t="s">
        <v>33</v>
      </c>
      <c r="D99" s="17">
        <v>2431</v>
      </c>
      <c r="E99" s="18">
        <v>283</v>
      </c>
      <c r="F99" s="19">
        <v>2.9000000000000001E-2</v>
      </c>
      <c r="G99" s="17">
        <v>5094</v>
      </c>
      <c r="H99" s="18">
        <v>633</v>
      </c>
      <c r="I99" s="19">
        <v>2.3E-2</v>
      </c>
    </row>
    <row r="100" spans="1:9" x14ac:dyDescent="0.3">
      <c r="A100" s="23" t="s">
        <v>84</v>
      </c>
      <c r="B100" s="23" t="s">
        <v>66</v>
      </c>
      <c r="C100" s="30" t="s">
        <v>34</v>
      </c>
      <c r="D100" s="14">
        <v>43</v>
      </c>
      <c r="E100" s="15">
        <v>35</v>
      </c>
      <c r="F100" s="16">
        <v>1E-3</v>
      </c>
      <c r="G100" s="14">
        <v>157</v>
      </c>
      <c r="H100" s="15">
        <v>93</v>
      </c>
      <c r="I100" s="16">
        <v>1E-3</v>
      </c>
    </row>
    <row r="101" spans="1:9" x14ac:dyDescent="0.3">
      <c r="A101" s="23" t="s">
        <v>84</v>
      </c>
      <c r="B101" s="23" t="s">
        <v>66</v>
      </c>
      <c r="C101" s="25" t="s">
        <v>35</v>
      </c>
      <c r="D101" s="8">
        <v>170</v>
      </c>
      <c r="E101" s="9">
        <v>297</v>
      </c>
      <c r="F101" s="10">
        <v>2E-3</v>
      </c>
      <c r="G101" s="8">
        <v>570</v>
      </c>
      <c r="H101" s="9">
        <v>890</v>
      </c>
      <c r="I101" s="10">
        <v>3.0000000000000001E-3</v>
      </c>
    </row>
    <row r="102" spans="1:9" x14ac:dyDescent="0.3">
      <c r="A102" s="23" t="s">
        <v>84</v>
      </c>
      <c r="B102" s="23" t="s">
        <v>66</v>
      </c>
      <c r="C102" s="30" t="s">
        <v>36</v>
      </c>
      <c r="D102" s="14">
        <v>524</v>
      </c>
      <c r="E102" s="15">
        <v>530</v>
      </c>
      <c r="F102" s="16">
        <v>6.0000000000000001E-3</v>
      </c>
      <c r="G102" s="14">
        <v>1429</v>
      </c>
      <c r="H102" s="15">
        <v>1332</v>
      </c>
      <c r="I102" s="16">
        <v>6.0000000000000001E-3</v>
      </c>
    </row>
    <row r="103" spans="1:9" x14ac:dyDescent="0.3">
      <c r="A103" s="23" t="s">
        <v>84</v>
      </c>
      <c r="B103" s="23" t="s">
        <v>66</v>
      </c>
      <c r="C103" s="31" t="s">
        <v>37</v>
      </c>
      <c r="D103" s="17">
        <v>465</v>
      </c>
      <c r="E103" s="18">
        <v>862</v>
      </c>
      <c r="F103" s="19">
        <v>6.0000000000000001E-3</v>
      </c>
      <c r="G103" s="17">
        <v>1231</v>
      </c>
      <c r="H103" s="18">
        <v>2405</v>
      </c>
      <c r="I103" s="19">
        <v>6.0000000000000001E-3</v>
      </c>
    </row>
    <row r="104" spans="1:9" x14ac:dyDescent="0.3">
      <c r="A104" s="23" t="s">
        <v>84</v>
      </c>
      <c r="B104" s="23" t="s">
        <v>66</v>
      </c>
      <c r="C104" s="30" t="s">
        <v>38</v>
      </c>
      <c r="D104" s="14">
        <v>704</v>
      </c>
      <c r="E104" s="15">
        <v>776</v>
      </c>
      <c r="F104" s="16">
        <v>8.0000000000000002E-3</v>
      </c>
      <c r="G104" s="14">
        <v>2195</v>
      </c>
      <c r="H104" s="15">
        <v>2415</v>
      </c>
      <c r="I104" s="16">
        <v>0.01</v>
      </c>
    </row>
    <row r="105" spans="1:9" x14ac:dyDescent="0.3">
      <c r="A105" s="23" t="s">
        <v>84</v>
      </c>
      <c r="B105" s="23" t="s">
        <v>66</v>
      </c>
      <c r="C105" s="25" t="s">
        <v>39</v>
      </c>
      <c r="D105" s="8">
        <v>1322</v>
      </c>
      <c r="E105" s="9">
        <v>689</v>
      </c>
      <c r="F105" s="10">
        <v>1.6E-2</v>
      </c>
      <c r="G105" s="8">
        <v>3087</v>
      </c>
      <c r="H105" s="9">
        <v>1651</v>
      </c>
      <c r="I105" s="10">
        <v>1.4E-2</v>
      </c>
    </row>
    <row r="106" spans="1:9" x14ac:dyDescent="0.3">
      <c r="A106" s="23" t="s">
        <v>84</v>
      </c>
      <c r="B106" s="23" t="s">
        <v>66</v>
      </c>
      <c r="C106" s="30" t="s">
        <v>40</v>
      </c>
      <c r="D106" s="14">
        <v>558</v>
      </c>
      <c r="E106" s="15">
        <v>1011</v>
      </c>
      <c r="F106" s="16">
        <v>6.9999999999999993E-3</v>
      </c>
      <c r="G106" s="14">
        <v>1379</v>
      </c>
      <c r="H106" s="15">
        <v>2314</v>
      </c>
      <c r="I106" s="16">
        <v>6.0000000000000001E-3</v>
      </c>
    </row>
    <row r="107" spans="1:9" x14ac:dyDescent="0.3">
      <c r="A107" s="23" t="s">
        <v>84</v>
      </c>
      <c r="B107" s="23" t="s">
        <v>66</v>
      </c>
      <c r="C107" s="31" t="s">
        <v>41</v>
      </c>
      <c r="D107" s="17">
        <v>330</v>
      </c>
      <c r="E107" s="18">
        <v>218</v>
      </c>
      <c r="F107" s="19">
        <v>4.0000000000000001E-3</v>
      </c>
      <c r="G107" s="17">
        <v>872</v>
      </c>
      <c r="H107" s="18">
        <v>591</v>
      </c>
      <c r="I107" s="19">
        <v>4.0000000000000001E-3</v>
      </c>
    </row>
    <row r="108" spans="1:9" x14ac:dyDescent="0.3">
      <c r="A108" s="23" t="s">
        <v>84</v>
      </c>
      <c r="B108" s="23" t="s">
        <v>66</v>
      </c>
      <c r="C108" s="30" t="s">
        <v>42</v>
      </c>
      <c r="D108" s="14">
        <v>75</v>
      </c>
      <c r="E108" s="15">
        <v>220</v>
      </c>
      <c r="F108" s="16">
        <v>1E-3</v>
      </c>
      <c r="G108" s="14">
        <v>145</v>
      </c>
      <c r="H108" s="15">
        <v>524</v>
      </c>
      <c r="I108" s="16">
        <v>1E-3</v>
      </c>
    </row>
    <row r="109" spans="1:9" x14ac:dyDescent="0.3">
      <c r="A109" s="23" t="s">
        <v>84</v>
      </c>
      <c r="B109" s="23" t="s">
        <v>66</v>
      </c>
      <c r="C109" s="25" t="s">
        <v>43</v>
      </c>
      <c r="D109" s="8">
        <v>500</v>
      </c>
      <c r="E109" s="9">
        <v>117</v>
      </c>
      <c r="F109" s="10">
        <v>6.0000000000000001E-3</v>
      </c>
      <c r="G109" s="8">
        <v>1181</v>
      </c>
      <c r="H109" s="9">
        <v>390</v>
      </c>
      <c r="I109" s="10">
        <v>5.0000000000000001E-3</v>
      </c>
    </row>
    <row r="110" spans="1:9" x14ac:dyDescent="0.3">
      <c r="A110" s="23" t="s">
        <v>84</v>
      </c>
      <c r="B110" s="23" t="s">
        <v>66</v>
      </c>
      <c r="C110" s="24" t="s">
        <v>44</v>
      </c>
      <c r="D110" s="5"/>
      <c r="E110" s="6"/>
      <c r="F110" s="7"/>
      <c r="G110" s="5">
        <v>1</v>
      </c>
      <c r="H110" s="6">
        <v>2</v>
      </c>
      <c r="I110" s="7">
        <v>0</v>
      </c>
    </row>
    <row r="111" spans="1:9" x14ac:dyDescent="0.3">
      <c r="A111" s="23" t="s">
        <v>84</v>
      </c>
      <c r="B111" s="23" t="s">
        <v>66</v>
      </c>
      <c r="C111" s="31" t="s">
        <v>45</v>
      </c>
      <c r="D111" s="17">
        <v>637</v>
      </c>
      <c r="E111" s="18">
        <v>802</v>
      </c>
      <c r="F111" s="19">
        <v>8.0000000000000002E-3</v>
      </c>
      <c r="G111" s="17">
        <v>1940</v>
      </c>
      <c r="H111" s="18">
        <v>2447</v>
      </c>
      <c r="I111" s="19">
        <v>9.0000000000000011E-3</v>
      </c>
    </row>
    <row r="112" spans="1:9" x14ac:dyDescent="0.3">
      <c r="A112" s="23" t="s">
        <v>84</v>
      </c>
      <c r="B112" s="23" t="s">
        <v>66</v>
      </c>
      <c r="C112" s="30" t="s">
        <v>46</v>
      </c>
      <c r="D112" s="14">
        <v>339</v>
      </c>
      <c r="E112" s="15">
        <v>847</v>
      </c>
      <c r="F112" s="16">
        <v>4.0000000000000001E-3</v>
      </c>
      <c r="G112" s="14">
        <v>1051</v>
      </c>
      <c r="H112" s="15">
        <v>2652</v>
      </c>
      <c r="I112" s="16">
        <v>5.0000000000000001E-3</v>
      </c>
    </row>
    <row r="113" spans="1:9" x14ac:dyDescent="0.3">
      <c r="A113" s="23" t="s">
        <v>84</v>
      </c>
      <c r="B113" s="23" t="s">
        <v>66</v>
      </c>
      <c r="C113" s="31" t="s">
        <v>47</v>
      </c>
      <c r="D113" s="17">
        <v>364</v>
      </c>
      <c r="E113" s="18">
        <v>754</v>
      </c>
      <c r="F113" s="19">
        <v>4.0000000000000001E-3</v>
      </c>
      <c r="G113" s="17">
        <v>1023</v>
      </c>
      <c r="H113" s="18">
        <v>2080</v>
      </c>
      <c r="I113" s="19">
        <v>5.0000000000000001E-3</v>
      </c>
    </row>
    <row r="114" spans="1:9" x14ac:dyDescent="0.3">
      <c r="A114" s="23" t="s">
        <v>84</v>
      </c>
      <c r="B114" s="23" t="s">
        <v>66</v>
      </c>
      <c r="C114" s="30" t="s">
        <v>48</v>
      </c>
      <c r="D114" s="14">
        <v>388</v>
      </c>
      <c r="E114" s="15">
        <v>350</v>
      </c>
      <c r="F114" s="16">
        <v>5.0000000000000001E-3</v>
      </c>
      <c r="G114" s="14">
        <v>812</v>
      </c>
      <c r="H114" s="15">
        <v>709</v>
      </c>
      <c r="I114" s="16">
        <v>4.0000000000000001E-3</v>
      </c>
    </row>
    <row r="115" spans="1:9" x14ac:dyDescent="0.3">
      <c r="A115" s="23" t="s">
        <v>84</v>
      </c>
      <c r="B115" s="23" t="s">
        <v>66</v>
      </c>
      <c r="C115" s="31" t="s">
        <v>49</v>
      </c>
      <c r="D115" s="17">
        <v>77</v>
      </c>
      <c r="E115" s="18">
        <v>105</v>
      </c>
      <c r="F115" s="19">
        <v>1E-3</v>
      </c>
      <c r="G115" s="17">
        <v>216</v>
      </c>
      <c r="H115" s="18">
        <v>299</v>
      </c>
      <c r="I115" s="19">
        <v>1E-3</v>
      </c>
    </row>
    <row r="116" spans="1:9" x14ac:dyDescent="0.3">
      <c r="A116" s="23" t="s">
        <v>84</v>
      </c>
      <c r="B116" s="23" t="s">
        <v>66</v>
      </c>
      <c r="C116" s="30" t="s">
        <v>50</v>
      </c>
      <c r="D116" s="14">
        <v>1031</v>
      </c>
      <c r="E116" s="15">
        <v>213</v>
      </c>
      <c r="F116" s="16">
        <v>1.2E-2</v>
      </c>
      <c r="G116" s="14">
        <v>2476</v>
      </c>
      <c r="H116" s="15">
        <v>578</v>
      </c>
      <c r="I116" s="16">
        <v>1.0999999999999999E-2</v>
      </c>
    </row>
    <row r="117" spans="1:9" x14ac:dyDescent="0.3">
      <c r="A117" s="23" t="s">
        <v>84</v>
      </c>
      <c r="B117" s="23" t="s">
        <v>66</v>
      </c>
      <c r="C117" s="31" t="s">
        <v>51</v>
      </c>
      <c r="D117" s="17">
        <v>185</v>
      </c>
      <c r="E117" s="18">
        <v>92</v>
      </c>
      <c r="F117" s="19">
        <v>2E-3</v>
      </c>
      <c r="G117" s="17">
        <v>505</v>
      </c>
      <c r="H117" s="18">
        <v>250</v>
      </c>
      <c r="I117" s="19">
        <v>2E-3</v>
      </c>
    </row>
    <row r="118" spans="1:9" x14ac:dyDescent="0.3">
      <c r="A118" s="23" t="s">
        <v>84</v>
      </c>
      <c r="B118" s="23" t="s">
        <v>66</v>
      </c>
      <c r="C118" s="24" t="s">
        <v>52</v>
      </c>
      <c r="D118" s="5">
        <v>428</v>
      </c>
      <c r="E118" s="6">
        <v>958</v>
      </c>
      <c r="F118" s="7">
        <v>5.0000000000000001E-3</v>
      </c>
      <c r="G118" s="5">
        <v>1099</v>
      </c>
      <c r="H118" s="6">
        <v>2572</v>
      </c>
      <c r="I118" s="7">
        <v>5.0000000000000001E-3</v>
      </c>
    </row>
    <row r="119" spans="1:9" x14ac:dyDescent="0.3">
      <c r="A119" s="23" t="s">
        <v>84</v>
      </c>
      <c r="B119" s="23" t="s">
        <v>66</v>
      </c>
      <c r="C119" s="31" t="s">
        <v>53</v>
      </c>
      <c r="D119" s="17">
        <v>72</v>
      </c>
      <c r="E119" s="18">
        <v>196</v>
      </c>
      <c r="F119" s="19">
        <v>1E-3</v>
      </c>
      <c r="G119" s="17">
        <v>216</v>
      </c>
      <c r="H119" s="18">
        <v>625</v>
      </c>
      <c r="I119" s="19">
        <v>1E-3</v>
      </c>
    </row>
    <row r="120" spans="1:9" x14ac:dyDescent="0.3">
      <c r="A120" s="23" t="s">
        <v>84</v>
      </c>
      <c r="B120" s="23" t="s">
        <v>66</v>
      </c>
      <c r="C120" s="30" t="s">
        <v>54</v>
      </c>
      <c r="D120" s="14">
        <v>1509</v>
      </c>
      <c r="E120" s="15">
        <v>112</v>
      </c>
      <c r="F120" s="16">
        <v>1.7999999999999999E-2</v>
      </c>
      <c r="G120" s="14">
        <v>2865</v>
      </c>
      <c r="H120" s="15">
        <v>228</v>
      </c>
      <c r="I120" s="16">
        <v>1.2999999999999999E-2</v>
      </c>
    </row>
    <row r="121" spans="1:9" x14ac:dyDescent="0.3">
      <c r="A121" s="23" t="s">
        <v>84</v>
      </c>
      <c r="B121" s="23" t="s">
        <v>66</v>
      </c>
      <c r="C121" s="31" t="s">
        <v>55</v>
      </c>
      <c r="D121" s="17">
        <v>100</v>
      </c>
      <c r="E121" s="18">
        <v>215</v>
      </c>
      <c r="F121" s="19">
        <v>1E-3</v>
      </c>
      <c r="G121" s="17">
        <v>330</v>
      </c>
      <c r="H121" s="18">
        <v>683</v>
      </c>
      <c r="I121" s="19">
        <v>1E-3</v>
      </c>
    </row>
    <row r="122" spans="1:9" x14ac:dyDescent="0.3">
      <c r="A122" s="23" t="s">
        <v>84</v>
      </c>
      <c r="B122" s="23" t="s">
        <v>66</v>
      </c>
      <c r="C122" s="30" t="s">
        <v>85</v>
      </c>
      <c r="D122" s="14">
        <v>58</v>
      </c>
      <c r="E122" s="15">
        <v>165</v>
      </c>
      <c r="F122" s="16">
        <v>1E-3</v>
      </c>
      <c r="G122" s="14">
        <v>58</v>
      </c>
      <c r="H122" s="15">
        <v>165</v>
      </c>
      <c r="I122" s="16">
        <v>0</v>
      </c>
    </row>
    <row r="123" spans="1:9" x14ac:dyDescent="0.3">
      <c r="A123" s="23" t="s">
        <v>84</v>
      </c>
      <c r="B123" s="23" t="s">
        <v>66</v>
      </c>
      <c r="C123" s="31" t="s">
        <v>56</v>
      </c>
      <c r="D123" s="17">
        <v>31</v>
      </c>
      <c r="E123" s="18">
        <v>62</v>
      </c>
      <c r="F123" s="19">
        <v>0</v>
      </c>
      <c r="G123" s="17">
        <v>93</v>
      </c>
      <c r="H123" s="18">
        <v>185</v>
      </c>
      <c r="I123" s="19">
        <v>0</v>
      </c>
    </row>
    <row r="124" spans="1:9" x14ac:dyDescent="0.3">
      <c r="A124" s="23" t="s">
        <v>84</v>
      </c>
      <c r="B124" s="23" t="s">
        <v>66</v>
      </c>
      <c r="C124" s="30" t="s">
        <v>57</v>
      </c>
      <c r="D124" s="14">
        <v>43</v>
      </c>
      <c r="E124" s="15">
        <v>155</v>
      </c>
      <c r="F124" s="16">
        <v>1E-3</v>
      </c>
      <c r="G124" s="14">
        <v>110</v>
      </c>
      <c r="H124" s="15">
        <v>351</v>
      </c>
      <c r="I124" s="16">
        <v>0</v>
      </c>
    </row>
    <row r="125" spans="1:9" x14ac:dyDescent="0.3">
      <c r="A125" s="23" t="s">
        <v>84</v>
      </c>
      <c r="B125" s="23" t="s">
        <v>66</v>
      </c>
      <c r="C125" s="25" t="s">
        <v>58</v>
      </c>
      <c r="D125" s="8">
        <v>882</v>
      </c>
      <c r="E125" s="9">
        <v>101</v>
      </c>
      <c r="F125" s="10">
        <v>1.0999999999999999E-2</v>
      </c>
      <c r="G125" s="8">
        <v>1808</v>
      </c>
      <c r="H125" s="9">
        <v>235</v>
      </c>
      <c r="I125" s="10">
        <v>8.0000000000000002E-3</v>
      </c>
    </row>
    <row r="126" spans="1:9" x14ac:dyDescent="0.3">
      <c r="A126" s="23" t="s">
        <v>84</v>
      </c>
      <c r="B126" s="23" t="s">
        <v>66</v>
      </c>
      <c r="C126" s="30" t="s">
        <v>59</v>
      </c>
      <c r="D126" s="14">
        <v>183</v>
      </c>
      <c r="E126" s="15">
        <v>35</v>
      </c>
      <c r="F126" s="16">
        <v>2E-3</v>
      </c>
      <c r="G126" s="14">
        <v>423</v>
      </c>
      <c r="H126" s="15">
        <v>89</v>
      </c>
      <c r="I126" s="16">
        <v>2E-3</v>
      </c>
    </row>
    <row r="127" spans="1:9" x14ac:dyDescent="0.3">
      <c r="A127" s="23" t="s">
        <v>84</v>
      </c>
      <c r="B127" s="23" t="s">
        <v>66</v>
      </c>
      <c r="C127" s="31" t="s">
        <v>60</v>
      </c>
      <c r="D127" s="17">
        <v>37</v>
      </c>
      <c r="E127" s="18">
        <v>39</v>
      </c>
      <c r="F127" s="19">
        <v>0</v>
      </c>
      <c r="G127" s="17">
        <v>71</v>
      </c>
      <c r="H127" s="18">
        <v>76</v>
      </c>
      <c r="I127" s="19">
        <v>0</v>
      </c>
    </row>
    <row r="128" spans="1:9" x14ac:dyDescent="0.3">
      <c r="A128" s="23" t="s">
        <v>84</v>
      </c>
      <c r="B128" s="23" t="s">
        <v>66</v>
      </c>
      <c r="C128" s="30" t="s">
        <v>61</v>
      </c>
      <c r="D128" s="14">
        <v>123</v>
      </c>
      <c r="E128" s="15">
        <v>7</v>
      </c>
      <c r="F128" s="16">
        <v>1E-3</v>
      </c>
      <c r="G128" s="14">
        <v>459</v>
      </c>
      <c r="H128" s="15">
        <v>23</v>
      </c>
      <c r="I128" s="16">
        <v>2E-3</v>
      </c>
    </row>
    <row r="129" spans="1:9" x14ac:dyDescent="0.3">
      <c r="A129" s="23" t="s">
        <v>84</v>
      </c>
      <c r="B129" s="23" t="s">
        <v>66</v>
      </c>
      <c r="C129" s="25" t="s">
        <v>62</v>
      </c>
      <c r="D129" s="8">
        <v>3</v>
      </c>
      <c r="E129" s="9">
        <v>246</v>
      </c>
      <c r="F129" s="10">
        <v>0</v>
      </c>
      <c r="G129" s="8">
        <v>4</v>
      </c>
      <c r="H129" s="9">
        <v>372</v>
      </c>
      <c r="I129" s="10">
        <v>0</v>
      </c>
    </row>
    <row r="130" spans="1:9" x14ac:dyDescent="0.3">
      <c r="A130" s="23" t="s">
        <v>84</v>
      </c>
      <c r="B130" s="23" t="s">
        <v>66</v>
      </c>
      <c r="C130" s="24" t="s">
        <v>86</v>
      </c>
      <c r="D130" s="5"/>
      <c r="E130" s="6"/>
      <c r="F130" s="7"/>
      <c r="G130" s="5"/>
      <c r="H130" s="6"/>
      <c r="I130" s="7"/>
    </row>
    <row r="131" spans="1:9" x14ac:dyDescent="0.3">
      <c r="A131" s="23" t="s">
        <v>84</v>
      </c>
      <c r="B131" s="23" t="s">
        <v>66</v>
      </c>
      <c r="C131" s="25" t="s">
        <v>63</v>
      </c>
      <c r="D131" s="8">
        <v>138</v>
      </c>
      <c r="E131" s="9">
        <v>62</v>
      </c>
      <c r="F131" s="10">
        <v>2E-3</v>
      </c>
      <c r="G131" s="8">
        <v>343</v>
      </c>
      <c r="H131" s="9">
        <v>160</v>
      </c>
      <c r="I131" s="10">
        <v>2E-3</v>
      </c>
    </row>
    <row r="132" spans="1:9" ht="20.399999999999999" x14ac:dyDescent="0.3">
      <c r="A132" s="23" t="s">
        <v>84</v>
      </c>
      <c r="B132" s="23" t="s">
        <v>66</v>
      </c>
      <c r="C132" s="24" t="s">
        <v>64</v>
      </c>
      <c r="D132" s="5">
        <v>423</v>
      </c>
      <c r="E132" s="6">
        <v>187</v>
      </c>
      <c r="F132" s="7">
        <v>5.0000000000000001E-3</v>
      </c>
      <c r="G132" s="5">
        <v>880</v>
      </c>
      <c r="H132" s="6">
        <v>397</v>
      </c>
      <c r="I132" s="7">
        <v>4.0000000000000001E-3</v>
      </c>
    </row>
    <row r="133" spans="1:9" x14ac:dyDescent="0.3">
      <c r="A133" s="23" t="s">
        <v>84</v>
      </c>
      <c r="B133" s="23" t="s">
        <v>66</v>
      </c>
      <c r="C133" s="32" t="s">
        <v>65</v>
      </c>
      <c r="D133" s="20">
        <v>131</v>
      </c>
      <c r="E133" s="21">
        <v>40</v>
      </c>
      <c r="F133" s="22">
        <v>2E-3</v>
      </c>
      <c r="G133" s="20">
        <v>551</v>
      </c>
      <c r="H133" s="21">
        <v>160</v>
      </c>
      <c r="I133" s="22">
        <v>2E-3</v>
      </c>
    </row>
    <row r="134" spans="1:9" x14ac:dyDescent="0.3">
      <c r="A134" s="23" t="s">
        <v>84</v>
      </c>
      <c r="B134" s="23" t="s">
        <v>67</v>
      </c>
      <c r="C134" s="23"/>
      <c r="D134" s="27">
        <f t="shared" ref="D134:I134" si="4">SUM(D98:D133)</f>
        <v>14876</v>
      </c>
      <c r="E134" s="28">
        <f t="shared" si="4"/>
        <v>12172</v>
      </c>
      <c r="F134" s="29">
        <f t="shared" si="4"/>
        <v>0.17900000000000008</v>
      </c>
      <c r="G134" s="27">
        <f t="shared" si="4"/>
        <v>36312</v>
      </c>
      <c r="H134" s="28">
        <f t="shared" si="4"/>
        <v>32556</v>
      </c>
      <c r="I134" s="29">
        <f t="shared" si="4"/>
        <v>0.16300000000000006</v>
      </c>
    </row>
    <row r="135" spans="1:9" x14ac:dyDescent="0.3">
      <c r="A135" s="23" t="s">
        <v>84</v>
      </c>
      <c r="B135" s="23" t="s">
        <v>82</v>
      </c>
      <c r="C135" s="24" t="s">
        <v>68</v>
      </c>
      <c r="D135" s="5">
        <v>1936</v>
      </c>
      <c r="E135" s="6">
        <v>8760</v>
      </c>
      <c r="F135" s="7">
        <v>2.3E-2</v>
      </c>
      <c r="G135" s="5">
        <v>4984</v>
      </c>
      <c r="H135" s="6">
        <v>22302</v>
      </c>
      <c r="I135" s="7">
        <v>2.3E-2</v>
      </c>
    </row>
    <row r="136" spans="1:9" x14ac:dyDescent="0.3">
      <c r="A136" s="23" t="s">
        <v>84</v>
      </c>
      <c r="B136" s="23" t="s">
        <v>82</v>
      </c>
      <c r="C136" s="31" t="s">
        <v>69</v>
      </c>
      <c r="D136" s="17">
        <v>231</v>
      </c>
      <c r="E136" s="18">
        <v>1027</v>
      </c>
      <c r="F136" s="19">
        <v>3.0000000000000001E-3</v>
      </c>
      <c r="G136" s="17">
        <v>598</v>
      </c>
      <c r="H136" s="18">
        <v>2510</v>
      </c>
      <c r="I136" s="19">
        <v>3.0000000000000001E-3</v>
      </c>
    </row>
    <row r="137" spans="1:9" x14ac:dyDescent="0.3">
      <c r="A137" s="23" t="s">
        <v>84</v>
      </c>
      <c r="B137" s="23" t="s">
        <v>82</v>
      </c>
      <c r="C137" s="30" t="s">
        <v>70</v>
      </c>
      <c r="D137" s="14">
        <v>3008</v>
      </c>
      <c r="E137" s="15">
        <v>7284</v>
      </c>
      <c r="F137" s="16">
        <v>3.5999999999999997E-2</v>
      </c>
      <c r="G137" s="14">
        <v>7855</v>
      </c>
      <c r="H137" s="15">
        <v>18597</v>
      </c>
      <c r="I137" s="16">
        <v>3.5999999999999997E-2</v>
      </c>
    </row>
    <row r="138" spans="1:9" x14ac:dyDescent="0.3">
      <c r="A138" s="23" t="s">
        <v>84</v>
      </c>
      <c r="B138" s="23" t="s">
        <v>82</v>
      </c>
      <c r="C138" s="31" t="s">
        <v>71</v>
      </c>
      <c r="D138" s="17">
        <v>5092</v>
      </c>
      <c r="E138" s="18">
        <v>13629</v>
      </c>
      <c r="F138" s="19">
        <v>6.0999999999999999E-2</v>
      </c>
      <c r="G138" s="17">
        <v>12780</v>
      </c>
      <c r="H138" s="18">
        <v>34436</v>
      </c>
      <c r="I138" s="19">
        <v>5.8000000000000003E-2</v>
      </c>
    </row>
    <row r="139" spans="1:9" x14ac:dyDescent="0.3">
      <c r="A139" s="23" t="s">
        <v>84</v>
      </c>
      <c r="B139" s="23" t="s">
        <v>82</v>
      </c>
      <c r="C139" s="30" t="s">
        <v>72</v>
      </c>
      <c r="D139" s="14">
        <v>2852</v>
      </c>
      <c r="E139" s="15">
        <v>6748</v>
      </c>
      <c r="F139" s="16">
        <v>3.4000000000000002E-2</v>
      </c>
      <c r="G139" s="14">
        <v>7389</v>
      </c>
      <c r="H139" s="15">
        <v>17382</v>
      </c>
      <c r="I139" s="16">
        <v>3.3000000000000002E-2</v>
      </c>
    </row>
    <row r="140" spans="1:9" x14ac:dyDescent="0.3">
      <c r="A140" s="23" t="s">
        <v>84</v>
      </c>
      <c r="B140" s="23" t="s">
        <v>82</v>
      </c>
      <c r="C140" s="31" t="s">
        <v>73</v>
      </c>
      <c r="D140" s="17">
        <v>2563</v>
      </c>
      <c r="E140" s="18">
        <v>4880</v>
      </c>
      <c r="F140" s="19">
        <v>3.1E-2</v>
      </c>
      <c r="G140" s="17">
        <v>6151</v>
      </c>
      <c r="H140" s="18">
        <v>11946</v>
      </c>
      <c r="I140" s="19">
        <v>2.8000000000000001E-2</v>
      </c>
    </row>
    <row r="141" spans="1:9" x14ac:dyDescent="0.3">
      <c r="A141" s="23" t="s">
        <v>84</v>
      </c>
      <c r="B141" s="23" t="s">
        <v>82</v>
      </c>
      <c r="C141" s="24" t="s">
        <v>74</v>
      </c>
      <c r="D141" s="5">
        <v>2924</v>
      </c>
      <c r="E141" s="6">
        <v>11387</v>
      </c>
      <c r="F141" s="7">
        <v>3.5000000000000003E-2</v>
      </c>
      <c r="G141" s="5">
        <v>7582</v>
      </c>
      <c r="H141" s="6">
        <v>28950</v>
      </c>
      <c r="I141" s="7">
        <v>3.4000000000000002E-2</v>
      </c>
    </row>
    <row r="142" spans="1:9" x14ac:dyDescent="0.3">
      <c r="A142" s="23" t="s">
        <v>84</v>
      </c>
      <c r="B142" s="23" t="s">
        <v>82</v>
      </c>
      <c r="C142" s="31" t="s">
        <v>75</v>
      </c>
      <c r="D142" s="17">
        <v>128</v>
      </c>
      <c r="E142" s="18">
        <v>465</v>
      </c>
      <c r="F142" s="19">
        <v>2E-3</v>
      </c>
      <c r="G142" s="17">
        <v>378</v>
      </c>
      <c r="H142" s="18">
        <v>1342</v>
      </c>
      <c r="I142" s="19">
        <v>2E-3</v>
      </c>
    </row>
    <row r="143" spans="1:9" x14ac:dyDescent="0.3">
      <c r="A143" s="23" t="s">
        <v>84</v>
      </c>
      <c r="B143" s="23" t="s">
        <v>82</v>
      </c>
      <c r="C143" s="30" t="s">
        <v>76</v>
      </c>
      <c r="D143" s="14">
        <v>105</v>
      </c>
      <c r="E143" s="15">
        <v>638</v>
      </c>
      <c r="F143" s="16">
        <v>1E-3</v>
      </c>
      <c r="G143" s="14">
        <v>2722</v>
      </c>
      <c r="H143" s="15">
        <v>5882</v>
      </c>
      <c r="I143" s="16">
        <v>1.2E-2</v>
      </c>
    </row>
    <row r="144" spans="1:9" x14ac:dyDescent="0.3">
      <c r="A144" s="23" t="s">
        <v>84</v>
      </c>
      <c r="B144" s="23" t="s">
        <v>82</v>
      </c>
      <c r="C144" s="31" t="s">
        <v>77</v>
      </c>
      <c r="D144" s="17">
        <v>1001</v>
      </c>
      <c r="E144" s="18">
        <v>3021</v>
      </c>
      <c r="F144" s="19">
        <v>1.2E-2</v>
      </c>
      <c r="G144" s="17">
        <v>2570</v>
      </c>
      <c r="H144" s="18">
        <v>8070</v>
      </c>
      <c r="I144" s="19">
        <v>1.2E-2</v>
      </c>
    </row>
    <row r="145" spans="1:9" x14ac:dyDescent="0.3">
      <c r="A145" s="23" t="s">
        <v>84</v>
      </c>
      <c r="B145" s="23" t="s">
        <v>82</v>
      </c>
      <c r="C145" s="24" t="s">
        <v>87</v>
      </c>
      <c r="D145" s="5"/>
      <c r="E145" s="6"/>
      <c r="F145" s="7"/>
      <c r="G145" s="5"/>
      <c r="H145" s="6"/>
      <c r="I145" s="7"/>
    </row>
    <row r="146" spans="1:9" x14ac:dyDescent="0.3">
      <c r="A146" s="23" t="s">
        <v>84</v>
      </c>
      <c r="B146" s="23" t="s">
        <v>82</v>
      </c>
      <c r="C146" s="25" t="s">
        <v>78</v>
      </c>
      <c r="D146" s="8">
        <v>2755</v>
      </c>
      <c r="E146" s="9">
        <v>6115</v>
      </c>
      <c r="F146" s="10">
        <v>3.3000000000000002E-2</v>
      </c>
      <c r="G146" s="8">
        <v>7412</v>
      </c>
      <c r="H146" s="9">
        <v>16201</v>
      </c>
      <c r="I146" s="10">
        <v>3.4000000000000002E-2</v>
      </c>
    </row>
    <row r="147" spans="1:9" x14ac:dyDescent="0.3">
      <c r="A147" s="23" t="s">
        <v>84</v>
      </c>
      <c r="B147" s="23" t="s">
        <v>82</v>
      </c>
      <c r="C147" s="30" t="s">
        <v>79</v>
      </c>
      <c r="D147" s="14">
        <v>1080</v>
      </c>
      <c r="E147" s="15">
        <v>8702</v>
      </c>
      <c r="F147" s="16">
        <v>1.2999999999999999E-2</v>
      </c>
      <c r="G147" s="14">
        <v>3099</v>
      </c>
      <c r="H147" s="15">
        <v>21353</v>
      </c>
      <c r="I147" s="16">
        <v>1.4E-2</v>
      </c>
    </row>
    <row r="148" spans="1:9" x14ac:dyDescent="0.3">
      <c r="A148" s="23" t="s">
        <v>84</v>
      </c>
      <c r="B148" s="23" t="s">
        <v>82</v>
      </c>
      <c r="C148" s="31" t="s">
        <v>80</v>
      </c>
      <c r="D148" s="17">
        <v>767</v>
      </c>
      <c r="E148" s="18">
        <v>8035</v>
      </c>
      <c r="F148" s="19">
        <v>9.0000000000000011E-3</v>
      </c>
      <c r="G148" s="17">
        <v>2118</v>
      </c>
      <c r="H148" s="18">
        <v>21149</v>
      </c>
      <c r="I148" s="19">
        <v>0.01</v>
      </c>
    </row>
    <row r="149" spans="1:9" x14ac:dyDescent="0.3">
      <c r="A149" s="23" t="s">
        <v>84</v>
      </c>
      <c r="B149" s="23" t="s">
        <v>82</v>
      </c>
      <c r="C149" s="26" t="s">
        <v>81</v>
      </c>
      <c r="D149" s="11"/>
      <c r="E149" s="12"/>
      <c r="F149" s="13"/>
      <c r="G149" s="11"/>
      <c r="H149" s="12"/>
      <c r="I149" s="13"/>
    </row>
    <row r="150" spans="1:9" x14ac:dyDescent="0.3">
      <c r="A150" s="23" t="s">
        <v>84</v>
      </c>
      <c r="B150" s="23" t="s">
        <v>83</v>
      </c>
      <c r="C150" s="23"/>
      <c r="D150" s="27">
        <f t="shared" ref="D150:I150" si="5">SUM(D135:D149)</f>
        <v>24442</v>
      </c>
      <c r="E150" s="28">
        <f t="shared" si="5"/>
        <v>80691</v>
      </c>
      <c r="F150" s="29">
        <f t="shared" si="5"/>
        <v>0.29300000000000004</v>
      </c>
      <c r="G150" s="27">
        <f t="shared" si="5"/>
        <v>65638</v>
      </c>
      <c r="H150" s="28">
        <f t="shared" si="5"/>
        <v>210120</v>
      </c>
      <c r="I150" s="29">
        <f t="shared" si="5"/>
        <v>0.29900000000000004</v>
      </c>
    </row>
    <row r="151" spans="1:9" x14ac:dyDescent="0.3">
      <c r="A151" s="23" t="s">
        <v>29</v>
      </c>
      <c r="B151" s="23" t="s">
        <v>90</v>
      </c>
      <c r="C151" s="23"/>
      <c r="D151" s="27">
        <f>D24+D59+D74</f>
        <v>37465</v>
      </c>
      <c r="E151" s="27">
        <f t="shared" ref="E151:H151" si="6">E24+E59+E74</f>
        <v>122156</v>
      </c>
      <c r="F151" s="33">
        <f t="shared" si="6"/>
        <v>0.98799999999999999</v>
      </c>
      <c r="G151" s="27">
        <f t="shared" si="6"/>
        <v>96638</v>
      </c>
      <c r="H151" s="27">
        <f t="shared" si="6"/>
        <v>314487</v>
      </c>
      <c r="I151" s="33">
        <f>I24+I59+I74</f>
        <v>0.98799999999999999</v>
      </c>
    </row>
    <row r="152" spans="1:9" x14ac:dyDescent="0.3">
      <c r="A152" s="23" t="s">
        <v>84</v>
      </c>
      <c r="B152" s="23" t="s">
        <v>90</v>
      </c>
      <c r="C152" s="23"/>
      <c r="D152" s="27">
        <f>D97+D134+D150</f>
        <v>82981</v>
      </c>
      <c r="E152" s="27">
        <f t="shared" ref="E152:I152" si="7">E97+E134+E150</f>
        <v>203182</v>
      </c>
      <c r="F152" s="33">
        <f t="shared" si="7"/>
        <v>0.99100000000000021</v>
      </c>
      <c r="G152" s="27">
        <f t="shared" si="7"/>
        <v>218867</v>
      </c>
      <c r="H152" s="27">
        <f t="shared" si="7"/>
        <v>531032</v>
      </c>
      <c r="I152" s="33">
        <f t="shared" si="7"/>
        <v>0.99200000000000021</v>
      </c>
    </row>
  </sheetData>
  <autoFilter ref="A1:I1" xr:uid="{87F9DC96-6EE6-4915-9606-A4BE2C8475D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Carlos Hernandez - JUH0062.s06425</dc:creator>
  <cp:lastModifiedBy>carlos hernandez</cp:lastModifiedBy>
  <dcterms:created xsi:type="dcterms:W3CDTF">2025-02-19T15:52:35Z</dcterms:created>
  <dcterms:modified xsi:type="dcterms:W3CDTF">2025-02-20T04:01:00Z</dcterms:modified>
</cp:coreProperties>
</file>