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c\INTENTO5\"/>
    </mc:Choice>
  </mc:AlternateContent>
  <xr:revisionPtr revIDLastSave="0" documentId="8_{1CEA4220-DD02-43AC-80F5-5DDBDF3360D8}" xr6:coauthVersionLast="47" xr6:coauthVersionMax="47" xr10:uidLastSave="{00000000-0000-0000-0000-000000000000}"/>
  <bookViews>
    <workbookView xWindow="-108" yWindow="-108" windowWidth="23256" windowHeight="12456" xr2:uid="{4A874391-2613-4B49-AF3B-D1899B2B89CB}"/>
  </bookViews>
  <sheets>
    <sheet name="Hoja1" sheetId="1" r:id="rId1"/>
  </sheets>
  <definedNames>
    <definedName name="_xlnm._FilterDatabase" localSheetId="0" hidden="1">Hoja1!$A$1:$I$1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0" i="1" l="1"/>
  <c r="H150" i="1"/>
  <c r="G150" i="1"/>
  <c r="F150" i="1"/>
  <c r="E150" i="1"/>
  <c r="D150" i="1"/>
  <c r="I134" i="1"/>
  <c r="H134" i="1"/>
  <c r="G134" i="1"/>
  <c r="F134" i="1"/>
  <c r="E134" i="1"/>
  <c r="D134" i="1"/>
  <c r="I97" i="1"/>
  <c r="H97" i="1"/>
  <c r="G97" i="1"/>
  <c r="F97" i="1"/>
  <c r="E97" i="1"/>
  <c r="D97" i="1"/>
  <c r="I74" i="1"/>
  <c r="H74" i="1"/>
  <c r="G74" i="1"/>
  <c r="F74" i="1"/>
  <c r="E74" i="1"/>
  <c r="D74" i="1"/>
  <c r="I59" i="1"/>
  <c r="H59" i="1"/>
  <c r="G59" i="1"/>
  <c r="F59" i="1"/>
  <c r="E59" i="1"/>
  <c r="D59" i="1"/>
  <c r="I152" i="1" l="1"/>
  <c r="H152" i="1"/>
  <c r="G152" i="1"/>
  <c r="F152" i="1"/>
  <c r="E152" i="1"/>
  <c r="D152" i="1"/>
  <c r="I24" i="1"/>
  <c r="I151" i="1" s="1"/>
  <c r="H24" i="1"/>
  <c r="H151" i="1" s="1"/>
  <c r="G24" i="1"/>
  <c r="G151" i="1" s="1"/>
  <c r="F24" i="1"/>
  <c r="F151" i="1" s="1"/>
  <c r="E24" i="1"/>
  <c r="E151" i="1" s="1"/>
  <c r="D24" i="1"/>
  <c r="D151" i="1" s="1"/>
</calcChain>
</file>

<file path=xl/sharedStrings.xml><?xml version="1.0" encoding="utf-8"?>
<sst xmlns="http://schemas.openxmlformats.org/spreadsheetml/2006/main" count="454" uniqueCount="91">
  <si>
    <t>Categoria</t>
  </si>
  <si>
    <t>01-DULCES</t>
  </si>
  <si>
    <t>02-HIGIENE SALUD Y BELLEZA</t>
  </si>
  <si>
    <t>04-PAPEL</t>
  </si>
  <si>
    <t>08-MASCOTAS</t>
  </si>
  <si>
    <t>13-LIMPIEZA</t>
  </si>
  <si>
    <t>19-VINOS</t>
  </si>
  <si>
    <t>27-FARMACIA RX</t>
  </si>
  <si>
    <t>28-LICOR</t>
  </si>
  <si>
    <t>41-ABARROTES SECOS</t>
  </si>
  <si>
    <t>43-FRUTAS Y VEGETALES ENLATADOS</t>
  </si>
  <si>
    <t>45-TABACO</t>
  </si>
  <si>
    <t>46-ACEITES, GRANOS &amp; ADEREZOS</t>
  </si>
  <si>
    <t>47-BEBES</t>
  </si>
  <si>
    <t>48-PAN</t>
  </si>
  <si>
    <t>49-PASTAS Y CONDIMENTOS</t>
  </si>
  <si>
    <t>51-COMIDA DE TEMPORADA</t>
  </si>
  <si>
    <t>53-HORECA</t>
  </si>
  <si>
    <t>54-FARMACIA OTC</t>
  </si>
  <si>
    <t>55-CERVEZA</t>
  </si>
  <si>
    <t>58-GALLETAS Y BOTANAS</t>
  </si>
  <si>
    <t>62-VENDINGS</t>
  </si>
  <si>
    <t>68-GOURMET</t>
  </si>
  <si>
    <t>Venta MTD</t>
  </si>
  <si>
    <t>Trans MTD</t>
  </si>
  <si>
    <t>Part MTD</t>
  </si>
  <si>
    <t>Venta YTD</t>
  </si>
  <si>
    <t>Trans YTD</t>
  </si>
  <si>
    <t>Part YTD</t>
  </si>
  <si>
    <t>6425-Kabah</t>
  </si>
  <si>
    <t>ABARROTES Y CONSUMIBLES</t>
  </si>
  <si>
    <t>TOTAL ABARROTES Y CONSUMIBLES</t>
  </si>
  <si>
    <t>03-PAPELERÍA</t>
  </si>
  <si>
    <t>05-AUDIO Y VIDEO</t>
  </si>
  <si>
    <t>06-FOTOGRAFÍA, CASA INTELIGENTE</t>
  </si>
  <si>
    <t>07-JUGUETES</t>
  </si>
  <si>
    <t>09-DEPORTES</t>
  </si>
  <si>
    <t>10-ACCE.P/AUTOS</t>
  </si>
  <si>
    <t>11-FERRETERÍA</t>
  </si>
  <si>
    <t>12-MUEBLES DE EXTERIOR</t>
  </si>
  <si>
    <t>14-HOGAR</t>
  </si>
  <si>
    <t>15-ENSERES MENORES</t>
  </si>
  <si>
    <t>16-JARDINERIA</t>
  </si>
  <si>
    <t>17-MUEBLES</t>
  </si>
  <si>
    <t>18-TEMPORADA</t>
  </si>
  <si>
    <t>21-BLANCOS</t>
  </si>
  <si>
    <t>22-ROPA BÁSICA</t>
  </si>
  <si>
    <t>23-ROPA CABALLERO</t>
  </si>
  <si>
    <t>26-FRAGANCIAS</t>
  </si>
  <si>
    <t>29-ACCESORIOS DE TECNOLOGIA</t>
  </si>
  <si>
    <t>31-COMPUTO</t>
  </si>
  <si>
    <t>32-MUEBLES P/OFICINA</t>
  </si>
  <si>
    <t>33-ROPA DAMAS</t>
  </si>
  <si>
    <t>34-ROPA INFANTIL</t>
  </si>
  <si>
    <t>60-LÍNEA BLANCA</t>
  </si>
  <si>
    <t>61-PILAS Y BATERIAS</t>
  </si>
  <si>
    <t>66-ZAPATOS</t>
  </si>
  <si>
    <t>67-ACCESORIOS DE ROPA</t>
  </si>
  <si>
    <t>71-TELEFONÍA CELULAR</t>
  </si>
  <si>
    <t>78-COLCHONES</t>
  </si>
  <si>
    <t>81-GARANTIAS EXTENDIDAS</t>
  </si>
  <si>
    <t>85-VEHICULOS MOTORIZADOS</t>
  </si>
  <si>
    <t>86-BAIT</t>
  </si>
  <si>
    <t>92-BATERÍAS P/ AUTOMOVIL</t>
  </si>
  <si>
    <t>94-AIRES ACONDICIONADOS Y VENTILADORES</t>
  </si>
  <si>
    <t>98-CONSOLAS DE VIDEOJUEGOS</t>
  </si>
  <si>
    <t>MERCANCIAS GENERALES</t>
  </si>
  <si>
    <t>TOTAL MERCANCIAS GENERALES</t>
  </si>
  <si>
    <t>38-LACTEOS</t>
  </si>
  <si>
    <t>39-HELADOS</t>
  </si>
  <si>
    <t>40-JUGOS/BEBIDAS</t>
  </si>
  <si>
    <t>42-REFRIGERADOS</t>
  </si>
  <si>
    <t>44-CONGELADOS</t>
  </si>
  <si>
    <t>52-REFRESCOS</t>
  </si>
  <si>
    <t>56-FRUTAS EMPACADAS</t>
  </si>
  <si>
    <t>57-CARNES IP</t>
  </si>
  <si>
    <t>59-PAN EMPACADO</t>
  </si>
  <si>
    <t>72-DELI NR</t>
  </si>
  <si>
    <t>76-CARNES</t>
  </si>
  <si>
    <t>77-PANADERÍA</t>
  </si>
  <si>
    <t>79-SAM'S CAFÉ</t>
  </si>
  <si>
    <t>91-ALIMENTOS PREPARADOS</t>
  </si>
  <si>
    <t>PERECEDEROS</t>
  </si>
  <si>
    <t>TOTAL PERECEDEROS</t>
  </si>
  <si>
    <t>CLUB ESPEJO</t>
  </si>
  <si>
    <t>63-EVENTOS ESPECIALES</t>
  </si>
  <si>
    <t>88-JOYERÍA</t>
  </si>
  <si>
    <t>73-BULK DELI</t>
  </si>
  <si>
    <t>DIVISION</t>
  </si>
  <si>
    <t>CLUB</t>
  </si>
  <si>
    <t>TOTAL CATEGORIAS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</si>
</sst>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"/>
    <numFmt numFmtId="165" formatCode="#,##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</font>
    <font>
      <sz val="8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00B0F0"/>
        <bgColor rgb="FFD3D3D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165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/>
    <xf numFmtId="3" fontId="0" fillId="0" borderId="1" xfId="0" applyNumberFormat="1" applyBorder="1"/>
    <xf numFmtId="165" fontId="0" fillId="0" borderId="1" xfId="0" applyNumberFormat="1" applyBorder="1"/>
    <xf numFmtId="0" fontId="3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9" fontId="0" fillId="0" borderId="1" xfId="1" applyFont="1" applyBorder="1"/>
    <xf numFmtId="165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 vertical="top" wrapText="1"/>
    </xf>
    <xf numFmtId="164" fontId="0" fillId="4" borderId="1" xfId="0" applyNumberFormat="1" applyFill="1" applyBorder="1" applyAlignment="1">
      <alignment horizontal="center" vertical="top" wrapText="1"/>
    </xf>
    <xf numFmtId="3" fontId="0" fillId="4" borderId="1" xfId="0" applyNumberFormat="1" applyFill="1" applyBorder="1" applyAlignment="1">
      <alignment horizontal="center" vertical="top" wrapText="1"/>
    </xf>
    <xf numFmtId="165" fontId="0" fillId="4" borderId="1" xfId="0" applyNumberFormat="1" applyFill="1" applyBorder="1" applyAlignment="1">
      <alignment horizontal="center" vertical="top" wrapText="1"/>
    </xf>
    <xf numFmtId="164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9DC96-6EE6-4915-9606-A4BE2C8475D1}">
  <dimension ref="A1:I152"/>
  <sheetViews>
    <sheetView tabSelected="1" zoomScale="90" zoomScaleNormal="90" workbookViewId="0">
      <selection activeCell="H24" sqref="H24"/>
    </sheetView>
  </sheetViews>
  <sheetFormatPr baseColWidth="10" defaultRowHeight="14.4" x14ac:dyDescent="0.3"/>
  <cols>
    <col min="1" max="1" width="14.5546875" customWidth="1"/>
    <col min="2" max="2" width="32.109375" customWidth="1"/>
    <col min="3" max="3" width="27.33203125" customWidth="1"/>
    <col min="4" max="4" width="12" customWidth="1"/>
  </cols>
  <sheetData>
    <row r="1" spans="1:9" x14ac:dyDescent="0.3">
      <c r="A1" s="31" t="s">
        <v>89</v>
      </c>
      <c r="B1" s="31" t="s">
        <v>88</v>
      </c>
      <c r="C1" s="31" t="s">
        <v>0</v>
      </c>
      <c r="D1" s="32" t="s">
        <v>23</v>
      </c>
      <c r="E1" s="33" t="s">
        <v>24</v>
      </c>
      <c r="F1" s="34" t="s">
        <v>25</v>
      </c>
      <c r="G1" s="32" t="s">
        <v>26</v>
      </c>
      <c r="H1" s="33" t="s">
        <v>27</v>
      </c>
      <c r="I1" s="34" t="s">
        <v>28</v>
      </c>
    </row>
    <row r="2" spans="1:9" x14ac:dyDescent="0.3">
      <c r="A2" s="1" t="s">
        <v>29</v>
      </c>
      <c r="B2" s="1" t="s">
        <v>30</v>
      </c>
      <c r="C2" s="2" t="s">
        <v>1</v>
      </c>
      <c r="D2" s="3">
        <v>2591</v>
      </c>
      <c r="E2" s="4">
        <v>6887</v>
      </c>
      <c r="F2" s="5">
        <v>4.2999999999999997E-2</v>
      </c>
      <c r="G2" s="3">
        <v>4783</v>
      </c>
      <c r="H2" s="4">
        <v>12532</v>
      </c>
      <c r="I2" s="5">
        <v>0.04</v>
      </c>
    </row>
    <row r="3" spans="1:9" x14ac:dyDescent="0.3">
      <c r="A3" s="1" t="s">
        <v>29</v>
      </c>
      <c r="B3" s="1" t="s">
        <v>30</v>
      </c>
      <c r="C3" s="6" t="s">
        <v>2</v>
      </c>
      <c r="D3" s="7">
        <v>2377</v>
      </c>
      <c r="E3" s="8">
        <v>9217</v>
      </c>
      <c r="F3" s="9">
        <v>0.04</v>
      </c>
      <c r="G3" s="7">
        <v>4887</v>
      </c>
      <c r="H3" s="8">
        <v>18522</v>
      </c>
      <c r="I3" s="9">
        <v>4.0999999999999988E-2</v>
      </c>
    </row>
    <row r="4" spans="1:9" x14ac:dyDescent="0.3">
      <c r="A4" s="1" t="s">
        <v>29</v>
      </c>
      <c r="B4" s="1" t="s">
        <v>30</v>
      </c>
      <c r="C4" s="2" t="s">
        <v>3</v>
      </c>
      <c r="D4" s="3">
        <v>1959</v>
      </c>
      <c r="E4" s="4">
        <v>8875</v>
      </c>
      <c r="F4" s="5">
        <v>3.3000000000000002E-2</v>
      </c>
      <c r="G4" s="3">
        <v>3905</v>
      </c>
      <c r="H4" s="4">
        <v>17548</v>
      </c>
      <c r="I4" s="5">
        <v>3.3000000000000002E-2</v>
      </c>
    </row>
    <row r="5" spans="1:9" x14ac:dyDescent="0.3">
      <c r="A5" s="1" t="s">
        <v>29</v>
      </c>
      <c r="B5" s="1" t="s">
        <v>30</v>
      </c>
      <c r="C5" s="6" t="s">
        <v>4</v>
      </c>
      <c r="D5" s="7">
        <v>1852</v>
      </c>
      <c r="E5" s="8">
        <v>3347</v>
      </c>
      <c r="F5" s="9">
        <v>3.1E-2</v>
      </c>
      <c r="G5" s="7">
        <v>3762</v>
      </c>
      <c r="H5" s="8">
        <v>6751</v>
      </c>
      <c r="I5" s="9">
        <v>3.1E-2</v>
      </c>
    </row>
    <row r="6" spans="1:9" x14ac:dyDescent="0.3">
      <c r="A6" s="1" t="s">
        <v>29</v>
      </c>
      <c r="B6" s="1" t="s">
        <v>30</v>
      </c>
      <c r="C6" s="2" t="s">
        <v>5</v>
      </c>
      <c r="D6" s="3">
        <v>3682</v>
      </c>
      <c r="E6" s="4">
        <v>10686</v>
      </c>
      <c r="F6" s="5">
        <v>6.0999999999999999E-2</v>
      </c>
      <c r="G6" s="3">
        <v>7957</v>
      </c>
      <c r="H6" s="4">
        <v>21539</v>
      </c>
      <c r="I6" s="5">
        <v>6.6000000000000003E-2</v>
      </c>
    </row>
    <row r="7" spans="1:9" x14ac:dyDescent="0.3">
      <c r="A7" s="1" t="s">
        <v>29</v>
      </c>
      <c r="B7" s="1" t="s">
        <v>30</v>
      </c>
      <c r="C7" s="6" t="s">
        <v>6</v>
      </c>
      <c r="D7" s="7">
        <v>191</v>
      </c>
      <c r="E7" s="8">
        <v>1093</v>
      </c>
      <c r="F7" s="9">
        <v>3.0000000000000001E-3</v>
      </c>
      <c r="G7" s="7">
        <v>372</v>
      </c>
      <c r="H7" s="8">
        <v>2045</v>
      </c>
      <c r="I7" s="9">
        <v>3.0000000000000001E-3</v>
      </c>
    </row>
    <row r="8" spans="1:9" x14ac:dyDescent="0.3">
      <c r="A8" s="1" t="s">
        <v>29</v>
      </c>
      <c r="B8" s="1" t="s">
        <v>30</v>
      </c>
      <c r="C8" s="2" t="s">
        <v>7</v>
      </c>
      <c r="D8" s="3">
        <v>52</v>
      </c>
      <c r="E8" s="4">
        <v>193</v>
      </c>
      <c r="F8" s="5">
        <v>1E-3</v>
      </c>
      <c r="G8" s="3">
        <v>122</v>
      </c>
      <c r="H8" s="4">
        <v>381</v>
      </c>
      <c r="I8" s="5">
        <v>1E-3</v>
      </c>
    </row>
    <row r="9" spans="1:9" x14ac:dyDescent="0.3">
      <c r="A9" s="1" t="s">
        <v>29</v>
      </c>
      <c r="B9" s="1" t="s">
        <v>30</v>
      </c>
      <c r="C9" s="6" t="s">
        <v>8</v>
      </c>
      <c r="D9" s="7">
        <v>419</v>
      </c>
      <c r="E9" s="8">
        <v>989</v>
      </c>
      <c r="F9" s="9">
        <v>6.9999999999999993E-3</v>
      </c>
      <c r="G9" s="7">
        <v>781</v>
      </c>
      <c r="H9" s="8">
        <v>1909</v>
      </c>
      <c r="I9" s="9">
        <v>6.9999999999999993E-3</v>
      </c>
    </row>
    <row r="10" spans="1:9" x14ac:dyDescent="0.3">
      <c r="A10" s="1" t="s">
        <v>29</v>
      </c>
      <c r="B10" s="1" t="s">
        <v>30</v>
      </c>
      <c r="C10" s="2" t="s">
        <v>9</v>
      </c>
      <c r="D10" s="3">
        <v>5542</v>
      </c>
      <c r="E10" s="4">
        <v>15025</v>
      </c>
      <c r="F10" s="5">
        <v>9.1999999999999998E-2</v>
      </c>
      <c r="G10" s="3">
        <v>11189</v>
      </c>
      <c r="H10" s="4">
        <v>30079</v>
      </c>
      <c r="I10" s="5">
        <v>9.3000000000000013E-2</v>
      </c>
    </row>
    <row r="11" spans="1:9" ht="20.399999999999999" x14ac:dyDescent="0.3">
      <c r="A11" s="1" t="s">
        <v>29</v>
      </c>
      <c r="B11" s="1" t="s">
        <v>30</v>
      </c>
      <c r="C11" s="6" t="s">
        <v>10</v>
      </c>
      <c r="D11" s="7">
        <v>202</v>
      </c>
      <c r="E11" s="8">
        <v>1093</v>
      </c>
      <c r="F11" s="9">
        <v>3.0000000000000001E-3</v>
      </c>
      <c r="G11" s="7">
        <v>407</v>
      </c>
      <c r="H11" s="8">
        <v>2063</v>
      </c>
      <c r="I11" s="9">
        <v>3.0000000000000001E-3</v>
      </c>
    </row>
    <row r="12" spans="1:9" x14ac:dyDescent="0.3">
      <c r="A12" s="1" t="s">
        <v>29</v>
      </c>
      <c r="B12" s="1" t="s">
        <v>30</v>
      </c>
      <c r="C12" s="2" t="s">
        <v>11</v>
      </c>
      <c r="D12" s="3">
        <v>52</v>
      </c>
      <c r="E12" s="4">
        <v>34</v>
      </c>
      <c r="F12" s="5">
        <v>1E-3</v>
      </c>
      <c r="G12" s="3">
        <v>74</v>
      </c>
      <c r="H12" s="4">
        <v>49</v>
      </c>
      <c r="I12" s="5">
        <v>1E-3</v>
      </c>
    </row>
    <row r="13" spans="1:9" x14ac:dyDescent="0.3">
      <c r="A13" s="1" t="s">
        <v>29</v>
      </c>
      <c r="B13" s="1" t="s">
        <v>30</v>
      </c>
      <c r="C13" s="6" t="s">
        <v>12</v>
      </c>
      <c r="D13" s="7">
        <v>3316</v>
      </c>
      <c r="E13" s="8">
        <v>10133</v>
      </c>
      <c r="F13" s="9">
        <v>5.5E-2</v>
      </c>
      <c r="G13" s="7">
        <v>6533</v>
      </c>
      <c r="H13" s="8">
        <v>20020</v>
      </c>
      <c r="I13" s="9">
        <v>5.4000000000000013E-2</v>
      </c>
    </row>
    <row r="14" spans="1:9" x14ac:dyDescent="0.3">
      <c r="A14" s="1" t="s">
        <v>29</v>
      </c>
      <c r="B14" s="1" t="s">
        <v>30</v>
      </c>
      <c r="C14" s="2" t="s">
        <v>13</v>
      </c>
      <c r="D14" s="3">
        <v>2531</v>
      </c>
      <c r="E14" s="4">
        <v>4737</v>
      </c>
      <c r="F14" s="5">
        <v>4.2000000000000003E-2</v>
      </c>
      <c r="G14" s="3">
        <v>5007</v>
      </c>
      <c r="H14" s="4">
        <v>8997</v>
      </c>
      <c r="I14" s="5">
        <v>4.2000000000000003E-2</v>
      </c>
    </row>
    <row r="15" spans="1:9" x14ac:dyDescent="0.3">
      <c r="A15" s="1" t="s">
        <v>29</v>
      </c>
      <c r="B15" s="1" t="s">
        <v>30</v>
      </c>
      <c r="C15" s="6" t="s">
        <v>14</v>
      </c>
      <c r="D15" s="7">
        <v>922</v>
      </c>
      <c r="E15" s="8">
        <v>8787</v>
      </c>
      <c r="F15" s="9">
        <v>1.4999999999999999E-2</v>
      </c>
      <c r="G15" s="7">
        <v>1838</v>
      </c>
      <c r="H15" s="8">
        <v>17601</v>
      </c>
      <c r="I15" s="9">
        <v>1.4999999999999999E-2</v>
      </c>
    </row>
    <row r="16" spans="1:9" x14ac:dyDescent="0.3">
      <c r="A16" s="1" t="s">
        <v>29</v>
      </c>
      <c r="B16" s="1" t="s">
        <v>30</v>
      </c>
      <c r="C16" s="2" t="s">
        <v>15</v>
      </c>
      <c r="D16" s="3">
        <v>762</v>
      </c>
      <c r="E16" s="4">
        <v>3190</v>
      </c>
      <c r="F16" s="5">
        <v>1.2999999999999999E-2</v>
      </c>
      <c r="G16" s="3">
        <v>1513</v>
      </c>
      <c r="H16" s="4">
        <v>6252</v>
      </c>
      <c r="I16" s="5">
        <v>1.2999999999999999E-2</v>
      </c>
    </row>
    <row r="17" spans="1:9" x14ac:dyDescent="0.3">
      <c r="A17" s="1" t="s">
        <v>29</v>
      </c>
      <c r="B17" s="1" t="s">
        <v>30</v>
      </c>
      <c r="C17" s="6" t="s">
        <v>16</v>
      </c>
      <c r="D17" s="7">
        <v>183</v>
      </c>
      <c r="E17" s="8">
        <v>843</v>
      </c>
      <c r="F17" s="9">
        <v>3.0000000000000001E-3</v>
      </c>
      <c r="G17" s="7">
        <v>317</v>
      </c>
      <c r="H17" s="8">
        <v>1452</v>
      </c>
      <c r="I17" s="9">
        <v>3.0000000000000001E-3</v>
      </c>
    </row>
    <row r="18" spans="1:9" x14ac:dyDescent="0.3">
      <c r="A18" s="1" t="s">
        <v>29</v>
      </c>
      <c r="B18" s="1" t="s">
        <v>30</v>
      </c>
      <c r="C18" s="2" t="s">
        <v>17</v>
      </c>
      <c r="D18" s="3">
        <v>465</v>
      </c>
      <c r="E18" s="4">
        <v>1084</v>
      </c>
      <c r="F18" s="5">
        <v>8.0000000000000002E-3</v>
      </c>
      <c r="G18" s="3">
        <v>957</v>
      </c>
      <c r="H18" s="4">
        <v>2199</v>
      </c>
      <c r="I18" s="5">
        <v>8.0000000000000002E-3</v>
      </c>
    </row>
    <row r="19" spans="1:9" x14ac:dyDescent="0.3">
      <c r="A19" s="1" t="s">
        <v>29</v>
      </c>
      <c r="B19" s="1" t="s">
        <v>30</v>
      </c>
      <c r="C19" s="6" t="s">
        <v>18</v>
      </c>
      <c r="D19" s="7">
        <v>731</v>
      </c>
      <c r="E19" s="8">
        <v>2348</v>
      </c>
      <c r="F19" s="9">
        <v>1.2E-2</v>
      </c>
      <c r="G19" s="7">
        <v>1407</v>
      </c>
      <c r="H19" s="8">
        <v>4568</v>
      </c>
      <c r="I19" s="9">
        <v>1.2E-2</v>
      </c>
    </row>
    <row r="20" spans="1:9" x14ac:dyDescent="0.3">
      <c r="A20" s="1" t="s">
        <v>29</v>
      </c>
      <c r="B20" s="1" t="s">
        <v>30</v>
      </c>
      <c r="C20" s="2" t="s">
        <v>19</v>
      </c>
      <c r="D20" s="3">
        <v>236</v>
      </c>
      <c r="E20" s="4">
        <v>572</v>
      </c>
      <c r="F20" s="5">
        <v>4.0000000000000001E-3</v>
      </c>
      <c r="G20" s="3">
        <v>374</v>
      </c>
      <c r="H20" s="4">
        <v>916</v>
      </c>
      <c r="I20" s="5">
        <v>3.0000000000000001E-3</v>
      </c>
    </row>
    <row r="21" spans="1:9" x14ac:dyDescent="0.3">
      <c r="A21" s="1" t="s">
        <v>29</v>
      </c>
      <c r="B21" s="1" t="s">
        <v>30</v>
      </c>
      <c r="C21" s="6" t="s">
        <v>20</v>
      </c>
      <c r="D21" s="7">
        <v>2597</v>
      </c>
      <c r="E21" s="8">
        <v>11893</v>
      </c>
      <c r="F21" s="9">
        <v>4.2999999999999997E-2</v>
      </c>
      <c r="G21" s="7">
        <v>5208</v>
      </c>
      <c r="H21" s="8">
        <v>23397</v>
      </c>
      <c r="I21" s="9">
        <v>4.2999999999999997E-2</v>
      </c>
    </row>
    <row r="22" spans="1:9" x14ac:dyDescent="0.3">
      <c r="A22" s="1" t="s">
        <v>29</v>
      </c>
      <c r="B22" s="1" t="s">
        <v>30</v>
      </c>
      <c r="C22" s="2" t="s">
        <v>21</v>
      </c>
      <c r="D22" s="3">
        <v>67</v>
      </c>
      <c r="E22" s="4">
        <v>68</v>
      </c>
      <c r="F22" s="5">
        <v>1E-3</v>
      </c>
      <c r="G22" s="3">
        <v>84</v>
      </c>
      <c r="H22" s="4">
        <v>92</v>
      </c>
      <c r="I22" s="5">
        <v>1E-3</v>
      </c>
    </row>
    <row r="23" spans="1:9" x14ac:dyDescent="0.3">
      <c r="A23" s="1" t="s">
        <v>29</v>
      </c>
      <c r="B23" s="1" t="s">
        <v>30</v>
      </c>
      <c r="C23" s="10" t="s">
        <v>22</v>
      </c>
      <c r="D23" s="11">
        <v>119</v>
      </c>
      <c r="E23" s="12">
        <v>641</v>
      </c>
      <c r="F23" s="13">
        <v>2E-3</v>
      </c>
      <c r="G23" s="11">
        <v>233</v>
      </c>
      <c r="H23" s="12">
        <v>1213</v>
      </c>
      <c r="I23" s="13">
        <v>2E-3</v>
      </c>
    </row>
    <row r="24" spans="1:9" x14ac:dyDescent="0.3">
      <c r="A24" s="1" t="s">
        <v>29</v>
      </c>
      <c r="B24" s="1" t="s">
        <v>31</v>
      </c>
      <c r="C24" s="1"/>
      <c r="D24" s="35">
        <f t="shared" ref="D24:I24" si="0">SUM(D2:D23)</f>
        <v>30848</v>
      </c>
      <c r="E24" s="36">
        <f t="shared" si="0"/>
        <v>101735</v>
      </c>
      <c r="F24" s="30">
        <f t="shared" si="0"/>
        <v>0.51300000000000001</v>
      </c>
      <c r="G24" s="35">
        <f t="shared" si="0"/>
        <v>61710</v>
      </c>
      <c r="H24" s="36">
        <f t="shared" si="0"/>
        <v>200125</v>
      </c>
      <c r="I24" s="30">
        <f t="shared" si="0"/>
        <v>0.51500000000000001</v>
      </c>
    </row>
    <row r="25" spans="1:9" x14ac:dyDescent="0.3">
      <c r="A25" s="1" t="s">
        <v>29</v>
      </c>
      <c r="B25" s="1" t="s">
        <v>66</v>
      </c>
      <c r="C25" s="2" t="s">
        <v>32</v>
      </c>
      <c r="D25" s="3">
        <v>252</v>
      </c>
      <c r="E25" s="4">
        <v>722</v>
      </c>
      <c r="F25" s="5">
        <v>4.0000000000000001E-3</v>
      </c>
      <c r="G25" s="3">
        <v>567</v>
      </c>
      <c r="H25" s="4">
        <v>1583</v>
      </c>
      <c r="I25" s="5">
        <v>5.0000000000000001E-3</v>
      </c>
    </row>
    <row r="26" spans="1:9" x14ac:dyDescent="0.3">
      <c r="A26" s="1" t="s">
        <v>29</v>
      </c>
      <c r="B26" s="1" t="s">
        <v>66</v>
      </c>
      <c r="C26" s="6" t="s">
        <v>33</v>
      </c>
      <c r="D26" s="7">
        <v>1162</v>
      </c>
      <c r="E26" s="8">
        <v>168</v>
      </c>
      <c r="F26" s="9">
        <v>1.9E-2</v>
      </c>
      <c r="G26" s="7">
        <v>2171</v>
      </c>
      <c r="H26" s="8">
        <v>303</v>
      </c>
      <c r="I26" s="9">
        <v>1.7999999999999999E-2</v>
      </c>
    </row>
    <row r="27" spans="1:9" x14ac:dyDescent="0.3">
      <c r="A27" s="1" t="s">
        <v>29</v>
      </c>
      <c r="B27" s="1" t="s">
        <v>66</v>
      </c>
      <c r="C27" s="2" t="s">
        <v>34</v>
      </c>
      <c r="D27" s="3">
        <v>24</v>
      </c>
      <c r="E27" s="4">
        <v>13</v>
      </c>
      <c r="F27" s="5">
        <v>0</v>
      </c>
      <c r="G27" s="3">
        <v>37</v>
      </c>
      <c r="H27" s="4">
        <v>22</v>
      </c>
      <c r="I27" s="5">
        <v>0</v>
      </c>
    </row>
    <row r="28" spans="1:9" x14ac:dyDescent="0.3">
      <c r="A28" s="1" t="s">
        <v>29</v>
      </c>
      <c r="B28" s="1" t="s">
        <v>66</v>
      </c>
      <c r="C28" s="6" t="s">
        <v>35</v>
      </c>
      <c r="D28" s="7">
        <v>216</v>
      </c>
      <c r="E28" s="8">
        <v>409</v>
      </c>
      <c r="F28" s="9">
        <v>4.0000000000000001E-3</v>
      </c>
      <c r="G28" s="7">
        <v>559</v>
      </c>
      <c r="H28" s="8">
        <v>877</v>
      </c>
      <c r="I28" s="9">
        <v>5.0000000000000001E-3</v>
      </c>
    </row>
    <row r="29" spans="1:9" x14ac:dyDescent="0.3">
      <c r="A29" s="1" t="s">
        <v>29</v>
      </c>
      <c r="B29" s="1" t="s">
        <v>66</v>
      </c>
      <c r="C29" s="2" t="s">
        <v>36</v>
      </c>
      <c r="D29" s="3">
        <v>414</v>
      </c>
      <c r="E29" s="4">
        <v>421</v>
      </c>
      <c r="F29" s="5">
        <v>6.9999999999999993E-3</v>
      </c>
      <c r="G29" s="3">
        <v>867</v>
      </c>
      <c r="H29" s="4">
        <v>792</v>
      </c>
      <c r="I29" s="5">
        <v>6.9999999999999993E-3</v>
      </c>
    </row>
    <row r="30" spans="1:9" x14ac:dyDescent="0.3">
      <c r="A30" s="1" t="s">
        <v>29</v>
      </c>
      <c r="B30" s="1" t="s">
        <v>66</v>
      </c>
      <c r="C30" s="6" t="s">
        <v>37</v>
      </c>
      <c r="D30" s="7">
        <v>302</v>
      </c>
      <c r="E30" s="8">
        <v>641</v>
      </c>
      <c r="F30" s="9">
        <v>5.0000000000000001E-3</v>
      </c>
      <c r="G30" s="7">
        <v>558</v>
      </c>
      <c r="H30" s="8">
        <v>1228</v>
      </c>
      <c r="I30" s="9">
        <v>5.0000000000000001E-3</v>
      </c>
    </row>
    <row r="31" spans="1:9" x14ac:dyDescent="0.3">
      <c r="A31" s="1" t="s">
        <v>29</v>
      </c>
      <c r="B31" s="1" t="s">
        <v>66</v>
      </c>
      <c r="C31" s="2" t="s">
        <v>38</v>
      </c>
      <c r="D31" s="3">
        <v>670</v>
      </c>
      <c r="E31" s="4">
        <v>913</v>
      </c>
      <c r="F31" s="5">
        <v>1.0999999999999999E-2</v>
      </c>
      <c r="G31" s="3">
        <v>1478</v>
      </c>
      <c r="H31" s="4">
        <v>2198</v>
      </c>
      <c r="I31" s="5">
        <v>1.2E-2</v>
      </c>
    </row>
    <row r="32" spans="1:9" x14ac:dyDescent="0.3">
      <c r="A32" s="1" t="s">
        <v>29</v>
      </c>
      <c r="B32" s="1" t="s">
        <v>66</v>
      </c>
      <c r="C32" s="6" t="s">
        <v>39</v>
      </c>
      <c r="D32" s="7">
        <v>746</v>
      </c>
      <c r="E32" s="8">
        <v>531</v>
      </c>
      <c r="F32" s="9">
        <v>1.2E-2</v>
      </c>
      <c r="G32" s="7">
        <v>1280</v>
      </c>
      <c r="H32" s="8">
        <v>983</v>
      </c>
      <c r="I32" s="9">
        <v>1.0999999999999999E-2</v>
      </c>
    </row>
    <row r="33" spans="1:9" x14ac:dyDescent="0.3">
      <c r="A33" s="1" t="s">
        <v>29</v>
      </c>
      <c r="B33" s="1" t="s">
        <v>66</v>
      </c>
      <c r="C33" s="2" t="s">
        <v>40</v>
      </c>
      <c r="D33" s="3">
        <v>447</v>
      </c>
      <c r="E33" s="4">
        <v>717</v>
      </c>
      <c r="F33" s="5">
        <v>6.9999999999999993E-3</v>
      </c>
      <c r="G33" s="3">
        <v>826</v>
      </c>
      <c r="H33" s="4">
        <v>1346</v>
      </c>
      <c r="I33" s="5">
        <v>6.9999999999999993E-3</v>
      </c>
    </row>
    <row r="34" spans="1:9" x14ac:dyDescent="0.3">
      <c r="A34" s="1" t="s">
        <v>29</v>
      </c>
      <c r="B34" s="1" t="s">
        <v>66</v>
      </c>
      <c r="C34" s="6" t="s">
        <v>41</v>
      </c>
      <c r="D34" s="7">
        <v>267</v>
      </c>
      <c r="E34" s="8">
        <v>183</v>
      </c>
      <c r="F34" s="9">
        <v>4.0000000000000001E-3</v>
      </c>
      <c r="G34" s="7">
        <v>596</v>
      </c>
      <c r="H34" s="8">
        <v>444</v>
      </c>
      <c r="I34" s="9">
        <v>5.0000000000000001E-3</v>
      </c>
    </row>
    <row r="35" spans="1:9" x14ac:dyDescent="0.3">
      <c r="A35" s="1" t="s">
        <v>29</v>
      </c>
      <c r="B35" s="1" t="s">
        <v>66</v>
      </c>
      <c r="C35" s="2" t="s">
        <v>42</v>
      </c>
      <c r="D35" s="3">
        <v>20</v>
      </c>
      <c r="E35" s="4">
        <v>76</v>
      </c>
      <c r="F35" s="5">
        <v>0</v>
      </c>
      <c r="G35" s="3">
        <v>29</v>
      </c>
      <c r="H35" s="4">
        <v>119</v>
      </c>
      <c r="I35" s="5">
        <v>0</v>
      </c>
    </row>
    <row r="36" spans="1:9" x14ac:dyDescent="0.3">
      <c r="A36" s="1" t="s">
        <v>29</v>
      </c>
      <c r="B36" s="1" t="s">
        <v>66</v>
      </c>
      <c r="C36" s="6" t="s">
        <v>43</v>
      </c>
      <c r="D36" s="7">
        <v>201</v>
      </c>
      <c r="E36" s="8">
        <v>78</v>
      </c>
      <c r="F36" s="9">
        <v>3.0000000000000001E-3</v>
      </c>
      <c r="G36" s="7">
        <v>413</v>
      </c>
      <c r="H36" s="8">
        <v>158</v>
      </c>
      <c r="I36" s="9">
        <v>3.0000000000000001E-3</v>
      </c>
    </row>
    <row r="37" spans="1:9" x14ac:dyDescent="0.3">
      <c r="A37" s="1" t="s">
        <v>29</v>
      </c>
      <c r="B37" s="1" t="s">
        <v>66</v>
      </c>
      <c r="C37" s="2" t="s">
        <v>44</v>
      </c>
      <c r="D37" s="3">
        <v>0</v>
      </c>
      <c r="E37" s="4">
        <v>6</v>
      </c>
      <c r="F37" s="5">
        <v>0</v>
      </c>
      <c r="G37" s="3"/>
      <c r="H37" s="4"/>
      <c r="I37" s="5"/>
    </row>
    <row r="38" spans="1:9" x14ac:dyDescent="0.3">
      <c r="A38" s="1" t="s">
        <v>29</v>
      </c>
      <c r="B38" s="1" t="s">
        <v>66</v>
      </c>
      <c r="C38" s="6" t="s">
        <v>45</v>
      </c>
      <c r="D38" s="7">
        <v>428</v>
      </c>
      <c r="E38" s="8">
        <v>841</v>
      </c>
      <c r="F38" s="9">
        <v>6.9999999999999993E-3</v>
      </c>
      <c r="G38" s="7">
        <v>860</v>
      </c>
      <c r="H38" s="8">
        <v>1695</v>
      </c>
      <c r="I38" s="9">
        <v>6.9999999999999993E-3</v>
      </c>
    </row>
    <row r="39" spans="1:9" x14ac:dyDescent="0.3">
      <c r="A39" s="1" t="s">
        <v>29</v>
      </c>
      <c r="B39" s="1" t="s">
        <v>66</v>
      </c>
      <c r="C39" s="2" t="s">
        <v>46</v>
      </c>
      <c r="D39" s="3">
        <v>350</v>
      </c>
      <c r="E39" s="4">
        <v>1037</v>
      </c>
      <c r="F39" s="5">
        <v>6.0000000000000001E-3</v>
      </c>
      <c r="G39" s="3">
        <v>802</v>
      </c>
      <c r="H39" s="4">
        <v>2270</v>
      </c>
      <c r="I39" s="5">
        <v>6.9999999999999993E-3</v>
      </c>
    </row>
    <row r="40" spans="1:9" x14ac:dyDescent="0.3">
      <c r="A40" s="1" t="s">
        <v>29</v>
      </c>
      <c r="B40" s="1" t="s">
        <v>66</v>
      </c>
      <c r="C40" s="6" t="s">
        <v>47</v>
      </c>
      <c r="D40" s="7">
        <v>289</v>
      </c>
      <c r="E40" s="8">
        <v>612</v>
      </c>
      <c r="F40" s="9">
        <v>5.0000000000000001E-3</v>
      </c>
      <c r="G40" s="7">
        <v>650</v>
      </c>
      <c r="H40" s="8">
        <v>1324</v>
      </c>
      <c r="I40" s="9">
        <v>5.0000000000000001E-3</v>
      </c>
    </row>
    <row r="41" spans="1:9" x14ac:dyDescent="0.3">
      <c r="A41" s="1" t="s">
        <v>29</v>
      </c>
      <c r="B41" s="1" t="s">
        <v>66</v>
      </c>
      <c r="C41" s="2" t="s">
        <v>48</v>
      </c>
      <c r="D41" s="3">
        <v>263</v>
      </c>
      <c r="E41" s="4">
        <v>263</v>
      </c>
      <c r="F41" s="5">
        <v>4.0000000000000001E-3</v>
      </c>
      <c r="G41" s="3">
        <v>453</v>
      </c>
      <c r="H41" s="4">
        <v>437</v>
      </c>
      <c r="I41" s="5">
        <v>4.0000000000000001E-3</v>
      </c>
    </row>
    <row r="42" spans="1:9" x14ac:dyDescent="0.3">
      <c r="A42" s="1" t="s">
        <v>29</v>
      </c>
      <c r="B42" s="1" t="s">
        <v>66</v>
      </c>
      <c r="C42" s="6" t="s">
        <v>49</v>
      </c>
      <c r="D42" s="7">
        <v>27</v>
      </c>
      <c r="E42" s="8">
        <v>52</v>
      </c>
      <c r="F42" s="9">
        <v>0</v>
      </c>
      <c r="G42" s="7">
        <v>59</v>
      </c>
      <c r="H42" s="8">
        <v>118</v>
      </c>
      <c r="I42" s="9">
        <v>0</v>
      </c>
    </row>
    <row r="43" spans="1:9" x14ac:dyDescent="0.3">
      <c r="A43" s="1" t="s">
        <v>29</v>
      </c>
      <c r="B43" s="1" t="s">
        <v>66</v>
      </c>
      <c r="C43" s="2" t="s">
        <v>50</v>
      </c>
      <c r="D43" s="3">
        <v>366</v>
      </c>
      <c r="E43" s="4">
        <v>120</v>
      </c>
      <c r="F43" s="5">
        <v>6.0000000000000001E-3</v>
      </c>
      <c r="G43" s="3">
        <v>593</v>
      </c>
      <c r="H43" s="4">
        <v>223</v>
      </c>
      <c r="I43" s="5">
        <v>5.0000000000000001E-3</v>
      </c>
    </row>
    <row r="44" spans="1:9" x14ac:dyDescent="0.3">
      <c r="A44" s="1" t="s">
        <v>29</v>
      </c>
      <c r="B44" s="1" t="s">
        <v>66</v>
      </c>
      <c r="C44" s="6" t="s">
        <v>51</v>
      </c>
      <c r="D44" s="7">
        <v>99</v>
      </c>
      <c r="E44" s="8">
        <v>47</v>
      </c>
      <c r="F44" s="9">
        <v>2E-3</v>
      </c>
      <c r="G44" s="7">
        <v>155</v>
      </c>
      <c r="H44" s="8">
        <v>81</v>
      </c>
      <c r="I44" s="9">
        <v>1E-3</v>
      </c>
    </row>
    <row r="45" spans="1:9" x14ac:dyDescent="0.3">
      <c r="A45" s="1" t="s">
        <v>29</v>
      </c>
      <c r="B45" s="1" t="s">
        <v>66</v>
      </c>
      <c r="C45" s="2" t="s">
        <v>52</v>
      </c>
      <c r="D45" s="3">
        <v>233</v>
      </c>
      <c r="E45" s="4">
        <v>652</v>
      </c>
      <c r="F45" s="5">
        <v>4.0000000000000001E-3</v>
      </c>
      <c r="G45" s="3">
        <v>482</v>
      </c>
      <c r="H45" s="4">
        <v>1317</v>
      </c>
      <c r="I45" s="5">
        <v>4.0000000000000001E-3</v>
      </c>
    </row>
    <row r="46" spans="1:9" x14ac:dyDescent="0.3">
      <c r="A46" s="1" t="s">
        <v>29</v>
      </c>
      <c r="B46" s="1" t="s">
        <v>66</v>
      </c>
      <c r="C46" s="6" t="s">
        <v>53</v>
      </c>
      <c r="D46" s="7">
        <v>103</v>
      </c>
      <c r="E46" s="8">
        <v>318</v>
      </c>
      <c r="F46" s="9">
        <v>2E-3</v>
      </c>
      <c r="G46" s="7">
        <v>198</v>
      </c>
      <c r="H46" s="8">
        <v>610</v>
      </c>
      <c r="I46" s="9">
        <v>2E-3</v>
      </c>
    </row>
    <row r="47" spans="1:9" x14ac:dyDescent="0.3">
      <c r="A47" s="1" t="s">
        <v>29</v>
      </c>
      <c r="B47" s="1" t="s">
        <v>66</v>
      </c>
      <c r="C47" s="2" t="s">
        <v>54</v>
      </c>
      <c r="D47" s="3">
        <v>788</v>
      </c>
      <c r="E47" s="4">
        <v>73</v>
      </c>
      <c r="F47" s="5">
        <v>1.2999999999999999E-2</v>
      </c>
      <c r="G47" s="3">
        <v>1359</v>
      </c>
      <c r="H47" s="4">
        <v>127</v>
      </c>
      <c r="I47" s="5">
        <v>1.0999999999999999E-2</v>
      </c>
    </row>
    <row r="48" spans="1:9" x14ac:dyDescent="0.3">
      <c r="A48" s="1" t="s">
        <v>29</v>
      </c>
      <c r="B48" s="1" t="s">
        <v>66</v>
      </c>
      <c r="C48" s="6" t="s">
        <v>55</v>
      </c>
      <c r="D48" s="7">
        <v>32</v>
      </c>
      <c r="E48" s="8">
        <v>72</v>
      </c>
      <c r="F48" s="9">
        <v>1E-3</v>
      </c>
      <c r="G48" s="7">
        <v>66</v>
      </c>
      <c r="H48" s="8">
        <v>154</v>
      </c>
      <c r="I48" s="9">
        <v>1E-3</v>
      </c>
    </row>
    <row r="49" spans="1:9" x14ac:dyDescent="0.3">
      <c r="A49" s="1" t="s">
        <v>29</v>
      </c>
      <c r="B49" s="1" t="s">
        <v>66</v>
      </c>
      <c r="C49" s="2" t="s">
        <v>56</v>
      </c>
      <c r="D49" s="3">
        <v>12</v>
      </c>
      <c r="E49" s="4">
        <v>29</v>
      </c>
      <c r="F49" s="5">
        <v>0</v>
      </c>
      <c r="G49" s="3">
        <v>14</v>
      </c>
      <c r="H49" s="4">
        <v>34</v>
      </c>
      <c r="I49" s="5">
        <v>0</v>
      </c>
    </row>
    <row r="50" spans="1:9" x14ac:dyDescent="0.3">
      <c r="A50" s="1" t="s">
        <v>29</v>
      </c>
      <c r="B50" s="1" t="s">
        <v>66</v>
      </c>
      <c r="C50" s="6" t="s">
        <v>57</v>
      </c>
      <c r="D50" s="7">
        <v>32</v>
      </c>
      <c r="E50" s="8">
        <v>137</v>
      </c>
      <c r="F50" s="9">
        <v>1E-3</v>
      </c>
      <c r="G50" s="7">
        <v>70</v>
      </c>
      <c r="H50" s="8">
        <v>240</v>
      </c>
      <c r="I50" s="9">
        <v>1E-3</v>
      </c>
    </row>
    <row r="51" spans="1:9" x14ac:dyDescent="0.3">
      <c r="A51" s="1" t="s">
        <v>29</v>
      </c>
      <c r="B51" s="1" t="s">
        <v>66</v>
      </c>
      <c r="C51" s="2" t="s">
        <v>58</v>
      </c>
      <c r="D51" s="3">
        <v>109</v>
      </c>
      <c r="E51" s="4">
        <v>33</v>
      </c>
      <c r="F51" s="5">
        <v>2E-3</v>
      </c>
      <c r="G51" s="3">
        <v>376</v>
      </c>
      <c r="H51" s="4">
        <v>92</v>
      </c>
      <c r="I51" s="5">
        <v>3.0000000000000001E-3</v>
      </c>
    </row>
    <row r="52" spans="1:9" x14ac:dyDescent="0.3">
      <c r="A52" s="1" t="s">
        <v>29</v>
      </c>
      <c r="B52" s="1" t="s">
        <v>66</v>
      </c>
      <c r="C52" s="6" t="s">
        <v>59</v>
      </c>
      <c r="D52" s="7">
        <v>151</v>
      </c>
      <c r="E52" s="8">
        <v>36</v>
      </c>
      <c r="F52" s="9">
        <v>3.0000000000000001E-3</v>
      </c>
      <c r="G52" s="7">
        <v>328</v>
      </c>
      <c r="H52" s="8">
        <v>80</v>
      </c>
      <c r="I52" s="9">
        <v>3.0000000000000001E-3</v>
      </c>
    </row>
    <row r="53" spans="1:9" x14ac:dyDescent="0.3">
      <c r="A53" s="1" t="s">
        <v>29</v>
      </c>
      <c r="B53" s="1" t="s">
        <v>66</v>
      </c>
      <c r="C53" s="2" t="s">
        <v>60</v>
      </c>
      <c r="D53" s="3">
        <v>44</v>
      </c>
      <c r="E53" s="4">
        <v>48</v>
      </c>
      <c r="F53" s="5">
        <v>1E-3</v>
      </c>
      <c r="G53" s="3">
        <v>63</v>
      </c>
      <c r="H53" s="4">
        <v>76</v>
      </c>
      <c r="I53" s="5">
        <v>1E-3</v>
      </c>
    </row>
    <row r="54" spans="1:9" x14ac:dyDescent="0.3">
      <c r="A54" s="1" t="s">
        <v>29</v>
      </c>
      <c r="B54" s="1" t="s">
        <v>66</v>
      </c>
      <c r="C54" s="6" t="s">
        <v>61</v>
      </c>
      <c r="D54" s="7">
        <v>24</v>
      </c>
      <c r="E54" s="8">
        <v>1</v>
      </c>
      <c r="F54" s="9">
        <v>0</v>
      </c>
      <c r="G54" s="7">
        <v>24</v>
      </c>
      <c r="H54" s="8">
        <v>1</v>
      </c>
      <c r="I54" s="9">
        <v>0</v>
      </c>
    </row>
    <row r="55" spans="1:9" x14ac:dyDescent="0.3">
      <c r="A55" s="1" t="s">
        <v>29</v>
      </c>
      <c r="B55" s="1" t="s">
        <v>66</v>
      </c>
      <c r="C55" s="2" t="s">
        <v>62</v>
      </c>
      <c r="D55" s="3">
        <v>3</v>
      </c>
      <c r="E55" s="4">
        <v>196</v>
      </c>
      <c r="F55" s="5">
        <v>0</v>
      </c>
      <c r="G55" s="3">
        <v>5</v>
      </c>
      <c r="H55" s="4">
        <v>348</v>
      </c>
      <c r="I55" s="5">
        <v>0</v>
      </c>
    </row>
    <row r="56" spans="1:9" x14ac:dyDescent="0.3">
      <c r="A56" s="1" t="s">
        <v>29</v>
      </c>
      <c r="B56" s="1" t="s">
        <v>66</v>
      </c>
      <c r="C56" s="6" t="s">
        <v>63</v>
      </c>
      <c r="D56" s="7">
        <v>101</v>
      </c>
      <c r="E56" s="8">
        <v>53</v>
      </c>
      <c r="F56" s="9">
        <v>2E-3</v>
      </c>
      <c r="G56" s="7">
        <v>191</v>
      </c>
      <c r="H56" s="8">
        <v>99</v>
      </c>
      <c r="I56" s="9">
        <v>2E-3</v>
      </c>
    </row>
    <row r="57" spans="1:9" ht="20.399999999999999" x14ac:dyDescent="0.3">
      <c r="A57" s="1" t="s">
        <v>29</v>
      </c>
      <c r="B57" s="1" t="s">
        <v>66</v>
      </c>
      <c r="C57" s="2" t="s">
        <v>64</v>
      </c>
      <c r="D57" s="3">
        <v>363</v>
      </c>
      <c r="E57" s="4">
        <v>239</v>
      </c>
      <c r="F57" s="5">
        <v>6.0000000000000001E-3</v>
      </c>
      <c r="G57" s="3">
        <v>571</v>
      </c>
      <c r="H57" s="4">
        <v>389</v>
      </c>
      <c r="I57" s="5">
        <v>5.0000000000000001E-3</v>
      </c>
    </row>
    <row r="58" spans="1:9" x14ac:dyDescent="0.3">
      <c r="A58" s="1" t="s">
        <v>29</v>
      </c>
      <c r="B58" s="1" t="s">
        <v>66</v>
      </c>
      <c r="C58" s="10" t="s">
        <v>65</v>
      </c>
      <c r="D58" s="11">
        <v>18</v>
      </c>
      <c r="E58" s="12">
        <v>11</v>
      </c>
      <c r="F58" s="13">
        <v>0</v>
      </c>
      <c r="G58" s="11">
        <v>80</v>
      </c>
      <c r="H58" s="12">
        <v>29</v>
      </c>
      <c r="I58" s="13">
        <v>1E-3</v>
      </c>
    </row>
    <row r="59" spans="1:9" x14ac:dyDescent="0.3">
      <c r="A59" s="1" t="s">
        <v>29</v>
      </c>
      <c r="B59" s="1" t="s">
        <v>67</v>
      </c>
      <c r="C59" s="1"/>
      <c r="D59" s="14">
        <f t="shared" ref="D59:I59" si="1">SUM(D25:D58)</f>
        <v>8556</v>
      </c>
      <c r="E59" s="15">
        <f t="shared" si="1"/>
        <v>9748</v>
      </c>
      <c r="F59" s="16">
        <f t="shared" si="1"/>
        <v>0.14100000000000007</v>
      </c>
      <c r="G59" s="14">
        <f t="shared" si="1"/>
        <v>16780</v>
      </c>
      <c r="H59" s="15">
        <f t="shared" si="1"/>
        <v>19797</v>
      </c>
      <c r="I59" s="16">
        <f t="shared" si="1"/>
        <v>0.14100000000000004</v>
      </c>
    </row>
    <row r="60" spans="1:9" x14ac:dyDescent="0.3">
      <c r="A60" s="1" t="s">
        <v>29</v>
      </c>
      <c r="B60" s="1" t="s">
        <v>82</v>
      </c>
      <c r="C60" s="2" t="s">
        <v>68</v>
      </c>
      <c r="D60" s="3">
        <v>1136</v>
      </c>
      <c r="E60" s="4">
        <v>7680</v>
      </c>
      <c r="F60" s="5">
        <v>1.9E-2</v>
      </c>
      <c r="G60" s="3">
        <v>2156</v>
      </c>
      <c r="H60" s="4">
        <v>14897</v>
      </c>
      <c r="I60" s="5">
        <v>1.7999999999999999E-2</v>
      </c>
    </row>
    <row r="61" spans="1:9" x14ac:dyDescent="0.3">
      <c r="A61" s="1" t="s">
        <v>29</v>
      </c>
      <c r="B61" s="1" t="s">
        <v>82</v>
      </c>
      <c r="C61" s="6" t="s">
        <v>69</v>
      </c>
      <c r="D61" s="7">
        <v>293</v>
      </c>
      <c r="E61" s="8">
        <v>1480</v>
      </c>
      <c r="F61" s="9">
        <v>5.0000000000000001E-3</v>
      </c>
      <c r="G61" s="7">
        <v>558</v>
      </c>
      <c r="H61" s="8">
        <v>2918</v>
      </c>
      <c r="I61" s="9">
        <v>5.0000000000000001E-3</v>
      </c>
    </row>
    <row r="62" spans="1:9" x14ac:dyDescent="0.3">
      <c r="A62" s="1" t="s">
        <v>29</v>
      </c>
      <c r="B62" s="1" t="s">
        <v>82</v>
      </c>
      <c r="C62" s="2" t="s">
        <v>70</v>
      </c>
      <c r="D62" s="3">
        <v>2152</v>
      </c>
      <c r="E62" s="4">
        <v>7377</v>
      </c>
      <c r="F62" s="5">
        <v>3.5999999999999997E-2</v>
      </c>
      <c r="G62" s="3">
        <v>3990</v>
      </c>
      <c r="H62" s="4">
        <v>13514</v>
      </c>
      <c r="I62" s="5">
        <v>3.3000000000000002E-2</v>
      </c>
    </row>
    <row r="63" spans="1:9" x14ac:dyDescent="0.3">
      <c r="A63" s="1" t="s">
        <v>29</v>
      </c>
      <c r="B63" s="1" t="s">
        <v>82</v>
      </c>
      <c r="C63" s="6" t="s">
        <v>71</v>
      </c>
      <c r="D63" s="7">
        <v>3943</v>
      </c>
      <c r="E63" s="8">
        <v>13795</v>
      </c>
      <c r="F63" s="9">
        <v>6.6000000000000003E-2</v>
      </c>
      <c r="G63" s="7">
        <v>7651</v>
      </c>
      <c r="H63" s="8">
        <v>27290</v>
      </c>
      <c r="I63" s="9">
        <v>6.4000000000000001E-2</v>
      </c>
    </row>
    <row r="64" spans="1:9" x14ac:dyDescent="0.3">
      <c r="A64" s="1" t="s">
        <v>29</v>
      </c>
      <c r="B64" s="1" t="s">
        <v>82</v>
      </c>
      <c r="C64" s="2" t="s">
        <v>72</v>
      </c>
      <c r="D64" s="3">
        <v>2360</v>
      </c>
      <c r="E64" s="4">
        <v>7309</v>
      </c>
      <c r="F64" s="5">
        <v>3.9E-2</v>
      </c>
      <c r="G64" s="3">
        <v>4764</v>
      </c>
      <c r="H64" s="4">
        <v>14710</v>
      </c>
      <c r="I64" s="5">
        <v>0.04</v>
      </c>
    </row>
    <row r="65" spans="1:9" x14ac:dyDescent="0.3">
      <c r="A65" s="1" t="s">
        <v>29</v>
      </c>
      <c r="B65" s="1" t="s">
        <v>82</v>
      </c>
      <c r="C65" s="6" t="s">
        <v>73</v>
      </c>
      <c r="D65" s="7">
        <v>1510</v>
      </c>
      <c r="E65" s="8">
        <v>3322</v>
      </c>
      <c r="F65" s="9">
        <v>2.5000000000000001E-2</v>
      </c>
      <c r="G65" s="7">
        <v>2647</v>
      </c>
      <c r="H65" s="8">
        <v>6023</v>
      </c>
      <c r="I65" s="9">
        <v>2.1999999999999999E-2</v>
      </c>
    </row>
    <row r="66" spans="1:9" x14ac:dyDescent="0.3">
      <c r="A66" s="1" t="s">
        <v>29</v>
      </c>
      <c r="B66" s="1" t="s">
        <v>82</v>
      </c>
      <c r="C66" s="2" t="s">
        <v>74</v>
      </c>
      <c r="D66" s="3">
        <v>2675</v>
      </c>
      <c r="E66" s="4">
        <v>12530</v>
      </c>
      <c r="F66" s="5">
        <v>4.3999999999999997E-2</v>
      </c>
      <c r="G66" s="3">
        <v>5329</v>
      </c>
      <c r="H66" s="4">
        <v>24181</v>
      </c>
      <c r="I66" s="5">
        <v>4.3999999999999997E-2</v>
      </c>
    </row>
    <row r="67" spans="1:9" x14ac:dyDescent="0.3">
      <c r="A67" s="1" t="s">
        <v>29</v>
      </c>
      <c r="B67" s="1" t="s">
        <v>82</v>
      </c>
      <c r="C67" s="6" t="s">
        <v>75</v>
      </c>
      <c r="D67" s="7">
        <v>207</v>
      </c>
      <c r="E67" s="8">
        <v>881</v>
      </c>
      <c r="F67" s="9">
        <v>3.0000000000000001E-3</v>
      </c>
      <c r="G67" s="7">
        <v>377</v>
      </c>
      <c r="H67" s="8">
        <v>1584</v>
      </c>
      <c r="I67" s="9">
        <v>3.0000000000000001E-3</v>
      </c>
    </row>
    <row r="68" spans="1:9" x14ac:dyDescent="0.3">
      <c r="A68" s="1" t="s">
        <v>29</v>
      </c>
      <c r="B68" s="1" t="s">
        <v>82</v>
      </c>
      <c r="C68" s="2" t="s">
        <v>76</v>
      </c>
      <c r="D68" s="3">
        <v>146</v>
      </c>
      <c r="E68" s="4">
        <v>934</v>
      </c>
      <c r="F68" s="5">
        <v>2E-3</v>
      </c>
      <c r="G68" s="3">
        <v>1455</v>
      </c>
      <c r="H68" s="4">
        <v>4340</v>
      </c>
      <c r="I68" s="5">
        <v>1.2E-2</v>
      </c>
    </row>
    <row r="69" spans="1:9" x14ac:dyDescent="0.3">
      <c r="A69" s="1" t="s">
        <v>29</v>
      </c>
      <c r="B69" s="1" t="s">
        <v>82</v>
      </c>
      <c r="C69" s="6" t="s">
        <v>77</v>
      </c>
      <c r="D69" s="7">
        <v>763</v>
      </c>
      <c r="E69" s="8">
        <v>3070</v>
      </c>
      <c r="F69" s="9">
        <v>1.2999999999999999E-2</v>
      </c>
      <c r="G69" s="7">
        <v>1593</v>
      </c>
      <c r="H69" s="8">
        <v>6343</v>
      </c>
      <c r="I69" s="9">
        <v>1.2999999999999999E-2</v>
      </c>
    </row>
    <row r="70" spans="1:9" x14ac:dyDescent="0.3">
      <c r="A70" s="1" t="s">
        <v>29</v>
      </c>
      <c r="B70" s="1" t="s">
        <v>82</v>
      </c>
      <c r="C70" s="2" t="s">
        <v>78</v>
      </c>
      <c r="D70" s="3">
        <v>2567</v>
      </c>
      <c r="E70" s="4">
        <v>7470</v>
      </c>
      <c r="F70" s="5">
        <v>4.2999999999999997E-2</v>
      </c>
      <c r="G70" s="3">
        <v>4739</v>
      </c>
      <c r="H70" s="4">
        <v>13998</v>
      </c>
      <c r="I70" s="5">
        <v>3.9E-2</v>
      </c>
    </row>
    <row r="71" spans="1:9" x14ac:dyDescent="0.3">
      <c r="A71" s="1" t="s">
        <v>29</v>
      </c>
      <c r="B71" s="1" t="s">
        <v>82</v>
      </c>
      <c r="C71" s="6" t="s">
        <v>79</v>
      </c>
      <c r="D71" s="7">
        <v>1133</v>
      </c>
      <c r="E71" s="8">
        <v>9736</v>
      </c>
      <c r="F71" s="9">
        <v>1.9E-2</v>
      </c>
      <c r="G71" s="7">
        <v>2611</v>
      </c>
      <c r="H71" s="8">
        <v>20089</v>
      </c>
      <c r="I71" s="9">
        <v>2.1999999999999999E-2</v>
      </c>
    </row>
    <row r="72" spans="1:9" x14ac:dyDescent="0.3">
      <c r="A72" s="1" t="s">
        <v>29</v>
      </c>
      <c r="B72" s="1" t="s">
        <v>82</v>
      </c>
      <c r="C72" s="2" t="s">
        <v>80</v>
      </c>
      <c r="D72" s="3">
        <v>1078</v>
      </c>
      <c r="E72" s="4">
        <v>9455</v>
      </c>
      <c r="F72" s="5">
        <v>1.7999999999999999E-2</v>
      </c>
      <c r="G72" s="3">
        <v>2181</v>
      </c>
      <c r="H72" s="4">
        <v>19033</v>
      </c>
      <c r="I72" s="5">
        <v>1.7999999999999999E-2</v>
      </c>
    </row>
    <row r="73" spans="1:9" x14ac:dyDescent="0.3">
      <c r="A73" s="1" t="s">
        <v>29</v>
      </c>
      <c r="B73" s="1" t="s">
        <v>82</v>
      </c>
      <c r="C73" s="10" t="s">
        <v>81</v>
      </c>
      <c r="D73" s="11">
        <v>18</v>
      </c>
      <c r="E73" s="12">
        <v>105</v>
      </c>
      <c r="F73" s="13">
        <v>0</v>
      </c>
      <c r="G73" s="11">
        <v>20</v>
      </c>
      <c r="H73" s="12">
        <v>116</v>
      </c>
      <c r="I73" s="13">
        <v>0</v>
      </c>
    </row>
    <row r="74" spans="1:9" x14ac:dyDescent="0.3">
      <c r="A74" s="1" t="s">
        <v>29</v>
      </c>
      <c r="B74" s="1" t="s">
        <v>83</v>
      </c>
      <c r="C74" s="1"/>
      <c r="D74" s="14">
        <f t="shared" ref="D74:I74" si="2">SUM(D60:D73)</f>
        <v>19981</v>
      </c>
      <c r="E74" s="15">
        <f t="shared" si="2"/>
        <v>85144</v>
      </c>
      <c r="F74" s="16">
        <f t="shared" si="2"/>
        <v>0.33200000000000002</v>
      </c>
      <c r="G74" s="14">
        <f t="shared" si="2"/>
        <v>40071</v>
      </c>
      <c r="H74" s="15">
        <f t="shared" si="2"/>
        <v>169036</v>
      </c>
      <c r="I74" s="16">
        <f t="shared" si="2"/>
        <v>0.33300000000000002</v>
      </c>
    </row>
    <row r="75" spans="1:9" x14ac:dyDescent="0.3">
      <c r="A75" s="1" t="s">
        <v>84</v>
      </c>
      <c r="B75" s="1" t="s">
        <v>30</v>
      </c>
      <c r="C75" s="17" t="s">
        <v>1</v>
      </c>
      <c r="D75" s="18">
        <v>5457</v>
      </c>
      <c r="E75" s="19">
        <v>11158</v>
      </c>
      <c r="F75" s="20">
        <v>4.0999999999999988E-2</v>
      </c>
      <c r="G75" s="18">
        <v>10477</v>
      </c>
      <c r="H75" s="19">
        <v>20474</v>
      </c>
      <c r="I75" s="20">
        <v>3.9E-2</v>
      </c>
    </row>
    <row r="76" spans="1:9" x14ac:dyDescent="0.3">
      <c r="A76" s="1" t="s">
        <v>84</v>
      </c>
      <c r="B76" s="1" t="s">
        <v>30</v>
      </c>
      <c r="C76" s="21" t="s">
        <v>2</v>
      </c>
      <c r="D76" s="22">
        <v>4992</v>
      </c>
      <c r="E76" s="23">
        <v>15656</v>
      </c>
      <c r="F76" s="24">
        <v>3.7000000000000012E-2</v>
      </c>
      <c r="G76" s="22">
        <v>9987</v>
      </c>
      <c r="H76" s="23">
        <v>31187</v>
      </c>
      <c r="I76" s="24">
        <v>3.7000000000000012E-2</v>
      </c>
    </row>
    <row r="77" spans="1:9" x14ac:dyDescent="0.3">
      <c r="A77" s="1" t="s">
        <v>84</v>
      </c>
      <c r="B77" s="1" t="s">
        <v>30</v>
      </c>
      <c r="C77" s="17" t="s">
        <v>3</v>
      </c>
      <c r="D77" s="18">
        <v>4914</v>
      </c>
      <c r="E77" s="19">
        <v>16081</v>
      </c>
      <c r="F77" s="20">
        <v>3.7000000000000012E-2</v>
      </c>
      <c r="G77" s="18">
        <v>10189</v>
      </c>
      <c r="H77" s="19">
        <v>33232</v>
      </c>
      <c r="I77" s="20">
        <v>3.7999999999999999E-2</v>
      </c>
    </row>
    <row r="78" spans="1:9" x14ac:dyDescent="0.3">
      <c r="A78" s="1" t="s">
        <v>84</v>
      </c>
      <c r="B78" s="1" t="s">
        <v>30</v>
      </c>
      <c r="C78" s="21" t="s">
        <v>4</v>
      </c>
      <c r="D78" s="22">
        <v>3751</v>
      </c>
      <c r="E78" s="23">
        <v>6330</v>
      </c>
      <c r="F78" s="24">
        <v>2.8000000000000001E-2</v>
      </c>
      <c r="G78" s="22">
        <v>7874</v>
      </c>
      <c r="H78" s="23">
        <v>13032</v>
      </c>
      <c r="I78" s="24">
        <v>2.9000000000000001E-2</v>
      </c>
    </row>
    <row r="79" spans="1:9" x14ac:dyDescent="0.3">
      <c r="A79" s="1" t="s">
        <v>84</v>
      </c>
      <c r="B79" s="1" t="s">
        <v>30</v>
      </c>
      <c r="C79" s="17" t="s">
        <v>5</v>
      </c>
      <c r="D79" s="18">
        <v>7362</v>
      </c>
      <c r="E79" s="19">
        <v>19089</v>
      </c>
      <c r="F79" s="20">
        <v>5.5E-2</v>
      </c>
      <c r="G79" s="18">
        <v>16047</v>
      </c>
      <c r="H79" s="19">
        <v>39843</v>
      </c>
      <c r="I79" s="20">
        <v>5.8999999999999997E-2</v>
      </c>
    </row>
    <row r="80" spans="1:9" x14ac:dyDescent="0.3">
      <c r="A80" s="1" t="s">
        <v>84</v>
      </c>
      <c r="B80" s="1" t="s">
        <v>30</v>
      </c>
      <c r="C80" s="21" t="s">
        <v>6</v>
      </c>
      <c r="D80" s="22">
        <v>753</v>
      </c>
      <c r="E80" s="23">
        <v>2377</v>
      </c>
      <c r="F80" s="24">
        <v>6.0000000000000001E-3</v>
      </c>
      <c r="G80" s="22">
        <v>1476</v>
      </c>
      <c r="H80" s="23">
        <v>4848</v>
      </c>
      <c r="I80" s="24">
        <v>5.0000000000000001E-3</v>
      </c>
    </row>
    <row r="81" spans="1:9" x14ac:dyDescent="0.3">
      <c r="A81" s="1" t="s">
        <v>84</v>
      </c>
      <c r="B81" s="1" t="s">
        <v>30</v>
      </c>
      <c r="C81" s="17" t="s">
        <v>7</v>
      </c>
      <c r="D81" s="18">
        <v>441</v>
      </c>
      <c r="E81" s="19">
        <v>939</v>
      </c>
      <c r="F81" s="20">
        <v>3.0000000000000001E-3</v>
      </c>
      <c r="G81" s="18">
        <v>858</v>
      </c>
      <c r="H81" s="19">
        <v>1848</v>
      </c>
      <c r="I81" s="20">
        <v>3.0000000000000001E-3</v>
      </c>
    </row>
    <row r="82" spans="1:9" x14ac:dyDescent="0.3">
      <c r="A82" s="1" t="s">
        <v>84</v>
      </c>
      <c r="B82" s="1" t="s">
        <v>30</v>
      </c>
      <c r="C82" s="21" t="s">
        <v>8</v>
      </c>
      <c r="D82" s="22">
        <v>2177</v>
      </c>
      <c r="E82" s="23">
        <v>3353</v>
      </c>
      <c r="F82" s="24">
        <v>1.6E-2</v>
      </c>
      <c r="G82" s="22">
        <v>4699</v>
      </c>
      <c r="H82" s="23">
        <v>6646</v>
      </c>
      <c r="I82" s="24">
        <v>1.7000000000000001E-2</v>
      </c>
    </row>
    <row r="83" spans="1:9" x14ac:dyDescent="0.3">
      <c r="A83" s="1" t="s">
        <v>84</v>
      </c>
      <c r="B83" s="1" t="s">
        <v>30</v>
      </c>
      <c r="C83" s="17" t="s">
        <v>9</v>
      </c>
      <c r="D83" s="18">
        <v>12415</v>
      </c>
      <c r="E83" s="19">
        <v>25567</v>
      </c>
      <c r="F83" s="20">
        <v>9.3000000000000013E-2</v>
      </c>
      <c r="G83" s="18">
        <v>25315</v>
      </c>
      <c r="H83" s="19">
        <v>51624</v>
      </c>
      <c r="I83" s="20">
        <v>9.3000000000000013E-2</v>
      </c>
    </row>
    <row r="84" spans="1:9" ht="20.399999999999999" x14ac:dyDescent="0.3">
      <c r="A84" s="1" t="s">
        <v>84</v>
      </c>
      <c r="B84" s="1" t="s">
        <v>30</v>
      </c>
      <c r="C84" s="6" t="s">
        <v>10</v>
      </c>
      <c r="D84" s="7">
        <v>577</v>
      </c>
      <c r="E84" s="8">
        <v>2441</v>
      </c>
      <c r="F84" s="9">
        <v>4.0000000000000001E-3</v>
      </c>
      <c r="G84" s="7">
        <v>1141</v>
      </c>
      <c r="H84" s="8">
        <v>4888</v>
      </c>
      <c r="I84" s="9">
        <v>4.0000000000000001E-3</v>
      </c>
    </row>
    <row r="85" spans="1:9" x14ac:dyDescent="0.3">
      <c r="A85" s="1" t="s">
        <v>84</v>
      </c>
      <c r="B85" s="1" t="s">
        <v>30</v>
      </c>
      <c r="C85" s="17" t="s">
        <v>11</v>
      </c>
      <c r="D85" s="18">
        <v>186</v>
      </c>
      <c r="E85" s="19">
        <v>152</v>
      </c>
      <c r="F85" s="20">
        <v>1E-3</v>
      </c>
      <c r="G85" s="18">
        <v>371</v>
      </c>
      <c r="H85" s="19">
        <v>317</v>
      </c>
      <c r="I85" s="20">
        <v>1E-3</v>
      </c>
    </row>
    <row r="86" spans="1:9" x14ac:dyDescent="0.3">
      <c r="A86" s="1" t="s">
        <v>84</v>
      </c>
      <c r="B86" s="1" t="s">
        <v>30</v>
      </c>
      <c r="C86" s="21" t="s">
        <v>12</v>
      </c>
      <c r="D86" s="22">
        <v>9067</v>
      </c>
      <c r="E86" s="23">
        <v>19087</v>
      </c>
      <c r="F86" s="24">
        <v>6.8000000000000005E-2</v>
      </c>
      <c r="G86" s="22">
        <v>18294</v>
      </c>
      <c r="H86" s="23">
        <v>37451</v>
      </c>
      <c r="I86" s="24">
        <v>6.8000000000000005E-2</v>
      </c>
    </row>
    <row r="87" spans="1:9" x14ac:dyDescent="0.3">
      <c r="A87" s="1" t="s">
        <v>84</v>
      </c>
      <c r="B87" s="1" t="s">
        <v>30</v>
      </c>
      <c r="C87" s="17" t="s">
        <v>13</v>
      </c>
      <c r="D87" s="18">
        <v>3088</v>
      </c>
      <c r="E87" s="19">
        <v>5792</v>
      </c>
      <c r="F87" s="20">
        <v>2.3E-2</v>
      </c>
      <c r="G87" s="18">
        <v>6014</v>
      </c>
      <c r="H87" s="19">
        <v>11079</v>
      </c>
      <c r="I87" s="20">
        <v>2.1999999999999999E-2</v>
      </c>
    </row>
    <row r="88" spans="1:9" x14ac:dyDescent="0.3">
      <c r="A88" s="1" t="s">
        <v>84</v>
      </c>
      <c r="B88" s="1" t="s">
        <v>30</v>
      </c>
      <c r="C88" s="21" t="s">
        <v>14</v>
      </c>
      <c r="D88" s="22">
        <v>1575</v>
      </c>
      <c r="E88" s="23">
        <v>11398</v>
      </c>
      <c r="F88" s="24">
        <v>1.2E-2</v>
      </c>
      <c r="G88" s="22">
        <v>3199</v>
      </c>
      <c r="H88" s="23">
        <v>22783</v>
      </c>
      <c r="I88" s="24">
        <v>1.2E-2</v>
      </c>
    </row>
    <row r="89" spans="1:9" x14ac:dyDescent="0.3">
      <c r="A89" s="1" t="s">
        <v>84</v>
      </c>
      <c r="B89" s="1" t="s">
        <v>30</v>
      </c>
      <c r="C89" s="17" t="s">
        <v>15</v>
      </c>
      <c r="D89" s="18">
        <v>2243</v>
      </c>
      <c r="E89" s="19">
        <v>6647</v>
      </c>
      <c r="F89" s="20">
        <v>1.7000000000000001E-2</v>
      </c>
      <c r="G89" s="18">
        <v>4671</v>
      </c>
      <c r="H89" s="19">
        <v>13329</v>
      </c>
      <c r="I89" s="20">
        <v>1.7000000000000001E-2</v>
      </c>
    </row>
    <row r="90" spans="1:9" x14ac:dyDescent="0.3">
      <c r="A90" s="1" t="s">
        <v>84</v>
      </c>
      <c r="B90" s="1" t="s">
        <v>30</v>
      </c>
      <c r="C90" s="21" t="s">
        <v>16</v>
      </c>
      <c r="D90" s="22">
        <v>172</v>
      </c>
      <c r="E90" s="23">
        <v>787</v>
      </c>
      <c r="F90" s="24">
        <v>1E-3</v>
      </c>
      <c r="G90" s="22">
        <v>354</v>
      </c>
      <c r="H90" s="23">
        <v>1518</v>
      </c>
      <c r="I90" s="24">
        <v>1E-3</v>
      </c>
    </row>
    <row r="91" spans="1:9" x14ac:dyDescent="0.3">
      <c r="A91" s="1" t="s">
        <v>84</v>
      </c>
      <c r="B91" s="1" t="s">
        <v>30</v>
      </c>
      <c r="C91" s="17" t="s">
        <v>17</v>
      </c>
      <c r="D91" s="18">
        <v>2582</v>
      </c>
      <c r="E91" s="19">
        <v>4884</v>
      </c>
      <c r="F91" s="20">
        <v>1.9E-2</v>
      </c>
      <c r="G91" s="18">
        <v>5212</v>
      </c>
      <c r="H91" s="19">
        <v>9669</v>
      </c>
      <c r="I91" s="20">
        <v>1.9E-2</v>
      </c>
    </row>
    <row r="92" spans="1:9" x14ac:dyDescent="0.3">
      <c r="A92" s="1" t="s">
        <v>84</v>
      </c>
      <c r="B92" s="1" t="s">
        <v>30</v>
      </c>
      <c r="C92" s="6" t="s">
        <v>18</v>
      </c>
      <c r="D92" s="7">
        <v>1986</v>
      </c>
      <c r="E92" s="8">
        <v>5448</v>
      </c>
      <c r="F92" s="9">
        <v>1.4999999999999999E-2</v>
      </c>
      <c r="G92" s="7">
        <v>4045</v>
      </c>
      <c r="H92" s="8">
        <v>11037</v>
      </c>
      <c r="I92" s="9">
        <v>1.4999999999999999E-2</v>
      </c>
    </row>
    <row r="93" spans="1:9" x14ac:dyDescent="0.3">
      <c r="A93" s="1" t="s">
        <v>84</v>
      </c>
      <c r="B93" s="1" t="s">
        <v>30</v>
      </c>
      <c r="C93" s="17" t="s">
        <v>19</v>
      </c>
      <c r="D93" s="18">
        <v>962</v>
      </c>
      <c r="E93" s="19">
        <v>1457</v>
      </c>
      <c r="F93" s="20">
        <v>6.9999999999999993E-3</v>
      </c>
      <c r="G93" s="18">
        <v>1823</v>
      </c>
      <c r="H93" s="19">
        <v>2731</v>
      </c>
      <c r="I93" s="20">
        <v>6.9999999999999993E-3</v>
      </c>
    </row>
    <row r="94" spans="1:9" x14ac:dyDescent="0.3">
      <c r="A94" s="1" t="s">
        <v>84</v>
      </c>
      <c r="B94" s="1" t="s">
        <v>30</v>
      </c>
      <c r="C94" s="21" t="s">
        <v>20</v>
      </c>
      <c r="D94" s="22">
        <v>5219</v>
      </c>
      <c r="E94" s="23">
        <v>18279</v>
      </c>
      <c r="F94" s="24">
        <v>3.9E-2</v>
      </c>
      <c r="G94" s="22">
        <v>10326</v>
      </c>
      <c r="H94" s="23">
        <v>35445</v>
      </c>
      <c r="I94" s="24">
        <v>3.7999999999999999E-2</v>
      </c>
    </row>
    <row r="95" spans="1:9" x14ac:dyDescent="0.3">
      <c r="A95" s="1" t="s">
        <v>84</v>
      </c>
      <c r="B95" s="1" t="s">
        <v>30</v>
      </c>
      <c r="C95" s="17" t="s">
        <v>21</v>
      </c>
      <c r="D95" s="18">
        <v>187</v>
      </c>
      <c r="E95" s="19">
        <v>90</v>
      </c>
      <c r="F95" s="20">
        <v>1E-3</v>
      </c>
      <c r="G95" s="18">
        <v>535</v>
      </c>
      <c r="H95" s="19">
        <v>261</v>
      </c>
      <c r="I95" s="20">
        <v>2E-3</v>
      </c>
    </row>
    <row r="96" spans="1:9" x14ac:dyDescent="0.3">
      <c r="A96" s="1" t="s">
        <v>84</v>
      </c>
      <c r="B96" s="1" t="s">
        <v>30</v>
      </c>
      <c r="C96" s="10" t="s">
        <v>22</v>
      </c>
      <c r="D96" s="11">
        <v>407</v>
      </c>
      <c r="E96" s="12">
        <v>1722</v>
      </c>
      <c r="F96" s="13">
        <v>3.0000000000000001E-3</v>
      </c>
      <c r="G96" s="11">
        <v>860</v>
      </c>
      <c r="H96" s="12">
        <v>3529</v>
      </c>
      <c r="I96" s="13">
        <v>3.0000000000000001E-3</v>
      </c>
    </row>
    <row r="97" spans="1:9" x14ac:dyDescent="0.3">
      <c r="A97" s="1" t="s">
        <v>84</v>
      </c>
      <c r="B97" s="1" t="s">
        <v>31</v>
      </c>
      <c r="C97" s="1"/>
      <c r="D97" s="14">
        <f t="shared" ref="D97:I97" si="3">SUM(D75:D96)</f>
        <v>70513</v>
      </c>
      <c r="E97" s="15">
        <f t="shared" si="3"/>
        <v>178734</v>
      </c>
      <c r="F97" s="16">
        <f t="shared" si="3"/>
        <v>0.52600000000000013</v>
      </c>
      <c r="G97" s="14">
        <f t="shared" si="3"/>
        <v>143767</v>
      </c>
      <c r="H97" s="15">
        <f t="shared" si="3"/>
        <v>356771</v>
      </c>
      <c r="I97" s="16">
        <f t="shared" si="3"/>
        <v>0.52900000000000014</v>
      </c>
    </row>
    <row r="98" spans="1:9" x14ac:dyDescent="0.3">
      <c r="A98" s="1" t="s">
        <v>84</v>
      </c>
      <c r="B98" s="1" t="s">
        <v>66</v>
      </c>
      <c r="C98" s="17" t="s">
        <v>32</v>
      </c>
      <c r="D98" s="18">
        <v>949</v>
      </c>
      <c r="E98" s="19">
        <v>2184</v>
      </c>
      <c r="F98" s="20">
        <v>6.9999999999999993E-3</v>
      </c>
      <c r="G98" s="18">
        <v>2015</v>
      </c>
      <c r="H98" s="19">
        <v>4773</v>
      </c>
      <c r="I98" s="20">
        <v>6.9999999999999993E-3</v>
      </c>
    </row>
    <row r="99" spans="1:9" x14ac:dyDescent="0.3">
      <c r="A99" s="1" t="s">
        <v>84</v>
      </c>
      <c r="B99" s="1" t="s">
        <v>66</v>
      </c>
      <c r="C99" s="21" t="s">
        <v>33</v>
      </c>
      <c r="D99" s="22">
        <v>3147</v>
      </c>
      <c r="E99" s="23">
        <v>396</v>
      </c>
      <c r="F99" s="24">
        <v>2.3E-2</v>
      </c>
      <c r="G99" s="22">
        <v>5810</v>
      </c>
      <c r="H99" s="23">
        <v>746</v>
      </c>
      <c r="I99" s="24">
        <v>2.1000000000000001E-2</v>
      </c>
    </row>
    <row r="100" spans="1:9" x14ac:dyDescent="0.3">
      <c r="A100" s="1" t="s">
        <v>84</v>
      </c>
      <c r="B100" s="1" t="s">
        <v>66</v>
      </c>
      <c r="C100" s="17" t="s">
        <v>34</v>
      </c>
      <c r="D100" s="18">
        <v>107</v>
      </c>
      <c r="E100" s="19">
        <v>67</v>
      </c>
      <c r="F100" s="20">
        <v>1E-3</v>
      </c>
      <c r="G100" s="18">
        <v>221</v>
      </c>
      <c r="H100" s="19">
        <v>125</v>
      </c>
      <c r="I100" s="20">
        <v>1E-3</v>
      </c>
    </row>
    <row r="101" spans="1:9" x14ac:dyDescent="0.3">
      <c r="A101" s="1" t="s">
        <v>84</v>
      </c>
      <c r="B101" s="1" t="s">
        <v>66</v>
      </c>
      <c r="C101" s="6" t="s">
        <v>35</v>
      </c>
      <c r="D101" s="7">
        <v>258</v>
      </c>
      <c r="E101" s="8">
        <v>443</v>
      </c>
      <c r="F101" s="9">
        <v>2E-3</v>
      </c>
      <c r="G101" s="7">
        <v>658</v>
      </c>
      <c r="H101" s="8">
        <v>1036</v>
      </c>
      <c r="I101" s="9">
        <v>2E-3</v>
      </c>
    </row>
    <row r="102" spans="1:9" x14ac:dyDescent="0.3">
      <c r="A102" s="1" t="s">
        <v>84</v>
      </c>
      <c r="B102" s="1" t="s">
        <v>66</v>
      </c>
      <c r="C102" s="17" t="s">
        <v>36</v>
      </c>
      <c r="D102" s="18">
        <v>778</v>
      </c>
      <c r="E102" s="19">
        <v>815</v>
      </c>
      <c r="F102" s="20">
        <v>6.0000000000000001E-3</v>
      </c>
      <c r="G102" s="18">
        <v>1683</v>
      </c>
      <c r="H102" s="19">
        <v>1617</v>
      </c>
      <c r="I102" s="20">
        <v>6.0000000000000001E-3</v>
      </c>
    </row>
    <row r="103" spans="1:9" x14ac:dyDescent="0.3">
      <c r="A103" s="1" t="s">
        <v>84</v>
      </c>
      <c r="B103" s="1" t="s">
        <v>66</v>
      </c>
      <c r="C103" s="21" t="s">
        <v>37</v>
      </c>
      <c r="D103" s="22">
        <v>747</v>
      </c>
      <c r="E103" s="23">
        <v>1388</v>
      </c>
      <c r="F103" s="24">
        <v>6.0000000000000001E-3</v>
      </c>
      <c r="G103" s="22">
        <v>1513</v>
      </c>
      <c r="H103" s="23">
        <v>2931</v>
      </c>
      <c r="I103" s="24">
        <v>6.0000000000000001E-3</v>
      </c>
    </row>
    <row r="104" spans="1:9" x14ac:dyDescent="0.3">
      <c r="A104" s="1" t="s">
        <v>84</v>
      </c>
      <c r="B104" s="1" t="s">
        <v>66</v>
      </c>
      <c r="C104" s="17" t="s">
        <v>38</v>
      </c>
      <c r="D104" s="18">
        <v>1136</v>
      </c>
      <c r="E104" s="19">
        <v>1210</v>
      </c>
      <c r="F104" s="20">
        <v>8.0000000000000002E-3</v>
      </c>
      <c r="G104" s="18">
        <v>2627</v>
      </c>
      <c r="H104" s="19">
        <v>2849</v>
      </c>
      <c r="I104" s="20">
        <v>0.01</v>
      </c>
    </row>
    <row r="105" spans="1:9" x14ac:dyDescent="0.3">
      <c r="A105" s="1" t="s">
        <v>84</v>
      </c>
      <c r="B105" s="1" t="s">
        <v>66</v>
      </c>
      <c r="C105" s="6" t="s">
        <v>39</v>
      </c>
      <c r="D105" s="7">
        <v>2051</v>
      </c>
      <c r="E105" s="8">
        <v>1099</v>
      </c>
      <c r="F105" s="9">
        <v>1.4999999999999999E-2</v>
      </c>
      <c r="G105" s="7">
        <v>3816</v>
      </c>
      <c r="H105" s="8">
        <v>2061</v>
      </c>
      <c r="I105" s="9">
        <v>1.4E-2</v>
      </c>
    </row>
    <row r="106" spans="1:9" x14ac:dyDescent="0.3">
      <c r="A106" s="1" t="s">
        <v>84</v>
      </c>
      <c r="B106" s="1" t="s">
        <v>66</v>
      </c>
      <c r="C106" s="17" t="s">
        <v>40</v>
      </c>
      <c r="D106" s="18">
        <v>1056</v>
      </c>
      <c r="E106" s="19">
        <v>1706</v>
      </c>
      <c r="F106" s="20">
        <v>8.0000000000000002E-3</v>
      </c>
      <c r="G106" s="18">
        <v>1877</v>
      </c>
      <c r="H106" s="19">
        <v>3009</v>
      </c>
      <c r="I106" s="20">
        <v>6.9999999999999993E-3</v>
      </c>
    </row>
    <row r="107" spans="1:9" x14ac:dyDescent="0.3">
      <c r="A107" s="1" t="s">
        <v>84</v>
      </c>
      <c r="B107" s="1" t="s">
        <v>66</v>
      </c>
      <c r="C107" s="21" t="s">
        <v>41</v>
      </c>
      <c r="D107" s="22">
        <v>602</v>
      </c>
      <c r="E107" s="23">
        <v>388</v>
      </c>
      <c r="F107" s="24">
        <v>4.0000000000000001E-3</v>
      </c>
      <c r="G107" s="22">
        <v>1143</v>
      </c>
      <c r="H107" s="23">
        <v>761</v>
      </c>
      <c r="I107" s="24">
        <v>4.0000000000000001E-3</v>
      </c>
    </row>
    <row r="108" spans="1:9" x14ac:dyDescent="0.3">
      <c r="A108" s="1" t="s">
        <v>84</v>
      </c>
      <c r="B108" s="1" t="s">
        <v>66</v>
      </c>
      <c r="C108" s="17" t="s">
        <v>42</v>
      </c>
      <c r="D108" s="18">
        <v>147</v>
      </c>
      <c r="E108" s="19">
        <v>485</v>
      </c>
      <c r="F108" s="20">
        <v>1E-3</v>
      </c>
      <c r="G108" s="18">
        <v>217</v>
      </c>
      <c r="H108" s="19">
        <v>789</v>
      </c>
      <c r="I108" s="20">
        <v>1E-3</v>
      </c>
    </row>
    <row r="109" spans="1:9" x14ac:dyDescent="0.3">
      <c r="A109" s="1" t="s">
        <v>84</v>
      </c>
      <c r="B109" s="1" t="s">
        <v>66</v>
      </c>
      <c r="C109" s="6" t="s">
        <v>43</v>
      </c>
      <c r="D109" s="22">
        <v>743</v>
      </c>
      <c r="E109" s="23">
        <v>170</v>
      </c>
      <c r="F109" s="24">
        <v>6.0000000000000001E-3</v>
      </c>
      <c r="G109" s="22">
        <v>1425</v>
      </c>
      <c r="H109" s="23">
        <v>443</v>
      </c>
      <c r="I109" s="24">
        <v>5.0000000000000001E-3</v>
      </c>
    </row>
    <row r="110" spans="1:9" x14ac:dyDescent="0.3">
      <c r="A110" s="1" t="s">
        <v>84</v>
      </c>
      <c r="B110" s="1" t="s">
        <v>66</v>
      </c>
      <c r="C110" s="2" t="s">
        <v>44</v>
      </c>
      <c r="D110" s="3">
        <v>0</v>
      </c>
      <c r="E110" s="4">
        <v>3</v>
      </c>
      <c r="F110" s="5">
        <v>0</v>
      </c>
      <c r="G110" s="3">
        <v>1</v>
      </c>
      <c r="H110" s="4">
        <v>5</v>
      </c>
      <c r="I110" s="5">
        <v>0</v>
      </c>
    </row>
    <row r="111" spans="1:9" x14ac:dyDescent="0.3">
      <c r="A111" s="1" t="s">
        <v>84</v>
      </c>
      <c r="B111" s="1" t="s">
        <v>66</v>
      </c>
      <c r="C111" s="21" t="s">
        <v>45</v>
      </c>
      <c r="D111" s="22">
        <v>1055</v>
      </c>
      <c r="E111" s="23">
        <v>1369</v>
      </c>
      <c r="F111" s="24">
        <v>8.0000000000000002E-3</v>
      </c>
      <c r="G111" s="22">
        <v>2358</v>
      </c>
      <c r="H111" s="23">
        <v>3014</v>
      </c>
      <c r="I111" s="24">
        <v>9.0000000000000011E-3</v>
      </c>
    </row>
    <row r="112" spans="1:9" x14ac:dyDescent="0.3">
      <c r="A112" s="1" t="s">
        <v>84</v>
      </c>
      <c r="B112" s="1" t="s">
        <v>66</v>
      </c>
      <c r="C112" s="17" t="s">
        <v>46</v>
      </c>
      <c r="D112" s="18">
        <v>557</v>
      </c>
      <c r="E112" s="19">
        <v>1434</v>
      </c>
      <c r="F112" s="20">
        <v>4.0000000000000001E-3</v>
      </c>
      <c r="G112" s="18">
        <v>1270</v>
      </c>
      <c r="H112" s="19">
        <v>3239</v>
      </c>
      <c r="I112" s="20">
        <v>5.0000000000000001E-3</v>
      </c>
    </row>
    <row r="113" spans="1:9" x14ac:dyDescent="0.3">
      <c r="A113" s="1" t="s">
        <v>84</v>
      </c>
      <c r="B113" s="1" t="s">
        <v>66</v>
      </c>
      <c r="C113" s="21" t="s">
        <v>47</v>
      </c>
      <c r="D113" s="22">
        <v>627</v>
      </c>
      <c r="E113" s="23">
        <v>1259</v>
      </c>
      <c r="F113" s="24">
        <v>5.0000000000000001E-3</v>
      </c>
      <c r="G113" s="22">
        <v>1285</v>
      </c>
      <c r="H113" s="23">
        <v>2585</v>
      </c>
      <c r="I113" s="24">
        <v>5.0000000000000001E-3</v>
      </c>
    </row>
    <row r="114" spans="1:9" x14ac:dyDescent="0.3">
      <c r="A114" s="1" t="s">
        <v>84</v>
      </c>
      <c r="B114" s="1" t="s">
        <v>66</v>
      </c>
      <c r="C114" s="17" t="s">
        <v>48</v>
      </c>
      <c r="D114" s="18">
        <v>559</v>
      </c>
      <c r="E114" s="19">
        <v>492</v>
      </c>
      <c r="F114" s="20">
        <v>4.0000000000000001E-3</v>
      </c>
      <c r="G114" s="18">
        <v>983</v>
      </c>
      <c r="H114" s="19">
        <v>851</v>
      </c>
      <c r="I114" s="20">
        <v>4.0000000000000001E-3</v>
      </c>
    </row>
    <row r="115" spans="1:9" x14ac:dyDescent="0.3">
      <c r="A115" s="1" t="s">
        <v>84</v>
      </c>
      <c r="B115" s="1" t="s">
        <v>66</v>
      </c>
      <c r="C115" s="21" t="s">
        <v>49</v>
      </c>
      <c r="D115" s="22">
        <v>121</v>
      </c>
      <c r="E115" s="23">
        <v>172</v>
      </c>
      <c r="F115" s="24">
        <v>1E-3</v>
      </c>
      <c r="G115" s="22">
        <v>260</v>
      </c>
      <c r="H115" s="23">
        <v>366</v>
      </c>
      <c r="I115" s="24">
        <v>1E-3</v>
      </c>
    </row>
    <row r="116" spans="1:9" x14ac:dyDescent="0.3">
      <c r="A116" s="1" t="s">
        <v>84</v>
      </c>
      <c r="B116" s="1" t="s">
        <v>66</v>
      </c>
      <c r="C116" s="17" t="s">
        <v>50</v>
      </c>
      <c r="D116" s="18">
        <v>1522</v>
      </c>
      <c r="E116" s="19">
        <v>340</v>
      </c>
      <c r="F116" s="20">
        <v>1.0999999999999999E-2</v>
      </c>
      <c r="G116" s="18">
        <v>2967</v>
      </c>
      <c r="H116" s="19">
        <v>705</v>
      </c>
      <c r="I116" s="20">
        <v>1.0999999999999999E-2</v>
      </c>
    </row>
    <row r="117" spans="1:9" x14ac:dyDescent="0.3">
      <c r="A117" s="1" t="s">
        <v>84</v>
      </c>
      <c r="B117" s="1" t="s">
        <v>66</v>
      </c>
      <c r="C117" s="21" t="s">
        <v>51</v>
      </c>
      <c r="D117" s="22">
        <v>315</v>
      </c>
      <c r="E117" s="23">
        <v>137</v>
      </c>
      <c r="F117" s="24">
        <v>2E-3</v>
      </c>
      <c r="G117" s="22">
        <v>635</v>
      </c>
      <c r="H117" s="23">
        <v>295</v>
      </c>
      <c r="I117" s="24">
        <v>2E-3</v>
      </c>
    </row>
    <row r="118" spans="1:9" x14ac:dyDescent="0.3">
      <c r="A118" s="1" t="s">
        <v>84</v>
      </c>
      <c r="B118" s="1" t="s">
        <v>66</v>
      </c>
      <c r="C118" s="2" t="s">
        <v>52</v>
      </c>
      <c r="D118" s="3">
        <v>687</v>
      </c>
      <c r="E118" s="4">
        <v>1505</v>
      </c>
      <c r="F118" s="5">
        <v>5.0000000000000001E-3</v>
      </c>
      <c r="G118" s="3">
        <v>1358</v>
      </c>
      <c r="H118" s="4">
        <v>3119</v>
      </c>
      <c r="I118" s="5">
        <v>5.0000000000000001E-3</v>
      </c>
    </row>
    <row r="119" spans="1:9" x14ac:dyDescent="0.3">
      <c r="A119" s="1" t="s">
        <v>84</v>
      </c>
      <c r="B119" s="1" t="s">
        <v>66</v>
      </c>
      <c r="C119" s="21" t="s">
        <v>53</v>
      </c>
      <c r="D119" s="22">
        <v>120</v>
      </c>
      <c r="E119" s="23">
        <v>320</v>
      </c>
      <c r="F119" s="24">
        <v>1E-3</v>
      </c>
      <c r="G119" s="22">
        <v>263</v>
      </c>
      <c r="H119" s="23">
        <v>749</v>
      </c>
      <c r="I119" s="24">
        <v>1E-3</v>
      </c>
    </row>
    <row r="120" spans="1:9" x14ac:dyDescent="0.3">
      <c r="A120" s="1" t="s">
        <v>84</v>
      </c>
      <c r="B120" s="1" t="s">
        <v>66</v>
      </c>
      <c r="C120" s="17" t="s">
        <v>54</v>
      </c>
      <c r="D120" s="18">
        <v>2145</v>
      </c>
      <c r="E120" s="19">
        <v>173</v>
      </c>
      <c r="F120" s="20">
        <v>1.6E-2</v>
      </c>
      <c r="G120" s="18">
        <v>3501</v>
      </c>
      <c r="H120" s="19">
        <v>289</v>
      </c>
      <c r="I120" s="20">
        <v>1.2999999999999999E-2</v>
      </c>
    </row>
    <row r="121" spans="1:9" x14ac:dyDescent="0.3">
      <c r="A121" s="1" t="s">
        <v>84</v>
      </c>
      <c r="B121" s="1" t="s">
        <v>66</v>
      </c>
      <c r="C121" s="21" t="s">
        <v>55</v>
      </c>
      <c r="D121" s="22">
        <v>179</v>
      </c>
      <c r="E121" s="23">
        <v>347</v>
      </c>
      <c r="F121" s="24">
        <v>1E-3</v>
      </c>
      <c r="G121" s="22">
        <v>409</v>
      </c>
      <c r="H121" s="23">
        <v>815</v>
      </c>
      <c r="I121" s="24">
        <v>2E-3</v>
      </c>
    </row>
    <row r="122" spans="1:9" x14ac:dyDescent="0.3">
      <c r="A122" s="1" t="s">
        <v>84</v>
      </c>
      <c r="B122" s="1" t="s">
        <v>66</v>
      </c>
      <c r="C122" s="17" t="s">
        <v>85</v>
      </c>
      <c r="D122" s="18">
        <v>85</v>
      </c>
      <c r="E122" s="19">
        <v>231</v>
      </c>
      <c r="F122" s="20">
        <v>1E-3</v>
      </c>
      <c r="G122" s="18">
        <v>85</v>
      </c>
      <c r="H122" s="19">
        <v>231</v>
      </c>
      <c r="I122" s="20">
        <v>0</v>
      </c>
    </row>
    <row r="123" spans="1:9" x14ac:dyDescent="0.3">
      <c r="A123" s="1" t="s">
        <v>84</v>
      </c>
      <c r="B123" s="1" t="s">
        <v>66</v>
      </c>
      <c r="C123" s="21" t="s">
        <v>56</v>
      </c>
      <c r="D123" s="22">
        <v>55</v>
      </c>
      <c r="E123" s="23">
        <v>107</v>
      </c>
      <c r="F123" s="24">
        <v>0</v>
      </c>
      <c r="G123" s="22">
        <v>117</v>
      </c>
      <c r="H123" s="23">
        <v>230</v>
      </c>
      <c r="I123" s="24">
        <v>0</v>
      </c>
    </row>
    <row r="124" spans="1:9" x14ac:dyDescent="0.3">
      <c r="A124" s="1" t="s">
        <v>84</v>
      </c>
      <c r="B124" s="1" t="s">
        <v>66</v>
      </c>
      <c r="C124" s="17" t="s">
        <v>57</v>
      </c>
      <c r="D124" s="18">
        <v>111</v>
      </c>
      <c r="E124" s="19">
        <v>321</v>
      </c>
      <c r="F124" s="20">
        <v>1E-3</v>
      </c>
      <c r="G124" s="18">
        <v>177</v>
      </c>
      <c r="H124" s="19">
        <v>517</v>
      </c>
      <c r="I124" s="20">
        <v>1E-3</v>
      </c>
    </row>
    <row r="125" spans="1:9" x14ac:dyDescent="0.3">
      <c r="A125" s="1" t="s">
        <v>84</v>
      </c>
      <c r="B125" s="1" t="s">
        <v>66</v>
      </c>
      <c r="C125" s="6" t="s">
        <v>58</v>
      </c>
      <c r="D125" s="7">
        <v>1040</v>
      </c>
      <c r="E125" s="8">
        <v>128</v>
      </c>
      <c r="F125" s="9">
        <v>8.0000000000000002E-3</v>
      </c>
      <c r="G125" s="7">
        <v>1966</v>
      </c>
      <c r="H125" s="8">
        <v>262</v>
      </c>
      <c r="I125" s="9">
        <v>6.9999999999999993E-3</v>
      </c>
    </row>
    <row r="126" spans="1:9" x14ac:dyDescent="0.3">
      <c r="A126" s="1" t="s">
        <v>84</v>
      </c>
      <c r="B126" s="1" t="s">
        <v>66</v>
      </c>
      <c r="C126" s="17" t="s">
        <v>59</v>
      </c>
      <c r="D126" s="18">
        <v>325</v>
      </c>
      <c r="E126" s="19">
        <v>63</v>
      </c>
      <c r="F126" s="20">
        <v>2E-3</v>
      </c>
      <c r="G126" s="18">
        <v>565</v>
      </c>
      <c r="H126" s="19">
        <v>117</v>
      </c>
      <c r="I126" s="20">
        <v>2E-3</v>
      </c>
    </row>
    <row r="127" spans="1:9" x14ac:dyDescent="0.3">
      <c r="A127" s="1" t="s">
        <v>84</v>
      </c>
      <c r="B127" s="1" t="s">
        <v>66</v>
      </c>
      <c r="C127" s="21" t="s">
        <v>60</v>
      </c>
      <c r="D127" s="22">
        <v>57</v>
      </c>
      <c r="E127" s="23">
        <v>60</v>
      </c>
      <c r="F127" s="24">
        <v>0</v>
      </c>
      <c r="G127" s="22">
        <v>91</v>
      </c>
      <c r="H127" s="23">
        <v>97</v>
      </c>
      <c r="I127" s="24">
        <v>0</v>
      </c>
    </row>
    <row r="128" spans="1:9" x14ac:dyDescent="0.3">
      <c r="A128" s="1" t="s">
        <v>84</v>
      </c>
      <c r="B128" s="1" t="s">
        <v>66</v>
      </c>
      <c r="C128" s="17" t="s">
        <v>61</v>
      </c>
      <c r="D128" s="18">
        <v>123</v>
      </c>
      <c r="E128" s="19">
        <v>7</v>
      </c>
      <c r="F128" s="20">
        <v>1E-3</v>
      </c>
      <c r="G128" s="18">
        <v>459</v>
      </c>
      <c r="H128" s="19">
        <v>23</v>
      </c>
      <c r="I128" s="20">
        <v>2E-3</v>
      </c>
    </row>
    <row r="129" spans="1:9" x14ac:dyDescent="0.3">
      <c r="A129" s="1" t="s">
        <v>84</v>
      </c>
      <c r="B129" s="1" t="s">
        <v>66</v>
      </c>
      <c r="C129" s="6" t="s">
        <v>62</v>
      </c>
      <c r="D129" s="7">
        <v>3</v>
      </c>
      <c r="E129" s="8">
        <v>287</v>
      </c>
      <c r="F129" s="9">
        <v>0</v>
      </c>
      <c r="G129" s="7">
        <v>4</v>
      </c>
      <c r="H129" s="8">
        <v>413</v>
      </c>
      <c r="I129" s="9">
        <v>0</v>
      </c>
    </row>
    <row r="130" spans="1:9" x14ac:dyDescent="0.3">
      <c r="A130" s="1" t="s">
        <v>84</v>
      </c>
      <c r="B130" s="1" t="s">
        <v>66</v>
      </c>
      <c r="C130" s="2" t="s">
        <v>86</v>
      </c>
      <c r="D130" s="3"/>
      <c r="E130" s="4"/>
      <c r="F130" s="5"/>
      <c r="G130" s="3"/>
      <c r="H130" s="4"/>
      <c r="I130" s="5"/>
    </row>
    <row r="131" spans="1:9" x14ac:dyDescent="0.3">
      <c r="A131" s="1" t="s">
        <v>84</v>
      </c>
      <c r="B131" s="1" t="s">
        <v>66</v>
      </c>
      <c r="C131" s="6" t="s">
        <v>63</v>
      </c>
      <c r="D131" s="7">
        <v>212</v>
      </c>
      <c r="E131" s="8">
        <v>104</v>
      </c>
      <c r="F131" s="9">
        <v>2E-3</v>
      </c>
      <c r="G131" s="7">
        <v>416</v>
      </c>
      <c r="H131" s="8">
        <v>202</v>
      </c>
      <c r="I131" s="9">
        <v>2E-3</v>
      </c>
    </row>
    <row r="132" spans="1:9" ht="20.399999999999999" x14ac:dyDescent="0.3">
      <c r="A132" s="1" t="s">
        <v>84</v>
      </c>
      <c r="B132" s="1" t="s">
        <v>66</v>
      </c>
      <c r="C132" s="2" t="s">
        <v>64</v>
      </c>
      <c r="D132" s="3">
        <v>586</v>
      </c>
      <c r="E132" s="4">
        <v>286</v>
      </c>
      <c r="F132" s="5">
        <v>4.0000000000000001E-3</v>
      </c>
      <c r="G132" s="3">
        <v>1043</v>
      </c>
      <c r="H132" s="4">
        <v>496</v>
      </c>
      <c r="I132" s="5">
        <v>4.0000000000000001E-3</v>
      </c>
    </row>
    <row r="133" spans="1:9" x14ac:dyDescent="0.3">
      <c r="A133" s="1" t="s">
        <v>84</v>
      </c>
      <c r="B133" s="1" t="s">
        <v>66</v>
      </c>
      <c r="C133" s="25" t="s">
        <v>65</v>
      </c>
      <c r="D133" s="26">
        <v>225</v>
      </c>
      <c r="E133" s="27">
        <v>57</v>
      </c>
      <c r="F133" s="28">
        <v>2E-3</v>
      </c>
      <c r="G133" s="26">
        <v>645</v>
      </c>
      <c r="H133" s="27">
        <v>177</v>
      </c>
      <c r="I133" s="28">
        <v>2E-3</v>
      </c>
    </row>
    <row r="134" spans="1:9" x14ac:dyDescent="0.3">
      <c r="A134" s="1" t="s">
        <v>84</v>
      </c>
      <c r="B134" s="1" t="s">
        <v>67</v>
      </c>
      <c r="C134" s="1"/>
      <c r="D134" s="14">
        <f t="shared" ref="D134:I134" si="4">SUM(D98:D133)</f>
        <v>22430</v>
      </c>
      <c r="E134" s="15">
        <f t="shared" si="4"/>
        <v>19553</v>
      </c>
      <c r="F134" s="16">
        <f t="shared" si="4"/>
        <v>0.16600000000000004</v>
      </c>
      <c r="G134" s="14">
        <f t="shared" si="4"/>
        <v>43863</v>
      </c>
      <c r="H134" s="15">
        <f t="shared" si="4"/>
        <v>39937</v>
      </c>
      <c r="I134" s="16">
        <f t="shared" si="4"/>
        <v>0.16200000000000006</v>
      </c>
    </row>
    <row r="135" spans="1:9" x14ac:dyDescent="0.3">
      <c r="A135" s="1" t="s">
        <v>84</v>
      </c>
      <c r="B135" s="1" t="s">
        <v>82</v>
      </c>
      <c r="C135" s="2" t="s">
        <v>68</v>
      </c>
      <c r="D135" s="3">
        <v>3174</v>
      </c>
      <c r="E135" s="4">
        <v>14326</v>
      </c>
      <c r="F135" s="5">
        <v>2.4E-2</v>
      </c>
      <c r="G135" s="3">
        <v>6222</v>
      </c>
      <c r="H135" s="4">
        <v>27868</v>
      </c>
      <c r="I135" s="5">
        <v>2.3E-2</v>
      </c>
    </row>
    <row r="136" spans="1:9" x14ac:dyDescent="0.3">
      <c r="A136" s="1" t="s">
        <v>84</v>
      </c>
      <c r="B136" s="1" t="s">
        <v>82</v>
      </c>
      <c r="C136" s="21" t="s">
        <v>69</v>
      </c>
      <c r="D136" s="22">
        <v>394</v>
      </c>
      <c r="E136" s="23">
        <v>1706</v>
      </c>
      <c r="F136" s="24">
        <v>3.0000000000000001E-3</v>
      </c>
      <c r="G136" s="22">
        <v>761</v>
      </c>
      <c r="H136" s="23">
        <v>3189</v>
      </c>
      <c r="I136" s="24">
        <v>3.0000000000000001E-3</v>
      </c>
    </row>
    <row r="137" spans="1:9" x14ac:dyDescent="0.3">
      <c r="A137" s="1" t="s">
        <v>84</v>
      </c>
      <c r="B137" s="1" t="s">
        <v>82</v>
      </c>
      <c r="C137" s="17" t="s">
        <v>70</v>
      </c>
      <c r="D137" s="18">
        <v>4942</v>
      </c>
      <c r="E137" s="19">
        <v>11986</v>
      </c>
      <c r="F137" s="20">
        <v>3.7000000000000012E-2</v>
      </c>
      <c r="G137" s="18">
        <v>9789</v>
      </c>
      <c r="H137" s="19">
        <v>23299</v>
      </c>
      <c r="I137" s="20">
        <v>3.5999999999999997E-2</v>
      </c>
    </row>
    <row r="138" spans="1:9" x14ac:dyDescent="0.3">
      <c r="A138" s="1" t="s">
        <v>84</v>
      </c>
      <c r="B138" s="1" t="s">
        <v>82</v>
      </c>
      <c r="C138" s="21" t="s">
        <v>71</v>
      </c>
      <c r="D138" s="22">
        <v>8218</v>
      </c>
      <c r="E138" s="23">
        <v>22255</v>
      </c>
      <c r="F138" s="24">
        <v>6.0999999999999999E-2</v>
      </c>
      <c r="G138" s="22">
        <v>15905</v>
      </c>
      <c r="H138" s="23">
        <v>43062</v>
      </c>
      <c r="I138" s="24">
        <v>5.8999999999999997E-2</v>
      </c>
    </row>
    <row r="139" spans="1:9" x14ac:dyDescent="0.3">
      <c r="A139" s="1" t="s">
        <v>84</v>
      </c>
      <c r="B139" s="1" t="s">
        <v>82</v>
      </c>
      <c r="C139" s="17" t="s">
        <v>72</v>
      </c>
      <c r="D139" s="18">
        <v>4706</v>
      </c>
      <c r="E139" s="19">
        <v>10990</v>
      </c>
      <c r="F139" s="20">
        <v>3.5000000000000003E-2</v>
      </c>
      <c r="G139" s="18">
        <v>9243</v>
      </c>
      <c r="H139" s="19">
        <v>21624</v>
      </c>
      <c r="I139" s="20">
        <v>3.4000000000000002E-2</v>
      </c>
    </row>
    <row r="140" spans="1:9" x14ac:dyDescent="0.3">
      <c r="A140" s="1" t="s">
        <v>84</v>
      </c>
      <c r="B140" s="1" t="s">
        <v>82</v>
      </c>
      <c r="C140" s="21" t="s">
        <v>73</v>
      </c>
      <c r="D140" s="22">
        <v>4250</v>
      </c>
      <c r="E140" s="23">
        <v>7978</v>
      </c>
      <c r="F140" s="24">
        <v>3.2000000000000001E-2</v>
      </c>
      <c r="G140" s="22">
        <v>7839</v>
      </c>
      <c r="H140" s="23">
        <v>15044</v>
      </c>
      <c r="I140" s="24">
        <v>2.9000000000000001E-2</v>
      </c>
    </row>
    <row r="141" spans="1:9" x14ac:dyDescent="0.3">
      <c r="A141" s="1" t="s">
        <v>84</v>
      </c>
      <c r="B141" s="1" t="s">
        <v>82</v>
      </c>
      <c r="C141" s="2" t="s">
        <v>74</v>
      </c>
      <c r="D141" s="3">
        <v>4695</v>
      </c>
      <c r="E141" s="4">
        <v>18621</v>
      </c>
      <c r="F141" s="5">
        <v>3.5000000000000003E-2</v>
      </c>
      <c r="G141" s="3">
        <v>9353</v>
      </c>
      <c r="H141" s="4">
        <v>36184</v>
      </c>
      <c r="I141" s="5">
        <v>3.5000000000000003E-2</v>
      </c>
    </row>
    <row r="142" spans="1:9" x14ac:dyDescent="0.3">
      <c r="A142" s="1" t="s">
        <v>84</v>
      </c>
      <c r="B142" s="1" t="s">
        <v>82</v>
      </c>
      <c r="C142" s="21" t="s">
        <v>75</v>
      </c>
      <c r="D142" s="22">
        <v>231</v>
      </c>
      <c r="E142" s="23">
        <v>822</v>
      </c>
      <c r="F142" s="24">
        <v>2E-3</v>
      </c>
      <c r="G142" s="22">
        <v>481</v>
      </c>
      <c r="H142" s="23">
        <v>1699</v>
      </c>
      <c r="I142" s="24">
        <v>2E-3</v>
      </c>
    </row>
    <row r="143" spans="1:9" x14ac:dyDescent="0.3">
      <c r="A143" s="1" t="s">
        <v>84</v>
      </c>
      <c r="B143" s="1" t="s">
        <v>82</v>
      </c>
      <c r="C143" s="17" t="s">
        <v>76</v>
      </c>
      <c r="D143" s="18">
        <v>156</v>
      </c>
      <c r="E143" s="19">
        <v>919</v>
      </c>
      <c r="F143" s="20">
        <v>1E-3</v>
      </c>
      <c r="G143" s="18">
        <v>2773</v>
      </c>
      <c r="H143" s="19">
        <v>6163</v>
      </c>
      <c r="I143" s="20">
        <v>0.01</v>
      </c>
    </row>
    <row r="144" spans="1:9" x14ac:dyDescent="0.3">
      <c r="A144" s="1" t="s">
        <v>84</v>
      </c>
      <c r="B144" s="1" t="s">
        <v>82</v>
      </c>
      <c r="C144" s="21" t="s">
        <v>77</v>
      </c>
      <c r="D144" s="22">
        <v>1598</v>
      </c>
      <c r="E144" s="23">
        <v>4902</v>
      </c>
      <c r="F144" s="24">
        <v>1.2E-2</v>
      </c>
      <c r="G144" s="22">
        <v>3167</v>
      </c>
      <c r="H144" s="23">
        <v>9951</v>
      </c>
      <c r="I144" s="24">
        <v>1.2E-2</v>
      </c>
    </row>
    <row r="145" spans="1:9" x14ac:dyDescent="0.3">
      <c r="A145" s="1" t="s">
        <v>84</v>
      </c>
      <c r="B145" s="1" t="s">
        <v>82</v>
      </c>
      <c r="C145" s="2" t="s">
        <v>87</v>
      </c>
      <c r="D145" s="3"/>
      <c r="E145" s="4"/>
      <c r="F145" s="5"/>
      <c r="G145" s="3"/>
      <c r="H145" s="4"/>
      <c r="I145" s="5"/>
    </row>
    <row r="146" spans="1:9" x14ac:dyDescent="0.3">
      <c r="A146" s="1" t="s">
        <v>84</v>
      </c>
      <c r="B146" s="1" t="s">
        <v>82</v>
      </c>
      <c r="C146" s="6" t="s">
        <v>78</v>
      </c>
      <c r="D146" s="7">
        <v>4519</v>
      </c>
      <c r="E146" s="8">
        <v>10035</v>
      </c>
      <c r="F146" s="9">
        <v>3.4000000000000002E-2</v>
      </c>
      <c r="G146" s="7">
        <v>9176</v>
      </c>
      <c r="H146" s="8">
        <v>20121</v>
      </c>
      <c r="I146" s="9">
        <v>3.4000000000000002E-2</v>
      </c>
    </row>
    <row r="147" spans="1:9" x14ac:dyDescent="0.3">
      <c r="A147" s="1" t="s">
        <v>84</v>
      </c>
      <c r="B147" s="1" t="s">
        <v>82</v>
      </c>
      <c r="C147" s="17" t="s">
        <v>79</v>
      </c>
      <c r="D147" s="18">
        <v>1815</v>
      </c>
      <c r="E147" s="19">
        <v>14243</v>
      </c>
      <c r="F147" s="20">
        <v>1.4E-2</v>
      </c>
      <c r="G147" s="18">
        <v>3833</v>
      </c>
      <c r="H147" s="19">
        <v>26894</v>
      </c>
      <c r="I147" s="20">
        <v>1.4E-2</v>
      </c>
    </row>
    <row r="148" spans="1:9" x14ac:dyDescent="0.3">
      <c r="A148" s="1" t="s">
        <v>84</v>
      </c>
      <c r="B148" s="1" t="s">
        <v>82</v>
      </c>
      <c r="C148" s="21" t="s">
        <v>80</v>
      </c>
      <c r="D148" s="22">
        <v>1316</v>
      </c>
      <c r="E148" s="23">
        <v>13754</v>
      </c>
      <c r="F148" s="24">
        <v>0.01</v>
      </c>
      <c r="G148" s="22">
        <v>2667</v>
      </c>
      <c r="H148" s="23">
        <v>26868</v>
      </c>
      <c r="I148" s="24">
        <v>0.01</v>
      </c>
    </row>
    <row r="149" spans="1:9" x14ac:dyDescent="0.3">
      <c r="A149" s="1" t="s">
        <v>84</v>
      </c>
      <c r="B149" s="1" t="s">
        <v>82</v>
      </c>
      <c r="C149" s="10" t="s">
        <v>81</v>
      </c>
      <c r="D149" s="11">
        <v>0</v>
      </c>
      <c r="E149" s="12">
        <v>3</v>
      </c>
      <c r="F149" s="13">
        <v>0</v>
      </c>
      <c r="G149" s="11">
        <v>0</v>
      </c>
      <c r="H149" s="12">
        <v>3</v>
      </c>
      <c r="I149" s="13">
        <v>0</v>
      </c>
    </row>
    <row r="150" spans="1:9" x14ac:dyDescent="0.3">
      <c r="A150" s="1" t="s">
        <v>84</v>
      </c>
      <c r="B150" s="1" t="s">
        <v>83</v>
      </c>
      <c r="C150" s="1"/>
      <c r="D150" s="14">
        <f t="shared" ref="D150:I150" si="5">SUM(D135:D149)</f>
        <v>40014</v>
      </c>
      <c r="E150" s="15">
        <f t="shared" si="5"/>
        <v>132540</v>
      </c>
      <c r="F150" s="16">
        <f t="shared" si="5"/>
        <v>0.30000000000000004</v>
      </c>
      <c r="G150" s="14">
        <f t="shared" si="5"/>
        <v>81209</v>
      </c>
      <c r="H150" s="15">
        <f t="shared" si="5"/>
        <v>261969</v>
      </c>
      <c r="I150" s="16">
        <f t="shared" si="5"/>
        <v>0.30100000000000005</v>
      </c>
    </row>
    <row r="151" spans="1:9" x14ac:dyDescent="0.3">
      <c r="A151" s="1" t="s">
        <v>29</v>
      </c>
      <c r="B151" s="1" t="s">
        <v>90</v>
      </c>
      <c r="C151" s="1"/>
      <c r="D151" s="14">
        <f>D24+D59+D74</f>
        <v>59385</v>
      </c>
      <c r="E151" s="14">
        <f t="shared" ref="E151:H151" si="6">E24+E59+E74</f>
        <v>196627</v>
      </c>
      <c r="F151" s="29">
        <f t="shared" si="6"/>
        <v>0.98600000000000021</v>
      </c>
      <c r="G151" s="14">
        <f t="shared" si="6"/>
        <v>118561</v>
      </c>
      <c r="H151" s="14">
        <f t="shared" si="6"/>
        <v>388958</v>
      </c>
      <c r="I151" s="29">
        <f>I24+I59+I74</f>
        <v>0.9890000000000001</v>
      </c>
    </row>
    <row r="152" spans="1:9" x14ac:dyDescent="0.3">
      <c r="A152" s="1" t="s">
        <v>84</v>
      </c>
      <c r="B152" s="1" t="s">
        <v>90</v>
      </c>
      <c r="C152" s="1"/>
      <c r="D152" s="14">
        <f>D97+D134+D150</f>
        <v>132957</v>
      </c>
      <c r="E152" s="14">
        <f t="shared" ref="E152:I152" si="7">E97+E134+E150</f>
        <v>330827</v>
      </c>
      <c r="F152" s="29">
        <f t="shared" si="7"/>
        <v>0.99200000000000021</v>
      </c>
      <c r="G152" s="14">
        <f t="shared" si="7"/>
        <v>268839</v>
      </c>
      <c r="H152" s="14">
        <f t="shared" si="7"/>
        <v>658677</v>
      </c>
      <c r="I152" s="29">
        <f t="shared" si="7"/>
        <v>0.99200000000000021</v>
      </c>
    </row>
  </sheetData>
  <autoFilter ref="A1:I1" xr:uid="{87F9DC96-6EE6-4915-9606-A4BE2C8475D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Carlos Hernandez - JUH0062.s06425</dc:creator>
  <cp:lastModifiedBy>carlos hernandez</cp:lastModifiedBy>
  <dcterms:created xsi:type="dcterms:W3CDTF">2025-02-19T15:52:35Z</dcterms:created>
  <dcterms:modified xsi:type="dcterms:W3CDTF">2025-03-05T04:10:02Z</dcterms:modified>
</cp:coreProperties>
</file>