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" yWindow="500" windowWidth="28780" windowHeight="15780" tabRatio="600" firstSheet="10" activeTab="22" autoFilterDateGrouping="1"/>
  </bookViews>
  <sheets>
    <sheet xmlns:r="http://schemas.openxmlformats.org/officeDocument/2006/relationships" name="Resultados" sheetId="1" state="visible" r:id="rId1"/>
    <sheet xmlns:r="http://schemas.openxmlformats.org/officeDocument/2006/relationships" name="Graficas" sheetId="2" state="visible" r:id="rId2"/>
    <sheet xmlns:r="http://schemas.openxmlformats.org/officeDocument/2006/relationships" name="Lunes AC" sheetId="3" state="visible" r:id="rId3"/>
    <sheet xmlns:r="http://schemas.openxmlformats.org/officeDocument/2006/relationships" name="Martes AC" sheetId="4" state="visible" r:id="rId4"/>
    <sheet xmlns:r="http://schemas.openxmlformats.org/officeDocument/2006/relationships" name="Miercoles AC" sheetId="5" state="visible" r:id="rId5"/>
    <sheet xmlns:r="http://schemas.openxmlformats.org/officeDocument/2006/relationships" name="Jueves AC" sheetId="6" state="visible" r:id="rId6"/>
    <sheet xmlns:r="http://schemas.openxmlformats.org/officeDocument/2006/relationships" name="Viernes AC" sheetId="7" state="visible" r:id="rId7"/>
    <sheet xmlns:r="http://schemas.openxmlformats.org/officeDocument/2006/relationships" name="Sabado AC" sheetId="8" state="visible" r:id="rId8"/>
    <sheet xmlns:r="http://schemas.openxmlformats.org/officeDocument/2006/relationships" name="Domingo AC" sheetId="9" state="visible" r:id="rId9"/>
    <sheet xmlns:r="http://schemas.openxmlformats.org/officeDocument/2006/relationships" name="Lunes MF" sheetId="10" state="visible" r:id="rId10"/>
    <sheet xmlns:r="http://schemas.openxmlformats.org/officeDocument/2006/relationships" name="Martes MF" sheetId="11" state="visible" r:id="rId11"/>
    <sheet xmlns:r="http://schemas.openxmlformats.org/officeDocument/2006/relationships" name="Miercoles MF" sheetId="12" state="visible" r:id="rId12"/>
    <sheet xmlns:r="http://schemas.openxmlformats.org/officeDocument/2006/relationships" name="Jueves MF" sheetId="13" state="visible" r:id="rId13"/>
    <sheet xmlns:r="http://schemas.openxmlformats.org/officeDocument/2006/relationships" name="Viernes MF" sheetId="14" state="visible" r:id="rId14"/>
    <sheet xmlns:r="http://schemas.openxmlformats.org/officeDocument/2006/relationships" name="Sabado MF" sheetId="15" state="visible" r:id="rId15"/>
    <sheet xmlns:r="http://schemas.openxmlformats.org/officeDocument/2006/relationships" name="Domingo MF" sheetId="16" state="visible" r:id="rId16"/>
    <sheet xmlns:r="http://schemas.openxmlformats.org/officeDocument/2006/relationships" name="Lunes OP" sheetId="17" state="visible" r:id="rId17"/>
    <sheet xmlns:r="http://schemas.openxmlformats.org/officeDocument/2006/relationships" name="Martes OP" sheetId="18" state="visible" r:id="rId18"/>
    <sheet xmlns:r="http://schemas.openxmlformats.org/officeDocument/2006/relationships" name="Miercoles OP" sheetId="19" state="visible" r:id="rId19"/>
    <sheet xmlns:r="http://schemas.openxmlformats.org/officeDocument/2006/relationships" name="Jueves OP" sheetId="20" state="visible" r:id="rId20"/>
    <sheet xmlns:r="http://schemas.openxmlformats.org/officeDocument/2006/relationships" name="Viernes OP" sheetId="21" state="visible" r:id="rId21"/>
    <sheet xmlns:r="http://schemas.openxmlformats.org/officeDocument/2006/relationships" name="Sabado OP" sheetId="22" state="visible" r:id="rId22"/>
    <sheet xmlns:r="http://schemas.openxmlformats.org/officeDocument/2006/relationships" name="Domingo OP" sheetId="23" state="visible" r:id="rId2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4">
    <font>
      <name val="Calibri"/>
      <family val="2"/>
      <color theme="1"/>
      <sz val="12"/>
      <scheme val="minor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color theme="0"/>
      <sz val="12"/>
      <scheme val="minor"/>
    </font>
    <font>
      <name val="Calibri"/>
      <family val="2"/>
      <sz val="8"/>
      <scheme val="minor"/>
    </font>
    <font>
      <b val="1"/>
    </font>
  </fonts>
  <fills count="8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5B9BD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2" fontId="0" fillId="2" borderId="0" applyAlignment="1" pivotButton="0" quotePrefix="0" xfId="0">
      <alignment horizontal="center"/>
    </xf>
    <xf numFmtId="0" fontId="0" fillId="3" borderId="0" pivotButton="0" quotePrefix="0" xfId="0"/>
    <xf numFmtId="0" fontId="0" fillId="3" borderId="0" applyAlignment="1" pivotButton="0" quotePrefix="0" xfId="0">
      <alignment horizontal="center"/>
    </xf>
    <xf numFmtId="2" fontId="0" fillId="3" borderId="0" applyAlignment="1" pivotButton="0" quotePrefix="0" xfId="0">
      <alignment horizontal="center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2" fontId="0" fillId="4" borderId="0" applyAlignment="1" pivotButton="0" quotePrefix="0" xfId="0">
      <alignment horizontal="center"/>
    </xf>
    <xf numFmtId="0" fontId="6" fillId="0" borderId="3" applyAlignment="1" pivotButton="0" quotePrefix="0" xfId="0">
      <alignment horizontal="center" vertical="top"/>
    </xf>
    <xf numFmtId="0" fontId="7" fillId="0" borderId="4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8" fillId="0" borderId="5" applyAlignment="1" pivotButton="0" quotePrefix="0" xfId="0">
      <alignment horizontal="center" vertical="top"/>
    </xf>
    <xf numFmtId="0" fontId="9" fillId="0" borderId="6" applyAlignment="1" pivotButton="0" quotePrefix="0" xfId="0">
      <alignment horizontal="center" vertical="top"/>
    </xf>
    <xf numFmtId="0" fontId="10" fillId="0" borderId="7" applyAlignment="1" pivotButton="0" quotePrefix="0" xfId="0">
      <alignment horizontal="center" vertical="top"/>
    </xf>
    <xf numFmtId="1" fontId="0" fillId="3" borderId="0" applyAlignment="1" pivotButton="0" quotePrefix="0" xfId="0">
      <alignment horizontal="center"/>
    </xf>
    <xf numFmtId="1" fontId="0" fillId="4" borderId="0" applyAlignment="1" pivotButton="0" quotePrefix="0" xfId="0">
      <alignment horizontal="center"/>
    </xf>
    <xf numFmtId="1" fontId="0" fillId="2" borderId="0" applyAlignment="1" pivotButton="0" quotePrefix="0" xfId="0">
      <alignment horizontal="center"/>
    </xf>
    <xf numFmtId="1" fontId="0" fillId="0" borderId="0" pivotButton="0" quotePrefix="0" xfId="0"/>
    <xf numFmtId="0" fontId="0" fillId="0" borderId="8" pivotButton="0" quotePrefix="0" xfId="0"/>
    <xf numFmtId="2" fontId="0" fillId="0" borderId="0" pivotButton="0" quotePrefix="0" xfId="0"/>
    <xf numFmtId="2" fontId="0" fillId="0" borderId="8" pivotButton="0" quotePrefix="0" xfId="0"/>
    <xf numFmtId="0" fontId="0" fillId="0" borderId="9" pivotButton="0" quotePrefix="0" xfId="0"/>
    <xf numFmtId="1" fontId="0" fillId="0" borderId="9" pivotButton="0" quotePrefix="0" xfId="0"/>
    <xf numFmtId="0" fontId="11" fillId="5" borderId="0" pivotButton="0" quotePrefix="0" xfId="0"/>
    <xf numFmtId="0" fontId="11" fillId="6" borderId="0" pivotButton="0" quotePrefix="0" xfId="0"/>
    <xf numFmtId="0" fontId="11" fillId="7" borderId="0" pivotButton="0" quotePrefix="0" xfId="0"/>
    <xf numFmtId="164" fontId="0" fillId="0" borderId="0" pivotButton="0" quotePrefix="0" xfId="0"/>
    <xf numFmtId="0" fontId="0" fillId="0" borderId="9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13" fillId="0" borderId="11" applyAlignment="1" pivotButton="0" quotePrefix="0" xfId="0">
      <alignment horizontal="center" vertical="top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styles" Target="styles.xml" Id="rId24"/><Relationship Type="http://schemas.openxmlformats.org/officeDocument/2006/relationships/theme" Target="theme/theme1.xml" Id="rId2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desplazamiento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Graficas!$B$3:$H$3</f>
              <numCache>
                <formatCode>0.00</formatCode>
                <ptCount val="7"/>
                <pt idx="0">
                  <formatCode>General</formatCode>
                  <v>109.9676428103731</v>
                </pt>
                <pt idx="1">
                  <v>109.7088612537855</v>
                </pt>
                <pt idx="2">
                  <v>102.0698170528336</v>
                </pt>
                <pt idx="3">
                  <v>106.4513021269958</v>
                </pt>
                <pt idx="4">
                  <v>93.21693462496991</v>
                </pt>
                <pt idx="5">
                  <v>102.1467049830916</v>
                </pt>
                <pt idx="6">
                  <v>124.2531633318383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Graficas!$B$4:$H$4</f>
              <numCache>
                <formatCode>0.00</formatCode>
                <ptCount val="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Graficas!$B$5:$H$5</f>
              <numCache>
                <formatCode>0.00</formatCode>
                <ptCount val="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espera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Graficas!$AD$3:$AJ$3</f>
              <numCache>
                <formatCode>0.00</formatCode>
                <ptCount val="7"/>
                <pt idx="0">
                  <formatCode>0</formatCode>
                  <v>1321.96</v>
                </pt>
                <pt idx="1">
                  <v>1421.975</v>
                </pt>
                <pt idx="2">
                  <v>1219.048780487805</v>
                </pt>
                <pt idx="3">
                  <v>938.8717948717949</v>
                </pt>
                <pt idx="4">
                  <v>882.6923076923077</v>
                </pt>
                <pt idx="5">
                  <v>1056.818181818182</v>
                </pt>
                <pt idx="6">
                  <v>1740.772727272727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Graficas!$AD$4:$AJ$4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Graficas!$AD$5:$AJ$5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Cantidad de solicitudes demoradas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Graficas!$AK$3:$AQ$3</f>
              <numCache>
                <formatCode>0.00</formatCode>
                <ptCount val="7"/>
                <pt idx="0">
                  <formatCode>0</formatCode>
                  <v>67</v>
                </pt>
                <pt idx="1">
                  <v>140</v>
                </pt>
                <pt idx="2">
                  <v>95</v>
                </pt>
                <pt idx="3">
                  <v>64</v>
                </pt>
                <pt idx="4">
                  <v>47</v>
                </pt>
                <pt idx="5">
                  <v>41</v>
                </pt>
                <pt idx="6">
                  <v>101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Graficas!$AK$4:$AQ$4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Graficas!$AK$5:$AQ$5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 demoradas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Graficas!$AK$3:$AQ$3</f>
              <numCache>
                <formatCode>0.00</formatCode>
                <ptCount val="7"/>
                <pt idx="0">
                  <formatCode>0</formatCode>
                  <v>67</v>
                </pt>
                <pt idx="1">
                  <v>140</v>
                </pt>
                <pt idx="2">
                  <v>95</v>
                </pt>
                <pt idx="3">
                  <v>64</v>
                </pt>
                <pt idx="4">
                  <v>47</v>
                </pt>
                <pt idx="5">
                  <v>41</v>
                </pt>
                <pt idx="6">
                  <v>101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Graficas!$AK$4:$AQ$4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Graficas!$AK$5:$AQ$5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de demora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Graficas!$AR$3:$AX$3</f>
              <numCache>
                <formatCode>0.00</formatCode>
                <ptCount val="7"/>
                <pt idx="0">
                  <formatCode>0</formatCode>
                  <v>710.6</v>
                </pt>
                <pt idx="1">
                  <v>898.55</v>
                </pt>
                <pt idx="2">
                  <v>636.439024390244</v>
                </pt>
                <pt idx="3">
                  <v>418.9743589743589</v>
                </pt>
                <pt idx="4">
                  <v>333.4615384615385</v>
                </pt>
                <pt idx="5">
                  <v>482.0454545454546</v>
                </pt>
                <pt idx="6">
                  <v>1199.590909090909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Graficas!$AR$4:$AX$4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Graficas!$AR$5:$AX$5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demora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Graficas!$AR$3:$AX$3</f>
              <numCache>
                <formatCode>0.00</formatCode>
                <ptCount val="7"/>
                <pt idx="0">
                  <formatCode>0</formatCode>
                  <v>710.6</v>
                </pt>
                <pt idx="1">
                  <v>898.55</v>
                </pt>
                <pt idx="2">
                  <v>636.439024390244</v>
                </pt>
                <pt idx="3">
                  <v>418.9743589743589</v>
                </pt>
                <pt idx="4">
                  <v>333.4615384615385</v>
                </pt>
                <pt idx="5">
                  <v>482.0454545454546</v>
                </pt>
                <pt idx="6">
                  <v>1199.590909090909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Graficas!$AR$4:$AX$4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Graficas!$AR$5:$AX$5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de servicio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Graficas!$AY$3:$BE$3</f>
              <numCache>
                <formatCode>0.00</formatCode>
                <ptCount val="7"/>
                <pt idx="0">
                  <formatCode>0</formatCode>
                  <v>407.08</v>
                </pt>
                <pt idx="1">
                  <v>379.75</v>
                </pt>
                <pt idx="2">
                  <v>360.609756097561</v>
                </pt>
                <pt idx="3">
                  <v>366.2051282051282</v>
                </pt>
                <pt idx="4">
                  <v>355.7179487179487</v>
                </pt>
                <pt idx="5">
                  <v>515.9090909090909</v>
                </pt>
                <pt idx="6">
                  <v>614.7272727272727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Graficas!$AY$4:$BE$4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Graficas!$AY$5:$BE$5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servicio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Graficas!$AY$3:$BE$3</f>
              <numCache>
                <formatCode>0.00</formatCode>
                <ptCount val="7"/>
                <pt idx="0">
                  <formatCode>0</formatCode>
                  <v>407.08</v>
                </pt>
                <pt idx="1">
                  <v>379.75</v>
                </pt>
                <pt idx="2">
                  <v>360.609756097561</v>
                </pt>
                <pt idx="3">
                  <v>366.2051282051282</v>
                </pt>
                <pt idx="4">
                  <v>355.7179487179487</v>
                </pt>
                <pt idx="5">
                  <v>515.9090909090909</v>
                </pt>
                <pt idx="6">
                  <v>614.7272727272727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Graficas!$AY$4:$BE$4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Graficas!$AY$5:$BE$5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extra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Graficas!$BF$3:$BL$3</f>
              <numCache>
                <formatCode>0.00</formatCode>
                <ptCount val="7"/>
                <pt idx="0">
                  <formatCode>0</formatCode>
                  <v>20.2</v>
                </pt>
                <pt idx="1">
                  <v>12.4</v>
                </pt>
                <pt idx="2">
                  <v>3.048780487804878</v>
                </pt>
                <pt idx="3">
                  <v>7.641025641025641</v>
                </pt>
                <pt idx="4">
                  <v>3.871794871794872</v>
                </pt>
                <pt idx="5">
                  <v>127.6363636363636</v>
                </pt>
                <pt idx="6">
                  <v>167.6363636363636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Graficas!$BF$4:$BL$4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Graficas!$BF$5:$BL$5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extra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Graficas!$BF$3:$BL$3</f>
              <numCache>
                <formatCode>0.00</formatCode>
                <ptCount val="7"/>
                <pt idx="0">
                  <formatCode>0</formatCode>
                  <v>20.2</v>
                </pt>
                <pt idx="1">
                  <v>12.4</v>
                </pt>
                <pt idx="2">
                  <v>3.048780487804878</v>
                </pt>
                <pt idx="3">
                  <v>7.641025641025641</v>
                </pt>
                <pt idx="4">
                  <v>3.871794871794872</v>
                </pt>
                <pt idx="5">
                  <v>127.6363636363636</v>
                </pt>
                <pt idx="6">
                  <v>167.6363636363636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Graficas!$BF$4:$BL$4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Graficas!$BF$5:$BL$5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Cantidad de solicitudes por hora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Graficas!$BM$3:$BS$3</f>
              <numCache>
                <formatCode>0.00</formatCode>
                <ptCount val="7"/>
                <pt idx="0">
                  <formatCode>0</formatCode>
                  <v>1.783901336261679</v>
                </pt>
                <pt idx="1">
                  <v>1.798038553837661</v>
                </pt>
                <pt idx="2">
                  <v>1.820717201491335</v>
                </pt>
                <pt idx="3">
                  <v>1.781939689624468</v>
                </pt>
                <pt idx="4">
                  <v>1.718028923282458</v>
                </pt>
                <pt idx="5">
                  <v>1.735244562082674</v>
                </pt>
                <pt idx="6">
                  <v>1.769688408766181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Graficas!$BM$4:$BS$4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Graficas!$BM$5:$BS$5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desplazamiento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tx1"/>
              </a:solidFill>
              <a:ln xmlns:a="http://schemas.openxmlformats.org/drawingml/2006/main" w="9525">
                <a:solidFill>
                  <a:schemeClr val="tx1"/>
                </a:solidFill>
                <a:prstDash val="solid"/>
              </a:ln>
            </spPr>
          </marker>
          <xVal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xVal>
          <yVal>
            <numRef>
              <f>Graficas!$B$3:$H$3</f>
              <numCache>
                <formatCode>0.00</formatCode>
                <ptCount val="7"/>
                <pt idx="0">
                  <formatCode>General</formatCode>
                  <v>109.9676428103731</v>
                </pt>
                <pt idx="1">
                  <v>109.7088612537855</v>
                </pt>
                <pt idx="2">
                  <v>102.0698170528336</v>
                </pt>
                <pt idx="3">
                  <v>106.4513021269958</v>
                </pt>
                <pt idx="4">
                  <v>93.21693462496991</v>
                </pt>
                <pt idx="5">
                  <v>102.1467049830916</v>
                </pt>
                <pt idx="6">
                  <v>124.2531633318383</v>
                </pt>
              </numCache>
            </numRef>
          </y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50000"/>
                </a:schemeClr>
              </a:solidFill>
              <a:ln xmlns:a="http://schemas.openxmlformats.org/drawingml/2006/main" w="9525">
                <a:solidFill>
                  <a:schemeClr val="accent5">
                    <a:lumMod val="50000"/>
                  </a:schemeClr>
                </a:solidFill>
                <a:prstDash val="solid"/>
              </a:ln>
            </spPr>
          </marker>
          <xVal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xVal>
          <yVal>
            <numRef>
              <f>Graficas!$B$4:$H$4</f>
              <numCache>
                <formatCode>0.00</formatCode>
                <ptCount val="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/>
              </a:solidFill>
              <a:ln xmlns:a="http://schemas.openxmlformats.org/drawingml/2006/main" w="9525">
                <a:solidFill>
                  <a:schemeClr val="accent5"/>
                </a:solidFill>
                <a:prstDash val="solid"/>
              </a:ln>
            </spPr>
          </marker>
          <xVal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xVal>
          <yVal>
            <numRef>
              <f>Graficas!$B$5:$H$5</f>
              <numCache>
                <formatCode>0.00</formatCode>
                <ptCount val="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35112080"/>
        <axId val="1792439088"/>
      </scatterChart>
      <val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crossBetween val="midCat"/>
      </valAx>
      <valAx>
        <axId val="1792439088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 xml:space="preserve"> (min)</a:t>
                </a:r>
                <a:endParaRPr lang="es-MX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CO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 por hora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Graficas!$BM$3:$BS$3</f>
              <numCache>
                <formatCode>0.00</formatCode>
                <ptCount val="7"/>
                <pt idx="0">
                  <formatCode>0</formatCode>
                  <v>1.783901336261679</v>
                </pt>
                <pt idx="1">
                  <v>1.798038553837661</v>
                </pt>
                <pt idx="2">
                  <v>1.820717201491335</v>
                </pt>
                <pt idx="3">
                  <v>1.781939689624468</v>
                </pt>
                <pt idx="4">
                  <v>1.718028923282458</v>
                </pt>
                <pt idx="5">
                  <v>1.735244562082674</v>
                </pt>
                <pt idx="6">
                  <v>1.769688408766181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Graficas!$BM$4:$BS$4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Graficas!$BM$5:$BS$5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de espera promedio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Graficas!$BT$3:$BZ$3</f>
              <numCache>
                <formatCode>0.00</formatCode>
                <ptCount val="7"/>
                <pt idx="0">
                  <formatCode>0</formatCode>
                  <v>158.9234545454545</v>
                </pt>
                <pt idx="1">
                  <v>172.9198480685981</v>
                </pt>
                <pt idx="2">
                  <v>152.9532634709464</v>
                </pt>
                <pt idx="3">
                  <v>124.8766146958455</v>
                </pt>
                <pt idx="4">
                  <v>126.6549931549932</v>
                </pt>
                <pt idx="5">
                  <v>129.5788370720189</v>
                </pt>
                <pt idx="6">
                  <v>176.2754553527281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Graficas!$BT$4:$BZ$4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Graficas!$BT$5:$BZ$5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effectLst/>
              </a:rPr>
              <a:t>Tiempo de espera promedio</a:t>
            </a:r>
            <a:endParaRPr lang="es-MX" sz="1400" b="0" i="0" strike="noStrike" kern="1200" spc="0" baseline="0">
              <a:solidFill>
                <a:sysClr val="windowText" lastClr="000000">
                  <a:lumOff val="35000"/>
                  <a:lumMod val="65000"/>
                </a:sysClr>
              </a:solidFill>
            </a:endParaRP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tx1"/>
              </a:solidFill>
              <a:ln xmlns:a="http://schemas.openxmlformats.org/drawingml/2006/main" w="9525">
                <a:solidFill>
                  <a:schemeClr val="tx1"/>
                </a:solidFill>
                <a:prstDash val="solid"/>
              </a:ln>
            </spPr>
          </marker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Graficas!$BT$3:$BZ$3</f>
              <numCache>
                <formatCode>0.00</formatCode>
                <ptCount val="7"/>
                <pt idx="0">
                  <formatCode>0</formatCode>
                  <v>158.9234545454545</v>
                </pt>
                <pt idx="1">
                  <v>172.9198480685981</v>
                </pt>
                <pt idx="2">
                  <v>152.9532634709464</v>
                </pt>
                <pt idx="3">
                  <v>124.8766146958455</v>
                </pt>
                <pt idx="4">
                  <v>126.6549931549932</v>
                </pt>
                <pt idx="5">
                  <v>129.5788370720189</v>
                </pt>
                <pt idx="6">
                  <v>176.2754553527281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50000"/>
                </a:schemeClr>
              </a:solidFill>
              <a:ln xmlns:a="http://schemas.openxmlformats.org/drawingml/2006/main" w="9525">
                <a:solidFill>
                  <a:schemeClr val="accent5">
                    <a:lumMod val="50000"/>
                  </a:schemeClr>
                </a:solidFill>
                <a:prstDash val="solid"/>
              </a:ln>
            </spPr>
          </marker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Graficas!$BT$4:$BZ$4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/>
              </a:solidFill>
              <a:ln xmlns:a="http://schemas.openxmlformats.org/drawingml/2006/main" w="9525">
                <a:solidFill>
                  <a:srgbClr val="5B9BD5"/>
                </a:solidFill>
                <a:prstDash val="solid"/>
              </a:ln>
            </spPr>
          </marker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Graficas!$BT$5:$BZ$5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(min)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CO"/>
            </a:p>
          </txPr>
        </title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Total de solicitudes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Graficas!$CA$3:$CG$3</f>
              <numCache>
                <formatCode>0.00</formatCode>
                <ptCount val="7"/>
                <pt idx="0">
                  <formatCode>0</formatCode>
                  <v>215</v>
                </pt>
                <pt idx="1">
                  <v>335</v>
                </pt>
                <pt idx="2">
                  <v>324</v>
                </pt>
                <pt idx="3">
                  <v>306</v>
                </pt>
                <pt idx="4">
                  <v>281</v>
                </pt>
                <pt idx="5">
                  <v>177</v>
                </pt>
                <pt idx="6">
                  <v>217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Graficas!$CA$4:$CG$4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Graficas!$CA$5:$CG$5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Total de solicitudes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Graficas!$CA$3:$CG$3</f>
              <numCache>
                <formatCode>0.00</formatCode>
                <ptCount val="7"/>
                <pt idx="0">
                  <formatCode>0</formatCode>
                  <v>215</v>
                </pt>
                <pt idx="1">
                  <v>335</v>
                </pt>
                <pt idx="2">
                  <v>324</v>
                </pt>
                <pt idx="3">
                  <v>306</v>
                </pt>
                <pt idx="4">
                  <v>281</v>
                </pt>
                <pt idx="5">
                  <v>177</v>
                </pt>
                <pt idx="6">
                  <v>217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Graficas!$CA$4:$CG$4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Graficas!$CA$5:$CG$5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Desviación estandar de las solicitudes</a:t>
            </a:r>
            <a:r>
              <a:rPr lang="es-CO" sz="1400" b="0" i="0" strike="noStrike" baseline="0"/>
              <a:t> </a:t>
            </a:r>
            <a:endParaRPr lang="es-MX" b="0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Graficas!$CH$3:$CN$3</f>
              <numCache>
                <formatCode>0.00</formatCode>
                <ptCount val="7"/>
                <pt idx="0">
                  <formatCode>0</formatCode>
                  <v>3.027650354097492</v>
                </pt>
                <pt idx="1">
                  <v>3.621074355378454</v>
                </pt>
                <pt idx="2">
                  <v>3.104874216846638</v>
                </pt>
                <pt idx="3">
                  <v>2.987151975222706</v>
                </pt>
                <pt idx="4">
                  <v>2.706517350275337</v>
                </pt>
                <pt idx="5">
                  <v>3.184445421214288</v>
                </pt>
                <pt idx="6">
                  <v>2.695595252673102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Graficas!$CH$4:$CN$4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Graficas!$CH$5:$CN$5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solicitudes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CO"/>
            </a:p>
          </txPr>
        </title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Desviación estandar de las solicitudes</a:t>
            </a:r>
            <a:r>
              <a:rPr lang="es-CO" sz="1400" b="0" i="0" strike="noStrike" baseline="0"/>
              <a:t> </a:t>
            </a:r>
            <a:endParaRPr lang="es-MX" b="0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Graficas!$CH$3:$CN$3</f>
              <numCache>
                <formatCode>0.00</formatCode>
                <ptCount val="7"/>
                <pt idx="0">
                  <formatCode>0</formatCode>
                  <v>3.027650354097492</v>
                </pt>
                <pt idx="1">
                  <v>3.621074355378454</v>
                </pt>
                <pt idx="2">
                  <v>3.104874216846638</v>
                </pt>
                <pt idx="3">
                  <v>2.987151975222706</v>
                </pt>
                <pt idx="4">
                  <v>2.706517350275337</v>
                </pt>
                <pt idx="5">
                  <v>3.184445421214288</v>
                </pt>
                <pt idx="6">
                  <v>2.695595252673102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Graficas!$CH$4:$CN$4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Graficas!$CH$5:$CN$5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Graficas!$I$3:$O$3</f>
              <numCache>
                <formatCode>0.00</formatCode>
                <ptCount val="7"/>
                <pt idx="0">
                  <formatCode>0</formatCode>
                  <v>8.6</v>
                </pt>
                <pt idx="1">
                  <v>8.375</v>
                </pt>
                <pt idx="2">
                  <v>7.902439024390244</v>
                </pt>
                <pt idx="3">
                  <v>7.846153846153846</v>
                </pt>
                <pt idx="4">
                  <v>7.205128205128205</v>
                </pt>
                <pt idx="5">
                  <v>8.045454545454545</v>
                </pt>
                <pt idx="6">
                  <v>9.863636363636363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Graficas!$I$4:$O$4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Graficas!$I$5:$O$5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Graficas!$I$3:$O$3</f>
              <numCache>
                <formatCode>0.00</formatCode>
                <ptCount val="7"/>
                <pt idx="0">
                  <formatCode>0</formatCode>
                  <v>8.6</v>
                </pt>
                <pt idx="1">
                  <v>8.375</v>
                </pt>
                <pt idx="2">
                  <v>7.902439024390244</v>
                </pt>
                <pt idx="3">
                  <v>7.846153846153846</v>
                </pt>
                <pt idx="4">
                  <v>7.205128205128205</v>
                </pt>
                <pt idx="5">
                  <v>8.045454545454545</v>
                </pt>
                <pt idx="6">
                  <v>9.863636363636363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Graficas!$I$4:$O$4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Graficas!$I$5:$O$5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trabajado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Graficas!$P$3:$V$3</f>
              <numCache>
                <formatCode>0.00</formatCode>
                <ptCount val="7"/>
                <pt idx="0">
                  <formatCode>0</formatCode>
                  <v>296.8076428103731</v>
                </pt>
                <pt idx="1">
                  <v>290.1338612537855</v>
                </pt>
                <pt idx="2">
                  <v>267.9478658333214</v>
                </pt>
                <pt idx="3">
                  <v>276.528225203919</v>
                </pt>
                <pt idx="4">
                  <v>263.8836012916366</v>
                </pt>
                <pt idx="5">
                  <v>291.2830686194552</v>
                </pt>
                <pt idx="6">
                  <v>340.7986178772928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Graficas!$P$4:$V$4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Graficas!$P$5:$V$5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(min)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CO"/>
            </a:p>
          </txPr>
        </title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trabajado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Graficas!$P$3:$V$3</f>
              <numCache>
                <formatCode>0.00</formatCode>
                <ptCount val="7"/>
                <pt idx="0">
                  <formatCode>0</formatCode>
                  <v>296.8076428103731</v>
                </pt>
                <pt idx="1">
                  <v>290.1338612537855</v>
                </pt>
                <pt idx="2">
                  <v>267.9478658333214</v>
                </pt>
                <pt idx="3">
                  <v>276.528225203919</v>
                </pt>
                <pt idx="4">
                  <v>263.8836012916366</v>
                </pt>
                <pt idx="5">
                  <v>291.2830686194552</v>
                </pt>
                <pt idx="6">
                  <v>340.7986178772928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Graficas!$P$4:$V$4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Graficas!$P$5:$V$5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ocioso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Graficas!$W$3:$AC$3</f>
              <numCache>
                <formatCode>0.00</formatCode>
                <ptCount val="7"/>
                <pt idx="0">
                  <formatCode>0</formatCode>
                  <v>111.1001332288629</v>
                </pt>
                <pt idx="1">
                  <v>98.70413571204708</v>
                </pt>
                <pt idx="2">
                  <v>101.5691276202149</v>
                </pt>
                <pt idx="3">
                  <v>101.5963312523951</v>
                </pt>
                <pt idx="4">
                  <v>97.09570517844561</v>
                </pt>
                <pt idx="5">
                  <v>236.4011961022534</v>
                </pt>
                <pt idx="6">
                  <v>280.2303524058083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Graficas!$W$4:$AC$4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Graficas!$W$5:$AC$5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ocioso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Graficas!$W$3:$AC$3</f>
              <numCache>
                <formatCode>0.00</formatCode>
                <ptCount val="7"/>
                <pt idx="0">
                  <formatCode>0</formatCode>
                  <v>111.1001332288629</v>
                </pt>
                <pt idx="1">
                  <v>98.70413571204708</v>
                </pt>
                <pt idx="2">
                  <v>101.5691276202149</v>
                </pt>
                <pt idx="3">
                  <v>101.5963312523951</v>
                </pt>
                <pt idx="4">
                  <v>97.09570517844561</v>
                </pt>
                <pt idx="5">
                  <v>236.4011961022534</v>
                </pt>
                <pt idx="6">
                  <v>280.2303524058083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Graficas!$W$4:$AC$4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Graficas!$W$5:$AC$5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de espera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Graficas!$AD$3:$AJ$3</f>
              <numCache>
                <formatCode>0.00</formatCode>
                <ptCount val="7"/>
                <pt idx="0">
                  <formatCode>0</formatCode>
                  <v>1321.96</v>
                </pt>
                <pt idx="1">
                  <v>1421.975</v>
                </pt>
                <pt idx="2">
                  <v>1219.048780487805</v>
                </pt>
                <pt idx="3">
                  <v>938.8717948717949</v>
                </pt>
                <pt idx="4">
                  <v>882.6923076923077</v>
                </pt>
                <pt idx="5">
                  <v>1056.818181818182</v>
                </pt>
                <pt idx="6">
                  <v>1740.772727272727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Graficas!$AD$4:$AJ$4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Graficas!$AD$5:$AJ$5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/Relationships>
</file>

<file path=xl/drawings/drawing1.xml><?xml version="1.0" encoding="utf-8"?>
<wsDr xmlns="http://schemas.openxmlformats.org/drawingml/2006/spreadsheetDrawing">
  <twoCellAnchor>
    <from>
      <col>1</col>
      <colOff>95250</colOff>
      <row>5</row>
      <rowOff>139700</rowOff>
    </from>
    <to>
      <col>8</col>
      <colOff>25400</colOff>
      <row>17</row>
      <rowOff>177800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101600</colOff>
      <row>18</row>
      <rowOff>76200</rowOff>
    </from>
    <to>
      <col>8</col>
      <colOff>12700</colOff>
      <row>31</row>
      <rowOff>177800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8</col>
      <colOff>165100</colOff>
      <row>5</row>
      <rowOff>169334</rowOff>
    </from>
    <to>
      <col>15</col>
      <colOff>95250</colOff>
      <row>18</row>
      <rowOff>4234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8</col>
      <colOff>190500</colOff>
      <row>18</row>
      <rowOff>122767</rowOff>
    </from>
    <to>
      <col>15</col>
      <colOff>101600</colOff>
      <row>32</row>
      <rowOff>21167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15</col>
      <colOff>165100</colOff>
      <row>5</row>
      <rowOff>169334</rowOff>
    </from>
    <to>
      <col>22</col>
      <colOff>95250</colOff>
      <row>18</row>
      <rowOff>4234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15</col>
      <colOff>190500</colOff>
      <row>18</row>
      <rowOff>122767</rowOff>
    </from>
    <to>
      <col>22</col>
      <colOff>101600</colOff>
      <row>32</row>
      <rowOff>21167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22</col>
      <colOff>165100</colOff>
      <row>5</row>
      <rowOff>169334</rowOff>
    </from>
    <to>
      <col>29</col>
      <colOff>95250</colOff>
      <row>18</row>
      <rowOff>4234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22</col>
      <colOff>190500</colOff>
      <row>18</row>
      <rowOff>122767</rowOff>
    </from>
    <to>
      <col>29</col>
      <colOff>101600</colOff>
      <row>32</row>
      <rowOff>21167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29</col>
      <colOff>165100</colOff>
      <row>5</row>
      <rowOff>169334</rowOff>
    </from>
    <to>
      <col>36</col>
      <colOff>95250</colOff>
      <row>18</row>
      <rowOff>4234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29</col>
      <colOff>190500</colOff>
      <row>18</row>
      <rowOff>122767</rowOff>
    </from>
    <to>
      <col>36</col>
      <colOff>101600</colOff>
      <row>32</row>
      <rowOff>21167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36</col>
      <colOff>165100</colOff>
      <row>5</row>
      <rowOff>169334</rowOff>
    </from>
    <to>
      <col>43</col>
      <colOff>95250</colOff>
      <row>18</row>
      <rowOff>4234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36</col>
      <colOff>190500</colOff>
      <row>18</row>
      <rowOff>122767</rowOff>
    </from>
    <to>
      <col>43</col>
      <colOff>101600</colOff>
      <row>32</row>
      <rowOff>21167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43</col>
      <colOff>165100</colOff>
      <row>5</row>
      <rowOff>169334</rowOff>
    </from>
    <to>
      <col>50</col>
      <colOff>95250</colOff>
      <row>18</row>
      <rowOff>4234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43</col>
      <colOff>190500</colOff>
      <row>18</row>
      <rowOff>122767</rowOff>
    </from>
    <to>
      <col>50</col>
      <colOff>101600</colOff>
      <row>32</row>
      <rowOff>21167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50</col>
      <colOff>165100</colOff>
      <row>5</row>
      <rowOff>169334</rowOff>
    </from>
    <to>
      <col>57</col>
      <colOff>95250</colOff>
      <row>18</row>
      <rowOff>4234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50</col>
      <colOff>190500</colOff>
      <row>18</row>
      <rowOff>122767</rowOff>
    </from>
    <to>
      <col>57</col>
      <colOff>101600</colOff>
      <row>32</row>
      <rowOff>21167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57</col>
      <colOff>165100</colOff>
      <row>5</row>
      <rowOff>169334</rowOff>
    </from>
    <to>
      <col>64</col>
      <colOff>95250</colOff>
      <row>18</row>
      <rowOff>4234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57</col>
      <colOff>190500</colOff>
      <row>18</row>
      <rowOff>122767</rowOff>
    </from>
    <to>
      <col>64</col>
      <colOff>101600</colOff>
      <row>32</row>
      <rowOff>21167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64</col>
      <colOff>165100</colOff>
      <row>5</row>
      <rowOff>169334</rowOff>
    </from>
    <to>
      <col>71</col>
      <colOff>95250</colOff>
      <row>18</row>
      <rowOff>4234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64</col>
      <colOff>190500</colOff>
      <row>18</row>
      <rowOff>122767</rowOff>
    </from>
    <to>
      <col>71</col>
      <colOff>101600</colOff>
      <row>32</row>
      <rowOff>21167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  <twoCellAnchor>
    <from>
      <col>71</col>
      <colOff>165100</colOff>
      <row>5</row>
      <rowOff>169334</rowOff>
    </from>
    <to>
      <col>78</col>
      <colOff>95250</colOff>
      <row>18</row>
      <rowOff>4234</rowOff>
    </to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twoCellAnchor>
  <twoCellAnchor>
    <from>
      <col>71</col>
      <colOff>190500</colOff>
      <row>18</row>
      <rowOff>122767</rowOff>
    </from>
    <to>
      <col>78</col>
      <colOff>101600</colOff>
      <row>32</row>
      <rowOff>21167</rowOff>
    </to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twoCellAnchor>
  <twoCellAnchor>
    <from>
      <col>78</col>
      <colOff>165100</colOff>
      <row>5</row>
      <rowOff>169334</rowOff>
    </from>
    <to>
      <col>85</col>
      <colOff>95250</colOff>
      <row>18</row>
      <rowOff>4234</rowOff>
    </to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twoCellAnchor>
  <twoCellAnchor>
    <from>
      <col>78</col>
      <colOff>190500</colOff>
      <row>18</row>
      <rowOff>122767</rowOff>
    </from>
    <to>
      <col>85</col>
      <colOff>101600</colOff>
      <row>32</row>
      <rowOff>21167</rowOff>
    </to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twoCellAnchor>
  <twoCellAnchor>
    <from>
      <col>85</col>
      <colOff>165100</colOff>
      <row>5</row>
      <rowOff>169334</rowOff>
    </from>
    <to>
      <col>92</col>
      <colOff>95250</colOff>
      <row>18</row>
      <rowOff>4234</rowOff>
    </to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twoCellAnchor>
  <twoCellAnchor>
    <from>
      <col>85</col>
      <colOff>190500</colOff>
      <row>18</row>
      <rowOff>122767</rowOff>
    </from>
    <to>
      <col>92</col>
      <colOff>101600</colOff>
      <row>32</row>
      <rowOff>21167</rowOff>
    </to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8"/>
  <sheetViews>
    <sheetView showGridLines="0" zoomScale="75" workbookViewId="0">
      <selection activeCell="F21" sqref="F21"/>
    </sheetView>
  </sheetViews>
  <sheetFormatPr baseColWidth="10" defaultRowHeight="16"/>
  <cols>
    <col width="3.83203125" bestFit="1" customWidth="1" min="2" max="2"/>
    <col width="13.5" bestFit="1" customWidth="1" min="3" max="3"/>
    <col width="28.1640625" bestFit="1" customWidth="1" min="4" max="4"/>
    <col width="21.33203125" bestFit="1" customWidth="1" min="5" max="5"/>
    <col width="16" bestFit="1" customWidth="1" min="6" max="6"/>
    <col width="13.6640625" bestFit="1" customWidth="1" min="7" max="7"/>
    <col width="16.6640625" bestFit="1" customWidth="1" min="8" max="8"/>
    <col width="31.5" bestFit="1" customWidth="1" min="9" max="9"/>
    <col width="17.33203125" bestFit="1" customWidth="1" min="10" max="11"/>
    <col width="13.6640625" bestFit="1" customWidth="1" min="12" max="12"/>
    <col width="29" bestFit="1" customWidth="1" min="13" max="13"/>
    <col width="25.6640625" bestFit="1" customWidth="1" min="14" max="14"/>
    <col width="17.6640625" bestFit="1" customWidth="1" min="15" max="15"/>
    <col width="33" bestFit="1" customWidth="1" min="16" max="16"/>
  </cols>
  <sheetData>
    <row r="1">
      <c r="C1" s="3" t="inlineStr">
        <is>
          <t>Num. Médicos</t>
        </is>
      </c>
      <c r="D1" s="3" t="inlineStr">
        <is>
          <t>Tiempo de desplazamiento</t>
        </is>
      </c>
      <c r="E1" s="3" t="inlineStr">
        <is>
          <t>Cantidad de solicitudes</t>
        </is>
      </c>
      <c r="F1" s="3" t="inlineStr">
        <is>
          <t>Tiempo trabajado</t>
        </is>
      </c>
      <c r="G1" s="3" t="inlineStr">
        <is>
          <t>Tiempo ocioso</t>
        </is>
      </c>
      <c r="H1" s="3" t="inlineStr">
        <is>
          <t>Tiempo de espera</t>
        </is>
      </c>
      <c r="I1" s="3" t="inlineStr">
        <is>
          <t>Cantidad de solicitudes demoradas</t>
        </is>
      </c>
      <c r="J1" s="3" t="inlineStr">
        <is>
          <t>Tiempo de demora</t>
        </is>
      </c>
      <c r="K1" s="19" t="inlineStr">
        <is>
          <t>Tiempo de servicio</t>
        </is>
      </c>
      <c r="L1" s="3" t="inlineStr">
        <is>
          <t>Tiempo extra</t>
        </is>
      </c>
      <c r="M1" s="3" t="inlineStr">
        <is>
          <t>Cantidad de solicitudes por hora</t>
        </is>
      </c>
      <c r="N1" s="3" t="inlineStr">
        <is>
          <t>Tiempo de espera promedio</t>
        </is>
      </c>
      <c r="O1" s="3" t="inlineStr">
        <is>
          <t>Total de solicitudes</t>
        </is>
      </c>
      <c r="P1" s="3" t="inlineStr">
        <is>
          <t>Desviación estandar de las solicitudes</t>
        </is>
      </c>
    </row>
    <row r="2">
      <c r="A2" s="11" t="inlineStr">
        <is>
          <t>Lunes</t>
        </is>
      </c>
      <c r="B2" s="11" t="inlineStr">
        <is>
          <t>AC</t>
        </is>
      </c>
      <c r="C2" s="12">
        <f>'Lunes AC'!B33</f>
        <v/>
      </c>
      <c r="D2" s="23">
        <f>'Lunes AC'!C33</f>
        <v/>
      </c>
      <c r="E2" s="23">
        <f>'Lunes AC'!D33</f>
        <v/>
      </c>
      <c r="F2" s="23">
        <f>'Lunes AC'!E33</f>
        <v/>
      </c>
      <c r="G2" s="23">
        <f>'Lunes AC'!F33</f>
        <v/>
      </c>
      <c r="H2" s="23">
        <f>'Lunes AC'!G33</f>
        <v/>
      </c>
      <c r="I2" s="23">
        <f>'Lunes AC'!H33</f>
        <v/>
      </c>
      <c r="J2" s="23">
        <f>'Lunes AC'!I33</f>
        <v/>
      </c>
      <c r="K2" s="23">
        <f>'Lunes AC'!J33</f>
        <v/>
      </c>
      <c r="L2" s="23">
        <f>'Lunes AC'!K33</f>
        <v/>
      </c>
      <c r="M2" s="23">
        <f>'Lunes AC'!L33</f>
        <v/>
      </c>
      <c r="N2" s="23">
        <f>'Lunes AC'!M33</f>
        <v/>
      </c>
      <c r="O2" s="23">
        <f>'Lunes AC'!N33</f>
        <v/>
      </c>
      <c r="P2" s="23">
        <f>'Lunes AC'!O33</f>
        <v/>
      </c>
    </row>
    <row r="3">
      <c r="A3" s="14" t="inlineStr">
        <is>
          <t>Lunes</t>
        </is>
      </c>
      <c r="B3" s="14" t="inlineStr">
        <is>
          <t>MF</t>
        </is>
      </c>
      <c r="C3" s="15">
        <f>'Lunes MF'!B33</f>
        <v/>
      </c>
      <c r="D3" s="24">
        <f>'Lunes MF'!C33</f>
        <v/>
      </c>
      <c r="E3" s="24">
        <f>'Lunes MF'!D33</f>
        <v/>
      </c>
      <c r="F3" s="24">
        <f>'Lunes MF'!E33</f>
        <v/>
      </c>
      <c r="G3" s="24">
        <f>'Lunes MF'!F33</f>
        <v/>
      </c>
      <c r="H3" s="24">
        <f>'Lunes MF'!G33</f>
        <v/>
      </c>
      <c r="I3" s="24">
        <f>'Lunes MF'!H33</f>
        <v/>
      </c>
      <c r="J3" s="24">
        <f>'Lunes MF'!I33</f>
        <v/>
      </c>
      <c r="K3" s="24">
        <f>'Lunes MF'!J33</f>
        <v/>
      </c>
      <c r="L3" s="24">
        <f>'Lunes MF'!K33</f>
        <v/>
      </c>
      <c r="M3" s="24">
        <f>'Lunes MF'!L33</f>
        <v/>
      </c>
      <c r="N3" s="24">
        <f>'Lunes MF'!M33</f>
        <v/>
      </c>
      <c r="O3" s="24">
        <f>'Lunes MF'!N33</f>
        <v/>
      </c>
      <c r="P3" s="24">
        <f>'Lunes MF'!O33</f>
        <v/>
      </c>
    </row>
    <row r="4">
      <c r="A4" s="8" t="inlineStr">
        <is>
          <t>Lunes</t>
        </is>
      </c>
      <c r="B4" s="8" t="inlineStr">
        <is>
          <t>OP</t>
        </is>
      </c>
      <c r="C4" s="9">
        <f>'Lunes OP'!B33</f>
        <v/>
      </c>
      <c r="D4" s="25">
        <f>'Lunes OP'!C33</f>
        <v/>
      </c>
      <c r="E4" s="25">
        <f>'Lunes OP'!D33</f>
        <v/>
      </c>
      <c r="F4" s="25">
        <f>'Lunes OP'!E33</f>
        <v/>
      </c>
      <c r="G4" s="25">
        <f>'Lunes OP'!F33</f>
        <v/>
      </c>
      <c r="H4" s="25">
        <f>'Lunes OP'!G33</f>
        <v/>
      </c>
      <c r="I4" s="25">
        <f>'Lunes OP'!H33</f>
        <v/>
      </c>
      <c r="J4" s="25">
        <f>'Lunes OP'!I33</f>
        <v/>
      </c>
      <c r="K4" s="25">
        <f>'Lunes OP'!J33</f>
        <v/>
      </c>
      <c r="L4" s="25">
        <f>'Lunes OP'!K33</f>
        <v/>
      </c>
      <c r="M4" s="25">
        <f>'Lunes OP'!L33</f>
        <v/>
      </c>
      <c r="N4" s="25">
        <f>'Lunes OP'!M33</f>
        <v/>
      </c>
      <c r="O4" s="25">
        <f>'Lunes OP'!N33</f>
        <v/>
      </c>
      <c r="P4" s="25">
        <f>'Lunes OP'!O33</f>
        <v/>
      </c>
    </row>
    <row r="5">
      <c r="C5" s="37" t="n"/>
      <c r="D5" s="7">
        <f>(D3-D2)/D2</f>
        <v/>
      </c>
      <c r="E5" s="7">
        <f>(E3-E2)/E2</f>
        <v/>
      </c>
      <c r="F5" s="7">
        <f>(F3-F2)/F2</f>
        <v/>
      </c>
      <c r="G5" s="7">
        <f>(G3-G2)/G2</f>
        <v/>
      </c>
      <c r="H5" s="7">
        <f>(H3-H2)/H2</f>
        <v/>
      </c>
      <c r="I5" s="7">
        <f>(I3-I2)/I2</f>
        <v/>
      </c>
      <c r="J5" s="7">
        <f>(J3-J2)/J2</f>
        <v/>
      </c>
      <c r="K5" s="7">
        <f>(K3-K2)/K2</f>
        <v/>
      </c>
      <c r="L5" s="7">
        <f>(L3-L2)/L2</f>
        <v/>
      </c>
      <c r="M5" s="7">
        <f>(M3-M2)/M2</f>
        <v/>
      </c>
      <c r="N5" s="7">
        <f>(N3-N2)/N2</f>
        <v/>
      </c>
      <c r="O5" s="7">
        <f>(O3-O2)/O2</f>
        <v/>
      </c>
      <c r="P5" s="7">
        <f>(P3-P2)/P2</f>
        <v/>
      </c>
    </row>
    <row r="6">
      <c r="C6" s="37" t="n"/>
      <c r="D6" s="7">
        <f>(D4-D2)/D2</f>
        <v/>
      </c>
      <c r="E6" s="7">
        <f>(E4-E2)/E2</f>
        <v/>
      </c>
      <c r="F6" s="7">
        <f>(F4-F2)/F2</f>
        <v/>
      </c>
      <c r="G6" s="7">
        <f>(G4-G2)/G2</f>
        <v/>
      </c>
      <c r="H6" s="7">
        <f>(H4-H2)/H2</f>
        <v/>
      </c>
      <c r="I6" s="7">
        <f>(I4-I2)/I2</f>
        <v/>
      </c>
      <c r="J6" s="7">
        <f>(J4-J2)/J2</f>
        <v/>
      </c>
      <c r="K6" s="7">
        <f>(K4-K2)/K2</f>
        <v/>
      </c>
      <c r="L6" s="7">
        <f>(L4-L2)/L2</f>
        <v/>
      </c>
      <c r="M6" s="7">
        <f>(M4-M2)/M2</f>
        <v/>
      </c>
      <c r="N6" s="7">
        <f>(N4-N2)/N2</f>
        <v/>
      </c>
      <c r="O6" s="7">
        <f>(O4-O2)/O2</f>
        <v/>
      </c>
      <c r="P6" s="7">
        <f>(P4-P2)/P2</f>
        <v/>
      </c>
    </row>
    <row r="7">
      <c r="C7" s="37" t="n"/>
      <c r="D7" s="7" t="n"/>
      <c r="E7" s="7" t="n"/>
      <c r="F7" s="7" t="n"/>
      <c r="G7" s="7" t="n"/>
      <c r="H7" s="7" t="n"/>
    </row>
    <row r="8">
      <c r="A8" s="11" t="inlineStr">
        <is>
          <t>Martes</t>
        </is>
      </c>
      <c r="B8" s="11" t="inlineStr">
        <is>
          <t>AC</t>
        </is>
      </c>
      <c r="C8" s="12">
        <f>'Martes AC'!B50</f>
        <v/>
      </c>
      <c r="D8" s="13">
        <f>'Martes AC'!C50</f>
        <v/>
      </c>
      <c r="E8" s="13">
        <f>'Martes AC'!D50</f>
        <v/>
      </c>
      <c r="F8" s="13">
        <f>'Martes AC'!E50</f>
        <v/>
      </c>
      <c r="G8" s="13">
        <f>'Martes AC'!F50</f>
        <v/>
      </c>
      <c r="H8" s="13">
        <f>'Martes AC'!G50</f>
        <v/>
      </c>
      <c r="I8" s="13">
        <f>'Martes AC'!H50</f>
        <v/>
      </c>
      <c r="J8" s="13">
        <f>'Martes AC'!I50</f>
        <v/>
      </c>
      <c r="K8" s="13">
        <f>'Martes AC'!J50</f>
        <v/>
      </c>
      <c r="L8" s="13">
        <f>'Martes AC'!K50</f>
        <v/>
      </c>
      <c r="M8" s="13">
        <f>'Martes AC'!L50</f>
        <v/>
      </c>
      <c r="N8" s="13">
        <f>'Martes AC'!M50</f>
        <v/>
      </c>
      <c r="O8" s="13">
        <f>'Martes AC'!N50</f>
        <v/>
      </c>
      <c r="P8" s="13">
        <f>'Martes AC'!O50</f>
        <v/>
      </c>
    </row>
    <row r="9">
      <c r="A9" s="14" t="inlineStr">
        <is>
          <t>Martes</t>
        </is>
      </c>
      <c r="B9" s="14" t="inlineStr">
        <is>
          <t>MF</t>
        </is>
      </c>
      <c r="C9" s="15">
        <f>'Martes MF'!B50</f>
        <v/>
      </c>
      <c r="D9" s="16">
        <f>'Martes MF'!C50</f>
        <v/>
      </c>
      <c r="E9" s="16">
        <f>'Martes MF'!D50</f>
        <v/>
      </c>
      <c r="F9" s="16">
        <f>'Martes MF'!E50</f>
        <v/>
      </c>
      <c r="G9" s="16">
        <f>'Martes MF'!F50</f>
        <v/>
      </c>
      <c r="H9" s="16">
        <f>'Martes MF'!G50</f>
        <v/>
      </c>
      <c r="I9" s="16">
        <f>'Martes MF'!H50</f>
        <v/>
      </c>
      <c r="J9" s="16">
        <f>'Martes MF'!I50</f>
        <v/>
      </c>
      <c r="K9" s="16">
        <f>'Martes MF'!J50</f>
        <v/>
      </c>
      <c r="L9" s="16">
        <f>'Martes MF'!K50</f>
        <v/>
      </c>
      <c r="M9" s="16">
        <f>'Martes MF'!L50</f>
        <v/>
      </c>
      <c r="N9" s="16">
        <f>'Martes MF'!M50</f>
        <v/>
      </c>
      <c r="O9" s="16">
        <f>'Martes MF'!N50</f>
        <v/>
      </c>
      <c r="P9" s="16">
        <f>'Martes MF'!O50</f>
        <v/>
      </c>
    </row>
    <row r="10">
      <c r="A10" s="8" t="inlineStr">
        <is>
          <t>Martes</t>
        </is>
      </c>
      <c r="B10" s="8" t="inlineStr">
        <is>
          <t>OP</t>
        </is>
      </c>
      <c r="C10" s="9">
        <f>'Martes OP'!B50</f>
        <v/>
      </c>
      <c r="D10" s="10">
        <f>'Martes OP'!C50</f>
        <v/>
      </c>
      <c r="E10" s="10">
        <f>'Martes OP'!D50</f>
        <v/>
      </c>
      <c r="F10" s="10">
        <f>'Martes OP'!E50</f>
        <v/>
      </c>
      <c r="G10" s="10">
        <f>'Martes OP'!F50</f>
        <v/>
      </c>
      <c r="H10" s="10">
        <f>'Martes OP'!G50</f>
        <v/>
      </c>
      <c r="I10" s="10">
        <f>'Martes OP'!H50</f>
        <v/>
      </c>
      <c r="J10" s="10">
        <f>'Martes OP'!I50</f>
        <v/>
      </c>
      <c r="K10" s="10">
        <f>'Martes OP'!J50</f>
        <v/>
      </c>
      <c r="L10" s="10">
        <f>'Martes OP'!K50</f>
        <v/>
      </c>
      <c r="M10" s="10">
        <f>'Martes OP'!L50</f>
        <v/>
      </c>
      <c r="N10" s="10">
        <f>'Martes OP'!M50</f>
        <v/>
      </c>
      <c r="O10" s="10">
        <f>'Martes OP'!N50</f>
        <v/>
      </c>
      <c r="P10" s="10">
        <f>'Martes OP'!O50</f>
        <v/>
      </c>
    </row>
    <row r="11">
      <c r="C11" s="37" t="n"/>
      <c r="D11" s="7">
        <f>(D9-D8)/D8</f>
        <v/>
      </c>
      <c r="E11" s="7">
        <f>(E9-E8)/E8</f>
        <v/>
      </c>
      <c r="F11" s="7">
        <f>(F9-F8)/F8</f>
        <v/>
      </c>
      <c r="G11" s="7">
        <f>(G9-G8)/G8</f>
        <v/>
      </c>
      <c r="H11" s="7">
        <f>(H9-H8)/H8</f>
        <v/>
      </c>
      <c r="I11" s="7">
        <f>(I9-I8)/I8</f>
        <v/>
      </c>
      <c r="J11" s="7">
        <f>(J9-J8)/J8</f>
        <v/>
      </c>
      <c r="K11" s="7">
        <f>(K9-K8)/K8</f>
        <v/>
      </c>
      <c r="L11" s="7">
        <f>(L9-L8)/L8</f>
        <v/>
      </c>
      <c r="M11" s="7">
        <f>(M9-M8)/M8</f>
        <v/>
      </c>
      <c r="N11" s="7">
        <f>(N9-N8)/N8</f>
        <v/>
      </c>
      <c r="O11" s="7">
        <f>(O9-O8)/O8</f>
        <v/>
      </c>
      <c r="P11" s="7">
        <f>(P9-P8)/P8</f>
        <v/>
      </c>
    </row>
    <row r="12">
      <c r="C12" s="37" t="n"/>
      <c r="D12" s="7">
        <f>(D10-D8)/D8</f>
        <v/>
      </c>
      <c r="E12" s="7">
        <f>(E10-E8)/E8</f>
        <v/>
      </c>
      <c r="F12" s="7">
        <f>(F10-F8)/F8</f>
        <v/>
      </c>
      <c r="G12" s="7">
        <f>(G10-G8)/G8</f>
        <v/>
      </c>
      <c r="H12" s="7">
        <f>(H10-H8)/H8</f>
        <v/>
      </c>
      <c r="I12" s="7">
        <f>(I10-I8)/I8</f>
        <v/>
      </c>
      <c r="J12" s="7">
        <f>(J10-J8)/J8</f>
        <v/>
      </c>
      <c r="K12" s="7">
        <f>(K10-K8)/K8</f>
        <v/>
      </c>
      <c r="L12" s="7">
        <f>(L10-L8)/L8</f>
        <v/>
      </c>
      <c r="M12" s="7">
        <f>(M10-M8)/M8</f>
        <v/>
      </c>
      <c r="N12" s="7">
        <f>(N10-N8)/N8</f>
        <v/>
      </c>
      <c r="O12" s="7">
        <f>(O10-O8)/O8</f>
        <v/>
      </c>
      <c r="P12" s="7">
        <f>(P10-P8)/P8</f>
        <v/>
      </c>
    </row>
    <row r="13">
      <c r="C13" s="37" t="n"/>
      <c r="D13" s="7" t="n"/>
      <c r="E13" s="7" t="n"/>
      <c r="F13" s="7" t="n"/>
      <c r="G13" s="7" t="n"/>
      <c r="H13" s="7" t="n"/>
    </row>
    <row r="14">
      <c r="A14" s="11" t="inlineStr">
        <is>
          <t>Miercoles</t>
        </is>
      </c>
      <c r="B14" s="11" t="inlineStr">
        <is>
          <t>AC</t>
        </is>
      </c>
      <c r="C14" s="12">
        <f>'Miercoles AC'!B50</f>
        <v/>
      </c>
      <c r="D14" s="13">
        <f>'Miercoles AC'!C50</f>
        <v/>
      </c>
      <c r="E14" s="13">
        <f>'Miercoles AC'!D50</f>
        <v/>
      </c>
      <c r="F14" s="13">
        <f>'Miercoles AC'!E50</f>
        <v/>
      </c>
      <c r="G14" s="13">
        <f>'Miercoles AC'!F50</f>
        <v/>
      </c>
      <c r="H14" s="13">
        <f>'Miercoles AC'!G50</f>
        <v/>
      </c>
      <c r="I14" s="13">
        <f>'Miercoles AC'!H50</f>
        <v/>
      </c>
      <c r="J14" s="13">
        <f>'Miercoles AC'!I50</f>
        <v/>
      </c>
      <c r="K14" s="13">
        <f>'Miercoles AC'!J50</f>
        <v/>
      </c>
      <c r="L14" s="13">
        <f>'Miercoles AC'!K50</f>
        <v/>
      </c>
      <c r="M14" s="13">
        <f>'Miercoles AC'!L50</f>
        <v/>
      </c>
      <c r="N14" s="13">
        <f>'Miercoles AC'!M50</f>
        <v/>
      </c>
      <c r="O14" s="13">
        <f>'Miercoles AC'!N50</f>
        <v/>
      </c>
      <c r="P14" s="13">
        <f>'Miercoles AC'!O50</f>
        <v/>
      </c>
    </row>
    <row r="15">
      <c r="A15" s="14" t="inlineStr">
        <is>
          <t>Miercoles</t>
        </is>
      </c>
      <c r="B15" s="14" t="inlineStr">
        <is>
          <t>MF</t>
        </is>
      </c>
      <c r="C15" s="15">
        <f>'Miercoles MF'!B50</f>
        <v/>
      </c>
      <c r="D15" s="16">
        <f>'Miercoles MF'!C50</f>
        <v/>
      </c>
      <c r="E15" s="16">
        <f>'Miercoles MF'!D50</f>
        <v/>
      </c>
      <c r="F15" s="16">
        <f>'Miercoles MF'!E50</f>
        <v/>
      </c>
      <c r="G15" s="16">
        <f>'Miercoles MF'!F50</f>
        <v/>
      </c>
      <c r="H15" s="16">
        <f>'Miercoles MF'!G50</f>
        <v/>
      </c>
      <c r="I15" s="16">
        <f>'Miercoles MF'!H50</f>
        <v/>
      </c>
      <c r="J15" s="16">
        <f>'Miercoles MF'!I50</f>
        <v/>
      </c>
      <c r="K15" s="16">
        <f>'Miercoles MF'!J50</f>
        <v/>
      </c>
      <c r="L15" s="16">
        <f>'Miercoles MF'!K50</f>
        <v/>
      </c>
      <c r="M15" s="16">
        <f>'Miercoles MF'!L50</f>
        <v/>
      </c>
      <c r="N15" s="16">
        <f>'Miercoles MF'!M50</f>
        <v/>
      </c>
      <c r="O15" s="16">
        <f>'Miercoles MF'!N50</f>
        <v/>
      </c>
      <c r="P15" s="16">
        <f>'Miercoles MF'!O50</f>
        <v/>
      </c>
    </row>
    <row r="16">
      <c r="A16" s="8" t="inlineStr">
        <is>
          <t>Miercoles</t>
        </is>
      </c>
      <c r="B16" s="8" t="inlineStr">
        <is>
          <t>OP</t>
        </is>
      </c>
      <c r="C16" s="9">
        <f>'Miercoles OP'!B50</f>
        <v/>
      </c>
      <c r="D16" s="10">
        <f>'Miercoles OP'!C50</f>
        <v/>
      </c>
      <c r="E16" s="10">
        <f>'Miercoles OP'!D50</f>
        <v/>
      </c>
      <c r="F16" s="10">
        <f>'Miercoles OP'!E50</f>
        <v/>
      </c>
      <c r="G16" s="10">
        <f>'Miercoles OP'!F50</f>
        <v/>
      </c>
      <c r="H16" s="10">
        <f>'Miercoles OP'!G50</f>
        <v/>
      </c>
      <c r="I16" s="10">
        <f>'Miercoles OP'!H50</f>
        <v/>
      </c>
      <c r="J16" s="10">
        <f>'Miercoles OP'!I50</f>
        <v/>
      </c>
      <c r="K16" s="10">
        <f>'Miercoles OP'!J50</f>
        <v/>
      </c>
      <c r="L16" s="10">
        <f>'Miercoles OP'!K50</f>
        <v/>
      </c>
      <c r="M16" s="10">
        <f>'Miercoles OP'!L50</f>
        <v/>
      </c>
      <c r="N16" s="10">
        <f>'Miercoles OP'!M50</f>
        <v/>
      </c>
      <c r="O16" s="10">
        <f>'Miercoles OP'!N50</f>
        <v/>
      </c>
      <c r="P16" s="10">
        <f>'Miercoles OP'!O50</f>
        <v/>
      </c>
    </row>
    <row r="17">
      <c r="C17" s="37" t="n"/>
      <c r="D17" s="7">
        <f>(D15-D14)/D14</f>
        <v/>
      </c>
      <c r="E17" s="7">
        <f>(E15-E14)/E14</f>
        <v/>
      </c>
      <c r="F17" s="7">
        <f>(F15-F14)/F14</f>
        <v/>
      </c>
      <c r="G17" s="7">
        <f>(G15-G14)/G14</f>
        <v/>
      </c>
      <c r="H17" s="7">
        <f>(H15-H14)/H14</f>
        <v/>
      </c>
      <c r="I17" s="7">
        <f>(I15-I14)/I14</f>
        <v/>
      </c>
      <c r="J17" s="7">
        <f>(J15-J14)/J14</f>
        <v/>
      </c>
      <c r="K17" s="7">
        <f>(K15-K14)/K14</f>
        <v/>
      </c>
      <c r="L17" s="7">
        <f>(L15-L14)/L14</f>
        <v/>
      </c>
      <c r="M17" s="7">
        <f>(M15-M14)/M14</f>
        <v/>
      </c>
      <c r="N17" s="7">
        <f>(N15-N14)/N14</f>
        <v/>
      </c>
      <c r="O17" s="7">
        <f>(O15-O14)/O14</f>
        <v/>
      </c>
      <c r="P17" s="7">
        <f>(P15-P14)/P14</f>
        <v/>
      </c>
    </row>
    <row r="18">
      <c r="C18" s="37" t="n"/>
      <c r="D18" s="7">
        <f>(D16-D14)/D14</f>
        <v/>
      </c>
      <c r="E18" s="7">
        <f>(E16-E14)/E14</f>
        <v/>
      </c>
      <c r="F18" s="7">
        <f>(F16-F14)/F14</f>
        <v/>
      </c>
      <c r="G18" s="7">
        <f>(G16-G14)/G14</f>
        <v/>
      </c>
      <c r="H18" s="7">
        <f>(H16-H14)/H14</f>
        <v/>
      </c>
      <c r="I18" s="7">
        <f>(I16-I14)/I14</f>
        <v/>
      </c>
      <c r="J18" s="7">
        <f>(J16-J14)/J14</f>
        <v/>
      </c>
      <c r="K18" s="7">
        <f>(K16-K14)/K14</f>
        <v/>
      </c>
      <c r="L18" s="7">
        <f>(L16-L14)/L14</f>
        <v/>
      </c>
      <c r="M18" s="7">
        <f>(M16-M14)/M14</f>
        <v/>
      </c>
      <c r="N18" s="7">
        <f>(N16-N14)/N14</f>
        <v/>
      </c>
      <c r="O18" s="7">
        <f>(O16-O14)/O14</f>
        <v/>
      </c>
      <c r="P18" s="7">
        <f>(P16-P14)/P14</f>
        <v/>
      </c>
    </row>
    <row r="19">
      <c r="C19" s="37" t="n"/>
      <c r="D19" s="7" t="n"/>
      <c r="E19" s="7" t="n"/>
      <c r="F19" s="7" t="n"/>
      <c r="G19" s="7" t="n"/>
      <c r="H19" s="7" t="n"/>
    </row>
    <row r="20">
      <c r="A20" s="11" t="inlineStr">
        <is>
          <t>Jueves</t>
        </is>
      </c>
      <c r="B20" s="11" t="inlineStr">
        <is>
          <t>AC</t>
        </is>
      </c>
      <c r="C20" s="12">
        <f>'Jueves AC'!B48</f>
        <v/>
      </c>
      <c r="D20" s="13">
        <f>'Jueves AC'!C48</f>
        <v/>
      </c>
      <c r="E20" s="13">
        <f>'Jueves AC'!D48</f>
        <v/>
      </c>
      <c r="F20" s="13">
        <f>'Jueves AC'!E48</f>
        <v/>
      </c>
      <c r="G20" s="13">
        <f>'Jueves AC'!F48</f>
        <v/>
      </c>
      <c r="H20" s="13">
        <f>'Jueves AC'!G48</f>
        <v/>
      </c>
      <c r="I20" s="13">
        <f>'Jueves AC'!H48</f>
        <v/>
      </c>
      <c r="J20" s="13">
        <f>'Jueves AC'!I48</f>
        <v/>
      </c>
      <c r="K20" s="13">
        <f>'Jueves AC'!J48</f>
        <v/>
      </c>
      <c r="L20" s="13">
        <f>'Jueves AC'!K48</f>
        <v/>
      </c>
      <c r="M20" s="13">
        <f>'Jueves AC'!L48</f>
        <v/>
      </c>
      <c r="N20" s="13">
        <f>'Jueves AC'!M48</f>
        <v/>
      </c>
      <c r="O20" s="13">
        <f>'Jueves AC'!N48</f>
        <v/>
      </c>
      <c r="P20" s="13">
        <f>'Jueves AC'!O48</f>
        <v/>
      </c>
    </row>
    <row r="21">
      <c r="A21" s="14" t="inlineStr">
        <is>
          <t>Jueves</t>
        </is>
      </c>
      <c r="B21" s="14" t="inlineStr">
        <is>
          <t>MF</t>
        </is>
      </c>
      <c r="C21" s="15">
        <f>'Jueves MF'!B48</f>
        <v/>
      </c>
      <c r="D21" s="16">
        <f>'Jueves MF'!C48</f>
        <v/>
      </c>
      <c r="E21" s="16">
        <f>'Jueves MF'!D48</f>
        <v/>
      </c>
      <c r="F21" s="16">
        <f>'Jueves MF'!E48</f>
        <v/>
      </c>
      <c r="G21" s="16">
        <f>'Jueves MF'!F48</f>
        <v/>
      </c>
      <c r="H21" s="16">
        <f>'Jueves MF'!G48</f>
        <v/>
      </c>
      <c r="I21" s="16">
        <f>'Jueves MF'!H48</f>
        <v/>
      </c>
      <c r="J21" s="16">
        <f>'Jueves MF'!I48</f>
        <v/>
      </c>
      <c r="K21" s="16">
        <f>'Jueves MF'!J48</f>
        <v/>
      </c>
      <c r="L21" s="16">
        <f>'Jueves MF'!K48</f>
        <v/>
      </c>
      <c r="M21" s="16">
        <f>'Jueves MF'!L48</f>
        <v/>
      </c>
      <c r="N21" s="16">
        <f>'Jueves MF'!M48</f>
        <v/>
      </c>
      <c r="O21" s="16">
        <f>'Jueves MF'!N48</f>
        <v/>
      </c>
      <c r="P21" s="16">
        <f>'Jueves MF'!O48</f>
        <v/>
      </c>
    </row>
    <row r="22">
      <c r="A22" s="8" t="inlineStr">
        <is>
          <t>Jueves</t>
        </is>
      </c>
      <c r="B22" s="8" t="inlineStr">
        <is>
          <t>OP</t>
        </is>
      </c>
      <c r="C22" s="9">
        <f>'Jueves OP'!B48</f>
        <v/>
      </c>
      <c r="D22" s="10">
        <f>'Jueves OP'!C48</f>
        <v/>
      </c>
      <c r="E22" s="10">
        <f>'Jueves OP'!D48</f>
        <v/>
      </c>
      <c r="F22" s="10">
        <f>'Jueves OP'!E48</f>
        <v/>
      </c>
      <c r="G22" s="10">
        <f>'Jueves OP'!F48</f>
        <v/>
      </c>
      <c r="H22" s="10">
        <f>'Jueves OP'!G48</f>
        <v/>
      </c>
      <c r="I22" s="10">
        <f>'Jueves OP'!H48</f>
        <v/>
      </c>
      <c r="J22" s="10">
        <f>'Jueves OP'!I48</f>
        <v/>
      </c>
      <c r="K22" s="10">
        <f>'Jueves OP'!J48</f>
        <v/>
      </c>
      <c r="L22" s="10">
        <f>'Jueves OP'!K48</f>
        <v/>
      </c>
      <c r="M22" s="10">
        <f>'Jueves OP'!L48</f>
        <v/>
      </c>
      <c r="N22" s="10">
        <f>'Jueves OP'!M48</f>
        <v/>
      </c>
      <c r="O22" s="10">
        <f>'Jueves OP'!N48</f>
        <v/>
      </c>
      <c r="P22" s="10">
        <f>'Jueves OP'!O48</f>
        <v/>
      </c>
    </row>
    <row r="23">
      <c r="C23" s="37" t="n"/>
      <c r="D23" s="7">
        <f>(D21-D20)/D20</f>
        <v/>
      </c>
      <c r="E23" s="7">
        <f>(E21-E20)/E20</f>
        <v/>
      </c>
      <c r="F23" s="7">
        <f>(F21-F20)/F20</f>
        <v/>
      </c>
      <c r="G23" s="7">
        <f>(G21-G20)/G20</f>
        <v/>
      </c>
      <c r="H23" s="7">
        <f>(H21-H20)/H20</f>
        <v/>
      </c>
      <c r="I23" s="7">
        <f>(I21-I20)/I20</f>
        <v/>
      </c>
      <c r="J23" s="7">
        <f>(J21-J20)/J20</f>
        <v/>
      </c>
      <c r="K23" s="7">
        <f>(K21-K20)/K20</f>
        <v/>
      </c>
      <c r="L23" s="7">
        <f>(L21-L20)/L20</f>
        <v/>
      </c>
      <c r="M23" s="7">
        <f>(M21-M20)/M20</f>
        <v/>
      </c>
      <c r="N23" s="7">
        <f>(N21-N20)/N20</f>
        <v/>
      </c>
      <c r="O23" s="7">
        <f>(O21-O20)/O20</f>
        <v/>
      </c>
      <c r="P23" s="7">
        <f>(P21-P20)/P20</f>
        <v/>
      </c>
    </row>
    <row r="24">
      <c r="C24" s="37" t="n"/>
      <c r="D24" s="7">
        <f>(D22-D20)/D20</f>
        <v/>
      </c>
      <c r="E24" s="7">
        <f>(E22-E20)/E20</f>
        <v/>
      </c>
      <c r="F24" s="7">
        <f>(F22-F20)/F20</f>
        <v/>
      </c>
      <c r="G24" s="7">
        <f>(G22-G20)/G20</f>
        <v/>
      </c>
      <c r="H24" s="7">
        <f>(H22-H20)/H20</f>
        <v/>
      </c>
      <c r="I24" s="7">
        <f>(I22-I20)/I20</f>
        <v/>
      </c>
      <c r="J24" s="7">
        <f>(J22-J20)/J20</f>
        <v/>
      </c>
      <c r="K24" s="7">
        <f>(K22-K20)/K20</f>
        <v/>
      </c>
      <c r="L24" s="7">
        <f>(L22-L20)/L20</f>
        <v/>
      </c>
      <c r="M24" s="7">
        <f>(M22-M20)/M20</f>
        <v/>
      </c>
      <c r="N24" s="7">
        <f>(N22-N20)/N20</f>
        <v/>
      </c>
      <c r="O24" s="7">
        <f>(O22-O20)/O20</f>
        <v/>
      </c>
      <c r="P24" s="7">
        <f>(P22-P20)/P20</f>
        <v/>
      </c>
    </row>
    <row r="25">
      <c r="C25" s="37" t="n"/>
      <c r="D25" s="7" t="n"/>
      <c r="E25" s="7" t="n"/>
      <c r="F25" s="7" t="n"/>
      <c r="G25" s="7" t="n"/>
      <c r="H25" s="7" t="n"/>
    </row>
    <row r="26">
      <c r="A26" s="11" t="inlineStr">
        <is>
          <t>Viernes</t>
        </is>
      </c>
      <c r="B26" s="11" t="inlineStr">
        <is>
          <t>AC</t>
        </is>
      </c>
      <c r="C26" s="12">
        <f>'Viernes AC'!B48</f>
        <v/>
      </c>
      <c r="D26" s="13">
        <f>'Viernes AC'!C48</f>
        <v/>
      </c>
      <c r="E26" s="13">
        <f>'Viernes AC'!D48</f>
        <v/>
      </c>
      <c r="F26" s="13">
        <f>'Viernes AC'!E48</f>
        <v/>
      </c>
      <c r="G26" s="13">
        <f>'Viernes AC'!F48</f>
        <v/>
      </c>
      <c r="H26" s="13">
        <f>'Viernes AC'!G48</f>
        <v/>
      </c>
      <c r="I26" s="13">
        <f>'Viernes AC'!H48</f>
        <v/>
      </c>
      <c r="J26" s="13">
        <f>'Viernes AC'!I48</f>
        <v/>
      </c>
      <c r="K26" s="13">
        <f>'Viernes AC'!J48</f>
        <v/>
      </c>
      <c r="L26" s="13">
        <f>'Viernes AC'!K48</f>
        <v/>
      </c>
      <c r="M26" s="13">
        <f>'Viernes AC'!L48</f>
        <v/>
      </c>
      <c r="N26" s="13">
        <f>'Viernes AC'!M48</f>
        <v/>
      </c>
      <c r="O26" s="13">
        <f>'Viernes AC'!N48</f>
        <v/>
      </c>
      <c r="P26" s="13">
        <f>'Viernes AC'!O48</f>
        <v/>
      </c>
    </row>
    <row r="27">
      <c r="A27" s="14" t="inlineStr">
        <is>
          <t>Viernes</t>
        </is>
      </c>
      <c r="B27" s="14" t="inlineStr">
        <is>
          <t>MF</t>
        </is>
      </c>
      <c r="C27" s="15">
        <f>'Viernes MF'!B48</f>
        <v/>
      </c>
      <c r="D27" s="16">
        <f>'Viernes MF'!C48</f>
        <v/>
      </c>
      <c r="E27" s="16">
        <f>'Viernes MF'!D48</f>
        <v/>
      </c>
      <c r="F27" s="16">
        <f>'Viernes MF'!E48</f>
        <v/>
      </c>
      <c r="G27" s="16">
        <f>'Viernes MF'!F48</f>
        <v/>
      </c>
      <c r="H27" s="16">
        <f>'Viernes MF'!G48</f>
        <v/>
      </c>
      <c r="I27" s="16">
        <f>'Viernes MF'!H48</f>
        <v/>
      </c>
      <c r="J27" s="16">
        <f>'Viernes MF'!I48</f>
        <v/>
      </c>
      <c r="K27" s="16">
        <f>'Viernes MF'!J48</f>
        <v/>
      </c>
      <c r="L27" s="16">
        <f>'Viernes MF'!K48</f>
        <v/>
      </c>
      <c r="M27" s="16">
        <f>'Viernes MF'!L48</f>
        <v/>
      </c>
      <c r="N27" s="16">
        <f>'Viernes MF'!M48</f>
        <v/>
      </c>
      <c r="O27" s="16">
        <f>'Viernes MF'!N48</f>
        <v/>
      </c>
      <c r="P27" s="16">
        <f>'Viernes MF'!O48</f>
        <v/>
      </c>
    </row>
    <row r="28">
      <c r="A28" s="8" t="inlineStr">
        <is>
          <t>Viernes</t>
        </is>
      </c>
      <c r="B28" s="8" t="inlineStr">
        <is>
          <t>OP</t>
        </is>
      </c>
      <c r="C28" s="9">
        <f>'Viernes OP'!B48</f>
        <v/>
      </c>
      <c r="D28" s="10">
        <f>'Viernes OP'!C48</f>
        <v/>
      </c>
      <c r="E28" s="10">
        <f>'Viernes OP'!D48</f>
        <v/>
      </c>
      <c r="F28" s="10">
        <f>'Viernes OP'!E48</f>
        <v/>
      </c>
      <c r="G28" s="10">
        <f>IF('Viernes OP'!F48&lt;0,0,'Viernes OP'!F48)</f>
        <v/>
      </c>
      <c r="H28" s="10">
        <f>'Viernes OP'!G48</f>
        <v/>
      </c>
      <c r="I28" s="10">
        <f>'Viernes OP'!H48</f>
        <v/>
      </c>
      <c r="J28" s="10">
        <f>'Viernes OP'!I48</f>
        <v/>
      </c>
      <c r="K28" s="10">
        <f>'Viernes OP'!J48</f>
        <v/>
      </c>
      <c r="L28" s="10">
        <f>'Viernes OP'!K48</f>
        <v/>
      </c>
      <c r="M28" s="10">
        <f>'Viernes OP'!L48</f>
        <v/>
      </c>
      <c r="N28" s="10">
        <f>'Viernes OP'!M48</f>
        <v/>
      </c>
      <c r="O28" s="10">
        <f>'Viernes OP'!N48</f>
        <v/>
      </c>
      <c r="P28" s="10">
        <f>'Viernes OP'!O48</f>
        <v/>
      </c>
    </row>
    <row r="29">
      <c r="C29" s="37" t="n"/>
      <c r="D29" s="7">
        <f>(D27-D26)/D26</f>
        <v/>
      </c>
      <c r="E29" s="7">
        <f>(E27-E26)/E26</f>
        <v/>
      </c>
      <c r="F29" s="7">
        <f>(F27-F26)/F26</f>
        <v/>
      </c>
      <c r="G29" s="7">
        <f>(G27-G26)/G26</f>
        <v/>
      </c>
      <c r="H29" s="7">
        <f>(H27-H26)/H26</f>
        <v/>
      </c>
      <c r="I29" s="7">
        <f>(I27-I26)/I26</f>
        <v/>
      </c>
      <c r="J29" s="7">
        <f>(J27-J26)/J26</f>
        <v/>
      </c>
      <c r="K29" s="7">
        <f>(K27-K26)/K26</f>
        <v/>
      </c>
      <c r="L29" s="7">
        <f>(L27-L26)/L26</f>
        <v/>
      </c>
      <c r="M29" s="7">
        <f>(M27-M26)/M26</f>
        <v/>
      </c>
      <c r="N29" s="7">
        <f>(N27-N26)/N26</f>
        <v/>
      </c>
      <c r="O29" s="7">
        <f>(O27-O26)/O26</f>
        <v/>
      </c>
      <c r="P29" s="7">
        <f>(P27-P26)/P26</f>
        <v/>
      </c>
    </row>
    <row r="30">
      <c r="C30" s="37" t="n"/>
      <c r="D30" s="7">
        <f>(D28-D26)/D26</f>
        <v/>
      </c>
      <c r="E30" s="7">
        <f>(E28-E26)/E26</f>
        <v/>
      </c>
      <c r="F30" s="7">
        <f>(F28-F26)/F26</f>
        <v/>
      </c>
      <c r="G30" s="7">
        <f>(G28-G26)/G26</f>
        <v/>
      </c>
      <c r="H30" s="7">
        <f>(H28-H26)/H26</f>
        <v/>
      </c>
      <c r="I30" s="7">
        <f>(I28-I26)/I26</f>
        <v/>
      </c>
      <c r="J30" s="7">
        <f>(J28-J26)/J26</f>
        <v/>
      </c>
      <c r="K30" s="7">
        <f>(K28-K26)/K26</f>
        <v/>
      </c>
      <c r="L30" s="7">
        <f>(L28-L26)/L26</f>
        <v/>
      </c>
      <c r="M30" s="7">
        <f>(M28-M26)/M26</f>
        <v/>
      </c>
      <c r="N30" s="7">
        <f>(N28-N26)/N26</f>
        <v/>
      </c>
      <c r="O30" s="7">
        <f>(O28-O26)/O26</f>
        <v/>
      </c>
      <c r="P30" s="7">
        <f>(P28-P26)/P26</f>
        <v/>
      </c>
    </row>
    <row r="31">
      <c r="C31" s="37" t="n"/>
      <c r="D31" s="7" t="n"/>
      <c r="E31" s="7" t="n"/>
      <c r="F31" s="7" t="n"/>
      <c r="G31" s="7" t="n"/>
      <c r="H31" s="7" t="n"/>
    </row>
    <row r="32">
      <c r="A32" s="11" t="inlineStr">
        <is>
          <t>Sabado</t>
        </is>
      </c>
      <c r="B32" s="11" t="inlineStr">
        <is>
          <t>AC</t>
        </is>
      </c>
      <c r="C32" s="12">
        <f>'Sabado AC'!B28</f>
        <v/>
      </c>
      <c r="D32" s="13">
        <f>'Sabado AC'!C28</f>
        <v/>
      </c>
      <c r="E32" s="13">
        <f>'Sabado AC'!D28</f>
        <v/>
      </c>
      <c r="F32" s="13">
        <f>'Sabado AC'!E28</f>
        <v/>
      </c>
      <c r="G32" s="13">
        <f>'Sabado AC'!F28</f>
        <v/>
      </c>
      <c r="H32" s="13">
        <f>'Sabado AC'!G28</f>
        <v/>
      </c>
      <c r="I32" s="13">
        <f>'Sabado AC'!H28</f>
        <v/>
      </c>
      <c r="J32" s="13">
        <f>'Sabado AC'!I28</f>
        <v/>
      </c>
      <c r="K32" s="13">
        <f>'Sabado AC'!J28</f>
        <v/>
      </c>
      <c r="L32" s="13">
        <f>'Sabado AC'!K28</f>
        <v/>
      </c>
      <c r="M32" s="13">
        <f>'Sabado AC'!L28</f>
        <v/>
      </c>
      <c r="N32" s="13">
        <f>'Sabado AC'!M28</f>
        <v/>
      </c>
      <c r="O32" s="13">
        <f>'Sabado AC'!N28</f>
        <v/>
      </c>
      <c r="P32" s="13">
        <f>'Sabado AC'!O28</f>
        <v/>
      </c>
    </row>
    <row r="33">
      <c r="A33" s="14" t="inlineStr">
        <is>
          <t>Sabado</t>
        </is>
      </c>
      <c r="B33" s="14" t="inlineStr">
        <is>
          <t>MF</t>
        </is>
      </c>
      <c r="C33" s="15">
        <f>'Sabado MF'!B28</f>
        <v/>
      </c>
      <c r="D33" s="16">
        <f>'Sabado MF'!C28</f>
        <v/>
      </c>
      <c r="E33" s="16">
        <f>'Sabado MF'!D28</f>
        <v/>
      </c>
      <c r="F33" s="16">
        <f>'Sabado MF'!E28</f>
        <v/>
      </c>
      <c r="G33" s="16">
        <f>'Sabado MF'!F28</f>
        <v/>
      </c>
      <c r="H33" s="16">
        <f>'Sabado MF'!G28</f>
        <v/>
      </c>
      <c r="I33" s="16">
        <f>'Sabado MF'!H28</f>
        <v/>
      </c>
      <c r="J33" s="16">
        <f>'Sabado MF'!I28</f>
        <v/>
      </c>
      <c r="K33" s="16">
        <f>'Sabado MF'!J28</f>
        <v/>
      </c>
      <c r="L33" s="16">
        <f>'Sabado MF'!K28</f>
        <v/>
      </c>
      <c r="M33" s="16">
        <f>'Sabado MF'!L28</f>
        <v/>
      </c>
      <c r="N33" s="16">
        <f>'Sabado MF'!M28</f>
        <v/>
      </c>
      <c r="O33" s="16">
        <f>'Sabado MF'!N28</f>
        <v/>
      </c>
      <c r="P33" s="16">
        <f>'Sabado MF'!O28</f>
        <v/>
      </c>
    </row>
    <row r="34">
      <c r="A34" s="8" t="inlineStr">
        <is>
          <t>Sabado</t>
        </is>
      </c>
      <c r="B34" s="8" t="inlineStr">
        <is>
          <t>OP</t>
        </is>
      </c>
      <c r="C34" s="9">
        <f>'Sabado OP'!B28</f>
        <v/>
      </c>
      <c r="D34" s="10">
        <f>'Sabado OP'!C28</f>
        <v/>
      </c>
      <c r="E34" s="10">
        <f>'Sabado OP'!D28</f>
        <v/>
      </c>
      <c r="F34" s="10">
        <f>'Sabado OP'!E28</f>
        <v/>
      </c>
      <c r="G34" s="10">
        <f>'Sabado OP'!F28</f>
        <v/>
      </c>
      <c r="H34" s="10">
        <f>'Sabado OP'!G28</f>
        <v/>
      </c>
      <c r="I34" s="10">
        <f>'Sabado OP'!H28</f>
        <v/>
      </c>
      <c r="J34" s="10">
        <f>'Sabado OP'!I28</f>
        <v/>
      </c>
      <c r="K34" s="10">
        <f>'Sabado OP'!J28</f>
        <v/>
      </c>
      <c r="L34" s="10">
        <f>'Sabado OP'!K28</f>
        <v/>
      </c>
      <c r="M34" s="10">
        <f>'Sabado OP'!L28</f>
        <v/>
      </c>
      <c r="N34" s="10">
        <f>'Sabado OP'!M28</f>
        <v/>
      </c>
      <c r="O34" s="10">
        <f>'Sabado OP'!N28</f>
        <v/>
      </c>
      <c r="P34" s="10">
        <f>'Sabado OP'!O28</f>
        <v/>
      </c>
    </row>
    <row r="35">
      <c r="C35" s="37" t="n"/>
      <c r="D35" s="7">
        <f>(D33-D32)/D32</f>
        <v/>
      </c>
      <c r="E35" s="7">
        <f>(E33-E32)/E32</f>
        <v/>
      </c>
      <c r="F35" s="7">
        <f>(F33-F32)/F32</f>
        <v/>
      </c>
      <c r="G35" s="7">
        <f>(G33-G32)/G32</f>
        <v/>
      </c>
      <c r="H35" s="7">
        <f>(H33-H32)/H32</f>
        <v/>
      </c>
      <c r="I35" s="7">
        <f>(I33-I32)/I32</f>
        <v/>
      </c>
      <c r="J35" s="7">
        <f>(J33-J32)/J32</f>
        <v/>
      </c>
      <c r="K35" s="7">
        <f>(K33-K32)/K32</f>
        <v/>
      </c>
      <c r="L35" s="7">
        <f>(L33-L32)/L32</f>
        <v/>
      </c>
      <c r="M35" s="7">
        <f>(M33-M32)/M32</f>
        <v/>
      </c>
      <c r="N35" s="7">
        <f>(N33-N32)/N32</f>
        <v/>
      </c>
      <c r="O35" s="7">
        <f>(O33-O32)/O32</f>
        <v/>
      </c>
      <c r="P35" s="7">
        <f>(P33-P32)/P32</f>
        <v/>
      </c>
    </row>
    <row r="36">
      <c r="C36" s="37" t="n"/>
      <c r="D36" s="7">
        <f>(D34-D32)/D32</f>
        <v/>
      </c>
      <c r="E36" s="7">
        <f>(E34-E32)/E32</f>
        <v/>
      </c>
      <c r="F36" s="7">
        <f>(F34-F32)/F32</f>
        <v/>
      </c>
      <c r="G36" s="7">
        <f>(G34-G32)/G32</f>
        <v/>
      </c>
      <c r="H36" s="7">
        <f>(H34-H32)/H32</f>
        <v/>
      </c>
      <c r="I36" s="7">
        <f>(I34-I32)/I32</f>
        <v/>
      </c>
      <c r="J36" s="7">
        <f>(J34-J32)/J32</f>
        <v/>
      </c>
      <c r="K36" s="7">
        <f>(K34-K32)/K32</f>
        <v/>
      </c>
      <c r="L36" s="7">
        <f>(L34-L32)/L32</f>
        <v/>
      </c>
      <c r="M36" s="7">
        <f>(M34-M32)/M32</f>
        <v/>
      </c>
      <c r="N36" s="7">
        <f>(N34-N32)/N32</f>
        <v/>
      </c>
      <c r="O36" s="7">
        <f>(O34-O32)/O32</f>
        <v/>
      </c>
      <c r="P36" s="7">
        <f>(P34-P32)/P32</f>
        <v/>
      </c>
    </row>
    <row r="37">
      <c r="C37" s="37" t="n"/>
      <c r="D37" s="7" t="n"/>
      <c r="E37" s="7" t="n"/>
      <c r="F37" s="7" t="n"/>
      <c r="G37" s="7" t="n"/>
      <c r="H37" s="7" t="n"/>
    </row>
    <row r="38">
      <c r="A38" s="11" t="inlineStr">
        <is>
          <t>Domingo</t>
        </is>
      </c>
      <c r="B38" s="11" t="inlineStr">
        <is>
          <t>AC</t>
        </is>
      </c>
      <c r="C38" s="12">
        <f>'Domingo AC'!B28</f>
        <v/>
      </c>
      <c r="D38" s="13">
        <f>'Domingo AC'!C28</f>
        <v/>
      </c>
      <c r="E38" s="13">
        <f>'Domingo AC'!D28</f>
        <v/>
      </c>
      <c r="F38" s="13">
        <f>'Domingo AC'!E28</f>
        <v/>
      </c>
      <c r="G38" s="13">
        <f>'Domingo AC'!F28</f>
        <v/>
      </c>
      <c r="H38" s="13">
        <f>'Domingo AC'!G28</f>
        <v/>
      </c>
      <c r="I38" s="13">
        <f>'Domingo AC'!H28</f>
        <v/>
      </c>
      <c r="J38" s="13">
        <f>'Domingo AC'!I28</f>
        <v/>
      </c>
      <c r="K38" s="13">
        <f>'Domingo AC'!J28</f>
        <v/>
      </c>
      <c r="L38" s="13">
        <f>'Domingo AC'!K28</f>
        <v/>
      </c>
      <c r="M38" s="13">
        <f>'Domingo AC'!L28</f>
        <v/>
      </c>
      <c r="N38" s="13">
        <f>'Domingo AC'!M28</f>
        <v/>
      </c>
      <c r="O38" s="13">
        <f>'Domingo AC'!N28</f>
        <v/>
      </c>
      <c r="P38" s="13">
        <f>'Domingo AC'!O28</f>
        <v/>
      </c>
    </row>
    <row r="39">
      <c r="A39" s="14" t="inlineStr">
        <is>
          <t>Domingo</t>
        </is>
      </c>
      <c r="B39" s="14" t="inlineStr">
        <is>
          <t>MF</t>
        </is>
      </c>
      <c r="C39" s="15">
        <f>'Domingo MF'!B28</f>
        <v/>
      </c>
      <c r="D39" s="16">
        <f>'Domingo MF'!C28</f>
        <v/>
      </c>
      <c r="E39" s="16">
        <f>'Domingo MF'!D28</f>
        <v/>
      </c>
      <c r="F39" s="16">
        <f>'Domingo MF'!E28</f>
        <v/>
      </c>
      <c r="G39" s="16">
        <f>'Domingo MF'!F28</f>
        <v/>
      </c>
      <c r="H39" s="16">
        <f>'Domingo MF'!G28</f>
        <v/>
      </c>
      <c r="I39" s="16">
        <f>'Domingo MF'!H28</f>
        <v/>
      </c>
      <c r="J39" s="16">
        <f>'Domingo MF'!I28</f>
        <v/>
      </c>
      <c r="K39" s="16">
        <f>'Domingo MF'!J28</f>
        <v/>
      </c>
      <c r="L39" s="16">
        <f>'Domingo MF'!K28</f>
        <v/>
      </c>
      <c r="M39" s="16">
        <f>'Domingo MF'!L28</f>
        <v/>
      </c>
      <c r="N39" s="16">
        <f>'Domingo MF'!M28</f>
        <v/>
      </c>
      <c r="O39" s="16">
        <f>'Domingo MF'!N28</f>
        <v/>
      </c>
      <c r="P39" s="16">
        <f>'Domingo MF'!O28</f>
        <v/>
      </c>
    </row>
    <row r="40">
      <c r="A40" s="8" t="inlineStr">
        <is>
          <t>Domingo</t>
        </is>
      </c>
      <c r="B40" s="8" t="inlineStr">
        <is>
          <t>OP</t>
        </is>
      </c>
      <c r="C40" s="9">
        <f>'Domingo OP'!B28</f>
        <v/>
      </c>
      <c r="D40" s="10">
        <f>'Domingo OP'!C28</f>
        <v/>
      </c>
      <c r="E40" s="10">
        <f>'Domingo OP'!D28</f>
        <v/>
      </c>
      <c r="F40" s="10">
        <f>'Domingo OP'!E28</f>
        <v/>
      </c>
      <c r="G40" s="10">
        <f>'Domingo OP'!F28</f>
        <v/>
      </c>
      <c r="H40" s="10">
        <f>'Domingo OP'!G28</f>
        <v/>
      </c>
      <c r="I40" s="10">
        <f>'Domingo OP'!H28</f>
        <v/>
      </c>
      <c r="J40" s="10">
        <f>'Domingo OP'!I28</f>
        <v/>
      </c>
      <c r="K40" s="10">
        <f>'Domingo OP'!J28</f>
        <v/>
      </c>
      <c r="L40" s="10">
        <f>'Domingo OP'!K28</f>
        <v/>
      </c>
      <c r="M40" s="10">
        <f>'Domingo OP'!L28</f>
        <v/>
      </c>
      <c r="N40" s="10">
        <f>'Domingo OP'!M28</f>
        <v/>
      </c>
      <c r="O40" s="10">
        <f>'Domingo OP'!N28</f>
        <v/>
      </c>
      <c r="P40" s="10">
        <f>'Domingo OP'!O28</f>
        <v/>
      </c>
    </row>
    <row r="41">
      <c r="C41" s="37" t="n"/>
      <c r="D41" s="7">
        <f>(D39-D38)/D38</f>
        <v/>
      </c>
      <c r="E41" s="7">
        <f>(E39-E38)/E38</f>
        <v/>
      </c>
      <c r="F41" s="7">
        <f>(F39-F38)/F38</f>
        <v/>
      </c>
      <c r="G41" s="7">
        <f>(G39-G38)/G38</f>
        <v/>
      </c>
      <c r="H41" s="7">
        <f>(H39-H38)/H38</f>
        <v/>
      </c>
      <c r="I41" s="7">
        <f>(I39-I38)/I38</f>
        <v/>
      </c>
      <c r="J41" s="7">
        <f>(J39-J38)/J38</f>
        <v/>
      </c>
      <c r="K41" s="7">
        <f>(K39-K38)/K38</f>
        <v/>
      </c>
      <c r="L41" s="7">
        <f>(L39-L38)/L38</f>
        <v/>
      </c>
      <c r="M41" s="7">
        <f>(M39-M38)/M38</f>
        <v/>
      </c>
      <c r="N41" s="7">
        <f>(N39-N38)/N38</f>
        <v/>
      </c>
      <c r="O41" s="7">
        <f>(O39-O38)/O38</f>
        <v/>
      </c>
      <c r="P41" s="7">
        <f>(P39-P38)/P38</f>
        <v/>
      </c>
    </row>
    <row r="42">
      <c r="C42" s="37" t="n"/>
      <c r="D42" s="7">
        <f>(D40-D38)/D38</f>
        <v/>
      </c>
      <c r="E42" s="7">
        <f>(E40-E38)/E38</f>
        <v/>
      </c>
      <c r="F42" s="7">
        <f>(F40-F38)/F38</f>
        <v/>
      </c>
      <c r="G42" s="7">
        <f>(G40-G38)/G38</f>
        <v/>
      </c>
      <c r="H42" s="7">
        <f>(H40-H38)/H38</f>
        <v/>
      </c>
      <c r="I42" s="7">
        <f>(I40-I38)/I38</f>
        <v/>
      </c>
      <c r="J42" s="7">
        <f>(J40-J38)/J38</f>
        <v/>
      </c>
      <c r="K42" s="7">
        <f>(K40-K38)/K38</f>
        <v/>
      </c>
      <c r="L42" s="7">
        <f>(L40-L38)/L38</f>
        <v/>
      </c>
      <c r="M42" s="7">
        <f>(M40-M38)/M38</f>
        <v/>
      </c>
      <c r="N42" s="7">
        <f>(N40-N38)/N38</f>
        <v/>
      </c>
      <c r="O42" s="7">
        <f>(O40-O38)/O38</f>
        <v/>
      </c>
      <c r="P42" s="7">
        <f>(P40-P38)/P38</f>
        <v/>
      </c>
    </row>
    <row r="43">
      <c r="D43" s="37" t="n"/>
      <c r="E43" s="37" t="n"/>
      <c r="F43" s="37" t="n"/>
      <c r="G43" s="37" t="n"/>
      <c r="H43" s="37" t="n"/>
    </row>
    <row r="46"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</row>
    <row r="47"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</row>
    <row r="48"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</row>
    <row r="54">
      <c r="D54" s="26" t="n"/>
      <c r="E54" s="26" t="n"/>
      <c r="F54" s="26" t="n"/>
      <c r="G54" s="26" t="n"/>
      <c r="H54" s="26" t="n"/>
      <c r="I54" s="26" t="n"/>
      <c r="J54" s="26" t="n"/>
    </row>
    <row r="55">
      <c r="D55" s="26" t="n"/>
      <c r="E55" s="26" t="n"/>
      <c r="F55" s="26" t="n"/>
      <c r="G55" s="26" t="n"/>
      <c r="H55" s="26" t="n"/>
      <c r="I55" s="26" t="n"/>
      <c r="J55" s="26" t="n"/>
    </row>
    <row r="56">
      <c r="D56" s="26" t="n"/>
      <c r="E56" s="26" t="n"/>
      <c r="F56" s="26" t="n"/>
      <c r="G56" s="26" t="n"/>
      <c r="H56" s="26" t="n"/>
      <c r="I56" s="26" t="n"/>
      <c r="J56" s="26" t="n"/>
    </row>
    <row r="66">
      <c r="D66" s="26" t="n"/>
      <c r="E66" s="26" t="n"/>
      <c r="F66" s="26" t="n"/>
      <c r="G66" s="26" t="n"/>
      <c r="H66" s="26" t="n"/>
    </row>
    <row r="67">
      <c r="D67" s="26" t="n"/>
      <c r="E67" s="26" t="n"/>
      <c r="F67" s="26" t="n"/>
      <c r="G67" s="26" t="n"/>
      <c r="H67" s="26" t="n"/>
    </row>
    <row r="68">
      <c r="D68" s="26" t="n"/>
      <c r="E68" s="26" t="n"/>
      <c r="F68" s="26" t="n"/>
      <c r="G68" s="26" t="n"/>
      <c r="H68" s="26" t="n"/>
    </row>
  </sheetData>
  <conditionalFormatting sqref="E5:E6">
    <cfRule type="cellIs" priority="41" operator="greaterThan" dxfId="1">
      <formula>0</formula>
    </cfRule>
    <cfRule type="cellIs" priority="42" operator="lessThan" dxfId="0">
      <formula>0</formula>
    </cfRule>
  </conditionalFormatting>
  <conditionalFormatting sqref="G5:H6">
    <cfRule type="cellIs" priority="39" operator="greaterThan" dxfId="0">
      <formula>0</formula>
    </cfRule>
    <cfRule type="cellIs" priority="40" operator="lessThan" dxfId="1">
      <formula>0</formula>
    </cfRule>
  </conditionalFormatting>
  <conditionalFormatting sqref="J5:J6">
    <cfRule type="cellIs" priority="37" operator="lessThan" dxfId="1">
      <formula>0</formula>
    </cfRule>
    <cfRule type="cellIs" priority="38" operator="greaterThan" dxfId="0">
      <formula>0</formula>
    </cfRule>
  </conditionalFormatting>
  <conditionalFormatting sqref="E11:E12">
    <cfRule type="cellIs" priority="35" operator="greaterThan" dxfId="1">
      <formula>0</formula>
    </cfRule>
    <cfRule type="cellIs" priority="36" operator="lessThan" dxfId="0">
      <formula>0</formula>
    </cfRule>
  </conditionalFormatting>
  <conditionalFormatting sqref="G11:H12">
    <cfRule type="cellIs" priority="33" operator="greaterThan" dxfId="0">
      <formula>0</formula>
    </cfRule>
    <cfRule type="cellIs" priority="34" operator="lessThan" dxfId="1">
      <formula>0</formula>
    </cfRule>
  </conditionalFormatting>
  <conditionalFormatting sqref="J11:J12">
    <cfRule type="cellIs" priority="31" operator="lessThan" dxfId="1">
      <formula>0</formula>
    </cfRule>
    <cfRule type="cellIs" priority="32" operator="greaterThan" dxfId="0">
      <formula>0</formula>
    </cfRule>
  </conditionalFormatting>
  <conditionalFormatting sqref="E17:E18">
    <cfRule type="cellIs" priority="29" operator="greaterThan" dxfId="1">
      <formula>0</formula>
    </cfRule>
    <cfRule type="cellIs" priority="30" operator="lessThan" dxfId="0">
      <formula>0</formula>
    </cfRule>
  </conditionalFormatting>
  <conditionalFormatting sqref="G17:H18">
    <cfRule type="cellIs" priority="27" operator="greaterThan" dxfId="0">
      <formula>0</formula>
    </cfRule>
    <cfRule type="cellIs" priority="28" operator="lessThan" dxfId="1">
      <formula>0</formula>
    </cfRule>
  </conditionalFormatting>
  <conditionalFormatting sqref="J17:J18">
    <cfRule type="cellIs" priority="25" operator="lessThan" dxfId="1">
      <formula>0</formula>
    </cfRule>
    <cfRule type="cellIs" priority="26" operator="greaterThan" dxfId="0">
      <formula>0</formula>
    </cfRule>
  </conditionalFormatting>
  <conditionalFormatting sqref="E23:E24">
    <cfRule type="cellIs" priority="23" operator="greaterThan" dxfId="1">
      <formula>0</formula>
    </cfRule>
    <cfRule type="cellIs" priority="24" operator="lessThan" dxfId="0">
      <formula>0</formula>
    </cfRule>
  </conditionalFormatting>
  <conditionalFormatting sqref="G23:H24">
    <cfRule type="cellIs" priority="21" operator="greaterThan" dxfId="0">
      <formula>0</formula>
    </cfRule>
    <cfRule type="cellIs" priority="22" operator="lessThan" dxfId="1">
      <formula>0</formula>
    </cfRule>
  </conditionalFormatting>
  <conditionalFormatting sqref="J23:J24">
    <cfRule type="cellIs" priority="19" operator="lessThan" dxfId="1">
      <formula>0</formula>
    </cfRule>
    <cfRule type="cellIs" priority="20" operator="greaterThan" dxfId="0">
      <formula>0</formula>
    </cfRule>
  </conditionalFormatting>
  <conditionalFormatting sqref="E29:E30">
    <cfRule type="cellIs" priority="17" operator="greaterThan" dxfId="1">
      <formula>0</formula>
    </cfRule>
    <cfRule type="cellIs" priority="18" operator="lessThan" dxfId="0">
      <formula>0</formula>
    </cfRule>
  </conditionalFormatting>
  <conditionalFormatting sqref="G29:H30">
    <cfRule type="cellIs" priority="15" operator="greaterThan" dxfId="0">
      <formula>0</formula>
    </cfRule>
    <cfRule type="cellIs" priority="16" operator="lessThan" dxfId="1">
      <formula>0</formula>
    </cfRule>
  </conditionalFormatting>
  <conditionalFormatting sqref="J29:J30">
    <cfRule type="cellIs" priority="13" operator="lessThan" dxfId="1">
      <formula>0</formula>
    </cfRule>
    <cfRule type="cellIs" priority="14" operator="greaterThan" dxfId="0">
      <formula>0</formula>
    </cfRule>
  </conditionalFormatting>
  <conditionalFormatting sqref="E35:E3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G35:H36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J35:J36">
    <cfRule type="cellIs" priority="7" operator="lessThan" dxfId="1">
      <formula>0</formula>
    </cfRule>
    <cfRule type="cellIs" priority="8" operator="greaterThan" dxfId="0">
      <formula>0</formula>
    </cfRule>
  </conditionalFormatting>
  <conditionalFormatting sqref="E41:E42">
    <cfRule type="cellIs" priority="5" operator="greaterThan" dxfId="1">
      <formula>0</formula>
    </cfRule>
    <cfRule type="cellIs" priority="6" operator="lessThan" dxfId="0">
      <formula>0</formula>
    </cfRule>
  </conditionalFormatting>
  <conditionalFormatting sqref="G41:H42">
    <cfRule type="cellIs" priority="3" operator="greaterThan" dxfId="0">
      <formula>0</formula>
    </cfRule>
    <cfRule type="cellIs" priority="4" operator="lessThan" dxfId="1">
      <formula>0</formula>
    </cfRule>
  </conditionalFormatting>
  <conditionalFormatting sqref="J41:J42">
    <cfRule type="cellIs" priority="1" operator="lessThan" dxfId="1">
      <formula>0</formula>
    </cfRule>
    <cfRule type="cellIs" priority="2" operator="greaterThan" dxfId="0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33"/>
  <sheetViews>
    <sheetView showGridLines="0" zoomScale="87" workbookViewId="0">
      <selection activeCell="M26" sqref="A2:M26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1018472151</v>
      </c>
      <c r="C2" t="n">
        <v>144.0348667041215</v>
      </c>
      <c r="D2" t="n">
        <v>10</v>
      </c>
      <c r="E2" t="n">
        <v>287.4558270609268</v>
      </c>
      <c r="F2" t="n">
        <v>22.88919717627476</v>
      </c>
      <c r="G2" t="n">
        <v>570.4833333333333</v>
      </c>
      <c r="H2" t="n">
        <v>0</v>
      </c>
      <c r="I2" t="n">
        <v>0</v>
      </c>
      <c r="J2" t="n">
        <v>310.3450242372016</v>
      </c>
      <c r="K2" t="n">
        <v>0</v>
      </c>
      <c r="L2" t="n">
        <v>1.933332108271246</v>
      </c>
      <c r="M2" t="n">
        <v>57.04833333333333</v>
      </c>
    </row>
    <row r="3">
      <c r="A3" s="40" t="n">
        <v>1</v>
      </c>
      <c r="B3" t="n">
        <v>80773090</v>
      </c>
      <c r="C3" t="n">
        <v>334.4753407305952</v>
      </c>
      <c r="D3" t="n">
        <v>18</v>
      </c>
      <c r="E3" t="n">
        <v>731.8234518493639</v>
      </c>
      <c r="F3" t="n">
        <v>8.651888881231116</v>
      </c>
      <c r="G3" t="n">
        <v>3944.483333333334</v>
      </c>
      <c r="H3" t="n">
        <v>13</v>
      </c>
      <c r="I3" t="n">
        <v>1128.083333333333</v>
      </c>
      <c r="J3" t="n">
        <v>740.475340730595</v>
      </c>
      <c r="K3" t="n">
        <v>260.475340730595</v>
      </c>
      <c r="L3" t="n">
        <v>1.458522574073042</v>
      </c>
      <c r="M3" t="n">
        <v>219.137962962963</v>
      </c>
    </row>
    <row r="4">
      <c r="A4" s="40" t="n">
        <v>2</v>
      </c>
      <c r="B4" t="n">
        <v>1012376546</v>
      </c>
      <c r="C4" t="n">
        <v>339.4118100402475</v>
      </c>
      <c r="D4" t="n">
        <v>21</v>
      </c>
      <c r="E4" t="n">
        <v>703.1844764772192</v>
      </c>
      <c r="F4" t="n">
        <v>38.22733356302876</v>
      </c>
      <c r="G4" t="n">
        <v>4136.033333333334</v>
      </c>
      <c r="H4" t="n">
        <v>14</v>
      </c>
      <c r="I4" t="n">
        <v>996.5</v>
      </c>
      <c r="J4" t="n">
        <v>741.4118100402479</v>
      </c>
      <c r="K4" t="n">
        <v>261.4118100402479</v>
      </c>
      <c r="L4" t="n">
        <v>1.699460384818526</v>
      </c>
      <c r="M4" t="n">
        <v>196.9539682539683</v>
      </c>
    </row>
    <row r="5">
      <c r="A5" s="40" t="n">
        <v>3</v>
      </c>
      <c r="B5" t="n">
        <v>1020808271</v>
      </c>
      <c r="C5" t="n">
        <v>312.9696504362151</v>
      </c>
      <c r="D5" t="n">
        <v>21</v>
      </c>
      <c r="E5" t="n">
        <v>708.4060293792598</v>
      </c>
      <c r="F5" t="n">
        <v>23.56362105695541</v>
      </c>
      <c r="G5" t="n">
        <v>4563.416666666666</v>
      </c>
      <c r="H5" t="n">
        <v>16</v>
      </c>
      <c r="I5" t="n">
        <v>1251.583333333333</v>
      </c>
      <c r="J5" t="n">
        <v>731.9696504362153</v>
      </c>
      <c r="K5" t="n">
        <v>251.9696504362153</v>
      </c>
      <c r="L5" t="n">
        <v>1.721382845926886</v>
      </c>
      <c r="M5" t="n">
        <v>217.3055555555555</v>
      </c>
    </row>
    <row r="6">
      <c r="A6" s="40" t="n">
        <v>4</v>
      </c>
      <c r="B6" t="n">
        <v>1098635342</v>
      </c>
      <c r="C6" t="n">
        <v>391.2177078529197</v>
      </c>
      <c r="D6" t="n">
        <v>16</v>
      </c>
      <c r="E6" t="n">
        <v>679.9815461415592</v>
      </c>
      <c r="F6" t="n">
        <v>9.23616171136041</v>
      </c>
      <c r="G6" t="n">
        <v>3777.116666666666</v>
      </c>
      <c r="H6" t="n">
        <v>13</v>
      </c>
      <c r="I6" t="n">
        <v>1127.65</v>
      </c>
      <c r="J6" t="n">
        <v>689.2177078529196</v>
      </c>
      <c r="K6" t="n">
        <v>209.2177078529196</v>
      </c>
      <c r="L6" t="n">
        <v>1.392883538919267</v>
      </c>
      <c r="M6" t="n">
        <v>236.0697916666666</v>
      </c>
    </row>
    <row r="7">
      <c r="A7" s="40" t="n">
        <v>5</v>
      </c>
      <c r="B7" t="n">
        <v>1015414697</v>
      </c>
      <c r="C7" t="n">
        <v>284.0687490592885</v>
      </c>
      <c r="D7" t="n">
        <v>16</v>
      </c>
      <c r="E7" t="n">
        <v>602.4603124753853</v>
      </c>
      <c r="F7" t="n">
        <v>9.60843658390354</v>
      </c>
      <c r="G7" t="n">
        <v>3274.483333333334</v>
      </c>
      <c r="H7" t="n">
        <v>12</v>
      </c>
      <c r="I7" t="n">
        <v>910.3499999999998</v>
      </c>
      <c r="J7" t="n">
        <v>612.0687490592888</v>
      </c>
      <c r="K7" t="n">
        <v>132.0687490592888</v>
      </c>
      <c r="L7" t="n">
        <v>1.568451258907532</v>
      </c>
      <c r="M7" t="n">
        <v>204.6552083333333</v>
      </c>
    </row>
    <row r="8">
      <c r="A8" s="40" t="n">
        <v>6</v>
      </c>
      <c r="B8" t="n">
        <v>1085310672</v>
      </c>
      <c r="C8" t="n">
        <v>270.9194087119945</v>
      </c>
      <c r="D8" t="n">
        <v>19</v>
      </c>
      <c r="E8" t="n">
        <v>621.8459786223063</v>
      </c>
      <c r="F8" t="n">
        <v>16.07343008968815</v>
      </c>
      <c r="G8" t="n">
        <v>3889.9</v>
      </c>
      <c r="H8" t="n">
        <v>12</v>
      </c>
      <c r="I8" t="n">
        <v>946.8</v>
      </c>
      <c r="J8" t="n">
        <v>637.9194087119945</v>
      </c>
      <c r="K8" t="n">
        <v>157.9194087119945</v>
      </c>
      <c r="L8" t="n">
        <v>1.787059594724892</v>
      </c>
      <c r="M8" t="n">
        <v>204.7315789473684</v>
      </c>
    </row>
    <row r="9">
      <c r="A9" s="40" t="n">
        <v>7</v>
      </c>
      <c r="B9" t="n">
        <v>1032491705</v>
      </c>
      <c r="C9" t="n">
        <v>326.9175004969264</v>
      </c>
      <c r="D9" t="n">
        <v>15</v>
      </c>
      <c r="E9" t="n">
        <v>625.8878820063705</v>
      </c>
      <c r="F9" t="n">
        <v>13.02961849055578</v>
      </c>
      <c r="G9" t="n">
        <v>2870.916666666667</v>
      </c>
      <c r="H9" t="n">
        <v>8</v>
      </c>
      <c r="I9" t="n">
        <v>623.0166666666665</v>
      </c>
      <c r="J9" t="n">
        <v>638.9175004969263</v>
      </c>
      <c r="K9" t="n">
        <v>158.9175004969263</v>
      </c>
      <c r="L9" t="n">
        <v>1.408632568837156</v>
      </c>
      <c r="M9" t="n">
        <v>191.3944444444445</v>
      </c>
    </row>
    <row r="10">
      <c r="A10" s="40" t="n">
        <v>8</v>
      </c>
      <c r="B10" t="n">
        <v>1098697055</v>
      </c>
      <c r="C10" t="n">
        <v>273.7619924954461</v>
      </c>
      <c r="D10" t="n">
        <v>17</v>
      </c>
      <c r="E10" t="n">
        <v>2001.804748345927</v>
      </c>
      <c r="F10" t="n">
        <v>-1428.042755850481</v>
      </c>
      <c r="G10" t="n">
        <v>3041.799999999999</v>
      </c>
      <c r="H10" t="n">
        <v>9</v>
      </c>
      <c r="I10" t="n">
        <v>575.9999999999998</v>
      </c>
      <c r="J10" t="n">
        <v>573.7619924954463</v>
      </c>
      <c r="K10" t="n">
        <v>93.76199249544629</v>
      </c>
      <c r="L10" t="n">
        <v>1.777740619527173</v>
      </c>
      <c r="M10" t="n">
        <v>178.9294117647058</v>
      </c>
    </row>
    <row r="11">
      <c r="A11" s="40" t="n">
        <v>9</v>
      </c>
      <c r="B11" t="n">
        <v>1014266018</v>
      </c>
      <c r="C11" t="n">
        <v>274.1231858482675</v>
      </c>
      <c r="D11" t="n">
        <v>19</v>
      </c>
      <c r="E11" t="n">
        <v>523.327109741008</v>
      </c>
      <c r="F11" t="n">
        <v>12.79607610725918</v>
      </c>
      <c r="G11" t="n">
        <v>2743.666666666667</v>
      </c>
      <c r="H11" t="n">
        <v>4</v>
      </c>
      <c r="I11" t="n">
        <v>168.6666666666667</v>
      </c>
      <c r="J11" t="n">
        <v>536.1231858482672</v>
      </c>
      <c r="K11" t="n">
        <v>56.12318584826721</v>
      </c>
      <c r="L11" t="n">
        <v>2.126376978448086</v>
      </c>
      <c r="M11" t="n">
        <v>144.4035087719298</v>
      </c>
    </row>
    <row r="12">
      <c r="A12" s="40" t="n">
        <v>10</v>
      </c>
      <c r="B12" t="n">
        <v>80075437</v>
      </c>
      <c r="C12" t="n">
        <v>288.1856234541802</v>
      </c>
      <c r="D12" t="n">
        <v>17</v>
      </c>
      <c r="E12" t="n">
        <v>525.4449630937385</v>
      </c>
      <c r="F12" t="n">
        <v>8.740660360441439</v>
      </c>
      <c r="G12" t="n">
        <v>2088.616666666667</v>
      </c>
      <c r="H12" t="n">
        <v>1</v>
      </c>
      <c r="I12" t="n">
        <v>25.04999999999995</v>
      </c>
      <c r="J12" t="n">
        <v>534.1856234541799</v>
      </c>
      <c r="K12" t="n">
        <v>54.1856234541799</v>
      </c>
      <c r="L12" t="n">
        <v>1.909448617138778</v>
      </c>
      <c r="M12" t="n">
        <v>122.8598039215686</v>
      </c>
    </row>
    <row r="13">
      <c r="A13" s="40" t="n">
        <v>11</v>
      </c>
      <c r="B13" t="n">
        <v>85488148</v>
      </c>
      <c r="C13" t="n">
        <v>264.4901415779081</v>
      </c>
      <c r="D13" t="n">
        <v>11</v>
      </c>
      <c r="E13" t="n">
        <v>439.7949701025382</v>
      </c>
      <c r="F13" t="n">
        <v>5.695171475369989</v>
      </c>
      <c r="G13" t="n">
        <v>1391.6</v>
      </c>
      <c r="H13" t="n">
        <v>0</v>
      </c>
      <c r="I13" t="n">
        <v>0</v>
      </c>
      <c r="J13" t="n">
        <v>445.4901415779082</v>
      </c>
      <c r="K13" t="n">
        <v>0</v>
      </c>
      <c r="L13" t="n">
        <v>1.481514265753012</v>
      </c>
      <c r="M13" t="n">
        <v>126.5090909090909</v>
      </c>
    </row>
    <row r="14">
      <c r="A14" s="40" t="n">
        <v>12</v>
      </c>
      <c r="B14" t="n">
        <v>1018440480</v>
      </c>
      <c r="C14" t="n">
        <v>160.5820308727118</v>
      </c>
      <c r="D14" t="n">
        <v>15</v>
      </c>
      <c r="E14" t="n">
        <v>419.6916767418664</v>
      </c>
      <c r="F14" t="n">
        <v>10.89035413084537</v>
      </c>
      <c r="G14" t="n">
        <v>1695.766666666666</v>
      </c>
      <c r="H14" t="n">
        <v>0</v>
      </c>
      <c r="I14" t="n">
        <v>0</v>
      </c>
      <c r="J14" t="n">
        <v>430.5820308727118</v>
      </c>
      <c r="K14" t="n">
        <v>0</v>
      </c>
      <c r="L14" t="n">
        <v>2.090194052398942</v>
      </c>
      <c r="M14" t="n">
        <v>113.0511111111111</v>
      </c>
    </row>
    <row r="15">
      <c r="A15" s="21" t="n"/>
    </row>
    <row r="16">
      <c r="A16" s="21" t="n"/>
    </row>
    <row r="17">
      <c r="A17" s="21" t="n"/>
    </row>
    <row r="18">
      <c r="A18" s="21" t="n"/>
    </row>
    <row r="19">
      <c r="A19" s="21" t="n"/>
    </row>
    <row r="20">
      <c r="A20" s="21" t="n"/>
    </row>
    <row r="21">
      <c r="A21" s="21" t="n"/>
    </row>
    <row r="22">
      <c r="A22" s="21" t="n"/>
    </row>
    <row r="23">
      <c r="A23" s="21" t="n"/>
    </row>
    <row r="24">
      <c r="A24" s="21" t="n"/>
    </row>
    <row r="25">
      <c r="A25" s="21" t="n"/>
    </row>
    <row r="26">
      <c r="A26" s="21" t="n"/>
    </row>
    <row r="27">
      <c r="A27" s="1" t="n"/>
    </row>
    <row r="28">
      <c r="A28" s="1" t="n"/>
    </row>
    <row r="29">
      <c r="A29" s="1" t="n"/>
    </row>
    <row r="30">
      <c r="A30" s="1" t="n"/>
    </row>
    <row r="31">
      <c r="A31" s="1" t="n"/>
    </row>
    <row r="33">
      <c r="A33" s="3" t="inlineStr">
        <is>
          <t>Promedio</t>
        </is>
      </c>
      <c r="B33">
        <f>COUNT(B2:B31)</f>
        <v/>
      </c>
      <c r="C33">
        <f>AVERAGE(C2:C31)</f>
        <v/>
      </c>
      <c r="D33">
        <f>AVERAGE(D2:D31)</f>
        <v/>
      </c>
      <c r="E33">
        <f>AVERAGE(E2:E31)</f>
        <v/>
      </c>
      <c r="F33">
        <f>AVERAGE(F2:F31)</f>
        <v/>
      </c>
      <c r="G33">
        <f>AVERAGE(G2:G31)</f>
        <v/>
      </c>
      <c r="H33">
        <f>SUM(H2:H26)</f>
        <v/>
      </c>
      <c r="I33">
        <f>AVERAGE(I2:I26)</f>
        <v/>
      </c>
      <c r="J33">
        <f>AVERAGE(J2:J26)</f>
        <v/>
      </c>
      <c r="K33">
        <f>AVERAGE(K2:K26)</f>
        <v/>
      </c>
      <c r="L33">
        <f>AVERAGE(L2:L28)</f>
        <v/>
      </c>
      <c r="M33">
        <f>AVERAGE(M2:M26)</f>
        <v/>
      </c>
      <c r="N33">
        <f>SUM(D2:D26)</f>
        <v/>
      </c>
      <c r="O33">
        <f>STDEV(D2:D26)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zoomScale="75" workbookViewId="0">
      <selection activeCell="M41" sqref="A2:M41"/>
    </sheetView>
  </sheetViews>
  <sheetFormatPr baseColWidth="10" defaultColWidth="8.83203125" defaultRowHeight="16"/>
  <cols>
    <col width="9" bestFit="1" customWidth="1" min="1" max="1"/>
    <col width="12.6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1015405667</v>
      </c>
      <c r="C2" t="n">
        <v>188.8371504330785</v>
      </c>
      <c r="D2" t="n">
        <v>8</v>
      </c>
      <c r="E2" t="n">
        <v>347.4593342399357</v>
      </c>
      <c r="F2" t="n">
        <v>94.9939262569643</v>
      </c>
      <c r="G2" t="n">
        <v>658.3333333333333</v>
      </c>
      <c r="H2" t="n">
        <v>1</v>
      </c>
      <c r="I2" t="n">
        <v>2.449999999999989</v>
      </c>
      <c r="J2" t="n">
        <v>442.4532604969</v>
      </c>
      <c r="K2" t="n">
        <v>0</v>
      </c>
      <c r="L2" t="n">
        <v>1.084860352166764</v>
      </c>
      <c r="M2" t="n">
        <v>82.29166666666666</v>
      </c>
    </row>
    <row r="3">
      <c r="A3" s="40" t="n">
        <v>1</v>
      </c>
      <c r="B3" t="n">
        <v>1018472151</v>
      </c>
      <c r="C3" t="n">
        <v>278.7238285628969</v>
      </c>
      <c r="D3" t="n">
        <v>13</v>
      </c>
      <c r="E3" t="n">
        <v>499.3360331470163</v>
      </c>
      <c r="F3" t="n">
        <v>21.63932918635692</v>
      </c>
      <c r="G3" t="n">
        <v>850.2666666666668</v>
      </c>
      <c r="H3" t="n">
        <v>0</v>
      </c>
      <c r="I3" t="n">
        <v>0</v>
      </c>
      <c r="J3" t="n">
        <v>520.9753623333733</v>
      </c>
      <c r="K3" t="n">
        <v>40.97536233337325</v>
      </c>
      <c r="L3" t="n">
        <v>1.497191722285086</v>
      </c>
      <c r="M3" t="n">
        <v>65.40512820512821</v>
      </c>
    </row>
    <row r="4">
      <c r="A4" s="40" t="n">
        <v>2</v>
      </c>
      <c r="B4" t="n">
        <v>1015437933</v>
      </c>
      <c r="C4" t="n">
        <v>266.335921249275</v>
      </c>
      <c r="D4" t="n">
        <v>17</v>
      </c>
      <c r="E4" t="n">
        <v>524.8742383917478</v>
      </c>
      <c r="F4" t="n">
        <v>26.52750003872359</v>
      </c>
      <c r="G4" t="n">
        <v>1068.35</v>
      </c>
      <c r="H4" t="n">
        <v>0</v>
      </c>
      <c r="I4" t="n">
        <v>0</v>
      </c>
      <c r="J4" t="n">
        <v>551.4017384304714</v>
      </c>
      <c r="K4" t="n">
        <v>71.40173843047137</v>
      </c>
      <c r="L4" t="n">
        <v>1.849830947039381</v>
      </c>
      <c r="M4" t="n">
        <v>62.84411764705883</v>
      </c>
    </row>
    <row r="5">
      <c r="A5" s="40" t="n">
        <v>3</v>
      </c>
      <c r="B5" t="n">
        <v>52997773</v>
      </c>
      <c r="C5" t="n">
        <v>275.5617560472226</v>
      </c>
      <c r="D5" t="n">
        <v>13</v>
      </c>
      <c r="E5" t="n">
        <v>499.6858904053963</v>
      </c>
      <c r="F5" t="n">
        <v>36.87586564182629</v>
      </c>
      <c r="G5" t="n">
        <v>1005.8</v>
      </c>
      <c r="H5" t="n">
        <v>0</v>
      </c>
      <c r="I5" t="n">
        <v>0</v>
      </c>
      <c r="J5" t="n">
        <v>536.5617560472226</v>
      </c>
      <c r="K5" t="n">
        <v>56.56175604722262</v>
      </c>
      <c r="L5" t="n">
        <v>1.453700326587109</v>
      </c>
      <c r="M5" t="n">
        <v>77.36923076923075</v>
      </c>
    </row>
    <row r="6">
      <c r="A6" s="40" t="n">
        <v>4</v>
      </c>
      <c r="B6" t="n">
        <v>1121853934</v>
      </c>
      <c r="C6" t="n">
        <v>205.9991370564615</v>
      </c>
      <c r="D6" t="n">
        <v>18</v>
      </c>
      <c r="E6" t="n">
        <v>511.1524395762708</v>
      </c>
      <c r="F6" t="n">
        <v>12.84669748019041</v>
      </c>
      <c r="G6" t="n">
        <v>1118.7</v>
      </c>
      <c r="H6" t="n">
        <v>0</v>
      </c>
      <c r="I6" t="n">
        <v>0</v>
      </c>
      <c r="J6" t="n">
        <v>523.9991370564612</v>
      </c>
      <c r="K6" t="n">
        <v>43.99913705646122</v>
      </c>
      <c r="L6" t="n">
        <v>2.061072096543604</v>
      </c>
      <c r="M6" t="n">
        <v>62.14999999999999</v>
      </c>
    </row>
    <row r="7">
      <c r="A7" s="40" t="n">
        <v>5</v>
      </c>
      <c r="B7" t="n">
        <v>79955886</v>
      </c>
      <c r="C7" t="n">
        <v>233.2105025462874</v>
      </c>
      <c r="D7" t="n">
        <v>20</v>
      </c>
      <c r="E7" t="n">
        <v>514.5590758928763</v>
      </c>
      <c r="F7" t="n">
        <v>11.65142665341136</v>
      </c>
      <c r="G7" t="n">
        <v>1201.483333333333</v>
      </c>
      <c r="H7" t="n">
        <v>0</v>
      </c>
      <c r="I7" t="n">
        <v>0</v>
      </c>
      <c r="J7" t="n">
        <v>526.2105025462877</v>
      </c>
      <c r="K7" t="n">
        <v>46.21050254628767</v>
      </c>
      <c r="L7" t="n">
        <v>2.28045619422893</v>
      </c>
      <c r="M7" t="n">
        <v>60.07416666666666</v>
      </c>
    </row>
    <row r="8">
      <c r="A8" s="40" t="n">
        <v>6</v>
      </c>
      <c r="B8" t="n">
        <v>80185764</v>
      </c>
      <c r="C8" t="n">
        <v>160.3053549214675</v>
      </c>
      <c r="D8" t="n">
        <v>19</v>
      </c>
      <c r="E8" t="n">
        <v>503.6116178242704</v>
      </c>
      <c r="F8" t="n">
        <v>10.69373709719702</v>
      </c>
      <c r="G8" t="n">
        <v>1275.533333333333</v>
      </c>
      <c r="H8" t="n">
        <v>0</v>
      </c>
      <c r="I8" t="n">
        <v>0</v>
      </c>
      <c r="J8" t="n">
        <v>514.3053549214674</v>
      </c>
      <c r="K8" t="n">
        <v>34.30535492146737</v>
      </c>
      <c r="L8" t="n">
        <v>2.216582015122269</v>
      </c>
      <c r="M8" t="n">
        <v>67.13333333333333</v>
      </c>
    </row>
    <row r="9">
      <c r="A9" s="40" t="n">
        <v>7</v>
      </c>
      <c r="B9" t="n">
        <v>52200795</v>
      </c>
      <c r="C9" t="n">
        <v>237.0475346831313</v>
      </c>
      <c r="D9" t="n">
        <v>16</v>
      </c>
      <c r="E9" t="n">
        <v>527.3884674888627</v>
      </c>
      <c r="F9" t="n">
        <v>8.659067194268346</v>
      </c>
      <c r="G9" t="n">
        <v>1052.516666666666</v>
      </c>
      <c r="H9" t="n">
        <v>1</v>
      </c>
      <c r="I9" t="n">
        <v>6.299999999999955</v>
      </c>
      <c r="J9" t="n">
        <v>536.0475346831311</v>
      </c>
      <c r="K9" t="n">
        <v>56.04753468313106</v>
      </c>
      <c r="L9" t="n">
        <v>1.790885952991979</v>
      </c>
      <c r="M9" t="n">
        <v>65.78229166666665</v>
      </c>
    </row>
    <row r="10">
      <c r="A10" s="40" t="n">
        <v>8</v>
      </c>
      <c r="B10" t="n">
        <v>1019088914</v>
      </c>
      <c r="C10" t="n">
        <v>233.0126990265291</v>
      </c>
      <c r="D10" t="n">
        <v>19</v>
      </c>
      <c r="E10" t="n">
        <v>1968.104271151229</v>
      </c>
      <c r="F10" t="n">
        <v>-1430.0915721247</v>
      </c>
      <c r="G10" t="n">
        <v>903.7166666666667</v>
      </c>
      <c r="H10" t="n">
        <v>0</v>
      </c>
      <c r="I10" t="n">
        <v>0</v>
      </c>
      <c r="J10" t="n">
        <v>538.0126990265292</v>
      </c>
      <c r="K10" t="n">
        <v>58.01269902652916</v>
      </c>
      <c r="L10" t="n">
        <v>2.118909092782933</v>
      </c>
      <c r="M10" t="n">
        <v>47.5640350877193</v>
      </c>
    </row>
    <row r="11">
      <c r="A11" s="40" t="n">
        <v>9</v>
      </c>
      <c r="B11" t="n">
        <v>1020808271</v>
      </c>
      <c r="C11" t="n">
        <v>197.8156681496934</v>
      </c>
      <c r="D11" t="n">
        <v>19</v>
      </c>
      <c r="E11" t="n">
        <v>1991.954959273763</v>
      </c>
      <c r="F11" t="n">
        <v>-1430.139291124069</v>
      </c>
      <c r="G11" t="n">
        <v>1044.683333333333</v>
      </c>
      <c r="H11" t="n">
        <v>0</v>
      </c>
      <c r="I11" t="n">
        <v>0</v>
      </c>
      <c r="J11" t="n">
        <v>561.8156681496935</v>
      </c>
      <c r="K11" t="n">
        <v>81.81566814969347</v>
      </c>
      <c r="L11" t="n">
        <v>2.029135292282827</v>
      </c>
      <c r="M11" t="n">
        <v>54.98333333333331</v>
      </c>
    </row>
    <row r="12">
      <c r="A12" s="40" t="n">
        <v>10</v>
      </c>
      <c r="B12" t="n">
        <v>80727764</v>
      </c>
      <c r="C12" t="n">
        <v>181.9777518803581</v>
      </c>
      <c r="D12" t="n">
        <v>19</v>
      </c>
      <c r="E12" t="n">
        <v>525.8222662465896</v>
      </c>
      <c r="F12" t="n">
        <v>12.15548563376842</v>
      </c>
      <c r="G12" t="n">
        <v>1175</v>
      </c>
      <c r="H12" t="n">
        <v>0</v>
      </c>
      <c r="I12" t="n">
        <v>0</v>
      </c>
      <c r="J12" t="n">
        <v>537.977751880358</v>
      </c>
      <c r="K12" t="n">
        <v>57.97775188035803</v>
      </c>
      <c r="L12" t="n">
        <v>2.119046737556401</v>
      </c>
      <c r="M12" t="n">
        <v>61.8421052631579</v>
      </c>
    </row>
    <row r="13">
      <c r="A13" s="40" t="n">
        <v>11</v>
      </c>
      <c r="B13" t="n">
        <v>1018446151</v>
      </c>
      <c r="C13" t="n">
        <v>240.490483907214</v>
      </c>
      <c r="D13" t="n">
        <v>17</v>
      </c>
      <c r="E13" t="n">
        <v>533.8392771614836</v>
      </c>
      <c r="F13" t="n">
        <v>13.09393725854579</v>
      </c>
      <c r="G13" t="n">
        <v>967.4666666666666</v>
      </c>
      <c r="H13" t="n">
        <v>0</v>
      </c>
      <c r="I13" t="n">
        <v>0</v>
      </c>
      <c r="J13" t="n">
        <v>546.9332144200293</v>
      </c>
      <c r="K13" t="n">
        <v>66.93321442002934</v>
      </c>
      <c r="L13" t="n">
        <v>1.864944335263334</v>
      </c>
      <c r="M13" t="n">
        <v>56.90980392156862</v>
      </c>
    </row>
    <row r="14">
      <c r="A14" s="40" t="n">
        <v>12</v>
      </c>
      <c r="B14" t="n">
        <v>1020803066</v>
      </c>
      <c r="C14" t="n">
        <v>210.1219409069854</v>
      </c>
      <c r="D14" t="n">
        <v>15</v>
      </c>
      <c r="E14" t="n">
        <v>569.4282517378455</v>
      </c>
      <c r="F14" t="n">
        <v>10.69368916914016</v>
      </c>
      <c r="G14" t="n">
        <v>856.5499999999998</v>
      </c>
      <c r="H14" t="n">
        <v>0</v>
      </c>
      <c r="I14" t="n">
        <v>0</v>
      </c>
      <c r="J14" t="n">
        <v>580.1219409069856</v>
      </c>
      <c r="K14" t="n">
        <v>100.1219409069856</v>
      </c>
      <c r="L14" t="n">
        <v>1.55139796745647</v>
      </c>
      <c r="M14" t="n">
        <v>57.10333333333332</v>
      </c>
    </row>
    <row r="15">
      <c r="A15" s="40" t="n">
        <v>13</v>
      </c>
      <c r="B15" t="n">
        <v>1014217039</v>
      </c>
      <c r="C15" t="n">
        <v>179.639190903107</v>
      </c>
      <c r="D15" t="n">
        <v>17</v>
      </c>
      <c r="E15" t="n">
        <v>602.4797606952249</v>
      </c>
      <c r="F15" t="n">
        <v>8.15943020788211</v>
      </c>
      <c r="G15" t="n">
        <v>1133.016666666667</v>
      </c>
      <c r="H15" t="n">
        <v>0</v>
      </c>
      <c r="I15" t="n">
        <v>0</v>
      </c>
      <c r="J15" t="n">
        <v>610.639190903107</v>
      </c>
      <c r="K15" t="n">
        <v>130.639190903107</v>
      </c>
      <c r="L15" t="n">
        <v>1.67038083240525</v>
      </c>
      <c r="M15" t="n">
        <v>66.64803921568628</v>
      </c>
    </row>
    <row r="16">
      <c r="A16" s="40" t="n">
        <v>14</v>
      </c>
      <c r="B16" t="n">
        <v>1032491705</v>
      </c>
      <c r="C16" t="n">
        <v>276.3872713409226</v>
      </c>
      <c r="D16" t="n">
        <v>16</v>
      </c>
      <c r="E16" t="n">
        <v>566.9716945214981</v>
      </c>
      <c r="F16" t="n">
        <v>8.415576819424246</v>
      </c>
      <c r="G16" t="n">
        <v>1033.3</v>
      </c>
      <c r="H16" t="n">
        <v>0</v>
      </c>
      <c r="I16" t="n">
        <v>0</v>
      </c>
      <c r="J16" t="n">
        <v>575.3872713409223</v>
      </c>
      <c r="K16" t="n">
        <v>95.38727134092233</v>
      </c>
      <c r="L16" t="n">
        <v>1.668441496390335</v>
      </c>
      <c r="M16" t="n">
        <v>64.58125000000001</v>
      </c>
    </row>
    <row r="17">
      <c r="A17" s="40" t="n">
        <v>15</v>
      </c>
      <c r="B17" t="n">
        <v>57293715</v>
      </c>
      <c r="C17" t="n">
        <v>254.7458941019998</v>
      </c>
      <c r="D17" t="n">
        <v>21</v>
      </c>
      <c r="E17" t="n">
        <v>1979.649911008103</v>
      </c>
      <c r="F17" t="n">
        <v>-1426.060584842758</v>
      </c>
      <c r="G17" t="n">
        <v>1405.933333333333</v>
      </c>
      <c r="H17" t="n">
        <v>0</v>
      </c>
      <c r="I17" t="n">
        <v>0</v>
      </c>
      <c r="J17" t="n">
        <v>553.5893261653446</v>
      </c>
      <c r="K17" t="n">
        <v>73.58932616534457</v>
      </c>
      <c r="L17" t="n">
        <v>2.276055444796756</v>
      </c>
      <c r="M17" t="n">
        <v>66.94920634920635</v>
      </c>
    </row>
    <row r="18">
      <c r="A18" s="40" t="n">
        <v>16</v>
      </c>
      <c r="B18" t="n">
        <v>1117504115</v>
      </c>
      <c r="C18" t="n">
        <v>245.6611590619707</v>
      </c>
      <c r="D18" t="n">
        <v>20</v>
      </c>
      <c r="E18" t="n">
        <v>1998.339860259607</v>
      </c>
      <c r="F18" t="n">
        <v>-1430.678701197636</v>
      </c>
      <c r="G18" t="n">
        <v>1190.183333333333</v>
      </c>
      <c r="H18" t="n">
        <v>0</v>
      </c>
      <c r="I18" t="n">
        <v>0</v>
      </c>
      <c r="J18" t="n">
        <v>567.6611590619709</v>
      </c>
      <c r="K18" t="n">
        <v>87.66115906197092</v>
      </c>
      <c r="L18" t="n">
        <v>2.113937127533852</v>
      </c>
      <c r="M18" t="n">
        <v>59.50916666666666</v>
      </c>
    </row>
    <row r="19">
      <c r="A19" s="40" t="n">
        <v>17</v>
      </c>
      <c r="B19" t="n">
        <v>1082996581</v>
      </c>
      <c r="C19" t="n">
        <v>317.5013526764908</v>
      </c>
      <c r="D19" t="n">
        <v>14</v>
      </c>
      <c r="E19" t="n">
        <v>545.8322225867445</v>
      </c>
      <c r="F19" t="n">
        <v>16.66913008974632</v>
      </c>
      <c r="G19" t="n">
        <v>1408.583333333333</v>
      </c>
      <c r="H19" t="n">
        <v>1</v>
      </c>
      <c r="I19" t="n">
        <v>12.5333333333333</v>
      </c>
      <c r="J19" t="n">
        <v>562.5013526764908</v>
      </c>
      <c r="K19" t="n">
        <v>82.5013526764908</v>
      </c>
      <c r="L19" t="n">
        <v>1.493329742236382</v>
      </c>
      <c r="M19" t="n">
        <v>100.6130952380952</v>
      </c>
    </row>
    <row r="20">
      <c r="A20" s="40" t="n">
        <v>18</v>
      </c>
      <c r="B20" t="n">
        <v>1083026203</v>
      </c>
      <c r="C20" t="n">
        <v>211.0153347938885</v>
      </c>
      <c r="D20" t="n">
        <v>16</v>
      </c>
      <c r="E20" t="n">
        <v>465.8350253548012</v>
      </c>
      <c r="F20" t="n">
        <v>12.1803094390873</v>
      </c>
      <c r="G20" t="n">
        <v>1272.016666666667</v>
      </c>
      <c r="H20" t="n">
        <v>0</v>
      </c>
      <c r="I20" t="n">
        <v>0</v>
      </c>
      <c r="J20" t="n">
        <v>478.0153347938885</v>
      </c>
      <c r="K20" t="n">
        <v>0</v>
      </c>
      <c r="L20" t="n">
        <v>2.008303772124663</v>
      </c>
      <c r="M20" t="n">
        <v>79.50104166666668</v>
      </c>
    </row>
    <row r="21">
      <c r="A21" s="40" t="n">
        <v>19</v>
      </c>
      <c r="B21" t="n">
        <v>1019074166</v>
      </c>
      <c r="C21" t="n">
        <v>285.5224173403285</v>
      </c>
      <c r="D21" t="n">
        <v>18</v>
      </c>
      <c r="E21" t="n">
        <v>481.6621589184357</v>
      </c>
      <c r="F21" t="n">
        <v>40.93287907281285</v>
      </c>
      <c r="G21" t="n">
        <v>1314.716666666667</v>
      </c>
      <c r="H21" t="n">
        <v>0</v>
      </c>
      <c r="I21" t="n">
        <v>0</v>
      </c>
      <c r="J21" t="n">
        <v>522.5950379912485</v>
      </c>
      <c r="K21" t="n">
        <v>42.59503799124855</v>
      </c>
      <c r="L21" t="n">
        <v>2.066609748441748</v>
      </c>
      <c r="M21" t="n">
        <v>73.03981481481483</v>
      </c>
    </row>
    <row r="22">
      <c r="A22" s="21" t="n"/>
    </row>
    <row r="23">
      <c r="A23" s="21" t="n"/>
    </row>
    <row r="24">
      <c r="A24" s="21" t="n"/>
    </row>
    <row r="25">
      <c r="A25" s="21" t="n"/>
    </row>
    <row r="26">
      <c r="A26" s="21" t="n"/>
    </row>
    <row r="27">
      <c r="A27" s="21" t="n"/>
    </row>
    <row r="28">
      <c r="A28" s="21" t="n"/>
    </row>
    <row r="29">
      <c r="A29" s="21" t="n"/>
    </row>
    <row r="30">
      <c r="A30" s="21" t="n"/>
    </row>
    <row r="31">
      <c r="A31" s="21" t="n"/>
    </row>
    <row r="32">
      <c r="A32" s="21" t="n"/>
    </row>
    <row r="33">
      <c r="A33" s="21" t="n"/>
    </row>
    <row r="34">
      <c r="A34" s="21" t="n"/>
    </row>
    <row r="35">
      <c r="A35" s="21" t="n"/>
    </row>
    <row r="36">
      <c r="A36" s="21" t="n"/>
    </row>
    <row r="37">
      <c r="A37" s="21" t="n"/>
    </row>
    <row r="38">
      <c r="A38" s="21" t="n"/>
    </row>
    <row r="39">
      <c r="A39" s="21" t="n"/>
    </row>
    <row r="40">
      <c r="A40" s="21" t="n"/>
    </row>
    <row r="41">
      <c r="A41" s="21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50">
      <c r="A50" s="3" t="inlineStr">
        <is>
          <t>Promedio</t>
        </is>
      </c>
      <c r="B50">
        <f>COUNT(B2:B41)</f>
        <v/>
      </c>
      <c r="C50">
        <f>AVERAGE(C2:C41)</f>
        <v/>
      </c>
      <c r="D50">
        <f>AVERAGE(D2:D41)</f>
        <v/>
      </c>
      <c r="E50">
        <f>AVERAGE(E2:E41)</f>
        <v/>
      </c>
      <c r="F50">
        <f>AVERAGE(F2:F41)</f>
        <v/>
      </c>
      <c r="G50">
        <f>AVERAGE(G2:G41)</f>
        <v/>
      </c>
      <c r="H50">
        <f>SUM(H2:H41)</f>
        <v/>
      </c>
      <c r="I50">
        <f>AVERAGE(I2:I41)</f>
        <v/>
      </c>
      <c r="J50">
        <f>AVERAGE(J2:J41)</f>
        <v/>
      </c>
      <c r="K50">
        <f>AVERAGE(K2:K41)</f>
        <v/>
      </c>
      <c r="L50">
        <f>AVERAGE(L2:L41)</f>
        <v/>
      </c>
      <c r="M50">
        <f>AVERAGE(M2:M41)</f>
        <v/>
      </c>
      <c r="N50">
        <f>SUM(D2:D41)</f>
        <v/>
      </c>
      <c r="O50">
        <f>STDEV(D2:D41)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zoomScale="68" workbookViewId="0">
      <selection activeCell="M42" sqref="A2:M42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10.83203125" bestFit="1" customWidth="1" min="10" max="10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52997773</v>
      </c>
      <c r="C2" t="n">
        <v>456.7639706356739</v>
      </c>
      <c r="D2" t="n">
        <v>17</v>
      </c>
      <c r="E2" t="n">
        <v>773.839918021087</v>
      </c>
      <c r="F2" t="n">
        <v>66.92405261458691</v>
      </c>
      <c r="G2" t="n">
        <v>4496.8</v>
      </c>
      <c r="H2" t="n">
        <v>12</v>
      </c>
      <c r="I2" t="n">
        <v>1914.166666666667</v>
      </c>
      <c r="J2" t="n">
        <v>840.7639706356739</v>
      </c>
      <c r="K2" t="n">
        <v>360.7639706356739</v>
      </c>
      <c r="L2" t="n">
        <v>1.213182338473438</v>
      </c>
      <c r="M2" t="n">
        <v>264.5176470588235</v>
      </c>
    </row>
    <row r="3">
      <c r="A3" s="40" t="n">
        <v>1</v>
      </c>
      <c r="B3" t="n">
        <v>1015405667</v>
      </c>
      <c r="C3" t="n">
        <v>207.001526684127</v>
      </c>
      <c r="D3" t="n">
        <v>16</v>
      </c>
      <c r="E3" t="n">
        <v>478.5832444200516</v>
      </c>
      <c r="F3" t="n">
        <v>21.74501612907102</v>
      </c>
      <c r="G3" t="n">
        <v>797.3000000000003</v>
      </c>
      <c r="H3" t="n">
        <v>0</v>
      </c>
      <c r="I3" t="n">
        <v>0</v>
      </c>
      <c r="J3" t="n">
        <v>500.3282605491227</v>
      </c>
      <c r="K3" t="n">
        <v>20.32826054912266</v>
      </c>
      <c r="L3" t="n">
        <v>1.918740306506725</v>
      </c>
      <c r="M3" t="n">
        <v>49.83125000000002</v>
      </c>
    </row>
    <row r="4">
      <c r="A4" s="40" t="n">
        <v>2</v>
      </c>
      <c r="B4" t="n">
        <v>80773090</v>
      </c>
      <c r="C4" t="n">
        <v>249.8290364531913</v>
      </c>
      <c r="D4" t="n">
        <v>15</v>
      </c>
      <c r="E4" t="n">
        <v>466.1726460828261</v>
      </c>
      <c r="F4" t="n">
        <v>40.10627185523828</v>
      </c>
      <c r="G4" t="n">
        <v>791.5333333333332</v>
      </c>
      <c r="H4" t="n">
        <v>0</v>
      </c>
      <c r="I4" t="n">
        <v>0</v>
      </c>
      <c r="J4" t="n">
        <v>506.2789179380644</v>
      </c>
      <c r="K4" t="n">
        <v>26.27891793806441</v>
      </c>
      <c r="L4" t="n">
        <v>1.777676233617339</v>
      </c>
      <c r="M4" t="n">
        <v>52.76888888888888</v>
      </c>
    </row>
    <row r="5">
      <c r="A5" s="40" t="n">
        <v>3</v>
      </c>
      <c r="B5" t="n">
        <v>52200795</v>
      </c>
      <c r="C5" t="n">
        <v>229.1206052302417</v>
      </c>
      <c r="D5" t="n">
        <v>14</v>
      </c>
      <c r="E5" t="n">
        <v>1904.299010988122</v>
      </c>
      <c r="F5" t="n">
        <v>-1391.272378930523</v>
      </c>
      <c r="G5" t="n">
        <v>689.6999999999999</v>
      </c>
      <c r="H5" t="n">
        <v>0</v>
      </c>
      <c r="I5" t="n">
        <v>0</v>
      </c>
      <c r="J5" t="n">
        <v>513.0266320575986</v>
      </c>
      <c r="K5" t="n">
        <v>33.02663205759859</v>
      </c>
      <c r="L5" t="n">
        <v>1.63734189905699</v>
      </c>
      <c r="M5" t="n">
        <v>49.26428571428571</v>
      </c>
    </row>
    <row r="6">
      <c r="A6" s="40" t="n">
        <v>4</v>
      </c>
      <c r="B6" t="n">
        <v>1127250183</v>
      </c>
      <c r="C6" t="n">
        <v>176.1665542807205</v>
      </c>
      <c r="D6" t="n">
        <v>15</v>
      </c>
      <c r="E6" t="n">
        <v>480.7943159324005</v>
      </c>
      <c r="F6" t="n">
        <v>41.37223834832002</v>
      </c>
      <c r="G6" t="n">
        <v>847.2166666666667</v>
      </c>
      <c r="H6" t="n">
        <v>0</v>
      </c>
      <c r="I6" t="n">
        <v>0</v>
      </c>
      <c r="J6" t="n">
        <v>522.1665542807206</v>
      </c>
      <c r="K6" t="n">
        <v>42.16655428072056</v>
      </c>
      <c r="L6" t="n">
        <v>1.723587986671688</v>
      </c>
      <c r="M6" t="n">
        <v>56.48111111111111</v>
      </c>
    </row>
    <row r="7">
      <c r="A7" s="40" t="n">
        <v>5</v>
      </c>
      <c r="B7" t="n">
        <v>1012376546</v>
      </c>
      <c r="C7" t="n">
        <v>163.8743791399151</v>
      </c>
      <c r="D7" t="n">
        <v>15</v>
      </c>
      <c r="E7" t="n">
        <v>456.3543052021303</v>
      </c>
      <c r="F7" t="n">
        <v>52.01617883707445</v>
      </c>
      <c r="G7" t="n">
        <v>758.4000000000001</v>
      </c>
      <c r="H7" t="n">
        <v>0</v>
      </c>
      <c r="I7" t="n">
        <v>0</v>
      </c>
      <c r="J7" t="n">
        <v>508.3704840392047</v>
      </c>
      <c r="K7" t="n">
        <v>28.37048403920471</v>
      </c>
      <c r="L7" t="n">
        <v>1.770362419252085</v>
      </c>
      <c r="M7" t="n">
        <v>50.56000000000001</v>
      </c>
    </row>
    <row r="8">
      <c r="A8" s="40" t="n">
        <v>6</v>
      </c>
      <c r="B8" t="n">
        <v>39779707</v>
      </c>
      <c r="C8" t="n">
        <v>190.9249771535127</v>
      </c>
      <c r="D8" t="n">
        <v>19</v>
      </c>
      <c r="E8" t="n">
        <v>502.0509661355483</v>
      </c>
      <c r="F8" t="n">
        <v>8.874011017964449</v>
      </c>
      <c r="G8" t="n">
        <v>869.7333333333332</v>
      </c>
      <c r="H8" t="n">
        <v>0</v>
      </c>
      <c r="I8" t="n">
        <v>0</v>
      </c>
      <c r="J8" t="n">
        <v>510.9249771535127</v>
      </c>
      <c r="K8" t="n">
        <v>30.92497715351271</v>
      </c>
      <c r="L8" t="n">
        <v>2.231247347411389</v>
      </c>
      <c r="M8" t="n">
        <v>45.77543859649122</v>
      </c>
    </row>
    <row r="9">
      <c r="A9" s="40" t="n">
        <v>7</v>
      </c>
      <c r="B9" t="n">
        <v>80185764</v>
      </c>
      <c r="C9" t="n">
        <v>227.7230982312226</v>
      </c>
      <c r="D9" t="n">
        <v>15</v>
      </c>
      <c r="E9" t="n">
        <v>494.011679185193</v>
      </c>
      <c r="F9" t="n">
        <v>20.98543951875092</v>
      </c>
      <c r="G9" t="n">
        <v>954.6</v>
      </c>
      <c r="H9" t="n">
        <v>0</v>
      </c>
      <c r="I9" t="n">
        <v>0</v>
      </c>
      <c r="J9" t="n">
        <v>514.9971187039439</v>
      </c>
      <c r="K9" t="n">
        <v>34.9971187039439</v>
      </c>
      <c r="L9" t="n">
        <v>1.747582592821034</v>
      </c>
      <c r="M9" t="n">
        <v>63.64</v>
      </c>
    </row>
    <row r="10">
      <c r="A10" s="40" t="n">
        <v>8</v>
      </c>
      <c r="B10" t="n">
        <v>1018446151</v>
      </c>
      <c r="C10" t="n">
        <v>204.6415465985792</v>
      </c>
      <c r="D10" t="n">
        <v>18</v>
      </c>
      <c r="E10" t="n">
        <v>485.6358002578131</v>
      </c>
      <c r="F10" t="n">
        <v>22.00986605935435</v>
      </c>
      <c r="G10" t="n">
        <v>910.8333333333333</v>
      </c>
      <c r="H10" t="n">
        <v>0</v>
      </c>
      <c r="I10" t="n">
        <v>0</v>
      </c>
      <c r="J10" t="n">
        <v>507.6456663171674</v>
      </c>
      <c r="K10" t="n">
        <v>27.64566631716741</v>
      </c>
      <c r="L10" t="n">
        <v>2.127468176445018</v>
      </c>
      <c r="M10" t="n">
        <v>50.60185185185185</v>
      </c>
    </row>
    <row r="11">
      <c r="A11" s="40" t="n">
        <v>9</v>
      </c>
      <c r="B11" t="n">
        <v>1019088914</v>
      </c>
      <c r="C11" t="n">
        <v>199.5605238064082</v>
      </c>
      <c r="D11" t="n">
        <v>17</v>
      </c>
      <c r="E11" t="n">
        <v>490.2288300147285</v>
      </c>
      <c r="F11" t="n">
        <v>31.80660806779531</v>
      </c>
      <c r="G11" t="n">
        <v>856.2166666666667</v>
      </c>
      <c r="H11" t="n">
        <v>0</v>
      </c>
      <c r="I11" t="n">
        <v>0</v>
      </c>
      <c r="J11" t="n">
        <v>522.0354380825238</v>
      </c>
      <c r="K11" t="n">
        <v>42.0354380825238</v>
      </c>
      <c r="L11" t="n">
        <v>1.953890340752609</v>
      </c>
      <c r="M11" t="n">
        <v>50.36568627450981</v>
      </c>
    </row>
    <row r="12">
      <c r="A12" s="40" t="n">
        <v>10</v>
      </c>
      <c r="B12" t="n">
        <v>1098635342</v>
      </c>
      <c r="C12" t="n">
        <v>247.531370590012</v>
      </c>
      <c r="D12" t="n">
        <v>16</v>
      </c>
      <c r="E12" t="n">
        <v>472.5372355741329</v>
      </c>
      <c r="F12" t="n">
        <v>30.42283703165606</v>
      </c>
      <c r="G12" t="n">
        <v>835.8833333333332</v>
      </c>
      <c r="H12" t="n">
        <v>0</v>
      </c>
      <c r="I12" t="n">
        <v>0</v>
      </c>
      <c r="J12" t="n">
        <v>502.9600726057889</v>
      </c>
      <c r="K12" t="n">
        <v>22.96007260578892</v>
      </c>
      <c r="L12" t="n">
        <v>1.908700217546753</v>
      </c>
      <c r="M12" t="n">
        <v>52.24270833333333</v>
      </c>
    </row>
    <row r="13">
      <c r="A13" s="40" t="n">
        <v>11</v>
      </c>
      <c r="B13" t="n">
        <v>1020808271</v>
      </c>
      <c r="C13" t="n">
        <v>177.3130207580089</v>
      </c>
      <c r="D13" t="n">
        <v>16</v>
      </c>
      <c r="E13" t="n">
        <v>532.3939765415407</v>
      </c>
      <c r="F13" t="n">
        <v>7.524644889580941</v>
      </c>
      <c r="G13" t="n">
        <v>734.8166666666668</v>
      </c>
      <c r="H13" t="n">
        <v>0</v>
      </c>
      <c r="I13" t="n">
        <v>0</v>
      </c>
      <c r="J13" t="n">
        <v>539.9186214311217</v>
      </c>
      <c r="K13" t="n">
        <v>59.91862143112166</v>
      </c>
      <c r="L13" t="n">
        <v>1.778045731142594</v>
      </c>
      <c r="M13" t="n">
        <v>45.92604166666668</v>
      </c>
    </row>
    <row r="14">
      <c r="A14" s="40" t="n">
        <v>12</v>
      </c>
      <c r="B14" t="n">
        <v>80383487</v>
      </c>
      <c r="C14" t="n">
        <v>242.5788001476754</v>
      </c>
      <c r="D14" t="n">
        <v>14</v>
      </c>
      <c r="E14" t="n">
        <v>500.6646574890767</v>
      </c>
      <c r="F14" t="n">
        <v>27.42806310279934</v>
      </c>
      <c r="G14" t="n">
        <v>632.7833333333333</v>
      </c>
      <c r="H14" t="n">
        <v>0</v>
      </c>
      <c r="I14" t="n">
        <v>0</v>
      </c>
      <c r="J14" t="n">
        <v>528.0927205918761</v>
      </c>
      <c r="K14" t="n">
        <v>48.09272059187606</v>
      </c>
      <c r="L14" t="n">
        <v>1.590629764899134</v>
      </c>
      <c r="M14" t="n">
        <v>45.19880952380952</v>
      </c>
    </row>
    <row r="15">
      <c r="A15" s="40" t="n">
        <v>13</v>
      </c>
      <c r="B15" t="n">
        <v>1085310672</v>
      </c>
      <c r="C15" t="n">
        <v>244.4075649963829</v>
      </c>
      <c r="D15" t="n">
        <v>11</v>
      </c>
      <c r="E15" t="n">
        <v>533.3904299336742</v>
      </c>
      <c r="F15" t="n">
        <v>26.65302398996698</v>
      </c>
      <c r="G15" t="n">
        <v>716.95</v>
      </c>
      <c r="H15" t="n">
        <v>0</v>
      </c>
      <c r="I15" t="n">
        <v>0</v>
      </c>
      <c r="J15" t="n">
        <v>560.0434539236412</v>
      </c>
      <c r="K15" t="n">
        <v>80.04345392364121</v>
      </c>
      <c r="L15" t="n">
        <v>1.178479982894305</v>
      </c>
      <c r="M15" t="n">
        <v>65.17727272727274</v>
      </c>
    </row>
    <row r="16">
      <c r="A16" s="40" t="n">
        <v>14</v>
      </c>
      <c r="B16" t="n">
        <v>1053327980</v>
      </c>
      <c r="C16" t="n">
        <v>304.1818262833544</v>
      </c>
      <c r="D16" t="n">
        <v>16</v>
      </c>
      <c r="E16" t="n">
        <v>547.4465330223231</v>
      </c>
      <c r="F16" t="n">
        <v>38.06463395186483</v>
      </c>
      <c r="G16" t="n">
        <v>1263.6</v>
      </c>
      <c r="H16" t="n">
        <v>0</v>
      </c>
      <c r="I16" t="n">
        <v>0</v>
      </c>
      <c r="J16" t="n">
        <v>585.511166974188</v>
      </c>
      <c r="K16" t="n">
        <v>105.511166974188</v>
      </c>
      <c r="L16" t="n">
        <v>1.63959298156703</v>
      </c>
      <c r="M16" t="n">
        <v>78.97500000000001</v>
      </c>
    </row>
    <row r="17">
      <c r="A17" s="40" t="n">
        <v>15</v>
      </c>
      <c r="B17" t="n">
        <v>1014217039</v>
      </c>
      <c r="C17" t="n">
        <v>331.0748139378709</v>
      </c>
      <c r="D17" t="n">
        <v>15</v>
      </c>
      <c r="E17" t="n">
        <v>532.9713086954945</v>
      </c>
      <c r="F17" t="n">
        <v>24.71379850230198</v>
      </c>
      <c r="G17" t="n">
        <v>1134.95</v>
      </c>
      <c r="H17" t="n">
        <v>0</v>
      </c>
      <c r="I17" t="n">
        <v>0</v>
      </c>
      <c r="J17" t="n">
        <v>557.6851071977965</v>
      </c>
      <c r="K17" t="n">
        <v>77.68510719779647</v>
      </c>
      <c r="L17" t="n">
        <v>1.613813939773711</v>
      </c>
      <c r="M17" t="n">
        <v>75.66333333333334</v>
      </c>
    </row>
    <row r="18">
      <c r="A18" s="40" t="n">
        <v>16</v>
      </c>
      <c r="B18" t="n">
        <v>1083012532</v>
      </c>
      <c r="C18" t="n">
        <v>228.1286731121641</v>
      </c>
      <c r="D18" t="n">
        <v>16</v>
      </c>
      <c r="E18" t="n">
        <v>614.2202723977655</v>
      </c>
      <c r="F18" t="n">
        <v>23.40523456617052</v>
      </c>
      <c r="G18" t="n">
        <v>1356.8</v>
      </c>
      <c r="H18" t="n">
        <v>0</v>
      </c>
      <c r="I18" t="n">
        <v>0</v>
      </c>
      <c r="J18" t="n">
        <v>637.625506963936</v>
      </c>
      <c r="K18" t="n">
        <v>157.625506963936</v>
      </c>
      <c r="L18" t="n">
        <v>1.505585942712761</v>
      </c>
      <c r="M18" t="n">
        <v>84.8</v>
      </c>
    </row>
    <row r="19">
      <c r="A19" s="40" t="n">
        <v>17</v>
      </c>
      <c r="B19" t="n">
        <v>1117504115</v>
      </c>
      <c r="C19" t="n">
        <v>304.3992975565219</v>
      </c>
      <c r="D19" t="n">
        <v>20</v>
      </c>
      <c r="E19" t="n">
        <v>581.6997610656272</v>
      </c>
      <c r="F19" t="n">
        <v>14.69953649089462</v>
      </c>
      <c r="G19" t="n">
        <v>1957.5</v>
      </c>
      <c r="H19" t="n">
        <v>0</v>
      </c>
      <c r="I19" t="n">
        <v>0</v>
      </c>
      <c r="J19" t="n">
        <v>596.3992975565218</v>
      </c>
      <c r="K19" t="n">
        <v>116.3992975565218</v>
      </c>
      <c r="L19" t="n">
        <v>2.012074804441355</v>
      </c>
      <c r="M19" t="n">
        <v>97.875</v>
      </c>
    </row>
    <row r="20">
      <c r="A20" s="40" t="n">
        <v>18</v>
      </c>
      <c r="B20" t="n">
        <v>1140888504</v>
      </c>
      <c r="C20" t="n">
        <v>237.1360478080446</v>
      </c>
      <c r="D20" t="n">
        <v>19</v>
      </c>
      <c r="E20" t="n">
        <v>564.5176766864206</v>
      </c>
      <c r="F20" t="n">
        <v>13.61837112162402</v>
      </c>
      <c r="G20" t="n">
        <v>1837.500000000001</v>
      </c>
      <c r="H20" t="n">
        <v>0</v>
      </c>
      <c r="I20" t="n">
        <v>0</v>
      </c>
      <c r="J20" t="n">
        <v>578.1360478080446</v>
      </c>
      <c r="K20" t="n">
        <v>98.13604780804462</v>
      </c>
      <c r="L20" t="n">
        <v>1.971854210306063</v>
      </c>
      <c r="M20" t="n">
        <v>96.71052631578952</v>
      </c>
    </row>
    <row r="21">
      <c r="A21" s="40" t="n">
        <v>19</v>
      </c>
      <c r="B21" t="n">
        <v>1032491705</v>
      </c>
      <c r="C21" t="n">
        <v>259.223552629604</v>
      </c>
      <c r="D21" t="n">
        <v>20</v>
      </c>
      <c r="E21" t="n">
        <v>524.7021204712405</v>
      </c>
      <c r="F21" t="n">
        <v>13.52143215836372</v>
      </c>
      <c r="G21" t="n">
        <v>2007.35</v>
      </c>
      <c r="H21" t="n">
        <v>0</v>
      </c>
      <c r="I21" t="n">
        <v>0</v>
      </c>
      <c r="J21" t="n">
        <v>538.2235526296042</v>
      </c>
      <c r="K21" t="n">
        <v>58.22355262960423</v>
      </c>
      <c r="L21" t="n">
        <v>2.229556834027697</v>
      </c>
      <c r="M21" t="n">
        <v>100.3675</v>
      </c>
    </row>
    <row r="22">
      <c r="A22" s="21" t="n"/>
    </row>
    <row r="23">
      <c r="A23" s="21" t="n"/>
    </row>
    <row r="24">
      <c r="A24" s="21" t="n"/>
    </row>
    <row r="25">
      <c r="A25" s="21" t="n"/>
    </row>
    <row r="26">
      <c r="A26" s="21" t="n"/>
    </row>
    <row r="27">
      <c r="A27" s="21" t="n"/>
    </row>
    <row r="28">
      <c r="A28" s="21" t="n"/>
    </row>
    <row r="29">
      <c r="A29" s="21" t="n"/>
    </row>
    <row r="30">
      <c r="A30" s="21" t="n"/>
    </row>
    <row r="31">
      <c r="A31" s="21" t="n"/>
    </row>
    <row r="32">
      <c r="A32" s="21" t="n"/>
    </row>
    <row r="33">
      <c r="A33" s="21" t="n"/>
    </row>
    <row r="34">
      <c r="A34" s="21" t="n"/>
    </row>
    <row r="35">
      <c r="A35" s="21" t="n"/>
    </row>
    <row r="36">
      <c r="A36" s="21" t="n"/>
    </row>
    <row r="37">
      <c r="A37" s="21" t="n"/>
    </row>
    <row r="38">
      <c r="A38" s="21" t="n"/>
    </row>
    <row r="39">
      <c r="A39" s="21" t="n"/>
    </row>
    <row r="40">
      <c r="A40" s="21" t="n"/>
    </row>
    <row r="41">
      <c r="A41" s="21" t="n"/>
    </row>
    <row r="42">
      <c r="A42" s="21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50">
      <c r="A50" s="3" t="inlineStr">
        <is>
          <t>Promedio</t>
        </is>
      </c>
      <c r="B50">
        <f>COUNT(B2:B42)</f>
        <v/>
      </c>
      <c r="C50">
        <f>AVERAGE(C2:C42)</f>
        <v/>
      </c>
      <c r="D50">
        <f>AVERAGE(D2:D42)</f>
        <v/>
      </c>
      <c r="E50">
        <f>AVERAGE(E2:E42)</f>
        <v/>
      </c>
      <c r="F50">
        <f>AVERAGE(F2:F42)</f>
        <v/>
      </c>
      <c r="G50">
        <f>AVERAGE(G2:G42)</f>
        <v/>
      </c>
      <c r="H50">
        <f>SUM(H2:H42)</f>
        <v/>
      </c>
      <c r="I50">
        <f>AVERAGE(I2:I42)</f>
        <v/>
      </c>
      <c r="J50">
        <f>AVERAGE(J2:J42)</f>
        <v/>
      </c>
      <c r="K50">
        <f>AVERAGE(K2:K42)</f>
        <v/>
      </c>
      <c r="L50">
        <f>AVERAGE(L2:L42)</f>
        <v/>
      </c>
      <c r="M50">
        <f>AVERAGE(M2:M42)</f>
        <v/>
      </c>
      <c r="N50">
        <f>SUM(D2:D42)</f>
        <v/>
      </c>
      <c r="O50">
        <f>STDEV(D2:D42)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O48"/>
  <sheetViews>
    <sheetView showGridLines="0" zoomScale="64" workbookViewId="0">
      <selection activeCell="M40" sqref="A2:M40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10.83203125" bestFit="1" customWidth="1" min="8" max="8"/>
    <col width="10.83203125" bestFit="1" customWidth="1" min="10" max="10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1032491705</v>
      </c>
      <c r="C2" t="n">
        <v>339.919285302893</v>
      </c>
      <c r="D2" t="n">
        <v>12</v>
      </c>
      <c r="E2" t="n">
        <v>655.0311787568537</v>
      </c>
      <c r="F2" t="n">
        <v>29.76953987173692</v>
      </c>
      <c r="G2" t="n">
        <v>2058.8</v>
      </c>
      <c r="H2" t="n">
        <v>6</v>
      </c>
      <c r="I2" t="n">
        <v>627.3666666666667</v>
      </c>
      <c r="J2" t="n">
        <v>684.8007186285906</v>
      </c>
      <c r="K2" t="n">
        <v>204.8007186285906</v>
      </c>
      <c r="L2" t="n">
        <v>1.051400765819728</v>
      </c>
      <c r="M2" t="n">
        <v>171.5666666666667</v>
      </c>
    </row>
    <row r="3">
      <c r="A3" s="40" t="n">
        <v>1</v>
      </c>
      <c r="B3" t="n">
        <v>1018472151</v>
      </c>
      <c r="C3" t="n">
        <v>349.6060477077379</v>
      </c>
      <c r="D3" t="n">
        <v>20</v>
      </c>
      <c r="E3" t="n">
        <v>734.0475003310601</v>
      </c>
      <c r="F3" t="n">
        <v>17.55854737667801</v>
      </c>
      <c r="G3" t="n">
        <v>4033.4</v>
      </c>
      <c r="H3" t="n">
        <v>13</v>
      </c>
      <c r="I3" t="n">
        <v>1228.133333333333</v>
      </c>
      <c r="J3" t="n">
        <v>751.6060477077381</v>
      </c>
      <c r="K3" t="n">
        <v>271.6060477077381</v>
      </c>
      <c r="L3" t="n">
        <v>1.596581086141845</v>
      </c>
      <c r="M3" t="n">
        <v>201.67</v>
      </c>
    </row>
    <row r="4">
      <c r="A4" s="40" t="n">
        <v>2</v>
      </c>
      <c r="B4" t="n">
        <v>1015437933</v>
      </c>
      <c r="C4" t="n">
        <v>316.1463645074306</v>
      </c>
      <c r="D4" t="n">
        <v>22</v>
      </c>
      <c r="E4" t="n">
        <v>734.752064859616</v>
      </c>
      <c r="F4" t="n">
        <v>18.39429964781448</v>
      </c>
      <c r="G4" t="n">
        <v>4737.183333333333</v>
      </c>
      <c r="H4" t="n">
        <v>15</v>
      </c>
      <c r="I4" t="n">
        <v>1448.1</v>
      </c>
      <c r="J4" t="n">
        <v>753.1463645074305</v>
      </c>
      <c r="K4" t="n">
        <v>273.1463645074305</v>
      </c>
      <c r="L4" t="n">
        <v>1.752647376666687</v>
      </c>
      <c r="M4" t="n">
        <v>215.3265151515152</v>
      </c>
    </row>
    <row r="5">
      <c r="A5" s="40" t="n">
        <v>3</v>
      </c>
      <c r="B5" t="n">
        <v>79955886</v>
      </c>
      <c r="C5" t="n">
        <v>302.9134938032844</v>
      </c>
      <c r="D5" t="n">
        <v>22</v>
      </c>
      <c r="E5" t="n">
        <v>696.6003758865469</v>
      </c>
      <c r="F5" t="n">
        <v>13.31311791673727</v>
      </c>
      <c r="G5" t="n">
        <v>5072.15</v>
      </c>
      <c r="H5" t="n">
        <v>17</v>
      </c>
      <c r="I5" t="n">
        <v>1524.983333333333</v>
      </c>
      <c r="J5" t="n">
        <v>709.9134938032842</v>
      </c>
      <c r="K5" t="n">
        <v>229.9134938032842</v>
      </c>
      <c r="L5" t="n">
        <v>1.859381476084141</v>
      </c>
      <c r="M5" t="n">
        <v>230.5522727272727</v>
      </c>
    </row>
    <row r="6">
      <c r="A6" s="40" t="n">
        <v>4</v>
      </c>
      <c r="B6" t="n">
        <v>1020777651</v>
      </c>
      <c r="C6" t="n">
        <v>292.9533778614843</v>
      </c>
      <c r="D6" t="n">
        <v>18</v>
      </c>
      <c r="E6" t="n">
        <v>645.2113797449404</v>
      </c>
      <c r="F6" t="n">
        <v>7.741998116543755</v>
      </c>
      <c r="G6" t="n">
        <v>4048.633333333333</v>
      </c>
      <c r="H6" t="n">
        <v>14</v>
      </c>
      <c r="I6" t="n">
        <v>1278.7</v>
      </c>
      <c r="J6" t="n">
        <v>652.9533778614841</v>
      </c>
      <c r="K6" t="n">
        <v>172.9533778614841</v>
      </c>
      <c r="L6" t="n">
        <v>1.654023145629715</v>
      </c>
      <c r="M6" t="n">
        <v>224.9240740740741</v>
      </c>
    </row>
    <row r="7">
      <c r="A7" s="40" t="n">
        <v>5</v>
      </c>
      <c r="B7" t="n">
        <v>39779707</v>
      </c>
      <c r="C7" t="n">
        <v>306.4759764545159</v>
      </c>
      <c r="D7" t="n">
        <v>24</v>
      </c>
      <c r="E7" t="n">
        <v>630.8072197146885</v>
      </c>
      <c r="F7" t="n">
        <v>13.66875673982736</v>
      </c>
      <c r="G7" t="n">
        <v>5060.483333333334</v>
      </c>
      <c r="H7" t="n">
        <v>16</v>
      </c>
      <c r="I7" t="n">
        <v>1474.633333333333</v>
      </c>
      <c r="J7" t="n">
        <v>644.4759764545158</v>
      </c>
      <c r="K7" t="n">
        <v>164.4759764545158</v>
      </c>
      <c r="L7" t="n">
        <v>2.234373433005115</v>
      </c>
      <c r="M7" t="n">
        <v>210.8534722222222</v>
      </c>
    </row>
    <row r="8">
      <c r="A8" s="40" t="n">
        <v>6</v>
      </c>
      <c r="B8" t="n">
        <v>1127250183</v>
      </c>
      <c r="C8" t="n">
        <v>482.5357274479808</v>
      </c>
      <c r="D8" t="n">
        <v>6</v>
      </c>
      <c r="E8" t="n">
        <v>634.8556907214323</v>
      </c>
      <c r="F8" t="n">
        <v>10.5458266611605</v>
      </c>
      <c r="G8" t="n">
        <v>1401.65</v>
      </c>
      <c r="H8" t="n">
        <v>5</v>
      </c>
      <c r="I8" t="n">
        <v>339.2500000000001</v>
      </c>
      <c r="J8" t="n">
        <v>645.4015173825928</v>
      </c>
      <c r="K8" t="n">
        <v>165.4015173825928</v>
      </c>
      <c r="L8" t="n">
        <v>0.5577923049514503</v>
      </c>
      <c r="M8" t="n">
        <v>233.6083333333333</v>
      </c>
    </row>
    <row r="9">
      <c r="A9" s="40" t="n">
        <v>7</v>
      </c>
      <c r="B9" t="n">
        <v>1121853934</v>
      </c>
      <c r="C9" t="n">
        <v>377.6707865475333</v>
      </c>
      <c r="D9" t="n">
        <v>16</v>
      </c>
      <c r="E9" t="n">
        <v>645.9011871243921</v>
      </c>
      <c r="F9" t="n">
        <v>6.769599423141131</v>
      </c>
      <c r="G9" t="n">
        <v>3317.666666666667</v>
      </c>
      <c r="H9" t="n">
        <v>8</v>
      </c>
      <c r="I9" t="n">
        <v>844.6166666666666</v>
      </c>
      <c r="J9" t="n">
        <v>652.6707865475332</v>
      </c>
      <c r="K9" t="n">
        <v>172.6707865475332</v>
      </c>
      <c r="L9" t="n">
        <v>1.470879377148412</v>
      </c>
      <c r="M9" t="n">
        <v>207.3541666666667</v>
      </c>
    </row>
    <row r="10">
      <c r="A10" s="40" t="n">
        <v>8</v>
      </c>
      <c r="B10" t="n">
        <v>1020803066</v>
      </c>
      <c r="C10" t="n">
        <v>217.4909826716848</v>
      </c>
      <c r="D10" t="n">
        <v>21</v>
      </c>
      <c r="E10" t="n">
        <v>573.09543190162</v>
      </c>
      <c r="F10" t="n">
        <v>9.395550770065029</v>
      </c>
      <c r="G10" t="n">
        <v>3875.216666666666</v>
      </c>
      <c r="H10" t="n">
        <v>11</v>
      </c>
      <c r="I10" t="n">
        <v>872.25</v>
      </c>
      <c r="J10" t="n">
        <v>582.4909826716851</v>
      </c>
      <c r="K10" t="n">
        <v>102.4909826716851</v>
      </c>
      <c r="L10" t="n">
        <v>2.163123614756773</v>
      </c>
      <c r="M10" t="n">
        <v>184.534126984127</v>
      </c>
    </row>
    <row r="11">
      <c r="A11" s="40" t="n">
        <v>9</v>
      </c>
      <c r="B11" t="n">
        <v>1020808271</v>
      </c>
      <c r="C11" t="n">
        <v>268.7755591913574</v>
      </c>
      <c r="D11" t="n">
        <v>24</v>
      </c>
      <c r="E11" t="n">
        <v>571.5747812454398</v>
      </c>
      <c r="F11" t="n">
        <v>12.20077794591759</v>
      </c>
      <c r="G11" t="n">
        <v>3758</v>
      </c>
      <c r="H11" t="n">
        <v>7</v>
      </c>
      <c r="I11" t="n">
        <v>564.1666666666665</v>
      </c>
      <c r="J11" t="n">
        <v>583.7755591913574</v>
      </c>
      <c r="K11" t="n">
        <v>103.7755591913574</v>
      </c>
      <c r="L11" t="n">
        <v>2.466701418597723</v>
      </c>
      <c r="M11" t="n">
        <v>156.5833333333333</v>
      </c>
    </row>
    <row r="12">
      <c r="A12" s="40" t="n">
        <v>10</v>
      </c>
      <c r="B12" t="n">
        <v>1082996581</v>
      </c>
      <c r="C12" t="n">
        <v>259.9999889833759</v>
      </c>
      <c r="D12" t="n">
        <v>15</v>
      </c>
      <c r="E12" t="n">
        <v>592.1455992961049</v>
      </c>
      <c r="F12" t="n">
        <v>10.85438968727078</v>
      </c>
      <c r="G12" t="n">
        <v>2002.716666666667</v>
      </c>
      <c r="H12" t="n">
        <v>3</v>
      </c>
      <c r="I12" t="n">
        <v>114.0666666666666</v>
      </c>
      <c r="J12" t="n">
        <v>602.9999889833757</v>
      </c>
      <c r="K12" t="n">
        <v>122.9999889833757</v>
      </c>
      <c r="L12" t="n">
        <v>1.492537340701033</v>
      </c>
      <c r="M12" t="n">
        <v>133.5144444444445</v>
      </c>
    </row>
    <row r="13">
      <c r="A13" s="40" t="n">
        <v>11</v>
      </c>
      <c r="B13" t="n">
        <v>1085310672</v>
      </c>
      <c r="C13" t="n">
        <v>230.3067019572385</v>
      </c>
      <c r="D13" t="n">
        <v>19</v>
      </c>
      <c r="E13" t="n">
        <v>554.0887449824876</v>
      </c>
      <c r="F13" t="n">
        <v>9.217956974750564</v>
      </c>
      <c r="G13" t="n">
        <v>1926.066666666667</v>
      </c>
      <c r="H13" t="n">
        <v>0</v>
      </c>
      <c r="I13" t="n">
        <v>0</v>
      </c>
      <c r="J13" t="n">
        <v>563.3067019572381</v>
      </c>
      <c r="K13" t="n">
        <v>83.30670195723815</v>
      </c>
      <c r="L13" t="n">
        <v>2.023764311766594</v>
      </c>
      <c r="M13" t="n">
        <v>101.3719298245614</v>
      </c>
    </row>
    <row r="14">
      <c r="A14" s="40" t="n">
        <v>12</v>
      </c>
      <c r="B14" t="n">
        <v>1095825225</v>
      </c>
      <c r="C14" t="n">
        <v>264.2591810614057</v>
      </c>
      <c r="D14" t="n">
        <v>15</v>
      </c>
      <c r="E14" t="n">
        <v>1963.508741972854</v>
      </c>
      <c r="F14" t="n">
        <v>-1419.249560911448</v>
      </c>
      <c r="G14" t="n">
        <v>1669.616666666667</v>
      </c>
      <c r="H14" t="n">
        <v>0</v>
      </c>
      <c r="I14" t="n">
        <v>0</v>
      </c>
      <c r="J14" t="n">
        <v>544.2591810614058</v>
      </c>
      <c r="K14" t="n">
        <v>64.2591810614058</v>
      </c>
      <c r="L14" t="n">
        <v>1.653623919113012</v>
      </c>
      <c r="M14" t="n">
        <v>111.3077777777778</v>
      </c>
    </row>
    <row r="15">
      <c r="A15" s="40" t="n">
        <v>13</v>
      </c>
      <c r="B15" t="n">
        <v>1014217039</v>
      </c>
      <c r="C15" t="n">
        <v>285.9578138340053</v>
      </c>
      <c r="D15" t="n">
        <v>24</v>
      </c>
      <c r="E15" t="n">
        <v>521.9766571765007</v>
      </c>
      <c r="F15" t="n">
        <v>28.98115665750436</v>
      </c>
      <c r="G15" t="n">
        <v>2418.783333333333</v>
      </c>
      <c r="H15" t="n">
        <v>0</v>
      </c>
      <c r="I15" t="n">
        <v>0</v>
      </c>
      <c r="J15" t="n">
        <v>550.957813834005</v>
      </c>
      <c r="K15" t="n">
        <v>70.95781383400504</v>
      </c>
      <c r="L15" t="n">
        <v>2.613630234190397</v>
      </c>
      <c r="M15" t="n">
        <v>100.7826388888889</v>
      </c>
    </row>
    <row r="16">
      <c r="A16" s="40" t="n">
        <v>14</v>
      </c>
      <c r="B16" t="n">
        <v>85488148</v>
      </c>
      <c r="C16" t="n">
        <v>286.013493612195</v>
      </c>
      <c r="D16" t="n">
        <v>12</v>
      </c>
      <c r="E16" t="n">
        <v>504.3990998353569</v>
      </c>
      <c r="F16" t="n">
        <v>9.614393776838028</v>
      </c>
      <c r="G16" t="n">
        <v>1457.516666666666</v>
      </c>
      <c r="H16" t="n">
        <v>2</v>
      </c>
      <c r="I16" t="n">
        <v>52.98333333333312</v>
      </c>
      <c r="J16" t="n">
        <v>514.0134936121949</v>
      </c>
      <c r="K16" t="n">
        <v>34.01349361219491</v>
      </c>
      <c r="L16" t="n">
        <v>1.400741437623065</v>
      </c>
      <c r="M16" t="n">
        <v>121.4597222222222</v>
      </c>
    </row>
    <row r="17">
      <c r="A17" s="40" t="n">
        <v>15</v>
      </c>
      <c r="B17" t="n">
        <v>1083026203</v>
      </c>
      <c r="C17" t="n">
        <v>180.7152564756894</v>
      </c>
      <c r="D17" t="n">
        <v>10</v>
      </c>
      <c r="E17" t="n">
        <v>412.1813930996852</v>
      </c>
      <c r="F17" t="n">
        <v>4.533863376004092</v>
      </c>
      <c r="G17" t="n">
        <v>964.4166666666669</v>
      </c>
      <c r="H17" t="n">
        <v>0</v>
      </c>
      <c r="I17" t="n">
        <v>0</v>
      </c>
      <c r="J17" t="n">
        <v>416.7152564756893</v>
      </c>
      <c r="K17" t="n">
        <v>0</v>
      </c>
      <c r="L17" t="n">
        <v>1.43983209320056</v>
      </c>
      <c r="M17" t="n">
        <v>96.44166666666669</v>
      </c>
    </row>
    <row r="18">
      <c r="A18" s="40" t="n">
        <v>16</v>
      </c>
      <c r="B18" t="n">
        <v>1083012532</v>
      </c>
      <c r="C18" t="n">
        <v>221.6842114785518</v>
      </c>
      <c r="D18" t="n">
        <v>11</v>
      </c>
      <c r="E18" t="n">
        <v>403.2455111899833</v>
      </c>
      <c r="F18" t="n">
        <v>9.43870028856827</v>
      </c>
      <c r="G18" t="n">
        <v>1190.35</v>
      </c>
      <c r="H18" t="n">
        <v>0</v>
      </c>
      <c r="I18" t="n">
        <v>0</v>
      </c>
      <c r="J18" t="n">
        <v>412.6842114785516</v>
      </c>
      <c r="K18" t="n">
        <v>0</v>
      </c>
      <c r="L18" t="n">
        <v>1.599285801691743</v>
      </c>
      <c r="M18" t="n">
        <v>108.2136363636364</v>
      </c>
    </row>
    <row r="19">
      <c r="A19" s="40" t="n">
        <v>17</v>
      </c>
      <c r="B19" t="n">
        <v>1018440480</v>
      </c>
      <c r="C19" t="n">
        <v>205.8935832937512</v>
      </c>
      <c r="D19" t="n">
        <v>15</v>
      </c>
      <c r="E19" t="n">
        <v>403.7656505693969</v>
      </c>
      <c r="F19" t="n">
        <v>13.12793272435397</v>
      </c>
      <c r="G19" t="n">
        <v>1286.016666666667</v>
      </c>
      <c r="H19" t="n">
        <v>0</v>
      </c>
      <c r="I19" t="n">
        <v>0</v>
      </c>
      <c r="J19" t="n">
        <v>416.8935832937509</v>
      </c>
      <c r="K19" t="n">
        <v>0</v>
      </c>
      <c r="L19" t="n">
        <v>2.158824304488859</v>
      </c>
      <c r="M19" t="n">
        <v>85.73444444444448</v>
      </c>
    </row>
    <row r="20">
      <c r="A20" s="21" t="n"/>
    </row>
    <row r="21">
      <c r="A21" s="21" t="n"/>
    </row>
    <row r="22">
      <c r="A22" s="21" t="n"/>
    </row>
    <row r="23">
      <c r="A23" s="21" t="n"/>
    </row>
    <row r="24">
      <c r="A24" s="21" t="n"/>
    </row>
    <row r="25">
      <c r="A25" s="21" t="n"/>
    </row>
    <row r="26">
      <c r="A26" s="21" t="n"/>
    </row>
    <row r="27">
      <c r="A27" s="21" t="n"/>
    </row>
    <row r="28">
      <c r="A28" s="21" t="n"/>
    </row>
    <row r="29">
      <c r="A29" s="21" t="n"/>
    </row>
    <row r="30">
      <c r="A30" s="21" t="n"/>
    </row>
    <row r="31">
      <c r="A31" s="21" t="n"/>
    </row>
    <row r="32">
      <c r="A32" s="21" t="n"/>
    </row>
    <row r="33">
      <c r="A33" s="21" t="n"/>
    </row>
    <row r="34">
      <c r="A34" s="21" t="n"/>
    </row>
    <row r="35">
      <c r="A35" s="21" t="n"/>
    </row>
    <row r="36">
      <c r="A36" s="21" t="n"/>
    </row>
    <row r="37">
      <c r="A37" s="21" t="n"/>
    </row>
    <row r="38">
      <c r="A38" s="21" t="n"/>
    </row>
    <row r="39">
      <c r="A39" s="21" t="n"/>
    </row>
    <row r="40">
      <c r="A40" s="21" t="n"/>
    </row>
    <row r="41">
      <c r="A41" s="17" t="n"/>
    </row>
    <row r="42">
      <c r="A42" s="17" t="n"/>
    </row>
    <row r="43">
      <c r="A43" s="2" t="n"/>
    </row>
    <row r="44">
      <c r="A44" s="2" t="n"/>
    </row>
    <row r="45">
      <c r="A45" s="2" t="n"/>
    </row>
    <row r="46">
      <c r="A46" s="2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48"/>
  <sheetViews>
    <sheetView showGridLines="0" zoomScale="58" workbookViewId="0">
      <selection activeCell="M40" sqref="A2:M40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10.83203125" bestFit="1" customWidth="1" min="10" max="10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1085295550</v>
      </c>
      <c r="C2" t="n">
        <v>396.597238128099</v>
      </c>
      <c r="D2" t="n">
        <v>15</v>
      </c>
      <c r="E2" t="n">
        <v>706.0167168558241</v>
      </c>
      <c r="F2" t="n">
        <v>16.58052127227472</v>
      </c>
      <c r="G2" t="n">
        <v>3124.466666666667</v>
      </c>
      <c r="H2" t="n">
        <v>10</v>
      </c>
      <c r="I2" t="n">
        <v>952.8166666666666</v>
      </c>
      <c r="J2" t="n">
        <v>722.5972381280989</v>
      </c>
      <c r="K2" t="n">
        <v>242.5972381280989</v>
      </c>
      <c r="L2" t="n">
        <v>1.245507113106973</v>
      </c>
      <c r="M2" t="n">
        <v>208.2977777777778</v>
      </c>
    </row>
    <row r="3">
      <c r="A3" s="40" t="n">
        <v>1</v>
      </c>
      <c r="B3" t="n">
        <v>80185764</v>
      </c>
      <c r="C3" t="n">
        <v>261.9007881879919</v>
      </c>
      <c r="D3" t="n">
        <v>15</v>
      </c>
      <c r="E3" t="n">
        <v>601.6991133284247</v>
      </c>
      <c r="F3" t="n">
        <v>10.20167485956711</v>
      </c>
      <c r="G3" t="n">
        <v>1960.083333333333</v>
      </c>
      <c r="H3" t="n">
        <v>3</v>
      </c>
      <c r="I3" t="n">
        <v>43.48333333333335</v>
      </c>
      <c r="J3" t="n">
        <v>611.9007881879918</v>
      </c>
      <c r="K3" t="n">
        <v>131.9007881879918</v>
      </c>
      <c r="L3" t="n">
        <v>1.470826672188395</v>
      </c>
      <c r="M3" t="n">
        <v>130.6722222222222</v>
      </c>
    </row>
    <row r="4">
      <c r="A4" s="40" t="n">
        <v>2</v>
      </c>
      <c r="B4" t="n">
        <v>1127250183</v>
      </c>
      <c r="C4" t="n">
        <v>219.8700490145376</v>
      </c>
      <c r="D4" t="n">
        <v>16</v>
      </c>
      <c r="E4" t="n">
        <v>606.9712079084879</v>
      </c>
      <c r="F4" t="n">
        <v>13.89884110604976</v>
      </c>
      <c r="G4" t="n">
        <v>2012.766666666666</v>
      </c>
      <c r="H4" t="n">
        <v>2</v>
      </c>
      <c r="I4" t="n">
        <v>40.34999999999991</v>
      </c>
      <c r="J4" t="n">
        <v>620.8700490145377</v>
      </c>
      <c r="K4" t="n">
        <v>140.8700490145377</v>
      </c>
      <c r="L4" t="n">
        <v>1.546217282543648</v>
      </c>
      <c r="M4" t="n">
        <v>125.7979166666667</v>
      </c>
    </row>
    <row r="5">
      <c r="A5" s="40" t="n">
        <v>3</v>
      </c>
      <c r="B5" t="n">
        <v>1018446151</v>
      </c>
      <c r="C5" t="n">
        <v>191.3378301641748</v>
      </c>
      <c r="D5" t="n">
        <v>18</v>
      </c>
      <c r="E5" t="n">
        <v>604.2596592010544</v>
      </c>
      <c r="F5" t="n">
        <v>8.078170963120328</v>
      </c>
      <c r="G5" t="n">
        <v>2318.916666666667</v>
      </c>
      <c r="H5" t="n">
        <v>3</v>
      </c>
      <c r="I5" t="n">
        <v>22.09999999999991</v>
      </c>
      <c r="J5" t="n">
        <v>612.3378301641748</v>
      </c>
      <c r="K5" t="n">
        <v>132.3378301641748</v>
      </c>
      <c r="L5" t="n">
        <v>1.76373228436734</v>
      </c>
      <c r="M5" t="n">
        <v>128.8287037037037</v>
      </c>
    </row>
    <row r="6">
      <c r="A6" s="40" t="n">
        <v>4</v>
      </c>
      <c r="B6" t="n">
        <v>39779707</v>
      </c>
      <c r="C6" t="n">
        <v>249.2887920384015</v>
      </c>
      <c r="D6" t="n">
        <v>15</v>
      </c>
      <c r="E6" t="n">
        <v>588.6122638775662</v>
      </c>
      <c r="F6" t="n">
        <v>20.67652816083535</v>
      </c>
      <c r="G6" t="n">
        <v>1966.566666666667</v>
      </c>
      <c r="H6" t="n">
        <v>1</v>
      </c>
      <c r="I6" t="n">
        <v>5.883333333333326</v>
      </c>
      <c r="J6" t="n">
        <v>609.2887920384015</v>
      </c>
      <c r="K6" t="n">
        <v>129.2887920384015</v>
      </c>
      <c r="L6" t="n">
        <v>1.477132046018788</v>
      </c>
      <c r="M6" t="n">
        <v>131.1044444444445</v>
      </c>
    </row>
    <row r="7">
      <c r="A7" s="40" t="n">
        <v>5</v>
      </c>
      <c r="B7" t="n">
        <v>1020777651</v>
      </c>
      <c r="C7" t="n">
        <v>168.0366480131953</v>
      </c>
      <c r="D7" t="n">
        <v>13</v>
      </c>
      <c r="E7" t="n">
        <v>569.6775105808611</v>
      </c>
      <c r="F7" t="n">
        <v>6.359137432334364</v>
      </c>
      <c r="G7" t="n">
        <v>1517.25</v>
      </c>
      <c r="H7" t="n">
        <v>1</v>
      </c>
      <c r="I7" t="n">
        <v>14.06666666666672</v>
      </c>
      <c r="J7" t="n">
        <v>576.0366480131954</v>
      </c>
      <c r="K7" t="n">
        <v>96.03664801319542</v>
      </c>
      <c r="L7" t="n">
        <v>1.35408051326299</v>
      </c>
      <c r="M7" t="n">
        <v>116.7115384615385</v>
      </c>
    </row>
    <row r="8">
      <c r="A8" s="40" t="n">
        <v>6</v>
      </c>
      <c r="B8" t="n">
        <v>1016039086</v>
      </c>
      <c r="C8" t="n">
        <v>265.7768772281295</v>
      </c>
      <c r="D8" t="n">
        <v>16</v>
      </c>
      <c r="E8" t="n">
        <v>629.2573509502205</v>
      </c>
      <c r="F8" t="n">
        <v>12.51952627790899</v>
      </c>
      <c r="G8" t="n">
        <v>1741.383333333333</v>
      </c>
      <c r="H8" t="n">
        <v>0</v>
      </c>
      <c r="I8" t="n">
        <v>0</v>
      </c>
      <c r="J8" t="n">
        <v>641.7768772281295</v>
      </c>
      <c r="K8" t="n">
        <v>161.7768772281295</v>
      </c>
      <c r="L8" t="n">
        <v>1.495846974335215</v>
      </c>
      <c r="M8" t="n">
        <v>108.8364583333333</v>
      </c>
    </row>
    <row r="9">
      <c r="A9" s="40" t="n">
        <v>7</v>
      </c>
      <c r="B9" t="n">
        <v>1019088914</v>
      </c>
      <c r="C9" t="n">
        <v>302.1254149875303</v>
      </c>
      <c r="D9" t="n">
        <v>17</v>
      </c>
      <c r="E9" t="n">
        <v>593.3647679581612</v>
      </c>
      <c r="F9" t="n">
        <v>16.76064702936912</v>
      </c>
      <c r="G9" t="n">
        <v>2034.633333333333</v>
      </c>
      <c r="H9" t="n">
        <v>1</v>
      </c>
      <c r="I9" t="n">
        <v>13.2833333333333</v>
      </c>
      <c r="J9" t="n">
        <v>610.1254149875303</v>
      </c>
      <c r="K9" t="n">
        <v>130.1254149875303</v>
      </c>
      <c r="L9" t="n">
        <v>1.671787430820017</v>
      </c>
      <c r="M9" t="n">
        <v>119.6843137254902</v>
      </c>
    </row>
    <row r="10">
      <c r="A10" s="40" t="n">
        <v>8</v>
      </c>
      <c r="B10" t="n">
        <v>85488148</v>
      </c>
      <c r="C10" t="n">
        <v>269.0441888447778</v>
      </c>
      <c r="D10" t="n">
        <v>16</v>
      </c>
      <c r="E10" t="n">
        <v>540.1808328639877</v>
      </c>
      <c r="F10" t="n">
        <v>19.86335598079017</v>
      </c>
      <c r="G10" t="n">
        <v>1959.7</v>
      </c>
      <c r="H10" t="n">
        <v>0</v>
      </c>
      <c r="I10" t="n">
        <v>0</v>
      </c>
      <c r="J10" t="n">
        <v>560.0441888447779</v>
      </c>
      <c r="K10" t="n">
        <v>80.04418884477786</v>
      </c>
      <c r="L10" t="n">
        <v>1.714150452985191</v>
      </c>
      <c r="M10" t="n">
        <v>122.48125</v>
      </c>
    </row>
    <row r="11">
      <c r="A11" s="40" t="n">
        <v>9</v>
      </c>
      <c r="B11" t="n">
        <v>80075437</v>
      </c>
      <c r="C11" t="n">
        <v>272.2270916075659</v>
      </c>
      <c r="D11" t="n">
        <v>19</v>
      </c>
      <c r="E11" t="n">
        <v>510.0514756650044</v>
      </c>
      <c r="F11" t="n">
        <v>13.17561594256119</v>
      </c>
      <c r="G11" t="n">
        <v>2088.983333333334</v>
      </c>
      <c r="H11" t="n">
        <v>0</v>
      </c>
      <c r="I11" t="n">
        <v>0</v>
      </c>
      <c r="J11" t="n">
        <v>523.2270916075656</v>
      </c>
      <c r="K11" t="n">
        <v>43.22709160756563</v>
      </c>
      <c r="L11" t="n">
        <v>2.178786263718604</v>
      </c>
      <c r="M11" t="n">
        <v>109.9464912280702</v>
      </c>
    </row>
    <row r="12">
      <c r="A12" s="40" t="n">
        <v>10</v>
      </c>
      <c r="B12" t="n">
        <v>1014217039</v>
      </c>
      <c r="C12" t="n">
        <v>206.5997557851236</v>
      </c>
      <c r="D12" t="n">
        <v>10</v>
      </c>
      <c r="E12" t="n">
        <v>495.4669954409743</v>
      </c>
      <c r="F12" t="n">
        <v>11.09062035159889</v>
      </c>
      <c r="G12" t="n">
        <v>1146.066666666667</v>
      </c>
      <c r="H12" t="n">
        <v>2</v>
      </c>
      <c r="I12" t="n">
        <v>78.98333333333335</v>
      </c>
      <c r="J12" t="n">
        <v>506.5576157925732</v>
      </c>
      <c r="K12" t="n">
        <v>26.55761579257319</v>
      </c>
      <c r="L12" t="n">
        <v>1.184465461172121</v>
      </c>
      <c r="M12" t="n">
        <v>114.6066666666667</v>
      </c>
    </row>
    <row r="13">
      <c r="A13" s="40" t="n">
        <v>11</v>
      </c>
      <c r="B13" t="n">
        <v>80727764</v>
      </c>
      <c r="C13" t="n">
        <v>201.9892376554583</v>
      </c>
      <c r="D13" t="n">
        <v>19</v>
      </c>
      <c r="E13" t="n">
        <v>2001.13320589111</v>
      </c>
      <c r="F13" t="n">
        <v>-1428.454238578724</v>
      </c>
      <c r="G13" t="n">
        <v>1798.716666666667</v>
      </c>
      <c r="H13" t="n">
        <v>0</v>
      </c>
      <c r="I13" t="n">
        <v>0</v>
      </c>
      <c r="J13" t="n">
        <v>572.6789673123862</v>
      </c>
      <c r="K13" t="n">
        <v>92.67896731238625</v>
      </c>
      <c r="L13" t="n">
        <v>1.990644086948195</v>
      </c>
      <c r="M13" t="n">
        <v>94.66929824561404</v>
      </c>
    </row>
    <row r="14">
      <c r="A14" s="40" t="n">
        <v>12</v>
      </c>
      <c r="B14" t="n">
        <v>1085310672</v>
      </c>
      <c r="C14" t="n">
        <v>215.0531116606412</v>
      </c>
      <c r="D14" t="n">
        <v>16</v>
      </c>
      <c r="E14" t="n">
        <v>545.2481348586788</v>
      </c>
      <c r="F14" t="n">
        <v>7.804976801962198</v>
      </c>
      <c r="G14" t="n">
        <v>1378.716666666667</v>
      </c>
      <c r="H14" t="n">
        <v>0</v>
      </c>
      <c r="I14" t="n">
        <v>0</v>
      </c>
      <c r="J14" t="n">
        <v>553.053111660641</v>
      </c>
      <c r="K14" t="n">
        <v>73.05311166064098</v>
      </c>
      <c r="L14" t="n">
        <v>1.735818820578422</v>
      </c>
      <c r="M14" t="n">
        <v>86.16979166666667</v>
      </c>
    </row>
    <row r="15">
      <c r="A15" s="40" t="n">
        <v>13</v>
      </c>
      <c r="B15" t="n">
        <v>1014266018</v>
      </c>
      <c r="C15" t="n">
        <v>225.8304017185951</v>
      </c>
      <c r="D15" t="n">
        <v>17</v>
      </c>
      <c r="E15" t="n">
        <v>532.3804377568002</v>
      </c>
      <c r="F15" t="n">
        <v>19.21516399110249</v>
      </c>
      <c r="G15" t="n">
        <v>1161.316666666666</v>
      </c>
      <c r="H15" t="n">
        <v>0</v>
      </c>
      <c r="I15" t="n">
        <v>0</v>
      </c>
      <c r="J15" t="n">
        <v>551.5956017479027</v>
      </c>
      <c r="K15" t="n">
        <v>71.59560174790272</v>
      </c>
      <c r="L15" t="n">
        <v>1.849180807040179</v>
      </c>
      <c r="M15" t="n">
        <v>68.31274509803919</v>
      </c>
    </row>
    <row r="16">
      <c r="A16" s="40" t="n">
        <v>14</v>
      </c>
      <c r="B16" t="n">
        <v>1082996581</v>
      </c>
      <c r="C16" t="n">
        <v>221.8239357310955</v>
      </c>
      <c r="D16" t="n">
        <v>12</v>
      </c>
      <c r="E16" t="n">
        <v>444.6279818082588</v>
      </c>
      <c r="F16" t="n">
        <v>12.19595392283657</v>
      </c>
      <c r="G16" t="n">
        <v>1168.083333333333</v>
      </c>
      <c r="H16" t="n">
        <v>2</v>
      </c>
      <c r="I16" t="n">
        <v>11.2166666666667</v>
      </c>
      <c r="J16" t="n">
        <v>456.8239357310954</v>
      </c>
      <c r="K16" t="n">
        <v>0</v>
      </c>
      <c r="L16" t="n">
        <v>1.576099551017879</v>
      </c>
      <c r="M16" t="n">
        <v>97.34027777777777</v>
      </c>
    </row>
    <row r="17">
      <c r="A17" s="40" t="n">
        <v>15</v>
      </c>
      <c r="B17" t="n">
        <v>1032491705</v>
      </c>
      <c r="C17" t="n">
        <v>207.1078171415215</v>
      </c>
      <c r="D17" t="n">
        <v>9</v>
      </c>
      <c r="E17" t="n">
        <v>408.7007332316887</v>
      </c>
      <c r="F17" t="n">
        <v>22.51328370555143</v>
      </c>
      <c r="G17" t="n">
        <v>501.3166666666666</v>
      </c>
      <c r="H17" t="n">
        <v>0</v>
      </c>
      <c r="I17" t="n">
        <v>0</v>
      </c>
      <c r="J17" t="n">
        <v>431.2140169372401</v>
      </c>
      <c r="K17" t="n">
        <v>0</v>
      </c>
      <c r="L17" t="n">
        <v>1.252278401883659</v>
      </c>
      <c r="M17" t="n">
        <v>55.70185185185184</v>
      </c>
    </row>
    <row r="18">
      <c r="A18" s="40" t="n">
        <v>16</v>
      </c>
      <c r="B18" t="n">
        <v>1019074166</v>
      </c>
      <c r="C18" t="n">
        <v>134.4847445775369</v>
      </c>
      <c r="D18" t="n">
        <v>14</v>
      </c>
      <c r="E18" t="n">
        <v>366.1492097629981</v>
      </c>
      <c r="F18" t="n">
        <v>25.02216032899366</v>
      </c>
      <c r="G18" t="n">
        <v>656.1833333333335</v>
      </c>
      <c r="H18" t="n">
        <v>0</v>
      </c>
      <c r="I18" t="n">
        <v>0</v>
      </c>
      <c r="J18" t="n">
        <v>391.1713700919918</v>
      </c>
      <c r="K18" t="n">
        <v>0</v>
      </c>
      <c r="L18" t="n">
        <v>2.14739642065946</v>
      </c>
      <c r="M18" t="n">
        <v>46.87023809523811</v>
      </c>
    </row>
    <row r="19">
      <c r="A19" s="40" t="n">
        <v>17</v>
      </c>
      <c r="B19" t="n">
        <v>52997773</v>
      </c>
      <c r="C19" t="n">
        <v>157.5248383759908</v>
      </c>
      <c r="D19" t="n">
        <v>14</v>
      </c>
      <c r="E19" t="n">
        <v>381.7947140785129</v>
      </c>
      <c r="F19" t="n">
        <v>41.73012429747791</v>
      </c>
      <c r="G19" t="n">
        <v>888.6333333333333</v>
      </c>
      <c r="H19" t="n">
        <v>0</v>
      </c>
      <c r="I19" t="n">
        <v>0</v>
      </c>
      <c r="J19" t="n">
        <v>423.5248383759908</v>
      </c>
      <c r="K19" t="n">
        <v>0</v>
      </c>
      <c r="L19" t="n">
        <v>1.983354750151104</v>
      </c>
      <c r="M19" t="n">
        <v>63.47380952380952</v>
      </c>
    </row>
    <row r="20">
      <c r="A20" s="40" t="n">
        <v>18</v>
      </c>
      <c r="B20" t="n">
        <v>1018472151</v>
      </c>
      <c r="C20" t="n">
        <v>189.7225120818272</v>
      </c>
      <c r="D20" t="n">
        <v>10</v>
      </c>
      <c r="E20" t="n">
        <v>362.4264422079796</v>
      </c>
      <c r="F20" t="n">
        <v>44.2960698738475</v>
      </c>
      <c r="G20" t="n">
        <v>635.2166666666668</v>
      </c>
      <c r="H20" t="n">
        <v>0</v>
      </c>
      <c r="I20" t="n">
        <v>0</v>
      </c>
      <c r="J20" t="n">
        <v>406.7225120818271</v>
      </c>
      <c r="K20" t="n">
        <v>0</v>
      </c>
      <c r="L20" t="n">
        <v>1.475207253537242</v>
      </c>
      <c r="M20" t="n">
        <v>63.52166666666668</v>
      </c>
    </row>
    <row r="21">
      <c r="A21" s="21" t="n"/>
    </row>
    <row r="22">
      <c r="A22" s="21" t="n"/>
    </row>
    <row r="23">
      <c r="A23" s="21" t="n"/>
    </row>
    <row r="24">
      <c r="A24" s="21" t="n"/>
    </row>
    <row r="25">
      <c r="A25" s="21" t="n"/>
    </row>
    <row r="26">
      <c r="A26" s="21" t="n"/>
    </row>
    <row r="27">
      <c r="A27" s="21" t="n"/>
    </row>
    <row r="28">
      <c r="A28" s="21" t="n"/>
    </row>
    <row r="29">
      <c r="A29" s="21" t="n"/>
    </row>
    <row r="30">
      <c r="A30" s="21" t="n"/>
    </row>
    <row r="31">
      <c r="A31" s="21" t="n"/>
    </row>
    <row r="32">
      <c r="A32" s="21" t="n"/>
    </row>
    <row r="33">
      <c r="A33" s="21" t="n"/>
    </row>
    <row r="34">
      <c r="A34" s="21" t="n"/>
    </row>
    <row r="35">
      <c r="A35" s="21" t="n"/>
    </row>
    <row r="36">
      <c r="A36" s="21" t="n"/>
    </row>
    <row r="37">
      <c r="A37" s="21" t="n"/>
    </row>
    <row r="38">
      <c r="A38" s="21" t="n"/>
    </row>
    <row r="39">
      <c r="A39" s="21" t="n"/>
    </row>
    <row r="40">
      <c r="A40" s="21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28"/>
  <sheetViews>
    <sheetView showGridLines="0" workbookViewId="0">
      <selection activeCell="M23" sqref="A2:M23"/>
    </sheetView>
  </sheetViews>
  <sheetFormatPr baseColWidth="10" defaultColWidth="8.83203125" defaultRowHeight="16"/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1015405667</v>
      </c>
      <c r="C2" t="n">
        <v>229.7370470872928</v>
      </c>
      <c r="D2" t="n">
        <v>9</v>
      </c>
      <c r="E2" t="n">
        <v>471.1046808213335</v>
      </c>
      <c r="F2" t="n">
        <v>104.6323662659593</v>
      </c>
      <c r="G2" t="n">
        <v>1650.583333333333</v>
      </c>
      <c r="H2" t="n">
        <v>5</v>
      </c>
      <c r="I2" t="n">
        <v>366.3666666666667</v>
      </c>
      <c r="J2" t="n">
        <v>575.7370470872928</v>
      </c>
      <c r="K2" t="n">
        <v>95.73704708729281</v>
      </c>
      <c r="L2" t="n">
        <v>0.9379281787265735</v>
      </c>
      <c r="M2" t="n">
        <v>183.3981481481482</v>
      </c>
    </row>
    <row r="3">
      <c r="A3" s="40" t="n">
        <v>1</v>
      </c>
      <c r="B3" t="n">
        <v>1015437933</v>
      </c>
      <c r="C3" t="n">
        <v>287.4921153720798</v>
      </c>
      <c r="D3" t="n">
        <v>14</v>
      </c>
      <c r="E3" t="n">
        <v>466.2546778320528</v>
      </c>
      <c r="F3" t="n">
        <v>79.39223317506821</v>
      </c>
      <c r="G3" t="n">
        <v>558.1500000000001</v>
      </c>
      <c r="H3" t="n">
        <v>0</v>
      </c>
      <c r="I3" t="n">
        <v>0</v>
      </c>
      <c r="J3" t="n">
        <v>545.646911007121</v>
      </c>
      <c r="K3" t="n">
        <v>65.64691100712105</v>
      </c>
      <c r="L3" t="n">
        <v>1.539457079395136</v>
      </c>
      <c r="M3" t="n">
        <v>39.86785714285715</v>
      </c>
    </row>
    <row r="4">
      <c r="A4" s="40" t="n">
        <v>2</v>
      </c>
      <c r="B4" t="n">
        <v>80073352</v>
      </c>
      <c r="C4" t="n">
        <v>210.4304957644345</v>
      </c>
      <c r="D4" t="n">
        <v>18</v>
      </c>
      <c r="E4" t="n">
        <v>513.3345956952469</v>
      </c>
      <c r="F4" t="n">
        <v>33.30127430210348</v>
      </c>
      <c r="G4" t="n">
        <v>804.9666666666667</v>
      </c>
      <c r="H4" t="n">
        <v>0</v>
      </c>
      <c r="I4" t="n">
        <v>0</v>
      </c>
      <c r="J4" t="n">
        <v>546.6358699973504</v>
      </c>
      <c r="K4" t="n">
        <v>66.63586999735037</v>
      </c>
      <c r="L4" t="n">
        <v>1.975721059075825</v>
      </c>
      <c r="M4" t="n">
        <v>44.72037037037038</v>
      </c>
    </row>
    <row r="5">
      <c r="A5" s="40" t="n">
        <v>3</v>
      </c>
      <c r="B5" t="n">
        <v>1024468225</v>
      </c>
      <c r="C5" t="n">
        <v>257.6569489957728</v>
      </c>
      <c r="D5" t="n">
        <v>17</v>
      </c>
      <c r="E5" t="n">
        <v>513.4105525814992</v>
      </c>
      <c r="F5" t="n">
        <v>32.66858440794317</v>
      </c>
      <c r="G5" t="n">
        <v>1055.1</v>
      </c>
      <c r="H5" t="n">
        <v>0</v>
      </c>
      <c r="I5" t="n">
        <v>0</v>
      </c>
      <c r="J5" t="n">
        <v>546.0791369894424</v>
      </c>
      <c r="K5" t="n">
        <v>66.07913698944242</v>
      </c>
      <c r="L5" t="n">
        <v>1.867861141195218</v>
      </c>
      <c r="M5" t="n">
        <v>62.06470588235295</v>
      </c>
    </row>
    <row r="6">
      <c r="A6" s="40" t="n">
        <v>4</v>
      </c>
      <c r="B6" t="n">
        <v>79955886</v>
      </c>
      <c r="C6" t="n">
        <v>191.8286339716418</v>
      </c>
      <c r="D6" t="n">
        <v>16</v>
      </c>
      <c r="E6" t="n">
        <v>560.7111869622414</v>
      </c>
      <c r="F6" t="n">
        <v>15.11744700940028</v>
      </c>
      <c r="G6" t="n">
        <v>975.9833333333335</v>
      </c>
      <c r="H6" t="n">
        <v>0</v>
      </c>
      <c r="I6" t="n">
        <v>0</v>
      </c>
      <c r="J6" t="n">
        <v>575.8286339716417</v>
      </c>
      <c r="K6" t="n">
        <v>95.82863397164169</v>
      </c>
      <c r="L6" t="n">
        <v>1.667162665007864</v>
      </c>
      <c r="M6" t="n">
        <v>60.99895833333334</v>
      </c>
    </row>
    <row r="7">
      <c r="A7" s="40" t="n">
        <v>5</v>
      </c>
      <c r="B7" t="n">
        <v>1121853934</v>
      </c>
      <c r="C7" t="n">
        <v>222.2375761113876</v>
      </c>
      <c r="D7" t="n">
        <v>13</v>
      </c>
      <c r="E7" t="n">
        <v>515.6799520185625</v>
      </c>
      <c r="F7" t="n">
        <v>12.55762409282534</v>
      </c>
      <c r="G7" t="n">
        <v>1051.466666666667</v>
      </c>
      <c r="H7" t="n">
        <v>0</v>
      </c>
      <c r="I7" t="n">
        <v>0</v>
      </c>
      <c r="J7" t="n">
        <v>528.2375761113879</v>
      </c>
      <c r="K7" t="n">
        <v>48.23757611138785</v>
      </c>
      <c r="L7" t="n">
        <v>1.476608320335628</v>
      </c>
      <c r="M7" t="n">
        <v>80.88205128205128</v>
      </c>
    </row>
    <row r="8">
      <c r="A8" s="40" t="n">
        <v>6</v>
      </c>
      <c r="B8" t="n">
        <v>1019088914</v>
      </c>
      <c r="C8" t="n">
        <v>257.3613778226736</v>
      </c>
      <c r="D8" t="n">
        <v>17</v>
      </c>
      <c r="E8" t="n">
        <v>553.133717895268</v>
      </c>
      <c r="F8" t="n">
        <v>10.22765992740563</v>
      </c>
      <c r="G8" t="n">
        <v>1412.066666666667</v>
      </c>
      <c r="H8" t="n">
        <v>0</v>
      </c>
      <c r="I8" t="n">
        <v>0</v>
      </c>
      <c r="J8" t="n">
        <v>563.3613778226736</v>
      </c>
      <c r="K8" t="n">
        <v>83.3613778226736</v>
      </c>
      <c r="L8" t="n">
        <v>1.81056075221589</v>
      </c>
      <c r="M8" t="n">
        <v>83.06274509803922</v>
      </c>
    </row>
    <row r="9">
      <c r="A9" s="40" t="n">
        <v>7</v>
      </c>
      <c r="B9" t="n">
        <v>1032437108</v>
      </c>
      <c r="C9" t="n">
        <v>231.6640962282621</v>
      </c>
      <c r="D9" t="n">
        <v>16</v>
      </c>
      <c r="E9" t="n">
        <v>560.3890061603314</v>
      </c>
      <c r="F9" t="n">
        <v>9.275090067930819</v>
      </c>
      <c r="G9" t="n">
        <v>1125.1</v>
      </c>
      <c r="H9" t="n">
        <v>0</v>
      </c>
      <c r="I9" t="n">
        <v>0</v>
      </c>
      <c r="J9" t="n">
        <v>569.6640962282622</v>
      </c>
      <c r="K9" t="n">
        <v>89.66409622826222</v>
      </c>
      <c r="L9" t="n">
        <v>1.685203625006642</v>
      </c>
      <c r="M9" t="n">
        <v>70.31874999999999</v>
      </c>
    </row>
    <row r="10">
      <c r="A10" s="40" t="n">
        <v>8</v>
      </c>
      <c r="B10" t="n">
        <v>1018443338</v>
      </c>
      <c r="C10" t="n">
        <v>249.5000827825158</v>
      </c>
      <c r="D10" t="n">
        <v>14</v>
      </c>
      <c r="E10" t="n">
        <v>544.130957165419</v>
      </c>
      <c r="F10" t="n">
        <v>9.369125617097097</v>
      </c>
      <c r="G10" t="n">
        <v>1313.233333333333</v>
      </c>
      <c r="H10" t="n">
        <v>2</v>
      </c>
      <c r="I10" t="n">
        <v>59.38333333333333</v>
      </c>
      <c r="J10" t="n">
        <v>553.5000827825161</v>
      </c>
      <c r="K10" t="n">
        <v>73.50008278251607</v>
      </c>
      <c r="L10" t="n">
        <v>1.517614949174374</v>
      </c>
      <c r="M10" t="n">
        <v>93.80238095238094</v>
      </c>
    </row>
    <row r="11">
      <c r="A11" s="40" t="n">
        <v>9</v>
      </c>
      <c r="B11" t="n">
        <v>80383487</v>
      </c>
      <c r="C11" t="n">
        <v>241.5509586991453</v>
      </c>
      <c r="D11" t="n">
        <v>14</v>
      </c>
      <c r="E11" t="n">
        <v>575.2121183060224</v>
      </c>
      <c r="F11" t="n">
        <v>15.33884039312306</v>
      </c>
      <c r="G11" t="n">
        <v>1231.233333333333</v>
      </c>
      <c r="H11" t="n">
        <v>1</v>
      </c>
      <c r="I11" t="n">
        <v>0.5833333333332575</v>
      </c>
      <c r="J11" t="n">
        <v>590.5509586991454</v>
      </c>
      <c r="K11" t="n">
        <v>110.5509586991454</v>
      </c>
      <c r="L11" t="n">
        <v>1.422400535679997</v>
      </c>
      <c r="M11" t="n">
        <v>87.9452380952381</v>
      </c>
    </row>
    <row r="12">
      <c r="A12" s="40" t="n">
        <v>10</v>
      </c>
      <c r="B12" t="n">
        <v>1082996581</v>
      </c>
      <c r="C12" t="n">
        <v>252.4512716448233</v>
      </c>
      <c r="D12" t="n">
        <v>14</v>
      </c>
      <c r="E12" t="n">
        <v>514.7550215816074</v>
      </c>
      <c r="F12" t="n">
        <v>8.696250063215871</v>
      </c>
      <c r="G12" t="n">
        <v>1066.583333333333</v>
      </c>
      <c r="H12" t="n">
        <v>0</v>
      </c>
      <c r="I12" t="n">
        <v>0</v>
      </c>
      <c r="J12" t="n">
        <v>523.4512716448232</v>
      </c>
      <c r="K12" t="n">
        <v>43.45127164482324</v>
      </c>
      <c r="L12" t="n">
        <v>1.604733898841236</v>
      </c>
      <c r="M12" t="n">
        <v>76.18452380952378</v>
      </c>
    </row>
    <row r="13">
      <c r="A13" s="40" t="n">
        <v>11</v>
      </c>
      <c r="B13" t="n">
        <v>1117504115</v>
      </c>
      <c r="C13" t="n">
        <v>225.6451225001105</v>
      </c>
      <c r="D13" t="n">
        <v>15</v>
      </c>
      <c r="E13" t="n">
        <v>463.9954546838218</v>
      </c>
      <c r="F13" t="n">
        <v>19.64966781628834</v>
      </c>
      <c r="G13" t="n">
        <v>1120.533333333334</v>
      </c>
      <c r="H13" t="n">
        <v>0</v>
      </c>
      <c r="I13" t="n">
        <v>0</v>
      </c>
      <c r="J13" t="n">
        <v>483.6451225001101</v>
      </c>
      <c r="K13" t="n">
        <v>3.645122500110119</v>
      </c>
      <c r="L13" t="n">
        <v>1.860868554504641</v>
      </c>
      <c r="M13" t="n">
        <v>74.70222222222226</v>
      </c>
    </row>
    <row r="14">
      <c r="A14" s="21" t="n"/>
    </row>
    <row r="15">
      <c r="A15" s="21" t="n"/>
    </row>
    <row r="16">
      <c r="A16" s="21" t="n"/>
    </row>
    <row r="17">
      <c r="A17" s="21" t="n"/>
    </row>
    <row r="18">
      <c r="A18" s="21" t="n"/>
    </row>
    <row r="19">
      <c r="A19" s="21" t="n"/>
    </row>
    <row r="20">
      <c r="A20" s="21" t="n"/>
    </row>
    <row r="21">
      <c r="A21" s="21" t="n"/>
    </row>
    <row r="22">
      <c r="A22" s="21" t="n"/>
    </row>
    <row r="23">
      <c r="A23" s="21" t="n"/>
    </row>
    <row r="24">
      <c r="A24" s="2" t="n"/>
    </row>
    <row r="25">
      <c r="A25" s="2" t="n"/>
    </row>
    <row r="26">
      <c r="A26" s="2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28"/>
  <sheetViews>
    <sheetView showGridLines="0" workbookViewId="0">
      <selection activeCell="M23" sqref="A2:M23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1117504115</v>
      </c>
      <c r="C2" t="n">
        <v>294.484537089663</v>
      </c>
      <c r="D2" t="n">
        <v>16</v>
      </c>
      <c r="E2" t="n">
        <v>601.2512363717376</v>
      </c>
      <c r="F2" t="n">
        <v>9.233300717925431</v>
      </c>
      <c r="G2" t="n">
        <v>2010.083333333333</v>
      </c>
      <c r="H2" t="n">
        <v>4</v>
      </c>
      <c r="I2" t="n">
        <v>288.7666666666667</v>
      </c>
      <c r="J2" t="n">
        <v>610.484537089663</v>
      </c>
      <c r="K2" t="n">
        <v>130.484537089663</v>
      </c>
      <c r="L2" t="n">
        <v>1.572521401732085</v>
      </c>
      <c r="M2" t="n">
        <v>125.6302083333333</v>
      </c>
    </row>
    <row r="3">
      <c r="A3" s="40" t="n">
        <v>1</v>
      </c>
      <c r="B3" t="n">
        <v>1018472151</v>
      </c>
      <c r="C3" t="n">
        <v>246.8385793851339</v>
      </c>
      <c r="D3" t="n">
        <v>18</v>
      </c>
      <c r="E3" t="n">
        <v>672.610773375114</v>
      </c>
      <c r="F3" t="n">
        <v>17.22780601001989</v>
      </c>
      <c r="G3" t="n">
        <v>3017.066666666666</v>
      </c>
      <c r="H3" t="n">
        <v>9</v>
      </c>
      <c r="I3" t="n">
        <v>643.5833333333334</v>
      </c>
      <c r="J3" t="n">
        <v>689.8385793851339</v>
      </c>
      <c r="K3" t="n">
        <v>209.8385793851339</v>
      </c>
      <c r="L3" t="n">
        <v>1.565583648514735</v>
      </c>
      <c r="M3" t="n">
        <v>167.6148148148148</v>
      </c>
    </row>
    <row r="4">
      <c r="A4" s="40" t="n">
        <v>2</v>
      </c>
      <c r="B4" t="n">
        <v>1015405667</v>
      </c>
      <c r="C4" t="n">
        <v>295.8176931171918</v>
      </c>
      <c r="D4" t="n">
        <v>17</v>
      </c>
      <c r="E4" t="n">
        <v>693.1210630481928</v>
      </c>
      <c r="F4" t="n">
        <v>24.69663006899873</v>
      </c>
      <c r="G4" t="n">
        <v>3273.583333333333</v>
      </c>
      <c r="H4" t="n">
        <v>11</v>
      </c>
      <c r="I4" t="n">
        <v>720.5166666666667</v>
      </c>
      <c r="J4" t="n">
        <v>717.8176931171915</v>
      </c>
      <c r="K4" t="n">
        <v>237.8176931171915</v>
      </c>
      <c r="L4" t="n">
        <v>1.420973611796267</v>
      </c>
      <c r="M4" t="n">
        <v>192.5637254901961</v>
      </c>
    </row>
    <row r="5">
      <c r="A5" s="40" t="n">
        <v>3</v>
      </c>
      <c r="B5" t="n">
        <v>79955886</v>
      </c>
      <c r="C5" t="n">
        <v>319.6130745022816</v>
      </c>
      <c r="D5" t="n">
        <v>20</v>
      </c>
      <c r="E5" t="n">
        <v>724.5749150621631</v>
      </c>
      <c r="F5" t="n">
        <v>14.03815944011865</v>
      </c>
      <c r="G5" t="n">
        <v>4144.866666666667</v>
      </c>
      <c r="H5" t="n">
        <v>14</v>
      </c>
      <c r="I5" t="n">
        <v>993.2999999999998</v>
      </c>
      <c r="J5" t="n">
        <v>738.6130745022817</v>
      </c>
      <c r="K5" t="n">
        <v>258.6130745022817</v>
      </c>
      <c r="L5" t="n">
        <v>1.624666610198616</v>
      </c>
      <c r="M5" t="n">
        <v>207.2433333333333</v>
      </c>
    </row>
    <row r="6">
      <c r="A6" s="40" t="n">
        <v>4</v>
      </c>
      <c r="B6" t="n">
        <v>80073352</v>
      </c>
      <c r="C6" t="n">
        <v>331.7211385642722</v>
      </c>
      <c r="D6" t="n">
        <v>21</v>
      </c>
      <c r="E6" t="n">
        <v>668.6698006015282</v>
      </c>
      <c r="F6" t="n">
        <v>9.051337962743787</v>
      </c>
      <c r="G6" t="n">
        <v>4397.883333333333</v>
      </c>
      <c r="H6" t="n">
        <v>16</v>
      </c>
      <c r="I6" t="n">
        <v>1064.3</v>
      </c>
      <c r="J6" t="n">
        <v>677.721138564272</v>
      </c>
      <c r="K6" t="n">
        <v>197.721138564272</v>
      </c>
      <c r="L6" t="n">
        <v>1.859171757087679</v>
      </c>
      <c r="M6" t="n">
        <v>209.4230158730159</v>
      </c>
    </row>
    <row r="7">
      <c r="A7" s="40" t="n">
        <v>5</v>
      </c>
      <c r="B7" t="n">
        <v>1121853934</v>
      </c>
      <c r="C7" t="n">
        <v>327.9395294474351</v>
      </c>
      <c r="D7" t="n">
        <v>20</v>
      </c>
      <c r="E7" t="n">
        <v>638.6590326456057</v>
      </c>
      <c r="F7" t="n">
        <v>12.28049680182971</v>
      </c>
      <c r="G7" t="n">
        <v>3931.116666666667</v>
      </c>
      <c r="H7" t="n">
        <v>15</v>
      </c>
      <c r="I7" t="n">
        <v>653.7</v>
      </c>
      <c r="J7" t="n">
        <v>650.9395294474355</v>
      </c>
      <c r="K7" t="n">
        <v>170.9395294474355</v>
      </c>
      <c r="L7" t="n">
        <v>1.843489211691671</v>
      </c>
      <c r="M7" t="n">
        <v>196.5558333333333</v>
      </c>
    </row>
    <row r="8">
      <c r="A8" s="40" t="n">
        <v>6</v>
      </c>
      <c r="B8" t="n">
        <v>1085295550</v>
      </c>
      <c r="C8" t="n">
        <v>328.6413620221693</v>
      </c>
      <c r="D8" t="n">
        <v>18</v>
      </c>
      <c r="E8" t="n">
        <v>588.2006034745402</v>
      </c>
      <c r="F8" t="n">
        <v>15.84060007292533</v>
      </c>
      <c r="G8" t="n">
        <v>2775.316666666667</v>
      </c>
      <c r="H8" t="n">
        <v>9</v>
      </c>
      <c r="I8" t="n">
        <v>458.1166666666664</v>
      </c>
      <c r="J8" t="n">
        <v>604.0412035474656</v>
      </c>
      <c r="K8" t="n">
        <v>124.0412035474656</v>
      </c>
      <c r="L8" t="n">
        <v>1.787957499682608</v>
      </c>
      <c r="M8" t="n">
        <v>154.1842592592592</v>
      </c>
    </row>
    <row r="9">
      <c r="A9" s="40" t="n">
        <v>7</v>
      </c>
      <c r="B9" t="n">
        <v>1019088914</v>
      </c>
      <c r="C9" t="n">
        <v>266.9725414820272</v>
      </c>
      <c r="D9" t="n">
        <v>15</v>
      </c>
      <c r="E9" t="n">
        <v>573.470119475882</v>
      </c>
      <c r="F9" t="n">
        <v>8.502422006145252</v>
      </c>
      <c r="G9" t="n">
        <v>2406.383333333334</v>
      </c>
      <c r="H9" t="n">
        <v>8</v>
      </c>
      <c r="I9" t="n">
        <v>348.1833333333336</v>
      </c>
      <c r="J9" t="n">
        <v>581.9725414820273</v>
      </c>
      <c r="K9" t="n">
        <v>101.9725414820273</v>
      </c>
      <c r="L9" t="n">
        <v>1.546464714139428</v>
      </c>
      <c r="M9" t="n">
        <v>160.4255555555556</v>
      </c>
    </row>
    <row r="10">
      <c r="A10" s="40" t="n">
        <v>8</v>
      </c>
      <c r="B10" t="n">
        <v>80383487</v>
      </c>
      <c r="C10" t="n">
        <v>292.3482166047955</v>
      </c>
      <c r="D10" t="n">
        <v>20</v>
      </c>
      <c r="E10" t="n">
        <v>561.6745515268977</v>
      </c>
      <c r="F10" t="n">
        <v>12.67366507789745</v>
      </c>
      <c r="G10" t="n">
        <v>2944.516666666666</v>
      </c>
      <c r="H10" t="n">
        <v>7</v>
      </c>
      <c r="I10" t="n">
        <v>299.4</v>
      </c>
      <c r="J10" t="n">
        <v>574.3482166047952</v>
      </c>
      <c r="K10" t="n">
        <v>94.3482166047952</v>
      </c>
      <c r="L10" t="n">
        <v>2.089324847378626</v>
      </c>
      <c r="M10" t="n">
        <v>147.2258333333333</v>
      </c>
    </row>
    <row r="11">
      <c r="A11" s="40" t="n">
        <v>9</v>
      </c>
      <c r="B11" t="n">
        <v>1082996581</v>
      </c>
      <c r="C11" t="n">
        <v>289.9122028244897</v>
      </c>
      <c r="D11" t="n">
        <v>15</v>
      </c>
      <c r="E11" t="n">
        <v>558.7027478611449</v>
      </c>
      <c r="F11" t="n">
        <v>12.20945496334502</v>
      </c>
      <c r="G11" t="n">
        <v>1993.066666666667</v>
      </c>
      <c r="H11" t="n">
        <v>3</v>
      </c>
      <c r="I11" t="n">
        <v>134.6333333333332</v>
      </c>
      <c r="J11" t="n">
        <v>570.9122028244899</v>
      </c>
      <c r="K11" t="n">
        <v>90.9122028244899</v>
      </c>
      <c r="L11" t="n">
        <v>1.576424528232896</v>
      </c>
      <c r="M11" t="n">
        <v>132.8711111111111</v>
      </c>
    </row>
    <row r="12">
      <c r="A12" s="40" t="n">
        <v>10</v>
      </c>
      <c r="B12" t="n">
        <v>1095825225</v>
      </c>
      <c r="C12" t="n">
        <v>205.6773027993153</v>
      </c>
      <c r="D12" t="n">
        <v>22</v>
      </c>
      <c r="E12" t="n">
        <v>499.411736948611</v>
      </c>
      <c r="F12" t="n">
        <v>11.26556585070398</v>
      </c>
      <c r="G12" t="n">
        <v>2072.083333333333</v>
      </c>
      <c r="H12" t="n">
        <v>0</v>
      </c>
      <c r="I12" t="n">
        <v>0</v>
      </c>
      <c r="J12" t="n">
        <v>510.6773027993149</v>
      </c>
      <c r="K12" t="n">
        <v>30.67730279931493</v>
      </c>
      <c r="L12" t="n">
        <v>2.584802560764545</v>
      </c>
      <c r="M12" t="n">
        <v>94.18560606060606</v>
      </c>
    </row>
    <row r="13">
      <c r="A13" s="40" t="n">
        <v>11</v>
      </c>
      <c r="B13" t="n">
        <v>1083012532</v>
      </c>
      <c r="C13" t="n">
        <v>215.7901449570731</v>
      </c>
      <c r="D13" t="n">
        <v>15</v>
      </c>
      <c r="E13" t="n">
        <v>1878.167524343714</v>
      </c>
      <c r="F13" t="n">
        <v>-1403.377379386641</v>
      </c>
      <c r="G13" t="n">
        <v>1423.483333333333</v>
      </c>
      <c r="H13" t="n">
        <v>0</v>
      </c>
      <c r="I13" t="n">
        <v>0</v>
      </c>
      <c r="J13" t="n">
        <v>474.7901449570732</v>
      </c>
      <c r="K13" t="n">
        <v>0</v>
      </c>
      <c r="L13" t="n">
        <v>1.895574307005406</v>
      </c>
      <c r="M13" t="n">
        <v>94.89888888888888</v>
      </c>
    </row>
    <row r="14">
      <c r="A14" s="21" t="n"/>
    </row>
    <row r="15">
      <c r="A15" s="21" t="n"/>
    </row>
    <row r="16">
      <c r="A16" s="21" t="n"/>
    </row>
    <row r="17">
      <c r="A17" s="21" t="n"/>
    </row>
    <row r="18">
      <c r="A18" s="21" t="n"/>
    </row>
    <row r="19">
      <c r="A19" s="21" t="n"/>
    </row>
    <row r="20">
      <c r="A20" s="21" t="n"/>
    </row>
    <row r="21">
      <c r="A21" s="21" t="n"/>
    </row>
    <row r="22">
      <c r="A22" s="21" t="n"/>
    </row>
    <row r="23">
      <c r="A23" s="21" t="n"/>
    </row>
    <row r="24">
      <c r="A24" s="2" t="n"/>
    </row>
    <row r="25">
      <c r="A25" s="2" t="n"/>
    </row>
    <row r="26">
      <c r="A26" s="2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33"/>
  <sheetViews>
    <sheetView showGridLines="0" zoomScale="58" workbookViewId="0">
      <selection activeCell="M26" sqref="A2:M26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6.6640625" bestFit="1" customWidth="1" min="7" max="7"/>
    <col width="17.33203125" bestFit="1" customWidth="1" min="10" max="10"/>
    <col width="13.6640625" bestFit="1" customWidth="1" min="11" max="11"/>
    <col width="29" bestFit="1" customWidth="1" min="12" max="12"/>
    <col width="35.6640625" customWidth="1" min="13" max="13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1018472151</v>
      </c>
      <c r="C2" t="n">
        <v>114.0516005305809</v>
      </c>
      <c r="D2" t="n">
        <v>8</v>
      </c>
      <c r="E2" t="n">
        <v>327.2327564702068</v>
      </c>
      <c r="F2" t="n">
        <v>3.978789611317666</v>
      </c>
      <c r="G2" t="n">
        <v>409.9</v>
      </c>
      <c r="H2" t="n">
        <v>0</v>
      </c>
      <c r="I2" t="n">
        <v>0</v>
      </c>
      <c r="J2" t="n">
        <v>331.2115460815244</v>
      </c>
      <c r="K2" t="n">
        <v>0</v>
      </c>
      <c r="L2" t="n">
        <v>1.449224840373931</v>
      </c>
      <c r="M2" t="n">
        <v>51.2375</v>
      </c>
    </row>
    <row r="3">
      <c r="A3" s="40" t="n">
        <v>1</v>
      </c>
      <c r="B3" t="n">
        <v>80773090</v>
      </c>
      <c r="C3" t="n">
        <v>153.7234845966135</v>
      </c>
      <c r="D3" t="n">
        <v>18</v>
      </c>
      <c r="E3" t="n">
        <v>469.5531869257286</v>
      </c>
      <c r="F3" t="n">
        <v>9.544851300074811</v>
      </c>
      <c r="G3" t="n">
        <v>1378.366666666667</v>
      </c>
      <c r="H3" t="n">
        <v>0</v>
      </c>
      <c r="I3" t="n">
        <v>0</v>
      </c>
      <c r="J3" t="n">
        <v>479.0980382258034</v>
      </c>
      <c r="K3" t="n">
        <v>0</v>
      </c>
      <c r="L3" t="n">
        <v>2.254235905451539</v>
      </c>
      <c r="M3" t="n">
        <v>76.57592592592593</v>
      </c>
    </row>
    <row r="4">
      <c r="A4" s="40" t="n">
        <v>2</v>
      </c>
      <c r="B4" t="n">
        <v>1012376546</v>
      </c>
      <c r="C4" t="n">
        <v>164.0112626644679</v>
      </c>
      <c r="D4" t="n">
        <v>13</v>
      </c>
      <c r="E4" t="n">
        <v>481.0796261532416</v>
      </c>
      <c r="F4" t="n">
        <v>4.931636511226259</v>
      </c>
      <c r="G4" t="n">
        <v>1428.816666666667</v>
      </c>
      <c r="H4" t="n">
        <v>0</v>
      </c>
      <c r="I4" t="n">
        <v>0</v>
      </c>
      <c r="J4" t="n">
        <v>486.0112626644678</v>
      </c>
      <c r="K4" t="n">
        <v>6.011262664467836</v>
      </c>
      <c r="L4" t="n">
        <v>1.604901079295555</v>
      </c>
      <c r="M4" t="n">
        <v>109.9089743589743</v>
      </c>
    </row>
    <row r="5">
      <c r="A5" s="40" t="n">
        <v>3</v>
      </c>
      <c r="B5" t="n">
        <v>1020808271</v>
      </c>
      <c r="C5" t="n">
        <v>224.9884843938229</v>
      </c>
      <c r="D5" t="n">
        <v>12</v>
      </c>
      <c r="E5" t="n">
        <v>474.9050758152965</v>
      </c>
      <c r="F5" t="n">
        <v>6.08340857852653</v>
      </c>
      <c r="G5" t="n">
        <v>1449</v>
      </c>
      <c r="H5" t="n">
        <v>0</v>
      </c>
      <c r="I5" t="n">
        <v>0</v>
      </c>
      <c r="J5" t="n">
        <v>480.988484393823</v>
      </c>
      <c r="K5" t="n">
        <v>0.9884843938230006</v>
      </c>
      <c r="L5" t="n">
        <v>1.496917334533272</v>
      </c>
      <c r="M5" t="n">
        <v>120.75</v>
      </c>
    </row>
    <row r="6">
      <c r="A6" s="40" t="n">
        <v>4</v>
      </c>
      <c r="B6" t="n">
        <v>1098635342</v>
      </c>
      <c r="C6" t="n">
        <v>198.3648568935891</v>
      </c>
      <c r="D6" t="n">
        <v>11</v>
      </c>
      <c r="E6" t="n">
        <v>473.2448391457438</v>
      </c>
      <c r="F6" t="n">
        <v>5.120017747845395</v>
      </c>
      <c r="G6" t="n">
        <v>1724.033333333333</v>
      </c>
      <c r="H6" t="n">
        <v>0</v>
      </c>
      <c r="I6" t="n">
        <v>0</v>
      </c>
      <c r="J6" t="n">
        <v>478.3648568935891</v>
      </c>
      <c r="K6" t="n">
        <v>0</v>
      </c>
      <c r="L6" t="n">
        <v>1.379700014515939</v>
      </c>
      <c r="M6" t="n">
        <v>156.730303030303</v>
      </c>
    </row>
    <row r="7">
      <c r="A7" s="40" t="n">
        <v>5</v>
      </c>
      <c r="B7" t="n">
        <v>1015414697</v>
      </c>
      <c r="C7" t="n">
        <v>168.4325191221289</v>
      </c>
      <c r="D7" t="n">
        <v>16</v>
      </c>
      <c r="E7" t="n">
        <v>502.250272379498</v>
      </c>
      <c r="F7" t="n">
        <v>7.182246742630923</v>
      </c>
      <c r="G7" t="n">
        <v>2495.066666666666</v>
      </c>
      <c r="H7" t="n">
        <v>0</v>
      </c>
      <c r="I7" t="n">
        <v>0</v>
      </c>
      <c r="J7" t="n">
        <v>509.432519122129</v>
      </c>
      <c r="K7" t="n">
        <v>29.43251912212895</v>
      </c>
      <c r="L7" t="n">
        <v>1.8844497827785</v>
      </c>
      <c r="M7" t="n">
        <v>155.9416666666666</v>
      </c>
    </row>
    <row r="8">
      <c r="A8" s="40" t="n">
        <v>6</v>
      </c>
      <c r="B8" t="n">
        <v>1085310672</v>
      </c>
      <c r="C8" t="n">
        <v>194.9443849152716</v>
      </c>
      <c r="D8" t="n">
        <v>15</v>
      </c>
      <c r="E8" t="n">
        <v>471.4024639524772</v>
      </c>
      <c r="F8" t="n">
        <v>7.541920962794507</v>
      </c>
      <c r="G8" t="n">
        <v>2406.383333333333</v>
      </c>
      <c r="H8" t="n">
        <v>0</v>
      </c>
      <c r="I8" t="n">
        <v>0</v>
      </c>
      <c r="J8" t="n">
        <v>478.9443849152717</v>
      </c>
      <c r="K8" t="n">
        <v>0</v>
      </c>
      <c r="L8" t="n">
        <v>1.879132584797326</v>
      </c>
      <c r="M8" t="n">
        <v>160.4255555555555</v>
      </c>
    </row>
    <row r="9">
      <c r="A9" s="40" t="n">
        <v>7</v>
      </c>
      <c r="B9" t="n">
        <v>1032491705</v>
      </c>
      <c r="C9" t="n">
        <v>242.008701556037</v>
      </c>
      <c r="D9" t="n">
        <v>19</v>
      </c>
      <c r="E9" t="n">
        <v>480.5620712201243</v>
      </c>
      <c r="F9" t="n">
        <v>11.4466303359128</v>
      </c>
      <c r="G9" t="n">
        <v>3175.25</v>
      </c>
      <c r="H9" t="n">
        <v>0</v>
      </c>
      <c r="I9" t="n">
        <v>0</v>
      </c>
      <c r="J9" t="n">
        <v>492.0087015560371</v>
      </c>
      <c r="K9" t="n">
        <v>12.00870155603707</v>
      </c>
      <c r="L9" t="n">
        <v>2.31703219149298</v>
      </c>
      <c r="M9" t="n">
        <v>167.1184210526316</v>
      </c>
    </row>
    <row r="10">
      <c r="A10" s="40" t="n">
        <v>8</v>
      </c>
      <c r="B10" t="n">
        <v>1098697055</v>
      </c>
      <c r="C10" t="n">
        <v>189.0904858859061</v>
      </c>
      <c r="D10" t="n">
        <v>17</v>
      </c>
      <c r="E10" t="n">
        <v>478.4936753351869</v>
      </c>
      <c r="F10" t="n">
        <v>7.596810550719056</v>
      </c>
      <c r="G10" t="n">
        <v>2816.483333333333</v>
      </c>
      <c r="H10" t="n">
        <v>0</v>
      </c>
      <c r="I10" t="n">
        <v>0</v>
      </c>
      <c r="J10" t="n">
        <v>486.090485885906</v>
      </c>
      <c r="K10" t="n">
        <v>6.090485885905991</v>
      </c>
      <c r="L10" t="n">
        <v>2.098374746300655</v>
      </c>
      <c r="M10" t="n">
        <v>165.6754901960784</v>
      </c>
    </row>
    <row r="11">
      <c r="A11" s="40" t="n">
        <v>9</v>
      </c>
      <c r="B11" t="n">
        <v>1014266018</v>
      </c>
      <c r="C11" t="n">
        <v>214.3417579574878</v>
      </c>
      <c r="D11" t="n">
        <v>18</v>
      </c>
      <c r="E11" t="n">
        <v>481.6098068990536</v>
      </c>
      <c r="F11" t="n">
        <v>8.731951058434333</v>
      </c>
      <c r="G11" t="n">
        <v>2881.583333333334</v>
      </c>
      <c r="H11" t="n">
        <v>0</v>
      </c>
      <c r="I11" t="n">
        <v>0</v>
      </c>
      <c r="J11" t="n">
        <v>490.341757957488</v>
      </c>
      <c r="K11" t="n">
        <v>10.34175795748797</v>
      </c>
      <c r="L11" t="n">
        <v>2.202545433818905</v>
      </c>
      <c r="M11" t="n">
        <v>160.087962962963</v>
      </c>
    </row>
    <row r="12">
      <c r="A12" s="40" t="n">
        <v>10</v>
      </c>
      <c r="B12" t="n">
        <v>80075437</v>
      </c>
      <c r="C12" t="n">
        <v>214.7405524362561</v>
      </c>
      <c r="D12" t="n">
        <v>13</v>
      </c>
      <c r="E12" t="n">
        <v>493.2783760112397</v>
      </c>
      <c r="F12" t="n">
        <v>7.462176425016196</v>
      </c>
      <c r="G12" t="n">
        <v>2220.366666666667</v>
      </c>
      <c r="H12" t="n">
        <v>0</v>
      </c>
      <c r="I12" t="n">
        <v>0</v>
      </c>
      <c r="J12" t="n">
        <v>500.7405524362559</v>
      </c>
      <c r="K12" t="n">
        <v>20.74055243625594</v>
      </c>
      <c r="L12" t="n">
        <v>1.557692893465611</v>
      </c>
      <c r="M12" t="n">
        <v>170.7974358974359</v>
      </c>
    </row>
    <row r="13">
      <c r="A13" s="40" t="n">
        <v>11</v>
      </c>
      <c r="B13" t="n">
        <v>1018440480</v>
      </c>
      <c r="C13" t="n">
        <v>199.0034515624467</v>
      </c>
      <c r="D13" t="n">
        <v>21</v>
      </c>
      <c r="E13" t="n">
        <v>456.9826302848996</v>
      </c>
      <c r="F13" t="n">
        <v>13.02082127754716</v>
      </c>
      <c r="G13" t="n">
        <v>3421.833333333335</v>
      </c>
      <c r="H13" t="n">
        <v>0</v>
      </c>
      <c r="I13" t="n">
        <v>0</v>
      </c>
      <c r="J13" t="n">
        <v>470.0034515624468</v>
      </c>
      <c r="K13" t="n">
        <v>0</v>
      </c>
      <c r="L13" t="n">
        <v>2.68083137647467</v>
      </c>
      <c r="M13" t="n">
        <v>162.9444444444445</v>
      </c>
    </row>
    <row r="14">
      <c r="A14" s="40" t="n">
        <v>12</v>
      </c>
      <c r="B14" t="n">
        <v>85488148</v>
      </c>
      <c r="C14" t="n">
        <v>184.3524863859843</v>
      </c>
      <c r="D14" t="n">
        <v>16</v>
      </c>
      <c r="E14" t="n">
        <v>477.2752295689384</v>
      </c>
      <c r="F14" t="n">
        <v>8.077256817045964</v>
      </c>
      <c r="G14" t="n">
        <v>2626.933333333334</v>
      </c>
      <c r="H14" t="n">
        <v>0</v>
      </c>
      <c r="I14" t="n">
        <v>0</v>
      </c>
      <c r="J14" t="n">
        <v>485.3524863859843</v>
      </c>
      <c r="K14" t="n">
        <v>5.352486385984321</v>
      </c>
      <c r="L14" t="n">
        <v>1.977943921021855</v>
      </c>
      <c r="M14" t="n">
        <v>164.1833333333334</v>
      </c>
    </row>
    <row r="15">
      <c r="A15" s="22" t="n"/>
    </row>
    <row r="16">
      <c r="A16" s="22" t="n"/>
    </row>
    <row r="17">
      <c r="A17" s="22" t="n"/>
    </row>
    <row r="18">
      <c r="A18" s="22" t="n"/>
    </row>
    <row r="19">
      <c r="A19" s="22" t="n"/>
    </row>
    <row r="20">
      <c r="A20" s="22" t="n"/>
    </row>
    <row r="21">
      <c r="A21" s="22" t="n"/>
    </row>
    <row r="22">
      <c r="A22" s="22" t="n"/>
    </row>
    <row r="23">
      <c r="A23" s="22" t="n"/>
    </row>
    <row r="24">
      <c r="A24" s="22" t="n"/>
    </row>
    <row r="25">
      <c r="A25" s="22" t="n"/>
    </row>
    <row r="26">
      <c r="A26" s="2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3">
      <c r="A33" s="3" t="inlineStr">
        <is>
          <t>Promedio</t>
        </is>
      </c>
      <c r="B33">
        <f>COUNT(B2:B31)</f>
        <v/>
      </c>
      <c r="C33">
        <f>AVERAGE(C2:C31)</f>
        <v/>
      </c>
      <c r="D33">
        <f>AVERAGE(D2:D31)</f>
        <v/>
      </c>
      <c r="E33">
        <f>AVERAGE(E2:E31)</f>
        <v/>
      </c>
      <c r="F33">
        <f>AVERAGE(F2:F31)</f>
        <v/>
      </c>
      <c r="G33">
        <f>AVERAGE(G2:G31)</f>
        <v/>
      </c>
      <c r="H33">
        <f>SUM(H2:H26)</f>
        <v/>
      </c>
      <c r="I33">
        <f>AVERAGE(I2:I26)</f>
        <v/>
      </c>
      <c r="J33">
        <f>AVERAGE(J2:J26)</f>
        <v/>
      </c>
      <c r="K33">
        <f>AVERAGE(K2:K26)</f>
        <v/>
      </c>
      <c r="L33">
        <f>AVERAGE(L2:L28)</f>
        <v/>
      </c>
      <c r="M33">
        <f>AVERAGE(M2:M26)</f>
        <v/>
      </c>
      <c r="N33">
        <f>SUM(D2:D26)</f>
        <v/>
      </c>
      <c r="O33">
        <f>STDEV(D2:D26)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zoomScale="69" workbookViewId="0">
      <selection activeCell="M41" sqref="A2:M41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1015405667</v>
      </c>
      <c r="C2" t="n">
        <v>116.2747374025068</v>
      </c>
      <c r="D2" t="n">
        <v>5</v>
      </c>
      <c r="E2" t="n">
        <v>334.1896388346403</v>
      </c>
      <c r="F2" t="n">
        <v>2.055472454985477</v>
      </c>
      <c r="G2" t="n">
        <v>139.0166666666667</v>
      </c>
      <c r="H2" t="n">
        <v>0</v>
      </c>
      <c r="I2" t="n">
        <v>0</v>
      </c>
      <c r="J2" t="n">
        <v>336.2451112896258</v>
      </c>
      <c r="K2" t="n">
        <v>0</v>
      </c>
      <c r="L2" t="n">
        <v>0.8922062802620023</v>
      </c>
      <c r="M2" t="n">
        <v>27.80333333333333</v>
      </c>
    </row>
    <row r="3">
      <c r="A3" s="40" t="n">
        <v>1</v>
      </c>
      <c r="B3" t="n">
        <v>52997773</v>
      </c>
      <c r="C3" t="n">
        <v>251.554272024268</v>
      </c>
      <c r="D3" t="n">
        <v>12</v>
      </c>
      <c r="E3" t="n">
        <v>502.4729395868612</v>
      </c>
      <c r="F3" t="n">
        <v>7.106116871813072</v>
      </c>
      <c r="G3" t="n">
        <v>554.0000000000001</v>
      </c>
      <c r="H3" t="n">
        <v>0</v>
      </c>
      <c r="I3" t="n">
        <v>0</v>
      </c>
      <c r="J3" t="n">
        <v>509.5790564586742</v>
      </c>
      <c r="K3" t="n">
        <v>29.57905645867424</v>
      </c>
      <c r="L3" t="n">
        <v>1.41293091008027</v>
      </c>
      <c r="M3" t="n">
        <v>46.16666666666668</v>
      </c>
    </row>
    <row r="4">
      <c r="A4" s="40" t="n">
        <v>2</v>
      </c>
      <c r="B4" t="n">
        <v>1015437933</v>
      </c>
      <c r="C4" t="n">
        <v>141.9087480764741</v>
      </c>
      <c r="D4" t="n">
        <v>14</v>
      </c>
      <c r="E4" t="n">
        <v>479.0116957476807</v>
      </c>
      <c r="F4" t="n">
        <v>8.056439066434905</v>
      </c>
      <c r="G4" t="n">
        <v>380.9333333333333</v>
      </c>
      <c r="H4" t="n">
        <v>0</v>
      </c>
      <c r="I4" t="n">
        <v>0</v>
      </c>
      <c r="J4" t="n">
        <v>487.0681348141156</v>
      </c>
      <c r="K4" t="n">
        <v>7.068134814115638</v>
      </c>
      <c r="L4" t="n">
        <v>1.724604711249643</v>
      </c>
      <c r="M4" t="n">
        <v>27.20952380952381</v>
      </c>
    </row>
    <row r="5">
      <c r="A5" s="40" t="n">
        <v>3</v>
      </c>
      <c r="B5" t="n">
        <v>1018472151</v>
      </c>
      <c r="C5" t="n">
        <v>189.1479748801881</v>
      </c>
      <c r="D5" t="n">
        <v>15</v>
      </c>
      <c r="E5" t="n">
        <v>470.1713226729879</v>
      </c>
      <c r="F5" t="n">
        <v>9.345009922476606</v>
      </c>
      <c r="G5" t="n">
        <v>445.2166666666668</v>
      </c>
      <c r="H5" t="n">
        <v>0</v>
      </c>
      <c r="I5" t="n">
        <v>0</v>
      </c>
      <c r="J5" t="n">
        <v>479.5163325954645</v>
      </c>
      <c r="K5" t="n">
        <v>0</v>
      </c>
      <c r="L5" t="n">
        <v>1.876891231480261</v>
      </c>
      <c r="M5" t="n">
        <v>29.68111111111112</v>
      </c>
    </row>
    <row r="6">
      <c r="A6" s="40" t="n">
        <v>4</v>
      </c>
      <c r="B6" t="n">
        <v>1121853934</v>
      </c>
      <c r="C6" t="n">
        <v>197.2385692105012</v>
      </c>
      <c r="D6" t="n">
        <v>14</v>
      </c>
      <c r="E6" t="n">
        <v>498.1526527025674</v>
      </c>
      <c r="F6" t="n">
        <v>8.297354617701387</v>
      </c>
      <c r="G6" t="n">
        <v>546.1833333333334</v>
      </c>
      <c r="H6" t="n">
        <v>0</v>
      </c>
      <c r="I6" t="n">
        <v>0</v>
      </c>
      <c r="J6" t="n">
        <v>506.4500073202688</v>
      </c>
      <c r="K6" t="n">
        <v>26.45000732026881</v>
      </c>
      <c r="L6" t="n">
        <v>1.658603984319425</v>
      </c>
      <c r="M6" t="n">
        <v>39.01309523809524</v>
      </c>
    </row>
    <row r="7">
      <c r="A7" s="40" t="n">
        <v>5</v>
      </c>
      <c r="B7" t="n">
        <v>79955886</v>
      </c>
      <c r="C7" t="n">
        <v>222.526184105245</v>
      </c>
      <c r="D7" t="n">
        <v>19</v>
      </c>
      <c r="E7" t="n">
        <v>1922.194303090796</v>
      </c>
      <c r="F7" t="n">
        <v>-1430.57000752991</v>
      </c>
      <c r="G7" t="n">
        <v>654.2666666666664</v>
      </c>
      <c r="H7" t="n">
        <v>0</v>
      </c>
      <c r="I7" t="n">
        <v>0</v>
      </c>
      <c r="J7" t="n">
        <v>491.6242955608857</v>
      </c>
      <c r="K7" t="n">
        <v>11.62429556088568</v>
      </c>
      <c r="L7" t="n">
        <v>2.318843902332763</v>
      </c>
      <c r="M7" t="n">
        <v>34.43508771929823</v>
      </c>
    </row>
    <row r="8">
      <c r="A8" s="40" t="n">
        <v>6</v>
      </c>
      <c r="B8" t="n">
        <v>80185764</v>
      </c>
      <c r="C8" t="n">
        <v>194.0692938717723</v>
      </c>
      <c r="D8" t="n">
        <v>18</v>
      </c>
      <c r="E8" t="n">
        <v>487.7366474444759</v>
      </c>
      <c r="F8" t="n">
        <v>9.332646427296481</v>
      </c>
      <c r="G8" t="n">
        <v>700.1999999999999</v>
      </c>
      <c r="H8" t="n">
        <v>0</v>
      </c>
      <c r="I8" t="n">
        <v>0</v>
      </c>
      <c r="J8" t="n">
        <v>497.0692938717724</v>
      </c>
      <c r="K8" t="n">
        <v>17.0692938717724</v>
      </c>
      <c r="L8" t="n">
        <v>2.172735297301637</v>
      </c>
      <c r="M8" t="n">
        <v>38.9</v>
      </c>
    </row>
    <row r="9">
      <c r="A9" s="40" t="n">
        <v>7</v>
      </c>
      <c r="B9" t="n">
        <v>1019088914</v>
      </c>
      <c r="C9" t="n">
        <v>194.5567372890875</v>
      </c>
      <c r="D9" t="n">
        <v>13</v>
      </c>
      <c r="E9" t="n">
        <v>546.7924872206072</v>
      </c>
      <c r="F9" t="n">
        <v>4.969317764262541</v>
      </c>
      <c r="G9" t="n">
        <v>787.8499999999998</v>
      </c>
      <c r="H9" t="n">
        <v>0</v>
      </c>
      <c r="I9" t="n">
        <v>0</v>
      </c>
      <c r="J9" t="n">
        <v>551.7618049848697</v>
      </c>
      <c r="K9" t="n">
        <v>71.76180498486974</v>
      </c>
      <c r="L9" t="n">
        <v>1.413653487706328</v>
      </c>
      <c r="M9" t="n">
        <v>60.60384615384613</v>
      </c>
    </row>
    <row r="10">
      <c r="A10" s="40" t="n">
        <v>8</v>
      </c>
      <c r="B10" t="n">
        <v>52200795</v>
      </c>
      <c r="C10" t="n">
        <v>227.7196719608336</v>
      </c>
      <c r="D10" t="n">
        <v>19</v>
      </c>
      <c r="E10" t="n">
        <v>481.0967962092088</v>
      </c>
      <c r="F10" t="n">
        <v>7.751328404263575</v>
      </c>
      <c r="G10" t="n">
        <v>881.5833333333333</v>
      </c>
      <c r="H10" t="n">
        <v>0</v>
      </c>
      <c r="I10" t="n">
        <v>0</v>
      </c>
      <c r="J10" t="n">
        <v>488.8481246134724</v>
      </c>
      <c r="K10" t="n">
        <v>8.848124613472351</v>
      </c>
      <c r="L10" t="n">
        <v>2.332012628464899</v>
      </c>
      <c r="M10" t="n">
        <v>46.39912280701754</v>
      </c>
    </row>
    <row r="11">
      <c r="A11" s="40" t="n">
        <v>9</v>
      </c>
      <c r="B11" t="n">
        <v>80727764</v>
      </c>
      <c r="C11" t="n">
        <v>175.1134450021789</v>
      </c>
      <c r="D11" t="n">
        <v>14</v>
      </c>
      <c r="E11" t="n">
        <v>470.0235352622459</v>
      </c>
      <c r="F11" t="n">
        <v>7.089909739933091</v>
      </c>
      <c r="G11" t="n">
        <v>910.0000000000001</v>
      </c>
      <c r="H11" t="n">
        <v>0</v>
      </c>
      <c r="I11" t="n">
        <v>0</v>
      </c>
      <c r="J11" t="n">
        <v>477.113445002179</v>
      </c>
      <c r="K11" t="n">
        <v>0</v>
      </c>
      <c r="L11" t="n">
        <v>1.760587568426548</v>
      </c>
      <c r="M11" t="n">
        <v>65.00000000000001</v>
      </c>
    </row>
    <row r="12">
      <c r="A12" s="40" t="n">
        <v>10</v>
      </c>
      <c r="B12" t="n">
        <v>1020808271</v>
      </c>
      <c r="C12" t="n">
        <v>207.7345072614433</v>
      </c>
      <c r="D12" t="n">
        <v>17</v>
      </c>
      <c r="E12" t="n">
        <v>468.7114693263801</v>
      </c>
      <c r="F12" t="n">
        <v>9.02303793506303</v>
      </c>
      <c r="G12" t="n">
        <v>1059.9</v>
      </c>
      <c r="H12" t="n">
        <v>0</v>
      </c>
      <c r="I12" t="n">
        <v>0</v>
      </c>
      <c r="J12" t="n">
        <v>477.7345072614431</v>
      </c>
      <c r="K12" t="n">
        <v>0</v>
      </c>
      <c r="L12" t="n">
        <v>2.135077086742237</v>
      </c>
      <c r="M12" t="n">
        <v>62.34705882352942</v>
      </c>
    </row>
    <row r="13">
      <c r="A13" s="40" t="n">
        <v>11</v>
      </c>
      <c r="B13" t="n">
        <v>1018446151</v>
      </c>
      <c r="C13" t="n">
        <v>163.7675492681939</v>
      </c>
      <c r="D13" t="n">
        <v>16</v>
      </c>
      <c r="E13" t="n">
        <v>488.9196767918419</v>
      </c>
      <c r="F13" t="n">
        <v>7.847872476351881</v>
      </c>
      <c r="G13" t="n">
        <v>920.733333333333</v>
      </c>
      <c r="H13" t="n">
        <v>0</v>
      </c>
      <c r="I13" t="n">
        <v>0</v>
      </c>
      <c r="J13" t="n">
        <v>496.7675492681938</v>
      </c>
      <c r="K13" t="n">
        <v>16.76754926819376</v>
      </c>
      <c r="L13" t="n">
        <v>1.932493379276104</v>
      </c>
      <c r="M13" t="n">
        <v>57.54583333333331</v>
      </c>
    </row>
    <row r="14">
      <c r="A14" s="40" t="n">
        <v>12</v>
      </c>
      <c r="B14" t="n">
        <v>1020803066</v>
      </c>
      <c r="C14" t="n">
        <v>210.1817891044114</v>
      </c>
      <c r="D14" t="n">
        <v>16</v>
      </c>
      <c r="E14" t="n">
        <v>479.8055003405121</v>
      </c>
      <c r="F14" t="n">
        <v>8.376288763899197</v>
      </c>
      <c r="G14" t="n">
        <v>1089.25</v>
      </c>
      <c r="H14" t="n">
        <v>0</v>
      </c>
      <c r="I14" t="n">
        <v>0</v>
      </c>
      <c r="J14" t="n">
        <v>488.1817891044113</v>
      </c>
      <c r="K14" t="n">
        <v>8.181789104411337</v>
      </c>
      <c r="L14" t="n">
        <v>1.966480564056184</v>
      </c>
      <c r="M14" t="n">
        <v>68.078125</v>
      </c>
    </row>
    <row r="15">
      <c r="A15" s="40" t="n">
        <v>13</v>
      </c>
      <c r="B15" t="n">
        <v>1014217039</v>
      </c>
      <c r="C15" t="n">
        <v>234.8035483986065</v>
      </c>
      <c r="D15" t="n">
        <v>13</v>
      </c>
      <c r="E15" t="n">
        <v>480.4744417500207</v>
      </c>
      <c r="F15" t="n">
        <v>6.949441065932092</v>
      </c>
      <c r="G15" t="n">
        <v>1217.866666666666</v>
      </c>
      <c r="H15" t="n">
        <v>0</v>
      </c>
      <c r="I15" t="n">
        <v>0</v>
      </c>
      <c r="J15" t="n">
        <v>487.4238828159528</v>
      </c>
      <c r="K15" t="n">
        <v>7.423882815952766</v>
      </c>
      <c r="L15" t="n">
        <v>1.600249859514007</v>
      </c>
      <c r="M15" t="n">
        <v>93.68205128205126</v>
      </c>
    </row>
    <row r="16">
      <c r="A16" s="40" t="n">
        <v>14</v>
      </c>
      <c r="B16" t="n">
        <v>1032491705</v>
      </c>
      <c r="C16" t="n">
        <v>215.3430903641388</v>
      </c>
      <c r="D16" t="n">
        <v>21</v>
      </c>
      <c r="E16" t="n">
        <v>476.694918822441</v>
      </c>
      <c r="F16" t="n">
        <v>8.648171541698048</v>
      </c>
      <c r="G16" t="n">
        <v>1675.483333333333</v>
      </c>
      <c r="H16" t="n">
        <v>0</v>
      </c>
      <c r="I16" t="n">
        <v>0</v>
      </c>
      <c r="J16" t="n">
        <v>485.343090364139</v>
      </c>
      <c r="K16" t="n">
        <v>5.343090364139016</v>
      </c>
      <c r="L16" t="n">
        <v>2.596101654717404</v>
      </c>
      <c r="M16" t="n">
        <v>79.78492063492064</v>
      </c>
    </row>
    <row r="17">
      <c r="A17" s="40" t="n">
        <v>15</v>
      </c>
      <c r="B17" t="n">
        <v>57293715</v>
      </c>
      <c r="C17" t="n">
        <v>201.4296576919296</v>
      </c>
      <c r="D17" t="n">
        <v>16</v>
      </c>
      <c r="E17" t="n">
        <v>514.865672166628</v>
      </c>
      <c r="F17" t="n">
        <v>8.657736323651307</v>
      </c>
      <c r="G17" t="n">
        <v>1322.533333333333</v>
      </c>
      <c r="H17" t="n">
        <v>0</v>
      </c>
      <c r="I17" t="n">
        <v>0</v>
      </c>
      <c r="J17" t="n">
        <v>523.5234084902793</v>
      </c>
      <c r="K17" t="n">
        <v>43.52340849027928</v>
      </c>
      <c r="L17" t="n">
        <v>1.833728892406967</v>
      </c>
      <c r="M17" t="n">
        <v>82.65833333333333</v>
      </c>
    </row>
    <row r="18">
      <c r="A18" s="40" t="n">
        <v>16</v>
      </c>
      <c r="B18" t="n">
        <v>1117504115</v>
      </c>
      <c r="C18" t="n">
        <v>160.1312707535833</v>
      </c>
      <c r="D18" t="n">
        <v>18</v>
      </c>
      <c r="E18" t="n">
        <v>497.9893615996218</v>
      </c>
      <c r="F18" t="n">
        <v>8.141909153961024</v>
      </c>
      <c r="G18" t="n">
        <v>1820</v>
      </c>
      <c r="H18" t="n">
        <v>0</v>
      </c>
      <c r="I18" t="n">
        <v>0</v>
      </c>
      <c r="J18" t="n">
        <v>506.1312707535828</v>
      </c>
      <c r="K18" t="n">
        <v>26.13127075358284</v>
      </c>
      <c r="L18" t="n">
        <v>2.133833774767521</v>
      </c>
      <c r="M18" t="n">
        <v>101.1111111111111</v>
      </c>
    </row>
    <row r="19">
      <c r="A19" s="40" t="n">
        <v>17</v>
      </c>
      <c r="B19" t="n">
        <v>1082996581</v>
      </c>
      <c r="C19" t="n">
        <v>184.6372818457774</v>
      </c>
      <c r="D19" t="n">
        <v>17</v>
      </c>
      <c r="E19" t="n">
        <v>1917.280106400487</v>
      </c>
      <c r="F19" t="n">
        <v>-1431.64282455471</v>
      </c>
      <c r="G19" t="n">
        <v>2160.2</v>
      </c>
      <c r="H19" t="n">
        <v>0</v>
      </c>
      <c r="I19" t="n">
        <v>0</v>
      </c>
      <c r="J19" t="n">
        <v>485.6372818457771</v>
      </c>
      <c r="K19" t="n">
        <v>5.637281845777125</v>
      </c>
      <c r="L19" t="n">
        <v>2.100332981280295</v>
      </c>
      <c r="M19" t="n">
        <v>127.0705882352941</v>
      </c>
    </row>
    <row r="20">
      <c r="A20" s="40" t="n">
        <v>18</v>
      </c>
      <c r="B20" t="n">
        <v>1083026203</v>
      </c>
      <c r="C20" t="n">
        <v>234.7610725841546</v>
      </c>
      <c r="D20" t="n">
        <v>17</v>
      </c>
      <c r="E20" t="n">
        <v>472.3666205488767</v>
      </c>
      <c r="F20" t="n">
        <v>8.394452035277709</v>
      </c>
      <c r="G20" t="n">
        <v>2430.266666666666</v>
      </c>
      <c r="H20" t="n">
        <v>0</v>
      </c>
      <c r="I20" t="n">
        <v>0</v>
      </c>
      <c r="J20" t="n">
        <v>480.7610725841544</v>
      </c>
      <c r="K20" t="n">
        <v>0.7610725841543626</v>
      </c>
      <c r="L20" t="n">
        <v>2.121636002094273</v>
      </c>
      <c r="M20" t="n">
        <v>142.956862745098</v>
      </c>
    </row>
    <row r="21">
      <c r="A21" s="40" t="n">
        <v>19</v>
      </c>
      <c r="B21" t="n">
        <v>1019074166</v>
      </c>
      <c r="C21" t="n">
        <v>249.7999388602816</v>
      </c>
      <c r="D21" t="n">
        <v>14</v>
      </c>
      <c r="E21" t="n">
        <v>465.5012201479914</v>
      </c>
      <c r="F21" t="n">
        <v>8.298718712290452</v>
      </c>
      <c r="G21" t="n">
        <v>2322.183333333333</v>
      </c>
      <c r="H21" t="n">
        <v>0</v>
      </c>
      <c r="I21" t="n">
        <v>0</v>
      </c>
      <c r="J21" t="n">
        <v>473.7999388602818</v>
      </c>
      <c r="K21" t="n">
        <v>0</v>
      </c>
      <c r="L21" t="n">
        <v>1.772900186565255</v>
      </c>
      <c r="M21" t="n">
        <v>165.8702380952381</v>
      </c>
    </row>
    <row r="22">
      <c r="A22" s="22" t="n"/>
    </row>
    <row r="23">
      <c r="A23" s="22" t="n"/>
    </row>
    <row r="24">
      <c r="A24" s="22" t="n"/>
    </row>
    <row r="25">
      <c r="A25" s="22" t="n"/>
    </row>
    <row r="26">
      <c r="A26" s="22" t="n"/>
    </row>
    <row r="27">
      <c r="A27" s="22" t="n"/>
    </row>
    <row r="28">
      <c r="A28" s="22" t="n"/>
    </row>
    <row r="29">
      <c r="A29" s="22" t="n"/>
    </row>
    <row r="30">
      <c r="A30" s="22" t="n"/>
    </row>
    <row r="31">
      <c r="A31" s="22" t="n"/>
    </row>
    <row r="32">
      <c r="A32" s="22" t="n"/>
    </row>
    <row r="33">
      <c r="A33" s="22" t="n"/>
    </row>
    <row r="34">
      <c r="A34" s="22" t="n"/>
    </row>
    <row r="35">
      <c r="A35" s="22" t="n"/>
    </row>
    <row r="36">
      <c r="A36" s="22" t="n"/>
    </row>
    <row r="37">
      <c r="A37" s="22" t="n"/>
    </row>
    <row r="38">
      <c r="A38" s="22" t="n"/>
    </row>
    <row r="39">
      <c r="A39" s="22" t="n"/>
    </row>
    <row r="40">
      <c r="A40" s="22" t="n"/>
    </row>
    <row r="41">
      <c r="A41" s="2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50">
      <c r="A50" s="3" t="inlineStr">
        <is>
          <t>Promedio</t>
        </is>
      </c>
      <c r="B50">
        <f>COUNT(B2:B41)</f>
        <v/>
      </c>
      <c r="C50">
        <f>AVERAGE(C2:C41)</f>
        <v/>
      </c>
      <c r="D50">
        <f>AVERAGE(D2:D41)</f>
        <v/>
      </c>
      <c r="E50">
        <f>AVERAGE(E2:E41)</f>
        <v/>
      </c>
      <c r="F50">
        <f>AVERAGE(F2:F41)</f>
        <v/>
      </c>
      <c r="G50">
        <f>AVERAGE(G2:G41)</f>
        <v/>
      </c>
      <c r="H50">
        <f>SUM(H2:H41)</f>
        <v/>
      </c>
      <c r="I50">
        <f>AVERAGE(I2:I41)</f>
        <v/>
      </c>
      <c r="J50">
        <f>AVERAGE(J2:J41)</f>
        <v/>
      </c>
      <c r="K50">
        <f>AVERAGE(K2:K41)</f>
        <v/>
      </c>
      <c r="L50">
        <f>AVERAGE(L2:L41)</f>
        <v/>
      </c>
      <c r="M50">
        <f>AVERAGE(M2:M41)</f>
        <v/>
      </c>
      <c r="N50">
        <f>SUM(D2:D41)</f>
        <v/>
      </c>
      <c r="O50">
        <f>STDEV(D2:D41)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topLeftCell="A23" zoomScale="87" workbookViewId="0">
      <selection activeCell="M42" sqref="A2:M42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30.1640625" bestFit="1" customWidth="1" min="8" max="8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52997773</v>
      </c>
      <c r="C2" t="n">
        <v>121.9277055330141</v>
      </c>
      <c r="D2" t="n">
        <v>7</v>
      </c>
      <c r="E2" t="n">
        <v>394.6733156054804</v>
      </c>
      <c r="F2" t="n">
        <v>4.260907836373008</v>
      </c>
      <c r="G2" t="n">
        <v>321.2</v>
      </c>
      <c r="H2" t="n">
        <v>0</v>
      </c>
      <c r="I2" t="n">
        <v>0</v>
      </c>
      <c r="J2" t="n">
        <v>398.9342234418534</v>
      </c>
      <c r="K2" t="n">
        <v>0</v>
      </c>
      <c r="L2" t="n">
        <v>1.052805137589849</v>
      </c>
      <c r="M2" t="n">
        <v>45.88571428571429</v>
      </c>
    </row>
    <row r="3">
      <c r="A3" s="40" t="n">
        <v>1</v>
      </c>
      <c r="B3" t="n">
        <v>80773090</v>
      </c>
      <c r="C3" t="n">
        <v>226.9372305677069</v>
      </c>
      <c r="D3" t="n">
        <v>15</v>
      </c>
      <c r="E3" t="n">
        <v>849.5027461529412</v>
      </c>
      <c r="F3" t="n">
        <v>8.03989891390529</v>
      </c>
      <c r="G3" t="n">
        <v>763.9166666666667</v>
      </c>
      <c r="H3" t="n">
        <v>0</v>
      </c>
      <c r="I3" t="n">
        <v>0</v>
      </c>
      <c r="J3" t="n">
        <v>857.5426450668465</v>
      </c>
      <c r="K3" t="n">
        <v>377.5426450668465</v>
      </c>
      <c r="L3" t="n">
        <v>1.049510488110879</v>
      </c>
      <c r="M3" t="n">
        <v>50.92777777777778</v>
      </c>
    </row>
    <row r="4">
      <c r="A4" s="40" t="n">
        <v>2</v>
      </c>
      <c r="B4" t="n">
        <v>52200795</v>
      </c>
      <c r="C4" t="n">
        <v>204.3177090719776</v>
      </c>
      <c r="D4" t="n">
        <v>17</v>
      </c>
      <c r="E4" t="n">
        <v>481.0303679832694</v>
      </c>
      <c r="F4" t="n">
        <v>5.999592887093911</v>
      </c>
      <c r="G4" t="n">
        <v>824.8333333333334</v>
      </c>
      <c r="H4" t="n">
        <v>0</v>
      </c>
      <c r="I4" t="n">
        <v>0</v>
      </c>
      <c r="J4" t="n">
        <v>487.0299608703633</v>
      </c>
      <c r="K4" t="n">
        <v>7.029960870363311</v>
      </c>
      <c r="L4" t="n">
        <v>2.094327006447764</v>
      </c>
      <c r="M4" t="n">
        <v>48.51960784313726</v>
      </c>
    </row>
    <row r="5">
      <c r="A5" s="40" t="n">
        <v>3</v>
      </c>
      <c r="B5" t="n">
        <v>1127250183</v>
      </c>
      <c r="C5" t="n">
        <v>165.6705066893321</v>
      </c>
      <c r="D5" t="n">
        <v>17</v>
      </c>
      <c r="E5" t="n">
        <v>475.1772978178907</v>
      </c>
      <c r="F5" t="n">
        <v>7.793416297478473</v>
      </c>
      <c r="G5" t="n">
        <v>656.6666666666667</v>
      </c>
      <c r="H5" t="n">
        <v>0</v>
      </c>
      <c r="I5" t="n">
        <v>0</v>
      </c>
      <c r="J5" t="n">
        <v>482.9707141153692</v>
      </c>
      <c r="K5" t="n">
        <v>2.970714115369219</v>
      </c>
      <c r="L5" t="n">
        <v>2.111929295481772</v>
      </c>
      <c r="M5" t="n">
        <v>38.62745098039216</v>
      </c>
    </row>
    <row r="6">
      <c r="A6" s="40" t="n">
        <v>4</v>
      </c>
      <c r="B6" t="n">
        <v>1012376546</v>
      </c>
      <c r="C6" t="n">
        <v>225.7556124409186</v>
      </c>
      <c r="D6" t="n">
        <v>14</v>
      </c>
      <c r="E6" t="n">
        <v>484.0436120968195</v>
      </c>
      <c r="F6" t="n">
        <v>7.064451650763317</v>
      </c>
      <c r="G6" t="n">
        <v>692.95</v>
      </c>
      <c r="H6" t="n">
        <v>0</v>
      </c>
      <c r="I6" t="n">
        <v>0</v>
      </c>
      <c r="J6" t="n">
        <v>491.1080637475828</v>
      </c>
      <c r="K6" t="n">
        <v>11.10806374758283</v>
      </c>
      <c r="L6" t="n">
        <v>1.710417853028247</v>
      </c>
      <c r="M6" t="n">
        <v>49.49642857142857</v>
      </c>
    </row>
    <row r="7">
      <c r="A7" s="40" t="n">
        <v>5</v>
      </c>
      <c r="B7" t="n">
        <v>1015405667</v>
      </c>
      <c r="C7" t="n">
        <v>177.3254905455548</v>
      </c>
      <c r="D7" t="n">
        <v>18</v>
      </c>
      <c r="E7" t="n">
        <v>472.7129973453889</v>
      </c>
      <c r="F7" t="n">
        <v>7.623358391863349</v>
      </c>
      <c r="G7" t="n">
        <v>702.4333333333335</v>
      </c>
      <c r="H7" t="n">
        <v>0</v>
      </c>
      <c r="I7" t="n">
        <v>0</v>
      </c>
      <c r="J7" t="n">
        <v>480.3363557372522</v>
      </c>
      <c r="K7" t="n">
        <v>0.3363557372522337</v>
      </c>
      <c r="L7" t="n">
        <v>2.24842443654373</v>
      </c>
      <c r="M7" t="n">
        <v>39.02407407407409</v>
      </c>
    </row>
    <row r="8">
      <c r="A8" s="40" t="n">
        <v>6</v>
      </c>
      <c r="B8" t="n">
        <v>39779707</v>
      </c>
      <c r="C8" t="n">
        <v>180.899150597546</v>
      </c>
      <c r="D8" t="n">
        <v>19</v>
      </c>
      <c r="E8" t="n">
        <v>473.7901546807013</v>
      </c>
      <c r="F8" t="n">
        <v>10.57610596619969</v>
      </c>
      <c r="G8" t="n">
        <v>810.35</v>
      </c>
      <c r="H8" t="n">
        <v>0</v>
      </c>
      <c r="I8" t="n">
        <v>0</v>
      </c>
      <c r="J8" t="n">
        <v>484.366260646901</v>
      </c>
      <c r="K8" t="n">
        <v>4.366260646900969</v>
      </c>
      <c r="L8" t="n">
        <v>2.353590851843107</v>
      </c>
      <c r="M8" t="n">
        <v>42.65</v>
      </c>
    </row>
    <row r="9">
      <c r="A9" s="40" t="n">
        <v>7</v>
      </c>
      <c r="B9" t="n">
        <v>80185764</v>
      </c>
      <c r="C9" t="n">
        <v>212.7177792186753</v>
      </c>
      <c r="D9" t="n">
        <v>15</v>
      </c>
      <c r="E9" t="n">
        <v>524.014399273397</v>
      </c>
      <c r="F9" t="n">
        <v>7.094569660818934</v>
      </c>
      <c r="G9" t="n">
        <v>642.9666666666668</v>
      </c>
      <c r="H9" t="n">
        <v>0</v>
      </c>
      <c r="I9" t="n">
        <v>0</v>
      </c>
      <c r="J9" t="n">
        <v>531.1089689342159</v>
      </c>
      <c r="K9" t="n">
        <v>51.10896893421591</v>
      </c>
      <c r="L9" t="n">
        <v>1.694567504303388</v>
      </c>
      <c r="M9" t="n">
        <v>42.86444444444445</v>
      </c>
    </row>
    <row r="10">
      <c r="A10" s="40" t="n">
        <v>8</v>
      </c>
      <c r="B10" t="n">
        <v>1018446151</v>
      </c>
      <c r="C10" t="n">
        <v>231.5342095002335</v>
      </c>
      <c r="D10" t="n">
        <v>15</v>
      </c>
      <c r="E10" t="n">
        <v>540.460602949343</v>
      </c>
      <c r="F10" t="n">
        <v>6.97960195920291</v>
      </c>
      <c r="G10" t="n">
        <v>825.8166666666666</v>
      </c>
      <c r="H10" t="n">
        <v>0</v>
      </c>
      <c r="I10" t="n">
        <v>0</v>
      </c>
      <c r="J10" t="n">
        <v>547.4402049085459</v>
      </c>
      <c r="K10" t="n">
        <v>67.44020490854587</v>
      </c>
      <c r="L10" t="n">
        <v>1.644015167191369</v>
      </c>
      <c r="M10" t="n">
        <v>55.05444444444444</v>
      </c>
    </row>
    <row r="11">
      <c r="A11" s="40" t="n">
        <v>9</v>
      </c>
      <c r="B11" t="n">
        <v>1019088914</v>
      </c>
      <c r="C11" t="n">
        <v>219.6165273681347</v>
      </c>
      <c r="D11" t="n">
        <v>16</v>
      </c>
      <c r="E11" t="n">
        <v>500.9560664386444</v>
      </c>
      <c r="F11" t="n">
        <v>8.189298358823351</v>
      </c>
      <c r="G11" t="n">
        <v>1004.066666666667</v>
      </c>
      <c r="H11" t="n">
        <v>0</v>
      </c>
      <c r="I11" t="n">
        <v>0</v>
      </c>
      <c r="J11" t="n">
        <v>509.1453647974678</v>
      </c>
      <c r="K11" t="n">
        <v>29.14536479746778</v>
      </c>
      <c r="L11" t="n">
        <v>1.885512598905574</v>
      </c>
      <c r="M11" t="n">
        <v>62.75416666666667</v>
      </c>
    </row>
    <row r="12">
      <c r="A12" s="40" t="n">
        <v>10</v>
      </c>
      <c r="B12" t="n">
        <v>1098635342</v>
      </c>
      <c r="C12" t="n">
        <v>240.2560245021824</v>
      </c>
      <c r="D12" t="n">
        <v>14</v>
      </c>
      <c r="E12" t="n">
        <v>491.7316900420493</v>
      </c>
      <c r="F12" t="n">
        <v>7.119529525215512</v>
      </c>
      <c r="G12" t="n">
        <v>828</v>
      </c>
      <c r="H12" t="n">
        <v>0</v>
      </c>
      <c r="I12" t="n">
        <v>0</v>
      </c>
      <c r="J12" t="n">
        <v>498.8512195672648</v>
      </c>
      <c r="K12" t="n">
        <v>18.85121956726482</v>
      </c>
      <c r="L12" t="n">
        <v>1.683868791036873</v>
      </c>
      <c r="M12" t="n">
        <v>59.14285714285715</v>
      </c>
    </row>
    <row r="13">
      <c r="A13" s="40" t="n">
        <v>11</v>
      </c>
      <c r="B13" t="n">
        <v>1020808271</v>
      </c>
      <c r="C13" t="n">
        <v>156.9128296475152</v>
      </c>
      <c r="D13" t="n">
        <v>11</v>
      </c>
      <c r="E13" t="n">
        <v>498.6772187746749</v>
      </c>
      <c r="F13" t="n">
        <v>4.878613557858671</v>
      </c>
      <c r="G13" t="n">
        <v>870.8</v>
      </c>
      <c r="H13" t="n">
        <v>0</v>
      </c>
      <c r="I13" t="n">
        <v>0</v>
      </c>
      <c r="J13" t="n">
        <v>503.5558323325336</v>
      </c>
      <c r="K13" t="n">
        <v>23.55583233253356</v>
      </c>
      <c r="L13" t="n">
        <v>1.310678891241906</v>
      </c>
      <c r="M13" t="n">
        <v>79.16363636363636</v>
      </c>
    </row>
    <row r="14">
      <c r="A14" s="40" t="n">
        <v>12</v>
      </c>
      <c r="B14" t="n">
        <v>80383487</v>
      </c>
      <c r="C14" t="n">
        <v>180.4447325360719</v>
      </c>
      <c r="D14" t="n">
        <v>13</v>
      </c>
      <c r="E14" t="n">
        <v>486.198372074275</v>
      </c>
      <c r="F14" t="n">
        <v>6.402806067074494</v>
      </c>
      <c r="G14" t="n">
        <v>879.3000000000002</v>
      </c>
      <c r="H14" t="n">
        <v>0</v>
      </c>
      <c r="I14" t="n">
        <v>0</v>
      </c>
      <c r="J14" t="n">
        <v>492.6011781413495</v>
      </c>
      <c r="K14" t="n">
        <v>12.60117814134946</v>
      </c>
      <c r="L14" t="n">
        <v>1.583431048506715</v>
      </c>
      <c r="M14" t="n">
        <v>67.63846153846156</v>
      </c>
    </row>
    <row r="15">
      <c r="A15" s="40" t="n">
        <v>13</v>
      </c>
      <c r="B15" t="n">
        <v>1085310672</v>
      </c>
      <c r="C15" t="n">
        <v>177.3556757799339</v>
      </c>
      <c r="D15" t="n">
        <v>15</v>
      </c>
      <c r="E15" t="n">
        <v>534.2415259904953</v>
      </c>
      <c r="F15" t="n">
        <v>6.973770743703199</v>
      </c>
      <c r="G15" t="n">
        <v>1011.816666666667</v>
      </c>
      <c r="H15" t="n">
        <v>0</v>
      </c>
      <c r="I15" t="n">
        <v>0</v>
      </c>
      <c r="J15" t="n">
        <v>541.2152967341985</v>
      </c>
      <c r="K15" t="n">
        <v>61.21529673419855</v>
      </c>
      <c r="L15" t="n">
        <v>1.662924173486559</v>
      </c>
      <c r="M15" t="n">
        <v>67.45444444444443</v>
      </c>
    </row>
    <row r="16">
      <c r="A16" s="40" t="n">
        <v>14</v>
      </c>
      <c r="B16" t="n">
        <v>1053327980</v>
      </c>
      <c r="C16" t="n">
        <v>173.8120827601351</v>
      </c>
      <c r="D16" t="n">
        <v>15</v>
      </c>
      <c r="E16" t="n">
        <v>472.9699073512502</v>
      </c>
      <c r="F16" t="n">
        <v>8.783794013186252</v>
      </c>
      <c r="G16" t="n">
        <v>1185.65</v>
      </c>
      <c r="H16" t="n">
        <v>0</v>
      </c>
      <c r="I16" t="n">
        <v>0</v>
      </c>
      <c r="J16" t="n">
        <v>481.7537013644364</v>
      </c>
      <c r="K16" t="n">
        <v>1.753701364436438</v>
      </c>
      <c r="L16" t="n">
        <v>1.868174541162828</v>
      </c>
      <c r="M16" t="n">
        <v>79.04333333333334</v>
      </c>
    </row>
    <row r="17">
      <c r="A17" s="40" t="n">
        <v>15</v>
      </c>
      <c r="B17" t="n">
        <v>1014217039</v>
      </c>
      <c r="C17" t="n">
        <v>203.5615750293657</v>
      </c>
      <c r="D17" t="n">
        <v>15</v>
      </c>
      <c r="E17" t="n">
        <v>471.8284878067535</v>
      </c>
      <c r="F17" t="n">
        <v>8.215073965984516</v>
      </c>
      <c r="G17" t="n">
        <v>1369.083333333333</v>
      </c>
      <c r="H17" t="n">
        <v>0</v>
      </c>
      <c r="I17" t="n">
        <v>0</v>
      </c>
      <c r="J17" t="n">
        <v>480.043561772738</v>
      </c>
      <c r="K17" t="n">
        <v>0.04356177273803041</v>
      </c>
      <c r="L17" t="n">
        <v>1.874829852266777</v>
      </c>
      <c r="M17" t="n">
        <v>91.2722222222222</v>
      </c>
    </row>
    <row r="18">
      <c r="A18" s="40" t="n">
        <v>16</v>
      </c>
      <c r="B18" t="n">
        <v>1083012532</v>
      </c>
      <c r="C18" t="n">
        <v>259.1363403410618</v>
      </c>
      <c r="D18" t="n">
        <v>17</v>
      </c>
      <c r="E18" t="n">
        <v>491.5212527779836</v>
      </c>
      <c r="F18" t="n">
        <v>7.615087563078077</v>
      </c>
      <c r="G18" t="n">
        <v>2218.5</v>
      </c>
      <c r="H18" t="n">
        <v>0</v>
      </c>
      <c r="I18" t="n">
        <v>0</v>
      </c>
      <c r="J18" t="n">
        <v>499.1363403410617</v>
      </c>
      <c r="K18" t="n">
        <v>19.13634034106167</v>
      </c>
      <c r="L18" t="n">
        <v>2.043529828549511</v>
      </c>
      <c r="M18" t="n">
        <v>130.5</v>
      </c>
    </row>
    <row r="19">
      <c r="A19" s="40" t="n">
        <v>17</v>
      </c>
      <c r="B19" t="n">
        <v>1117504115</v>
      </c>
      <c r="C19" t="n">
        <v>189.4011029336564</v>
      </c>
      <c r="D19" t="n">
        <v>15</v>
      </c>
      <c r="E19" t="n">
        <v>472.5832559742501</v>
      </c>
      <c r="F19" t="n">
        <v>6.817846959406097</v>
      </c>
      <c r="G19" t="n">
        <v>2065.683333333334</v>
      </c>
      <c r="H19" t="n">
        <v>0</v>
      </c>
      <c r="I19" t="n">
        <v>0</v>
      </c>
      <c r="J19" t="n">
        <v>479.4011029336561</v>
      </c>
      <c r="K19" t="n">
        <v>0</v>
      </c>
      <c r="L19" t="n">
        <v>1.87734236423847</v>
      </c>
      <c r="M19" t="n">
        <v>137.7122222222223</v>
      </c>
    </row>
    <row r="20">
      <c r="A20" s="40" t="n">
        <v>18</v>
      </c>
      <c r="B20" t="n">
        <v>1032491705</v>
      </c>
      <c r="C20" t="n">
        <v>174.0488230185886</v>
      </c>
      <c r="D20" t="n">
        <v>13</v>
      </c>
      <c r="E20" t="n">
        <v>469.513451031463</v>
      </c>
      <c r="F20" t="n">
        <v>7.535371987125586</v>
      </c>
      <c r="G20" t="n">
        <v>1972.433333333334</v>
      </c>
      <c r="H20" t="n">
        <v>0</v>
      </c>
      <c r="I20" t="n">
        <v>0</v>
      </c>
      <c r="J20" t="n">
        <v>477.0488230185886</v>
      </c>
      <c r="K20" t="n">
        <v>0</v>
      </c>
      <c r="L20" t="n">
        <v>1.635052771044373</v>
      </c>
      <c r="M20" t="n">
        <v>151.725641025641</v>
      </c>
    </row>
    <row r="21">
      <c r="A21" s="40" t="n">
        <v>19</v>
      </c>
      <c r="B21" t="n">
        <v>1140888504</v>
      </c>
      <c r="C21" t="n">
        <v>160.6668016210215</v>
      </c>
      <c r="D21" t="n">
        <v>17</v>
      </c>
      <c r="E21" t="n">
        <v>467.5701945613386</v>
      </c>
      <c r="F21" t="n">
        <v>9.096607059682924</v>
      </c>
      <c r="G21" t="n">
        <v>2450.950000000001</v>
      </c>
      <c r="H21" t="n">
        <v>0</v>
      </c>
      <c r="I21" t="n">
        <v>0</v>
      </c>
      <c r="J21" t="n">
        <v>476.6668016210215</v>
      </c>
      <c r="K21" t="n">
        <v>0</v>
      </c>
      <c r="L21" t="n">
        <v>2.139859534020917</v>
      </c>
      <c r="M21" t="n">
        <v>144.1735294117647</v>
      </c>
    </row>
    <row r="22">
      <c r="A22" s="22" t="n"/>
    </row>
    <row r="23">
      <c r="A23" s="22" t="n"/>
    </row>
    <row r="24">
      <c r="A24" s="22" t="n"/>
    </row>
    <row r="25">
      <c r="A25" s="22" t="n"/>
    </row>
    <row r="26">
      <c r="A26" s="22" t="n"/>
    </row>
    <row r="27">
      <c r="A27" s="22" t="n"/>
    </row>
    <row r="28">
      <c r="A28" s="22" t="n"/>
    </row>
    <row r="29">
      <c r="A29" s="22" t="n"/>
    </row>
    <row r="30">
      <c r="A30" s="22" t="n"/>
    </row>
    <row r="31">
      <c r="A31" s="22" t="n"/>
    </row>
    <row r="32">
      <c r="A32" s="22" t="n"/>
    </row>
    <row r="33">
      <c r="A33" s="22" t="n"/>
    </row>
    <row r="34">
      <c r="A34" s="22" t="n"/>
    </row>
    <row r="35">
      <c r="A35" s="22" t="n"/>
    </row>
    <row r="36">
      <c r="A36" s="22" t="n"/>
    </row>
    <row r="37">
      <c r="A37" s="22" t="n"/>
    </row>
    <row r="38">
      <c r="A38" s="22" t="n"/>
    </row>
    <row r="39">
      <c r="A39" s="22" t="n"/>
    </row>
    <row r="40">
      <c r="A40" s="22" t="n"/>
    </row>
    <row r="41">
      <c r="A41" s="22" t="n"/>
    </row>
    <row r="42">
      <c r="A42" s="2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50">
      <c r="A50" s="3" t="inlineStr">
        <is>
          <t>Promedio</t>
        </is>
      </c>
      <c r="B50">
        <f>COUNT(B2:B42)</f>
        <v/>
      </c>
      <c r="C50">
        <f>AVERAGE(C2:C42)</f>
        <v/>
      </c>
      <c r="D50">
        <f>AVERAGE(D2:D42)</f>
        <v/>
      </c>
      <c r="E50">
        <f>AVERAGE(E2:E42)</f>
        <v/>
      </c>
      <c r="F50">
        <f>AVERAGE(F2:F42)</f>
        <v/>
      </c>
      <c r="G50">
        <f>AVERAGE(G2:G42)</f>
        <v/>
      </c>
      <c r="H50">
        <f>SUM(H2:H42)</f>
        <v/>
      </c>
      <c r="I50">
        <f>AVERAGE(I2:I42)</f>
        <v/>
      </c>
      <c r="J50">
        <f>AVERAGE(J2:J42)</f>
        <v/>
      </c>
      <c r="K50">
        <f>AVERAGE(K2:K42)</f>
        <v/>
      </c>
      <c r="L50">
        <f>AVERAGE(L2:L42)</f>
        <v/>
      </c>
      <c r="M50">
        <f>AVERAGE(M2:M42)</f>
        <v/>
      </c>
      <c r="N50">
        <f>SUM(D2:D42)</f>
        <v/>
      </c>
      <c r="O50">
        <f>STDEV(D2:D42)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N39"/>
  <sheetViews>
    <sheetView showGridLines="0" topLeftCell="L1" zoomScale="73" zoomScaleNormal="57" workbookViewId="0">
      <selection activeCell="CQ17" sqref="CQ17"/>
    </sheetView>
  </sheetViews>
  <sheetFormatPr baseColWidth="10" defaultRowHeight="16"/>
  <cols>
    <col width="23.6640625" bestFit="1" customWidth="1" min="1" max="1"/>
    <col width="15.6640625" bestFit="1" customWidth="1" min="10" max="10"/>
  </cols>
  <sheetData>
    <row r="1">
      <c r="B1" s="39" t="inlineStr">
        <is>
          <t>Tiempo de desplazamiento</t>
        </is>
      </c>
      <c r="H1" s="27" t="n"/>
      <c r="I1" s="39">
        <f>Resultados!E1</f>
        <v/>
      </c>
      <c r="O1" s="27" t="n"/>
      <c r="P1" s="39" t="inlineStr">
        <is>
          <t>Tiempo trabajado</t>
        </is>
      </c>
      <c r="V1" s="27" t="n"/>
      <c r="W1" s="39" t="inlineStr">
        <is>
          <t>Tiempo ocioso</t>
        </is>
      </c>
      <c r="AC1" s="27" t="n"/>
      <c r="AD1" s="39" t="inlineStr">
        <is>
          <t>Tiempo de espera</t>
        </is>
      </c>
      <c r="AJ1" s="27" t="n"/>
      <c r="AK1" s="39" t="inlineStr">
        <is>
          <t>Cantidad de solicitudes demoradas</t>
        </is>
      </c>
      <c r="AQ1" s="27" t="n"/>
      <c r="AR1" s="39">
        <f>Resultados!J1</f>
        <v/>
      </c>
      <c r="AX1" s="27" t="n"/>
      <c r="AY1" s="39" t="inlineStr">
        <is>
          <t>Tiempo de servicio</t>
        </is>
      </c>
      <c r="BE1" s="27" t="n"/>
      <c r="BF1" s="39" t="inlineStr">
        <is>
          <t>Tiempo extra</t>
        </is>
      </c>
      <c r="BL1" s="27" t="n"/>
      <c r="BM1" s="39" t="inlineStr">
        <is>
          <t>Cantidad de solicitudes por hora</t>
        </is>
      </c>
      <c r="BS1" s="27" t="n"/>
      <c r="BT1" s="39" t="inlineStr">
        <is>
          <t>Tiempo de espera promedio</t>
        </is>
      </c>
      <c r="BZ1" s="27" t="n"/>
      <c r="CA1" s="39" t="inlineStr">
        <is>
          <t>Total de solicitudes</t>
        </is>
      </c>
      <c r="CG1" s="27" t="n"/>
      <c r="CH1" s="39" t="inlineStr">
        <is>
          <t>Desviación estandar de las solicitudes</t>
        </is>
      </c>
      <c r="CN1" s="27" t="n"/>
    </row>
    <row r="2">
      <c r="B2" s="30" t="inlineStr">
        <is>
          <t>Lunes</t>
        </is>
      </c>
      <c r="C2" t="inlineStr">
        <is>
          <t>Martes</t>
        </is>
      </c>
      <c r="D2" t="inlineStr">
        <is>
          <t>Miércoles</t>
        </is>
      </c>
      <c r="E2" t="inlineStr">
        <is>
          <t>Jueves</t>
        </is>
      </c>
      <c r="F2" t="inlineStr">
        <is>
          <t>Viernes</t>
        </is>
      </c>
      <c r="G2" t="inlineStr">
        <is>
          <t>Sábado</t>
        </is>
      </c>
      <c r="H2" s="27" t="inlineStr">
        <is>
          <t>Domingo</t>
        </is>
      </c>
      <c r="I2" s="30" t="inlineStr">
        <is>
          <t>Lunes</t>
        </is>
      </c>
      <c r="J2" t="inlineStr">
        <is>
          <t>Martes</t>
        </is>
      </c>
      <c r="K2" t="inlineStr">
        <is>
          <t>Miércoles</t>
        </is>
      </c>
      <c r="L2" t="inlineStr">
        <is>
          <t>Jueves</t>
        </is>
      </c>
      <c r="M2" t="inlineStr">
        <is>
          <t>Viernes</t>
        </is>
      </c>
      <c r="N2" t="inlineStr">
        <is>
          <t>Sábado</t>
        </is>
      </c>
      <c r="O2" s="27" t="inlineStr">
        <is>
          <t>Domingo</t>
        </is>
      </c>
      <c r="P2" s="30" t="inlineStr">
        <is>
          <t>Lunes</t>
        </is>
      </c>
      <c r="Q2" t="inlineStr">
        <is>
          <t>Martes</t>
        </is>
      </c>
      <c r="R2" t="inlineStr">
        <is>
          <t>Miércoles</t>
        </is>
      </c>
      <c r="S2" t="inlineStr">
        <is>
          <t>Jueves</t>
        </is>
      </c>
      <c r="T2" t="inlineStr">
        <is>
          <t>Viernes</t>
        </is>
      </c>
      <c r="U2" t="inlineStr">
        <is>
          <t>Sábado</t>
        </is>
      </c>
      <c r="V2" s="27" t="inlineStr">
        <is>
          <t>Domingo</t>
        </is>
      </c>
      <c r="W2" s="30" t="inlineStr">
        <is>
          <t>Lunes</t>
        </is>
      </c>
      <c r="X2" t="inlineStr">
        <is>
          <t>Martes</t>
        </is>
      </c>
      <c r="Y2" t="inlineStr">
        <is>
          <t>Miércoles</t>
        </is>
      </c>
      <c r="Z2" t="inlineStr">
        <is>
          <t>Jueves</t>
        </is>
      </c>
      <c r="AA2" t="inlineStr">
        <is>
          <t>Viernes</t>
        </is>
      </c>
      <c r="AB2" t="inlineStr">
        <is>
          <t>Sábado</t>
        </is>
      </c>
      <c r="AC2" s="27" t="inlineStr">
        <is>
          <t>Domingo</t>
        </is>
      </c>
      <c r="AD2" s="30" t="inlineStr">
        <is>
          <t>Lunes</t>
        </is>
      </c>
      <c r="AE2" t="inlineStr">
        <is>
          <t>Martes</t>
        </is>
      </c>
      <c r="AF2" t="inlineStr">
        <is>
          <t>Miércoles</t>
        </is>
      </c>
      <c r="AG2" t="inlineStr">
        <is>
          <t>Jueves</t>
        </is>
      </c>
      <c r="AH2" t="inlineStr">
        <is>
          <t>Viernes</t>
        </is>
      </c>
      <c r="AI2" t="inlineStr">
        <is>
          <t>Sábado</t>
        </is>
      </c>
      <c r="AJ2" s="27" t="inlineStr">
        <is>
          <t>Domingo</t>
        </is>
      </c>
      <c r="AK2" s="30" t="inlineStr">
        <is>
          <t>Lunes</t>
        </is>
      </c>
      <c r="AL2" t="inlineStr">
        <is>
          <t>Martes</t>
        </is>
      </c>
      <c r="AM2" t="inlineStr">
        <is>
          <t>Miércoles</t>
        </is>
      </c>
      <c r="AN2" t="inlineStr">
        <is>
          <t>Jueves</t>
        </is>
      </c>
      <c r="AO2" t="inlineStr">
        <is>
          <t>Viernes</t>
        </is>
      </c>
      <c r="AP2" t="inlineStr">
        <is>
          <t>Sábado</t>
        </is>
      </c>
      <c r="AQ2" s="27" t="inlineStr">
        <is>
          <t>Domingo</t>
        </is>
      </c>
      <c r="AR2" s="30" t="inlineStr">
        <is>
          <t>Lunes</t>
        </is>
      </c>
      <c r="AS2" t="inlineStr">
        <is>
          <t>Martes</t>
        </is>
      </c>
      <c r="AT2" t="inlineStr">
        <is>
          <t>Miércoles</t>
        </is>
      </c>
      <c r="AU2" t="inlineStr">
        <is>
          <t>Jueves</t>
        </is>
      </c>
      <c r="AV2" t="inlineStr">
        <is>
          <t>Viernes</t>
        </is>
      </c>
      <c r="AW2" t="inlineStr">
        <is>
          <t>Sábado</t>
        </is>
      </c>
      <c r="AX2" s="27" t="inlineStr">
        <is>
          <t>Domingo</t>
        </is>
      </c>
      <c r="AY2" s="30" t="inlineStr">
        <is>
          <t>Lunes</t>
        </is>
      </c>
      <c r="AZ2" t="inlineStr">
        <is>
          <t>Martes</t>
        </is>
      </c>
      <c r="BA2" t="inlineStr">
        <is>
          <t>Miércoles</t>
        </is>
      </c>
      <c r="BB2" t="inlineStr">
        <is>
          <t>Jueves</t>
        </is>
      </c>
      <c r="BC2" t="inlineStr">
        <is>
          <t>Viernes</t>
        </is>
      </c>
      <c r="BD2" t="inlineStr">
        <is>
          <t>Sábado</t>
        </is>
      </c>
      <c r="BE2" s="27" t="inlineStr">
        <is>
          <t>Domingo</t>
        </is>
      </c>
      <c r="BF2" s="30" t="inlineStr">
        <is>
          <t>Lunes</t>
        </is>
      </c>
      <c r="BG2" t="inlineStr">
        <is>
          <t>Martes</t>
        </is>
      </c>
      <c r="BH2" t="inlineStr">
        <is>
          <t>Miércoles</t>
        </is>
      </c>
      <c r="BI2" t="inlineStr">
        <is>
          <t>Jueves</t>
        </is>
      </c>
      <c r="BJ2" t="inlineStr">
        <is>
          <t>Viernes</t>
        </is>
      </c>
      <c r="BK2" t="inlineStr">
        <is>
          <t>Sábado</t>
        </is>
      </c>
      <c r="BL2" s="27" t="inlineStr">
        <is>
          <t>Domingo</t>
        </is>
      </c>
      <c r="BM2" s="30" t="inlineStr">
        <is>
          <t>Lunes</t>
        </is>
      </c>
      <c r="BN2" t="inlineStr">
        <is>
          <t>Martes</t>
        </is>
      </c>
      <c r="BO2" t="inlineStr">
        <is>
          <t>Miércoles</t>
        </is>
      </c>
      <c r="BP2" t="inlineStr">
        <is>
          <t>Jueves</t>
        </is>
      </c>
      <c r="BQ2" t="inlineStr">
        <is>
          <t>Viernes</t>
        </is>
      </c>
      <c r="BR2" t="inlineStr">
        <is>
          <t>Sábado</t>
        </is>
      </c>
      <c r="BS2" s="27" t="inlineStr">
        <is>
          <t>Domingo</t>
        </is>
      </c>
      <c r="BT2" s="30" t="inlineStr">
        <is>
          <t>Lunes</t>
        </is>
      </c>
      <c r="BU2" t="inlineStr">
        <is>
          <t>Martes</t>
        </is>
      </c>
      <c r="BV2" t="inlineStr">
        <is>
          <t>Miércoles</t>
        </is>
      </c>
      <c r="BW2" t="inlineStr">
        <is>
          <t>Jueves</t>
        </is>
      </c>
      <c r="BX2" t="inlineStr">
        <is>
          <t>Viernes</t>
        </is>
      </c>
      <c r="BY2" t="inlineStr">
        <is>
          <t>Sábado</t>
        </is>
      </c>
      <c r="BZ2" s="27" t="inlineStr">
        <is>
          <t>Domingo</t>
        </is>
      </c>
      <c r="CA2" s="30" t="inlineStr">
        <is>
          <t>Lunes</t>
        </is>
      </c>
      <c r="CB2" t="inlineStr">
        <is>
          <t>Martes</t>
        </is>
      </c>
      <c r="CC2" t="inlineStr">
        <is>
          <t>Miércoles</t>
        </is>
      </c>
      <c r="CD2" t="inlineStr">
        <is>
          <t>Jueves</t>
        </is>
      </c>
      <c r="CE2" t="inlineStr">
        <is>
          <t>Viernes</t>
        </is>
      </c>
      <c r="CF2" t="inlineStr">
        <is>
          <t>Sábado</t>
        </is>
      </c>
      <c r="CG2" s="27" t="inlineStr">
        <is>
          <t>Domingo</t>
        </is>
      </c>
      <c r="CH2" s="30" t="inlineStr">
        <is>
          <t>Lunes</t>
        </is>
      </c>
      <c r="CI2" t="inlineStr">
        <is>
          <t>Martes</t>
        </is>
      </c>
      <c r="CJ2" t="inlineStr">
        <is>
          <t>Miércoles</t>
        </is>
      </c>
      <c r="CK2" t="inlineStr">
        <is>
          <t>Jueves</t>
        </is>
      </c>
      <c r="CL2" t="inlineStr">
        <is>
          <t>Viernes</t>
        </is>
      </c>
      <c r="CM2" t="inlineStr">
        <is>
          <t>Sábado</t>
        </is>
      </c>
      <c r="CN2" s="27" t="inlineStr">
        <is>
          <t>Domingo</t>
        </is>
      </c>
    </row>
    <row r="3">
      <c r="A3" s="32" t="inlineStr">
        <is>
          <t>Actual</t>
        </is>
      </c>
      <c r="B3" s="30">
        <f>Resultados!D2</f>
        <v/>
      </c>
      <c r="C3" s="28">
        <f>Resultados!D8</f>
        <v/>
      </c>
      <c r="D3" s="28">
        <f>Resultados!D14</f>
        <v/>
      </c>
      <c r="E3" s="28">
        <f>Resultados!D20</f>
        <v/>
      </c>
      <c r="F3" s="28">
        <f>Resultados!D26</f>
        <v/>
      </c>
      <c r="G3" s="28">
        <f>Resultados!D32</f>
        <v/>
      </c>
      <c r="H3" s="29">
        <f>Resultados!D38</f>
        <v/>
      </c>
      <c r="I3" s="31">
        <f>Resultados!E2</f>
        <v/>
      </c>
      <c r="J3" s="28">
        <f>Resultados!E8</f>
        <v/>
      </c>
      <c r="K3" s="28">
        <f>Resultados!E14</f>
        <v/>
      </c>
      <c r="L3" s="28">
        <f>Resultados!E20</f>
        <v/>
      </c>
      <c r="M3" s="28">
        <f>Resultados!E26</f>
        <v/>
      </c>
      <c r="N3" s="28">
        <f>Resultados!E32</f>
        <v/>
      </c>
      <c r="O3" s="29">
        <f>Resultados!E38</f>
        <v/>
      </c>
      <c r="P3" s="31">
        <f>Resultados!F2</f>
        <v/>
      </c>
      <c r="Q3" s="28">
        <f>Resultados!F8</f>
        <v/>
      </c>
      <c r="R3" s="28">
        <f>Resultados!F14</f>
        <v/>
      </c>
      <c r="S3" s="28">
        <f>Resultados!F20</f>
        <v/>
      </c>
      <c r="T3" s="28">
        <f>Resultados!F26</f>
        <v/>
      </c>
      <c r="U3" s="28">
        <f>Resultados!F32</f>
        <v/>
      </c>
      <c r="V3" s="29">
        <f>Resultados!F38</f>
        <v/>
      </c>
      <c r="W3" s="31">
        <f>Resultados!G2</f>
        <v/>
      </c>
      <c r="X3" s="28">
        <f>Resultados!G8</f>
        <v/>
      </c>
      <c r="Y3" s="28">
        <f>Resultados!G14</f>
        <v/>
      </c>
      <c r="Z3" s="28">
        <f>Resultados!G20</f>
        <v/>
      </c>
      <c r="AA3" s="28">
        <f>Resultados!G26</f>
        <v/>
      </c>
      <c r="AB3" s="28">
        <f>Resultados!G32</f>
        <v/>
      </c>
      <c r="AC3" s="29">
        <f>Resultados!G38</f>
        <v/>
      </c>
      <c r="AD3" s="31">
        <f>Resultados!H2</f>
        <v/>
      </c>
      <c r="AE3" s="28">
        <f>Resultados!H8</f>
        <v/>
      </c>
      <c r="AF3" s="28">
        <f>Resultados!H14</f>
        <v/>
      </c>
      <c r="AG3" s="28">
        <f>Resultados!H20</f>
        <v/>
      </c>
      <c r="AH3" s="28">
        <f>Resultados!H26</f>
        <v/>
      </c>
      <c r="AI3" s="28">
        <f>Resultados!H32</f>
        <v/>
      </c>
      <c r="AJ3" s="29">
        <f>Resultados!H38</f>
        <v/>
      </c>
      <c r="AK3" s="31">
        <f>Resultados!I2</f>
        <v/>
      </c>
      <c r="AL3" s="28">
        <f>Resultados!I8</f>
        <v/>
      </c>
      <c r="AM3" s="28">
        <f>Resultados!I14</f>
        <v/>
      </c>
      <c r="AN3" s="28">
        <f>Resultados!I20</f>
        <v/>
      </c>
      <c r="AO3" s="28">
        <f>Resultados!I26</f>
        <v/>
      </c>
      <c r="AP3" s="28">
        <f>Resultados!I32</f>
        <v/>
      </c>
      <c r="AQ3" s="29">
        <f>Resultados!I38</f>
        <v/>
      </c>
      <c r="AR3" s="31">
        <f>Resultados!J2</f>
        <v/>
      </c>
      <c r="AS3" s="28">
        <f>Resultados!J8</f>
        <v/>
      </c>
      <c r="AT3" s="28">
        <f>Resultados!J14</f>
        <v/>
      </c>
      <c r="AU3" s="28">
        <f>Resultados!J20</f>
        <v/>
      </c>
      <c r="AV3" s="28">
        <f>Resultados!J26</f>
        <v/>
      </c>
      <c r="AW3" s="28">
        <f>Resultados!J32</f>
        <v/>
      </c>
      <c r="AX3" s="29">
        <f>Resultados!J38</f>
        <v/>
      </c>
      <c r="AY3" s="31">
        <f>Resultados!K2</f>
        <v/>
      </c>
      <c r="AZ3" s="28">
        <f>Resultados!K8</f>
        <v/>
      </c>
      <c r="BA3" s="28">
        <f>Resultados!K14</f>
        <v/>
      </c>
      <c r="BB3" s="28">
        <f>Resultados!K20</f>
        <v/>
      </c>
      <c r="BC3" s="28">
        <f>Resultados!K26</f>
        <v/>
      </c>
      <c r="BD3" s="28">
        <f>Resultados!K32</f>
        <v/>
      </c>
      <c r="BE3" s="29">
        <f>Resultados!K38</f>
        <v/>
      </c>
      <c r="BF3" s="31">
        <f>Resultados!L2</f>
        <v/>
      </c>
      <c r="BG3" s="28">
        <f>Resultados!L8</f>
        <v/>
      </c>
      <c r="BH3" s="28">
        <f>Resultados!L14</f>
        <v/>
      </c>
      <c r="BI3" s="28">
        <f>Resultados!L20</f>
        <v/>
      </c>
      <c r="BJ3" s="28">
        <f>Resultados!L26</f>
        <v/>
      </c>
      <c r="BK3" s="28">
        <f>Resultados!L32</f>
        <v/>
      </c>
      <c r="BL3" s="29">
        <f>Resultados!L38</f>
        <v/>
      </c>
      <c r="BM3" s="31">
        <f>Resultados!M2</f>
        <v/>
      </c>
      <c r="BN3" s="28">
        <f>Resultados!M8</f>
        <v/>
      </c>
      <c r="BO3" s="28">
        <f>Resultados!M14</f>
        <v/>
      </c>
      <c r="BP3" s="28">
        <f>Resultados!M20</f>
        <v/>
      </c>
      <c r="BQ3" s="28">
        <f>Resultados!M26</f>
        <v/>
      </c>
      <c r="BR3" s="28">
        <f>Resultados!M32</f>
        <v/>
      </c>
      <c r="BS3" s="29">
        <f>Resultados!M38</f>
        <v/>
      </c>
      <c r="BT3" s="31">
        <f>Resultados!N2</f>
        <v/>
      </c>
      <c r="BU3" s="28">
        <f>Resultados!N8</f>
        <v/>
      </c>
      <c r="BV3" s="28">
        <f>Resultados!N14</f>
        <v/>
      </c>
      <c r="BW3" s="28">
        <f>Resultados!N20</f>
        <v/>
      </c>
      <c r="BX3" s="28">
        <f>Resultados!N26</f>
        <v/>
      </c>
      <c r="BY3" s="28">
        <f>Resultados!N32</f>
        <v/>
      </c>
      <c r="BZ3" s="29">
        <f>Resultados!N38</f>
        <v/>
      </c>
      <c r="CA3" s="31">
        <f>Resultados!O2</f>
        <v/>
      </c>
      <c r="CB3" s="28">
        <f>Resultados!O8</f>
        <v/>
      </c>
      <c r="CC3" s="28">
        <f>Resultados!O14</f>
        <v/>
      </c>
      <c r="CD3" s="28">
        <f>Resultados!O20</f>
        <v/>
      </c>
      <c r="CE3" s="28">
        <f>Resultados!O26</f>
        <v/>
      </c>
      <c r="CF3" s="28">
        <f>Resultados!O32</f>
        <v/>
      </c>
      <c r="CG3" s="29">
        <f>Resultados!O38</f>
        <v/>
      </c>
      <c r="CH3" s="31">
        <f>Resultados!P2</f>
        <v/>
      </c>
      <c r="CI3" s="28">
        <f>Resultados!P8</f>
        <v/>
      </c>
      <c r="CJ3" s="28">
        <f>Resultados!P14</f>
        <v/>
      </c>
      <c r="CK3" s="28">
        <f>Resultados!P20</f>
        <v/>
      </c>
      <c r="CL3" s="28">
        <f>Resultados!P26</f>
        <v/>
      </c>
      <c r="CM3" s="28">
        <f>Resultados!P32</f>
        <v/>
      </c>
      <c r="CN3" s="29">
        <f>Resultados!P38</f>
        <v/>
      </c>
    </row>
    <row r="4">
      <c r="A4" s="33" t="inlineStr">
        <is>
          <t>Heurística</t>
        </is>
      </c>
      <c r="B4" s="30">
        <f>Resultados!D3</f>
        <v/>
      </c>
      <c r="C4" s="28">
        <f>Resultados!D9</f>
        <v/>
      </c>
      <c r="D4" s="28">
        <f>Resultados!D15</f>
        <v/>
      </c>
      <c r="E4" s="28">
        <f>Resultados!D21</f>
        <v/>
      </c>
      <c r="F4" s="28">
        <f>Resultados!D27</f>
        <v/>
      </c>
      <c r="G4" s="28">
        <f>Resultados!D33</f>
        <v/>
      </c>
      <c r="H4" s="29">
        <f>Resultados!D39</f>
        <v/>
      </c>
      <c r="I4" s="31">
        <f>Resultados!E3</f>
        <v/>
      </c>
      <c r="J4" s="28">
        <f>Resultados!E9</f>
        <v/>
      </c>
      <c r="K4" s="28">
        <f>Resultados!E15</f>
        <v/>
      </c>
      <c r="L4" s="28">
        <f>Resultados!E21</f>
        <v/>
      </c>
      <c r="M4" s="28">
        <f>Resultados!E27</f>
        <v/>
      </c>
      <c r="N4" s="28">
        <f>Resultados!E33</f>
        <v/>
      </c>
      <c r="O4" s="29">
        <f>Resultados!E39</f>
        <v/>
      </c>
      <c r="P4" s="31">
        <f>Resultados!F3</f>
        <v/>
      </c>
      <c r="Q4" s="28">
        <f>Resultados!F9</f>
        <v/>
      </c>
      <c r="R4" s="28">
        <f>Resultados!F15</f>
        <v/>
      </c>
      <c r="S4" s="28">
        <f>Resultados!F21</f>
        <v/>
      </c>
      <c r="T4" s="28">
        <f>Resultados!F27</f>
        <v/>
      </c>
      <c r="U4" s="28">
        <f>Resultados!F33</f>
        <v/>
      </c>
      <c r="V4" s="29">
        <f>Resultados!F39</f>
        <v/>
      </c>
      <c r="W4" s="31">
        <f>Resultados!G3</f>
        <v/>
      </c>
      <c r="X4" s="28">
        <f>Resultados!G9</f>
        <v/>
      </c>
      <c r="Y4" s="28">
        <f>Resultados!G15</f>
        <v/>
      </c>
      <c r="Z4" s="28">
        <f>Resultados!G21</f>
        <v/>
      </c>
      <c r="AA4" s="28">
        <f>Resultados!G27</f>
        <v/>
      </c>
      <c r="AB4" s="28">
        <f>Resultados!G33</f>
        <v/>
      </c>
      <c r="AC4" s="29">
        <f>Resultados!G39</f>
        <v/>
      </c>
      <c r="AD4" s="31">
        <f>Resultados!H3</f>
        <v/>
      </c>
      <c r="AE4" s="28">
        <f>Resultados!H9</f>
        <v/>
      </c>
      <c r="AF4" s="28">
        <f>Resultados!H15</f>
        <v/>
      </c>
      <c r="AG4" s="28">
        <f>Resultados!H21</f>
        <v/>
      </c>
      <c r="AH4" s="28">
        <f>Resultados!H27</f>
        <v/>
      </c>
      <c r="AI4" s="28">
        <f>Resultados!H33</f>
        <v/>
      </c>
      <c r="AJ4" s="29">
        <f>Resultados!H39</f>
        <v/>
      </c>
      <c r="AK4" s="31">
        <f>Resultados!I3</f>
        <v/>
      </c>
      <c r="AL4" s="28">
        <f>Resultados!I9</f>
        <v/>
      </c>
      <c r="AM4" s="28">
        <f>Resultados!I15</f>
        <v/>
      </c>
      <c r="AN4" s="28">
        <f>Resultados!I21</f>
        <v/>
      </c>
      <c r="AO4" s="28">
        <f>Resultados!I27</f>
        <v/>
      </c>
      <c r="AP4" s="28">
        <f>Resultados!I33</f>
        <v/>
      </c>
      <c r="AQ4" s="29">
        <f>Resultados!I39</f>
        <v/>
      </c>
      <c r="AR4" s="31">
        <f>Resultados!J3</f>
        <v/>
      </c>
      <c r="AS4" s="28">
        <f>Resultados!J9</f>
        <v/>
      </c>
      <c r="AT4" s="28">
        <f>Resultados!J15</f>
        <v/>
      </c>
      <c r="AU4" s="28">
        <f>Resultados!J21</f>
        <v/>
      </c>
      <c r="AV4" s="28">
        <f>Resultados!J27</f>
        <v/>
      </c>
      <c r="AW4" s="28">
        <f>Resultados!J33</f>
        <v/>
      </c>
      <c r="AX4" s="29">
        <f>Resultados!J39</f>
        <v/>
      </c>
      <c r="AY4" s="31">
        <f>Resultados!K3</f>
        <v/>
      </c>
      <c r="AZ4" s="28">
        <f>Resultados!K9</f>
        <v/>
      </c>
      <c r="BA4" s="28">
        <f>Resultados!K15</f>
        <v/>
      </c>
      <c r="BB4" s="28">
        <f>Resultados!K21</f>
        <v/>
      </c>
      <c r="BC4" s="28">
        <f>Resultados!K27</f>
        <v/>
      </c>
      <c r="BD4" s="28">
        <f>Resultados!K33</f>
        <v/>
      </c>
      <c r="BE4" s="29">
        <f>Resultados!K39</f>
        <v/>
      </c>
      <c r="BF4" s="31">
        <f>Resultados!L3</f>
        <v/>
      </c>
      <c r="BG4" s="28">
        <f>Resultados!L9</f>
        <v/>
      </c>
      <c r="BH4" s="28">
        <f>Resultados!L15</f>
        <v/>
      </c>
      <c r="BI4" s="28">
        <f>Resultados!L21</f>
        <v/>
      </c>
      <c r="BJ4" s="28">
        <f>Resultados!L27</f>
        <v/>
      </c>
      <c r="BK4" s="28">
        <f>Resultados!L33</f>
        <v/>
      </c>
      <c r="BL4" s="29">
        <f>Resultados!L39</f>
        <v/>
      </c>
      <c r="BM4" s="31">
        <f>Resultados!M3</f>
        <v/>
      </c>
      <c r="BN4" s="28">
        <f>Resultados!M9</f>
        <v/>
      </c>
      <c r="BO4" s="28">
        <f>Resultados!M15</f>
        <v/>
      </c>
      <c r="BP4" s="28">
        <f>Resultados!M21</f>
        <v/>
      </c>
      <c r="BQ4" s="28">
        <f>Resultados!M27</f>
        <v/>
      </c>
      <c r="BR4" s="28">
        <f>Resultados!M33</f>
        <v/>
      </c>
      <c r="BS4" s="29">
        <f>Resultados!M39</f>
        <v/>
      </c>
      <c r="BT4" s="31">
        <f>Resultados!N3</f>
        <v/>
      </c>
      <c r="BU4" s="28">
        <f>Resultados!N9</f>
        <v/>
      </c>
      <c r="BV4" s="28">
        <f>Resultados!N15</f>
        <v/>
      </c>
      <c r="BW4" s="28">
        <f>Resultados!N21</f>
        <v/>
      </c>
      <c r="BX4" s="28">
        <f>Resultados!N27</f>
        <v/>
      </c>
      <c r="BY4" s="28">
        <f>Resultados!N33</f>
        <v/>
      </c>
      <c r="BZ4" s="29">
        <f>Resultados!N39</f>
        <v/>
      </c>
      <c r="CA4" s="31">
        <f>Resultados!O3</f>
        <v/>
      </c>
      <c r="CB4" s="28">
        <f>Resultados!O9</f>
        <v/>
      </c>
      <c r="CC4" s="28">
        <f>Resultados!O15</f>
        <v/>
      </c>
      <c r="CD4" s="28">
        <f>Resultados!O21</f>
        <v/>
      </c>
      <c r="CE4" s="28">
        <f>Resultados!O27</f>
        <v/>
      </c>
      <c r="CF4" s="28">
        <f>Resultados!O33</f>
        <v/>
      </c>
      <c r="CG4" s="29">
        <f>Resultados!O39</f>
        <v/>
      </c>
      <c r="CH4" s="31">
        <f>Resultados!P3</f>
        <v/>
      </c>
      <c r="CI4" s="28">
        <f>Resultados!P9</f>
        <v/>
      </c>
      <c r="CJ4" s="28">
        <f>Resultados!P15</f>
        <v/>
      </c>
      <c r="CK4" s="28">
        <f>Resultados!P21</f>
        <v/>
      </c>
      <c r="CL4" s="28">
        <f>Resultados!P27</f>
        <v/>
      </c>
      <c r="CM4" s="28">
        <f>Resultados!P33</f>
        <v/>
      </c>
      <c r="CN4" s="29">
        <f>Resultados!P39</f>
        <v/>
      </c>
    </row>
    <row r="5">
      <c r="A5" s="34" t="inlineStr">
        <is>
          <t>Optimzador</t>
        </is>
      </c>
      <c r="B5" s="30">
        <f>Resultados!D4</f>
        <v/>
      </c>
      <c r="C5" s="28">
        <f>Resultados!D10</f>
        <v/>
      </c>
      <c r="D5" s="28">
        <f>Resultados!D16</f>
        <v/>
      </c>
      <c r="E5" s="28">
        <f>Resultados!D22</f>
        <v/>
      </c>
      <c r="F5" s="28">
        <f>Resultados!D28</f>
        <v/>
      </c>
      <c r="G5" s="28">
        <f>Resultados!D34</f>
        <v/>
      </c>
      <c r="H5" s="29">
        <f>Resultados!D40</f>
        <v/>
      </c>
      <c r="I5" s="31">
        <f>Resultados!E4</f>
        <v/>
      </c>
      <c r="J5" s="28">
        <f>Resultados!E10</f>
        <v/>
      </c>
      <c r="K5" s="28">
        <f>Resultados!E16</f>
        <v/>
      </c>
      <c r="L5" s="28">
        <f>Resultados!E22</f>
        <v/>
      </c>
      <c r="M5" s="28">
        <f>Resultados!E28</f>
        <v/>
      </c>
      <c r="N5" s="28">
        <f>Resultados!E34</f>
        <v/>
      </c>
      <c r="O5" s="29">
        <f>Resultados!E40</f>
        <v/>
      </c>
      <c r="P5" s="31">
        <f>Resultados!F4</f>
        <v/>
      </c>
      <c r="Q5" s="28">
        <f>Resultados!F10</f>
        <v/>
      </c>
      <c r="R5" s="28">
        <f>Resultados!F16</f>
        <v/>
      </c>
      <c r="S5" s="28">
        <f>Resultados!F22</f>
        <v/>
      </c>
      <c r="T5" s="28">
        <f>Resultados!F28</f>
        <v/>
      </c>
      <c r="U5" s="28">
        <f>Resultados!F34</f>
        <v/>
      </c>
      <c r="V5" s="29">
        <f>Resultados!F40</f>
        <v/>
      </c>
      <c r="W5" s="31">
        <f>Resultados!G4</f>
        <v/>
      </c>
      <c r="X5" s="28">
        <f>Resultados!G10</f>
        <v/>
      </c>
      <c r="Y5" s="28">
        <f>Resultados!G16</f>
        <v/>
      </c>
      <c r="Z5" s="28">
        <f>Resultados!G22</f>
        <v/>
      </c>
      <c r="AA5" s="28">
        <f>Resultados!G28</f>
        <v/>
      </c>
      <c r="AB5" s="28">
        <f>Resultados!G34</f>
        <v/>
      </c>
      <c r="AC5" s="29">
        <f>Resultados!G40</f>
        <v/>
      </c>
      <c r="AD5" s="31">
        <f>Resultados!H4</f>
        <v/>
      </c>
      <c r="AE5" s="28">
        <f>Resultados!H10</f>
        <v/>
      </c>
      <c r="AF5" s="28">
        <f>Resultados!H16</f>
        <v/>
      </c>
      <c r="AG5" s="28">
        <f>Resultados!H22</f>
        <v/>
      </c>
      <c r="AH5" s="28">
        <f>Resultados!H28</f>
        <v/>
      </c>
      <c r="AI5" s="28">
        <f>Resultados!H34</f>
        <v/>
      </c>
      <c r="AJ5" s="29">
        <f>Resultados!H40</f>
        <v/>
      </c>
      <c r="AK5" s="31">
        <f>Resultados!I4</f>
        <v/>
      </c>
      <c r="AL5" s="28">
        <f>Resultados!I10</f>
        <v/>
      </c>
      <c r="AM5" s="28">
        <f>Resultados!I16</f>
        <v/>
      </c>
      <c r="AN5" s="28">
        <f>Resultados!I22</f>
        <v/>
      </c>
      <c r="AO5" s="28">
        <f>Resultados!I28</f>
        <v/>
      </c>
      <c r="AP5" s="28">
        <f>Resultados!I34</f>
        <v/>
      </c>
      <c r="AQ5" s="29">
        <f>Resultados!I40</f>
        <v/>
      </c>
      <c r="AR5" s="31">
        <f>Resultados!J4</f>
        <v/>
      </c>
      <c r="AS5" s="28">
        <f>Resultados!J10</f>
        <v/>
      </c>
      <c r="AT5" s="28">
        <f>Resultados!J16</f>
        <v/>
      </c>
      <c r="AU5" s="28">
        <f>Resultados!J22</f>
        <v/>
      </c>
      <c r="AV5" s="28">
        <f>Resultados!J28</f>
        <v/>
      </c>
      <c r="AW5" s="28">
        <f>Resultados!J34</f>
        <v/>
      </c>
      <c r="AX5" s="29">
        <f>Resultados!J40</f>
        <v/>
      </c>
      <c r="AY5" s="31">
        <f>Resultados!K4</f>
        <v/>
      </c>
      <c r="AZ5" s="28">
        <f>Resultados!K10</f>
        <v/>
      </c>
      <c r="BA5" s="28">
        <f>Resultados!K16</f>
        <v/>
      </c>
      <c r="BB5" s="28">
        <f>Resultados!K22</f>
        <v/>
      </c>
      <c r="BC5" s="28">
        <f>Resultados!K28</f>
        <v/>
      </c>
      <c r="BD5" s="28">
        <f>Resultados!K34</f>
        <v/>
      </c>
      <c r="BE5" s="29">
        <f>Resultados!K40</f>
        <v/>
      </c>
      <c r="BF5" s="31">
        <f>Resultados!L4</f>
        <v/>
      </c>
      <c r="BG5" s="28">
        <f>Resultados!L10</f>
        <v/>
      </c>
      <c r="BH5" s="28">
        <f>Resultados!L16</f>
        <v/>
      </c>
      <c r="BI5" s="28">
        <f>Resultados!L22</f>
        <v/>
      </c>
      <c r="BJ5" s="28">
        <f>Resultados!L28</f>
        <v/>
      </c>
      <c r="BK5" s="28">
        <f>Resultados!L34</f>
        <v/>
      </c>
      <c r="BL5" s="29">
        <f>Resultados!L40</f>
        <v/>
      </c>
      <c r="BM5" s="31">
        <f>Resultados!M4</f>
        <v/>
      </c>
      <c r="BN5" s="28">
        <f>Resultados!M10</f>
        <v/>
      </c>
      <c r="BO5" s="28">
        <f>Resultados!M16</f>
        <v/>
      </c>
      <c r="BP5" s="28">
        <f>Resultados!M22</f>
        <v/>
      </c>
      <c r="BQ5" s="28">
        <f>Resultados!M28</f>
        <v/>
      </c>
      <c r="BR5" s="28">
        <f>Resultados!M34</f>
        <v/>
      </c>
      <c r="BS5" s="29">
        <f>Resultados!M40</f>
        <v/>
      </c>
      <c r="BT5" s="31">
        <f>Resultados!N4</f>
        <v/>
      </c>
      <c r="BU5" s="28">
        <f>Resultados!N10</f>
        <v/>
      </c>
      <c r="BV5" s="28">
        <f>Resultados!N16</f>
        <v/>
      </c>
      <c r="BW5" s="28">
        <f>Resultados!N22</f>
        <v/>
      </c>
      <c r="BX5" s="28">
        <f>Resultados!N28</f>
        <v/>
      </c>
      <c r="BY5" s="28">
        <f>Resultados!N34</f>
        <v/>
      </c>
      <c r="BZ5" s="29">
        <f>Resultados!N40</f>
        <v/>
      </c>
      <c r="CA5" s="31">
        <f>Resultados!O4</f>
        <v/>
      </c>
      <c r="CB5" s="28">
        <f>Resultados!O10</f>
        <v/>
      </c>
      <c r="CC5" s="28">
        <f>Resultados!O16</f>
        <v/>
      </c>
      <c r="CD5" s="28">
        <f>Resultados!O22</f>
        <v/>
      </c>
      <c r="CE5" s="28">
        <f>Resultados!O28</f>
        <v/>
      </c>
      <c r="CF5" s="28">
        <f>Resultados!O34</f>
        <v/>
      </c>
      <c r="CG5" s="29">
        <f>Resultados!O40</f>
        <v/>
      </c>
      <c r="CH5" s="31">
        <f>Resultados!P4</f>
        <v/>
      </c>
      <c r="CI5" s="28">
        <f>Resultados!P10</f>
        <v/>
      </c>
      <c r="CJ5" s="28">
        <f>Resultados!P16</f>
        <v/>
      </c>
      <c r="CK5" s="28">
        <f>Resultados!P22</f>
        <v/>
      </c>
      <c r="CL5" s="28">
        <f>Resultados!P28</f>
        <v/>
      </c>
      <c r="CM5" s="28">
        <f>Resultados!P34</f>
        <v/>
      </c>
      <c r="CN5" s="29">
        <f>Resultados!P40</f>
        <v/>
      </c>
    </row>
    <row r="34">
      <c r="CH34" s="28">
        <f>AVERAGE(CH3:CN3)</f>
        <v/>
      </c>
    </row>
    <row r="35">
      <c r="BN35" s="28" t="n"/>
      <c r="CH35" s="28">
        <f>AVERAGE(CH4:CN4)</f>
        <v/>
      </c>
    </row>
    <row r="36">
      <c r="BN36" s="28" t="n"/>
      <c r="CH36" s="28">
        <f>AVERAGE(CH5:CN5)</f>
        <v/>
      </c>
    </row>
    <row r="37">
      <c r="AL37" s="26" t="n"/>
      <c r="BN37" s="28" t="n"/>
    </row>
    <row r="39">
      <c r="BR39" s="35" t="n"/>
    </row>
  </sheetData>
  <mergeCells count="13">
    <mergeCell ref="CH1:CN1"/>
    <mergeCell ref="AR1:AX1"/>
    <mergeCell ref="BM1:BS1"/>
    <mergeCell ref="CA1:CG1"/>
    <mergeCell ref="I1:O1"/>
    <mergeCell ref="AY1:BE1"/>
    <mergeCell ref="B1:H1"/>
    <mergeCell ref="BF1:BL1"/>
    <mergeCell ref="AD1:AJ1"/>
    <mergeCell ref="P1:V1"/>
    <mergeCell ref="AK1:AQ1"/>
    <mergeCell ref="W1:AC1"/>
    <mergeCell ref="BT1:BZ1"/>
  </mergeCells>
  <pageMargins left="0.7" right="0.7" top="0.75" bottom="0.75" header="0.3" footer="0.3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48"/>
  <sheetViews>
    <sheetView showGridLines="0" zoomScale="82" workbookViewId="0">
      <selection activeCell="M40" sqref="A2:M40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1032491705</v>
      </c>
      <c r="C2" t="n">
        <v>127.895460355192</v>
      </c>
      <c r="D2" t="n">
        <v>6</v>
      </c>
      <c r="E2" t="n">
        <v>374.701378916876</v>
      </c>
      <c r="F2" t="n">
        <v>3.432933954342161</v>
      </c>
      <c r="G2" t="n">
        <v>208.4</v>
      </c>
      <c r="H2" t="n">
        <v>0</v>
      </c>
      <c r="I2" t="n">
        <v>0</v>
      </c>
      <c r="J2" t="n">
        <v>378.1343128712181</v>
      </c>
      <c r="K2" t="n">
        <v>0</v>
      </c>
      <c r="L2" t="n">
        <v>0.9520426677665876</v>
      </c>
      <c r="M2" t="n">
        <v>34.73333333333333</v>
      </c>
    </row>
    <row r="3">
      <c r="A3" s="40" t="n">
        <v>1</v>
      </c>
      <c r="B3" t="n">
        <v>1015437933</v>
      </c>
      <c r="C3" t="n">
        <v>194.1246450960427</v>
      </c>
      <c r="D3" t="n">
        <v>16</v>
      </c>
      <c r="E3" t="n">
        <v>485.1815129256146</v>
      </c>
      <c r="F3" t="n">
        <v>8.9431321704281</v>
      </c>
      <c r="G3" t="n">
        <v>2242.85</v>
      </c>
      <c r="H3" t="n">
        <v>0</v>
      </c>
      <c r="I3" t="n">
        <v>0</v>
      </c>
      <c r="J3" t="n">
        <v>494.1246450960427</v>
      </c>
      <c r="K3" t="n">
        <v>14.12464509604274</v>
      </c>
      <c r="L3" t="n">
        <v>1.942829627154916</v>
      </c>
      <c r="M3" t="n">
        <v>140.178125</v>
      </c>
    </row>
    <row r="4">
      <c r="A4" s="40" t="n">
        <v>2</v>
      </c>
      <c r="B4" t="n">
        <v>1018472151</v>
      </c>
      <c r="C4" t="n">
        <v>197.6886879520252</v>
      </c>
      <c r="D4" t="n">
        <v>12</v>
      </c>
      <c r="E4" t="n">
        <v>474.4792091043325</v>
      </c>
      <c r="F4" t="n">
        <v>7.209478847692765</v>
      </c>
      <c r="G4" t="n">
        <v>1690.133333333333</v>
      </c>
      <c r="H4" t="n">
        <v>0</v>
      </c>
      <c r="I4" t="n">
        <v>0</v>
      </c>
      <c r="J4" t="n">
        <v>481.6886879520252</v>
      </c>
      <c r="K4" t="n">
        <v>1.688687952025248</v>
      </c>
      <c r="L4" t="n">
        <v>1.494741350603836</v>
      </c>
      <c r="M4" t="n">
        <v>140.8444444444444</v>
      </c>
    </row>
    <row r="5">
      <c r="A5" s="40" t="n">
        <v>3</v>
      </c>
      <c r="B5" t="n">
        <v>79955886</v>
      </c>
      <c r="C5" t="n">
        <v>259.2921011828889</v>
      </c>
      <c r="D5" t="n">
        <v>13</v>
      </c>
      <c r="E5" t="n">
        <v>477.256967389722</v>
      </c>
      <c r="F5" t="n">
        <v>6.035133793166892</v>
      </c>
      <c r="G5" t="n">
        <v>2080.933333333333</v>
      </c>
      <c r="H5" t="n">
        <v>0</v>
      </c>
      <c r="I5" t="n">
        <v>0</v>
      </c>
      <c r="J5" t="n">
        <v>483.2921011828889</v>
      </c>
      <c r="K5" t="n">
        <v>3.292101182888928</v>
      </c>
      <c r="L5" t="n">
        <v>1.613930784490165</v>
      </c>
      <c r="M5" t="n">
        <v>160.0717948717949</v>
      </c>
    </row>
    <row r="6">
      <c r="A6" s="40" t="n">
        <v>4</v>
      </c>
      <c r="B6" t="n">
        <v>1020777651</v>
      </c>
      <c r="C6" t="n">
        <v>213.6680072237299</v>
      </c>
      <c r="D6" t="n">
        <v>17</v>
      </c>
      <c r="E6" t="n">
        <v>493.5238013310028</v>
      </c>
      <c r="F6" t="n">
        <v>7.656639253167896</v>
      </c>
      <c r="G6" t="n">
        <v>2348.5</v>
      </c>
      <c r="H6" t="n">
        <v>0</v>
      </c>
      <c r="I6" t="n">
        <v>0</v>
      </c>
      <c r="J6" t="n">
        <v>501.1804405841707</v>
      </c>
      <c r="K6" t="n">
        <v>21.1804405841707</v>
      </c>
      <c r="L6" t="n">
        <v>2.035195146105659</v>
      </c>
      <c r="M6" t="n">
        <v>138.1470588235294</v>
      </c>
    </row>
    <row r="7">
      <c r="A7" s="40" t="n">
        <v>5</v>
      </c>
      <c r="B7" t="n">
        <v>1127250183</v>
      </c>
      <c r="C7" t="n">
        <v>230.8239318570176</v>
      </c>
      <c r="D7" t="n">
        <v>17</v>
      </c>
      <c r="E7" t="n">
        <v>471.4146025696856</v>
      </c>
      <c r="F7" t="n">
        <v>8.409329287332071</v>
      </c>
      <c r="G7" t="n">
        <v>2470.266666666667</v>
      </c>
      <c r="H7" t="n">
        <v>0</v>
      </c>
      <c r="I7" t="n">
        <v>0</v>
      </c>
      <c r="J7" t="n">
        <v>479.8239318570177</v>
      </c>
      <c r="K7" t="n">
        <v>0</v>
      </c>
      <c r="L7" t="n">
        <v>2.125779754361958</v>
      </c>
      <c r="M7" t="n">
        <v>145.3098039215686</v>
      </c>
    </row>
    <row r="8">
      <c r="A8" s="40" t="n">
        <v>6</v>
      </c>
      <c r="B8" t="n">
        <v>39779707</v>
      </c>
      <c r="C8" t="n">
        <v>148.7038111234218</v>
      </c>
      <c r="D8" t="n">
        <v>15</v>
      </c>
      <c r="E8" t="n">
        <v>477.3079554528714</v>
      </c>
      <c r="F8" t="n">
        <v>7.395855670550532</v>
      </c>
      <c r="G8" t="n">
        <v>2276.283333333333</v>
      </c>
      <c r="H8" t="n">
        <v>0</v>
      </c>
      <c r="I8" t="n">
        <v>0</v>
      </c>
      <c r="J8" t="n">
        <v>484.7038111234219</v>
      </c>
      <c r="K8" t="n">
        <v>4.703811123421929</v>
      </c>
      <c r="L8" t="n">
        <v>1.856804050939945</v>
      </c>
      <c r="M8" t="n">
        <v>151.7522222222222</v>
      </c>
    </row>
    <row r="9">
      <c r="A9" s="40" t="n">
        <v>7</v>
      </c>
      <c r="B9" t="n">
        <v>1121853934</v>
      </c>
      <c r="C9" t="n">
        <v>208.1176825676332</v>
      </c>
      <c r="D9" t="n">
        <v>16</v>
      </c>
      <c r="E9" t="n">
        <v>486.92842963031</v>
      </c>
      <c r="F9" t="n">
        <v>8.189252937323431</v>
      </c>
      <c r="G9" t="n">
        <v>2262.05</v>
      </c>
      <c r="H9" t="n">
        <v>0</v>
      </c>
      <c r="I9" t="n">
        <v>0</v>
      </c>
      <c r="J9" t="n">
        <v>495.1176825676334</v>
      </c>
      <c r="K9" t="n">
        <v>15.11768256763344</v>
      </c>
      <c r="L9" t="n">
        <v>1.93893297250369</v>
      </c>
      <c r="M9" t="n">
        <v>141.378125</v>
      </c>
    </row>
    <row r="10">
      <c r="A10" s="40" t="n">
        <v>8</v>
      </c>
      <c r="B10" t="n">
        <v>1020803066</v>
      </c>
      <c r="C10" t="n">
        <v>193.3035669970645</v>
      </c>
      <c r="D10" t="n">
        <v>17</v>
      </c>
      <c r="E10" t="n">
        <v>484.8266862901178</v>
      </c>
      <c r="F10" t="n">
        <v>7.476880706946986</v>
      </c>
      <c r="G10" t="n">
        <v>2131.333333333333</v>
      </c>
      <c r="H10" t="n">
        <v>0</v>
      </c>
      <c r="I10" t="n">
        <v>0</v>
      </c>
      <c r="J10" t="n">
        <v>492.3035669970648</v>
      </c>
      <c r="K10" t="n">
        <v>12.30356699706476</v>
      </c>
      <c r="L10" t="n">
        <v>2.071892361499143</v>
      </c>
      <c r="M10" t="n">
        <v>125.3725490196078</v>
      </c>
    </row>
    <row r="11">
      <c r="A11" s="40" t="n">
        <v>9</v>
      </c>
      <c r="B11" t="n">
        <v>1020808271</v>
      </c>
      <c r="C11" t="n">
        <v>200.330985597545</v>
      </c>
      <c r="D11" t="n">
        <v>15</v>
      </c>
      <c r="E11" t="n">
        <v>570.4784786162709</v>
      </c>
      <c r="F11" t="n">
        <v>6.159577545134425</v>
      </c>
      <c r="G11" t="n">
        <v>1839.05</v>
      </c>
      <c r="H11" t="n">
        <v>0</v>
      </c>
      <c r="I11" t="n">
        <v>0</v>
      </c>
      <c r="J11" t="n">
        <v>576.6380561614053</v>
      </c>
      <c r="K11" t="n">
        <v>96.6380561614053</v>
      </c>
      <c r="L11" t="n">
        <v>1.560771077079386</v>
      </c>
      <c r="M11" t="n">
        <v>122.6033333333333</v>
      </c>
    </row>
    <row r="12">
      <c r="A12" s="40" t="n">
        <v>10</v>
      </c>
      <c r="B12" t="n">
        <v>1082996581</v>
      </c>
      <c r="C12" t="n">
        <v>232.1228900567372</v>
      </c>
      <c r="D12" t="n">
        <v>17</v>
      </c>
      <c r="E12" t="n">
        <v>473.8689425376432</v>
      </c>
      <c r="F12" t="n">
        <v>8.253947519094368</v>
      </c>
      <c r="G12" t="n">
        <v>2160.116666666667</v>
      </c>
      <c r="H12" t="n">
        <v>0</v>
      </c>
      <c r="I12" t="n">
        <v>0</v>
      </c>
      <c r="J12" t="n">
        <v>482.1228900567376</v>
      </c>
      <c r="K12" t="n">
        <v>2.12289005673756</v>
      </c>
      <c r="L12" t="n">
        <v>2.115643171142452</v>
      </c>
      <c r="M12" t="n">
        <v>127.0656862745098</v>
      </c>
    </row>
    <row r="13">
      <c r="A13" s="40" t="n">
        <v>11</v>
      </c>
      <c r="B13" t="n">
        <v>1095825225</v>
      </c>
      <c r="C13" t="n">
        <v>223.5925796125581</v>
      </c>
      <c r="D13" t="n">
        <v>19</v>
      </c>
      <c r="E13" t="n">
        <v>487.0042183803164</v>
      </c>
      <c r="F13" t="n">
        <v>8.58836123224205</v>
      </c>
      <c r="G13" t="n">
        <v>2383.4</v>
      </c>
      <c r="H13" t="n">
        <v>0</v>
      </c>
      <c r="I13" t="n">
        <v>0</v>
      </c>
      <c r="J13" t="n">
        <v>495.5925796125584</v>
      </c>
      <c r="K13" t="n">
        <v>15.59257961255844</v>
      </c>
      <c r="L13" t="n">
        <v>2.300276571717887</v>
      </c>
      <c r="M13" t="n">
        <v>125.4421052631579</v>
      </c>
    </row>
    <row r="14">
      <c r="A14" s="40" t="n">
        <v>12</v>
      </c>
      <c r="B14" t="n">
        <v>1014217039</v>
      </c>
      <c r="C14" t="n">
        <v>168.1539048961078</v>
      </c>
      <c r="D14" t="n">
        <v>18</v>
      </c>
      <c r="E14" t="n">
        <v>495.7947712658914</v>
      </c>
      <c r="F14" t="n">
        <v>8.359133630216206</v>
      </c>
      <c r="G14" t="n">
        <v>2243.2</v>
      </c>
      <c r="H14" t="n">
        <v>0</v>
      </c>
      <c r="I14" t="n">
        <v>0</v>
      </c>
      <c r="J14" t="n">
        <v>504.1539048961076</v>
      </c>
      <c r="K14" t="n">
        <v>24.15390489610763</v>
      </c>
      <c r="L14" t="n">
        <v>2.142202985063774</v>
      </c>
      <c r="M14" t="n">
        <v>124.6222222222222</v>
      </c>
    </row>
    <row r="15">
      <c r="A15" s="40" t="n">
        <v>13</v>
      </c>
      <c r="B15" t="n">
        <v>1085310672</v>
      </c>
      <c r="C15" t="n">
        <v>194.8381607572777</v>
      </c>
      <c r="D15" t="n">
        <v>14</v>
      </c>
      <c r="E15" t="n">
        <v>1911.139672072689</v>
      </c>
      <c r="F15" t="n">
        <v>-1432.30151131541</v>
      </c>
      <c r="G15" t="n">
        <v>1918.6</v>
      </c>
      <c r="H15" t="n">
        <v>0</v>
      </c>
      <c r="I15" t="n">
        <v>0</v>
      </c>
      <c r="J15" t="n">
        <v>478.8381607572783</v>
      </c>
      <c r="K15" t="n">
        <v>0</v>
      </c>
      <c r="L15" t="n">
        <v>1.754246150038559</v>
      </c>
      <c r="M15" t="n">
        <v>137.0428571428571</v>
      </c>
    </row>
    <row r="16">
      <c r="A16" s="40" t="n">
        <v>14</v>
      </c>
      <c r="B16" t="n">
        <v>85488148</v>
      </c>
      <c r="C16" t="n">
        <v>171.8761686408532</v>
      </c>
      <c r="D16" t="n">
        <v>17</v>
      </c>
      <c r="E16" t="n">
        <v>470.6625340314989</v>
      </c>
      <c r="F16" t="n">
        <v>9.213634609354472</v>
      </c>
      <c r="G16" t="n">
        <v>2483.033333333333</v>
      </c>
      <c r="H16" t="n">
        <v>0</v>
      </c>
      <c r="I16" t="n">
        <v>0</v>
      </c>
      <c r="J16" t="n">
        <v>479.8761686408534</v>
      </c>
      <c r="K16" t="n">
        <v>0</v>
      </c>
      <c r="L16" t="n">
        <v>2.125548353211479</v>
      </c>
      <c r="M16" t="n">
        <v>146.0607843137255</v>
      </c>
    </row>
    <row r="17">
      <c r="A17" s="40" t="n">
        <v>15</v>
      </c>
      <c r="B17" t="n">
        <v>1083026203</v>
      </c>
      <c r="C17" t="n">
        <v>229.8476166125007</v>
      </c>
      <c r="D17" t="n">
        <v>16</v>
      </c>
      <c r="E17" t="n">
        <v>480.7097880580211</v>
      </c>
      <c r="F17" t="n">
        <v>7.137828554479484</v>
      </c>
      <c r="G17" t="n">
        <v>2481.966666666666</v>
      </c>
      <c r="H17" t="n">
        <v>0</v>
      </c>
      <c r="I17" t="n">
        <v>0</v>
      </c>
      <c r="J17" t="n">
        <v>487.8476166125006</v>
      </c>
      <c r="K17" t="n">
        <v>7.847616612500588</v>
      </c>
      <c r="L17" t="n">
        <v>1.967827590644011</v>
      </c>
      <c r="M17" t="n">
        <v>155.1229166666666</v>
      </c>
    </row>
    <row r="18">
      <c r="A18" s="40" t="n">
        <v>16</v>
      </c>
      <c r="B18" t="n">
        <v>1018440480</v>
      </c>
      <c r="C18" t="n">
        <v>182.9395193276616</v>
      </c>
      <c r="D18" t="n">
        <v>17</v>
      </c>
      <c r="E18" t="n">
        <v>458.9965138287754</v>
      </c>
      <c r="F18" t="n">
        <v>10.94300549888601</v>
      </c>
      <c r="G18" t="n">
        <v>2646.800000000001</v>
      </c>
      <c r="H18" t="n">
        <v>0</v>
      </c>
      <c r="I18" t="n">
        <v>0</v>
      </c>
      <c r="J18" t="n">
        <v>469.9395193276614</v>
      </c>
      <c r="K18" t="n">
        <v>0</v>
      </c>
      <c r="L18" t="n">
        <v>2.170492069829125</v>
      </c>
      <c r="M18" t="n">
        <v>155.6941176470589</v>
      </c>
    </row>
    <row r="19">
      <c r="A19" s="40" t="n">
        <v>17</v>
      </c>
      <c r="B19" t="n">
        <v>1083012532</v>
      </c>
      <c r="C19" t="n">
        <v>259.5808068320151</v>
      </c>
      <c r="D19" t="n">
        <v>18</v>
      </c>
      <c r="E19" t="n">
        <v>485.6770025841024</v>
      </c>
      <c r="F19" t="n">
        <v>6.903804247912376</v>
      </c>
      <c r="G19" t="n">
        <v>2758.766666666666</v>
      </c>
      <c r="H19" t="n">
        <v>0</v>
      </c>
      <c r="I19" t="n">
        <v>0</v>
      </c>
      <c r="J19" t="n">
        <v>492.5808068320148</v>
      </c>
      <c r="K19" t="n">
        <v>12.58080683201479</v>
      </c>
      <c r="L19" t="n">
        <v>2.192533661524318</v>
      </c>
      <c r="M19" t="n">
        <v>153.2648148148148</v>
      </c>
    </row>
    <row r="20">
      <c r="A20" s="22" t="n"/>
    </row>
    <row r="21">
      <c r="A21" s="22" t="n"/>
    </row>
    <row r="22">
      <c r="A22" s="22" t="n"/>
    </row>
    <row r="23">
      <c r="A23" s="22" t="n"/>
    </row>
    <row r="24">
      <c r="A24" s="22" t="n"/>
    </row>
    <row r="25">
      <c r="A25" s="22" t="n"/>
    </row>
    <row r="26">
      <c r="A26" s="22" t="n"/>
    </row>
    <row r="27">
      <c r="A27" s="22" t="n"/>
    </row>
    <row r="28">
      <c r="A28" s="22" t="n"/>
    </row>
    <row r="29">
      <c r="A29" s="22" t="n"/>
    </row>
    <row r="30">
      <c r="A30" s="22" t="n"/>
    </row>
    <row r="31">
      <c r="A31" s="22" t="n"/>
    </row>
    <row r="32">
      <c r="A32" s="22" t="n"/>
    </row>
    <row r="33">
      <c r="A33" s="22" t="n"/>
    </row>
    <row r="34">
      <c r="A34" s="22" t="n"/>
    </row>
    <row r="35">
      <c r="A35" s="22" t="n"/>
    </row>
    <row r="36">
      <c r="A36" s="22" t="n"/>
    </row>
    <row r="37">
      <c r="A37" s="22" t="n"/>
    </row>
    <row r="38">
      <c r="A38" s="22" t="n"/>
    </row>
    <row r="39">
      <c r="A39" s="22" t="n"/>
    </row>
    <row r="40">
      <c r="A40" s="2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48"/>
  <sheetViews>
    <sheetView showGridLines="0" topLeftCell="A23" workbookViewId="0">
      <selection activeCell="M40" sqref="A2:M40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1085295550</v>
      </c>
      <c r="C2" t="n">
        <v>132.8341458131242</v>
      </c>
      <c r="D2" t="n">
        <v>8</v>
      </c>
      <c r="E2" t="n">
        <v>333.3007673978105</v>
      </c>
      <c r="F2" t="n">
        <v>3.946759343306326</v>
      </c>
      <c r="G2" t="n">
        <v>593.8833333333333</v>
      </c>
      <c r="H2" t="n">
        <v>0</v>
      </c>
      <c r="I2" t="n">
        <v>0</v>
      </c>
      <c r="J2" t="n">
        <v>337.2475267411169</v>
      </c>
      <c r="K2" t="n">
        <v>0</v>
      </c>
      <c r="L2" t="n">
        <v>1.423286938938666</v>
      </c>
      <c r="M2" t="n">
        <v>74.23541666666667</v>
      </c>
    </row>
    <row r="3">
      <c r="A3" s="40" t="n">
        <v>1</v>
      </c>
      <c r="B3" t="n">
        <v>1127250183</v>
      </c>
      <c r="C3" t="n">
        <v>165.5044598241173</v>
      </c>
      <c r="D3" t="n">
        <v>13</v>
      </c>
      <c r="E3" t="n">
        <v>504.4960977958518</v>
      </c>
      <c r="F3" t="n">
        <v>4.008362028265424</v>
      </c>
      <c r="G3" t="n">
        <v>1110.883333333333</v>
      </c>
      <c r="H3" t="n">
        <v>0</v>
      </c>
      <c r="I3" t="n">
        <v>0</v>
      </c>
      <c r="J3" t="n">
        <v>508.5044598241172</v>
      </c>
      <c r="K3" t="n">
        <v>28.50445982411725</v>
      </c>
      <c r="L3" t="n">
        <v>1.533909850603451</v>
      </c>
      <c r="M3" t="n">
        <v>85.4525641025641</v>
      </c>
    </row>
    <row r="4">
      <c r="A4" s="40" t="n">
        <v>2</v>
      </c>
      <c r="B4" t="n">
        <v>80185764</v>
      </c>
      <c r="C4" t="n">
        <v>142.4717193258481</v>
      </c>
      <c r="D4" t="n">
        <v>11</v>
      </c>
      <c r="E4" t="n">
        <v>583.946497668989</v>
      </c>
      <c r="F4" t="n">
        <v>5.525221656859003</v>
      </c>
      <c r="G4" t="n">
        <v>879.4666666666667</v>
      </c>
      <c r="H4" t="n">
        <v>0</v>
      </c>
      <c r="I4" t="n">
        <v>0</v>
      </c>
      <c r="J4" t="n">
        <v>589.471719325848</v>
      </c>
      <c r="K4" t="n">
        <v>109.471719325848</v>
      </c>
      <c r="L4" t="n">
        <v>1.119646589245727</v>
      </c>
      <c r="M4" t="n">
        <v>79.95151515151515</v>
      </c>
    </row>
    <row r="5">
      <c r="A5" s="40" t="n">
        <v>3</v>
      </c>
      <c r="B5" t="n">
        <v>1018446151</v>
      </c>
      <c r="C5" t="n">
        <v>264.8272789253085</v>
      </c>
      <c r="D5" t="n">
        <v>12</v>
      </c>
      <c r="E5" t="n">
        <v>494.8626029790532</v>
      </c>
      <c r="F5" t="n">
        <v>4.964675946255227</v>
      </c>
      <c r="G5" t="n">
        <v>1584.866666666667</v>
      </c>
      <c r="H5" t="n">
        <v>0</v>
      </c>
      <c r="I5" t="n">
        <v>0</v>
      </c>
      <c r="J5" t="n">
        <v>499.8272789253084</v>
      </c>
      <c r="K5" t="n">
        <v>19.82727892530841</v>
      </c>
      <c r="L5" t="n">
        <v>1.440497608590093</v>
      </c>
      <c r="M5" t="n">
        <v>132.0722222222222</v>
      </c>
    </row>
    <row r="6">
      <c r="A6" s="40" t="n">
        <v>4</v>
      </c>
      <c r="B6" t="n">
        <v>39779707</v>
      </c>
      <c r="C6" t="n">
        <v>249.0715303230723</v>
      </c>
      <c r="D6" t="n">
        <v>13</v>
      </c>
      <c r="E6" t="n">
        <v>726.4688833882269</v>
      </c>
      <c r="F6" t="n">
        <v>7.582479571238309</v>
      </c>
      <c r="G6" t="n">
        <v>1561.483333333333</v>
      </c>
      <c r="H6" t="n">
        <v>0</v>
      </c>
      <c r="I6" t="n">
        <v>0</v>
      </c>
      <c r="J6" t="n">
        <v>734.0513629594652</v>
      </c>
      <c r="K6" t="n">
        <v>254.0513629594652</v>
      </c>
      <c r="L6" t="n">
        <v>1.062595942680747</v>
      </c>
      <c r="M6" t="n">
        <v>120.1141025641026</v>
      </c>
    </row>
    <row r="7">
      <c r="A7" s="40" t="n">
        <v>5</v>
      </c>
      <c r="B7" t="n">
        <v>1020777651</v>
      </c>
      <c r="C7" t="n">
        <v>171.9480213089692</v>
      </c>
      <c r="D7" t="n">
        <v>14</v>
      </c>
      <c r="E7" t="n">
        <v>477.380421001758</v>
      </c>
      <c r="F7" t="n">
        <v>7.567600307211137</v>
      </c>
      <c r="G7" t="n">
        <v>1873.466666666667</v>
      </c>
      <c r="H7" t="n">
        <v>0</v>
      </c>
      <c r="I7" t="n">
        <v>0</v>
      </c>
      <c r="J7" t="n">
        <v>484.9480213089691</v>
      </c>
      <c r="K7" t="n">
        <v>4.948021308969146</v>
      </c>
      <c r="L7" t="n">
        <v>1.732144401234335</v>
      </c>
      <c r="M7" t="n">
        <v>133.8190476190477</v>
      </c>
    </row>
    <row r="8">
      <c r="A8" s="40" t="n">
        <v>6</v>
      </c>
      <c r="B8" t="n">
        <v>85488148</v>
      </c>
      <c r="C8" t="n">
        <v>155.2503852809585</v>
      </c>
      <c r="D8" t="n">
        <v>14</v>
      </c>
      <c r="E8" t="n">
        <v>484.1101758753533</v>
      </c>
      <c r="F8" t="n">
        <v>7.140209405605219</v>
      </c>
      <c r="G8" t="n">
        <v>1956.033333333333</v>
      </c>
      <c r="H8" t="n">
        <v>0</v>
      </c>
      <c r="I8" t="n">
        <v>0</v>
      </c>
      <c r="J8" t="n">
        <v>491.2503852809585</v>
      </c>
      <c r="K8" t="n">
        <v>11.25038528095854</v>
      </c>
      <c r="L8" t="n">
        <v>1.709922323052394</v>
      </c>
      <c r="M8" t="n">
        <v>139.7166666666667</v>
      </c>
    </row>
    <row r="9">
      <c r="A9" s="40" t="n">
        <v>7</v>
      </c>
      <c r="B9" t="n">
        <v>1016039086</v>
      </c>
      <c r="C9" t="n">
        <v>214.2292195355794</v>
      </c>
      <c r="D9" t="n">
        <v>12</v>
      </c>
      <c r="E9" t="n">
        <v>479.5954440865496</v>
      </c>
      <c r="F9" t="n">
        <v>5.633775449030054</v>
      </c>
      <c r="G9" t="n">
        <v>1711.533333333333</v>
      </c>
      <c r="H9" t="n">
        <v>0</v>
      </c>
      <c r="I9" t="n">
        <v>0</v>
      </c>
      <c r="J9" t="n">
        <v>485.2292195355797</v>
      </c>
      <c r="K9" t="n">
        <v>5.229219535579659</v>
      </c>
      <c r="L9" t="n">
        <v>1.483834796035414</v>
      </c>
      <c r="M9" t="n">
        <v>142.6277777777777</v>
      </c>
    </row>
    <row r="10">
      <c r="A10" s="40" t="n">
        <v>8</v>
      </c>
      <c r="B10" t="n">
        <v>1019088914</v>
      </c>
      <c r="C10" t="n">
        <v>233.6768145959634</v>
      </c>
      <c r="D10" t="n">
        <v>12</v>
      </c>
      <c r="E10" t="n">
        <v>503.1329067475253</v>
      </c>
      <c r="F10" t="n">
        <v>4.543907848438153</v>
      </c>
      <c r="G10" t="n">
        <v>1754.416666666667</v>
      </c>
      <c r="H10" t="n">
        <v>0</v>
      </c>
      <c r="I10" t="n">
        <v>0</v>
      </c>
      <c r="J10" t="n">
        <v>507.6768145959635</v>
      </c>
      <c r="K10" t="n">
        <v>27.67681459596349</v>
      </c>
      <c r="L10" t="n">
        <v>1.418225097738637</v>
      </c>
      <c r="M10" t="n">
        <v>146.2013888888889</v>
      </c>
    </row>
    <row r="11">
      <c r="A11" s="40" t="n">
        <v>9</v>
      </c>
      <c r="B11" t="n">
        <v>80075437</v>
      </c>
      <c r="C11" t="n">
        <v>226.7846175001992</v>
      </c>
      <c r="D11" t="n">
        <v>16</v>
      </c>
      <c r="E11" t="n">
        <v>487.6136801504248</v>
      </c>
      <c r="F11" t="n">
        <v>7.17093734977459</v>
      </c>
      <c r="G11" t="n">
        <v>2161.033333333333</v>
      </c>
      <c r="H11" t="n">
        <v>0</v>
      </c>
      <c r="I11" t="n">
        <v>0</v>
      </c>
      <c r="J11" t="n">
        <v>494.7846175001994</v>
      </c>
      <c r="K11" t="n">
        <v>14.78461750019937</v>
      </c>
      <c r="L11" t="n">
        <v>1.940238168377603</v>
      </c>
      <c r="M11" t="n">
        <v>135.0645833333333</v>
      </c>
    </row>
    <row r="12">
      <c r="A12" s="40" t="n">
        <v>10</v>
      </c>
      <c r="B12" t="n">
        <v>1014217039</v>
      </c>
      <c r="C12" t="n">
        <v>186.4937311767022</v>
      </c>
      <c r="D12" t="n">
        <v>14</v>
      </c>
      <c r="E12" t="n">
        <v>528.6243121388237</v>
      </c>
      <c r="F12" t="n">
        <v>8.869419037878401</v>
      </c>
      <c r="G12" t="n">
        <v>2073.766666666667</v>
      </c>
      <c r="H12" t="n">
        <v>0</v>
      </c>
      <c r="I12" t="n">
        <v>0</v>
      </c>
      <c r="J12" t="n">
        <v>537.4937311767021</v>
      </c>
      <c r="K12" t="n">
        <v>57.49373117670211</v>
      </c>
      <c r="L12" t="n">
        <v>1.562808924600924</v>
      </c>
      <c r="M12" t="n">
        <v>148.1261904761905</v>
      </c>
    </row>
    <row r="13">
      <c r="A13" s="40" t="n">
        <v>11</v>
      </c>
      <c r="B13" t="n">
        <v>80727764</v>
      </c>
      <c r="C13" t="n">
        <v>185.9877984761809</v>
      </c>
      <c r="D13" t="n">
        <v>17</v>
      </c>
      <c r="E13" t="n">
        <v>477.3607025605764</v>
      </c>
      <c r="F13" t="n">
        <v>9.627095915604855</v>
      </c>
      <c r="G13" t="n">
        <v>2366.516666666666</v>
      </c>
      <c r="H13" t="n">
        <v>0</v>
      </c>
      <c r="I13" t="n">
        <v>0</v>
      </c>
      <c r="J13" t="n">
        <v>486.9877984761813</v>
      </c>
      <c r="K13" t="n">
        <v>6.987798476181297</v>
      </c>
      <c r="L13" t="n">
        <v>2.09450832893894</v>
      </c>
      <c r="M13" t="n">
        <v>139.206862745098</v>
      </c>
    </row>
    <row r="14">
      <c r="A14" s="40" t="n">
        <v>12</v>
      </c>
      <c r="B14" t="n">
        <v>1085310672</v>
      </c>
      <c r="C14" t="n">
        <v>173.0797538246294</v>
      </c>
      <c r="D14" t="n">
        <v>18</v>
      </c>
      <c r="E14" t="n">
        <v>482.1216967077476</v>
      </c>
      <c r="F14" t="n">
        <v>8.958057116881719</v>
      </c>
      <c r="G14" t="n">
        <v>2290.816666666667</v>
      </c>
      <c r="H14" t="n">
        <v>0</v>
      </c>
      <c r="I14" t="n">
        <v>0</v>
      </c>
      <c r="J14" t="n">
        <v>491.0797538246293</v>
      </c>
      <c r="K14" t="n">
        <v>11.07975382462928</v>
      </c>
      <c r="L14" t="n">
        <v>2.199235443100107</v>
      </c>
      <c r="M14" t="n">
        <v>127.2675925925926</v>
      </c>
    </row>
    <row r="15">
      <c r="A15" s="40" t="n">
        <v>13</v>
      </c>
      <c r="B15" t="n">
        <v>1014266018</v>
      </c>
      <c r="C15" t="n">
        <v>196.8545989820877</v>
      </c>
      <c r="D15" t="n">
        <v>15</v>
      </c>
      <c r="E15" t="n">
        <v>493.5421952748156</v>
      </c>
      <c r="F15" t="n">
        <v>6.312403707271869</v>
      </c>
      <c r="G15" t="n">
        <v>2052.2</v>
      </c>
      <c r="H15" t="n">
        <v>0</v>
      </c>
      <c r="I15" t="n">
        <v>0</v>
      </c>
      <c r="J15" t="n">
        <v>499.8545989820875</v>
      </c>
      <c r="K15" t="n">
        <v>19.85459898208751</v>
      </c>
      <c r="L15" t="n">
        <v>1.800523595927247</v>
      </c>
      <c r="M15" t="n">
        <v>136.8133333333333</v>
      </c>
    </row>
    <row r="16">
      <c r="A16" s="40" t="n">
        <v>14</v>
      </c>
      <c r="B16" t="n">
        <v>1082996581</v>
      </c>
      <c r="C16" t="n">
        <v>179.7750177545803</v>
      </c>
      <c r="D16" t="n">
        <v>16</v>
      </c>
      <c r="E16" t="n">
        <v>482.5374439722307</v>
      </c>
      <c r="F16" t="n">
        <v>8.237573782349955</v>
      </c>
      <c r="G16" t="n">
        <v>2257.1</v>
      </c>
      <c r="H16" t="n">
        <v>0</v>
      </c>
      <c r="I16" t="n">
        <v>0</v>
      </c>
      <c r="J16" t="n">
        <v>490.7750177545806</v>
      </c>
      <c r="K16" t="n">
        <v>10.77501775458063</v>
      </c>
      <c r="L16" t="n">
        <v>1.95608978711313</v>
      </c>
      <c r="M16" t="n">
        <v>141.06875</v>
      </c>
    </row>
    <row r="17">
      <c r="A17" s="40" t="n">
        <v>15</v>
      </c>
      <c r="B17" t="n">
        <v>52997773</v>
      </c>
      <c r="C17" t="n">
        <v>163.5071682892974</v>
      </c>
      <c r="D17" t="n">
        <v>16</v>
      </c>
      <c r="E17" t="n">
        <v>497.3209541026698</v>
      </c>
      <c r="F17" t="n">
        <v>6.186214186627353</v>
      </c>
      <c r="G17" t="n">
        <v>2377.05</v>
      </c>
      <c r="H17" t="n">
        <v>0</v>
      </c>
      <c r="I17" t="n">
        <v>0</v>
      </c>
      <c r="J17" t="n">
        <v>503.5071682892972</v>
      </c>
      <c r="K17" t="n">
        <v>23.50716828929717</v>
      </c>
      <c r="L17" t="n">
        <v>1.906626281531743</v>
      </c>
      <c r="M17" t="n">
        <v>148.565625</v>
      </c>
    </row>
    <row r="18">
      <c r="A18" s="40" t="n">
        <v>16</v>
      </c>
      <c r="B18" t="n">
        <v>1032491705</v>
      </c>
      <c r="C18" t="n">
        <v>233.819732370005</v>
      </c>
      <c r="D18" t="n">
        <v>17</v>
      </c>
      <c r="E18" t="n">
        <v>479.682811553731</v>
      </c>
      <c r="F18" t="n">
        <v>9.136920816273687</v>
      </c>
      <c r="G18" t="n">
        <v>2502.983333333333</v>
      </c>
      <c r="H18" t="n">
        <v>0</v>
      </c>
      <c r="I18" t="n">
        <v>0</v>
      </c>
      <c r="J18" t="n">
        <v>488.8197323700047</v>
      </c>
      <c r="K18" t="n">
        <v>8.819732370004658</v>
      </c>
      <c r="L18" t="n">
        <v>2.086658807848466</v>
      </c>
      <c r="M18" t="n">
        <v>147.2343137254902</v>
      </c>
    </row>
    <row r="19">
      <c r="A19" s="40" t="n">
        <v>17</v>
      </c>
      <c r="B19" t="n">
        <v>1018472151</v>
      </c>
      <c r="C19" t="n">
        <v>160.4416633227246</v>
      </c>
      <c r="D19" t="n">
        <v>17</v>
      </c>
      <c r="E19" t="n">
        <v>468.3597499875796</v>
      </c>
      <c r="F19" t="n">
        <v>9.081913335145146</v>
      </c>
      <c r="G19" t="n">
        <v>2354.933333333333</v>
      </c>
      <c r="H19" t="n">
        <v>0</v>
      </c>
      <c r="I19" t="n">
        <v>0</v>
      </c>
      <c r="J19" t="n">
        <v>477.4416633227247</v>
      </c>
      <c r="K19" t="n">
        <v>0</v>
      </c>
      <c r="L19" t="n">
        <v>2.136386659055633</v>
      </c>
      <c r="M19" t="n">
        <v>138.5254901960784</v>
      </c>
    </row>
    <row r="20">
      <c r="A20" s="40" t="n">
        <v>18</v>
      </c>
      <c r="B20" t="n">
        <v>1019074166</v>
      </c>
      <c r="C20" t="n">
        <v>183.7192228545323</v>
      </c>
      <c r="D20" t="n">
        <v>18</v>
      </c>
      <c r="E20" t="n">
        <v>477.0634282785273</v>
      </c>
      <c r="F20" t="n">
        <v>9.655794576004951</v>
      </c>
      <c r="G20" t="n">
        <v>2718.533333333333</v>
      </c>
      <c r="H20" t="n">
        <v>0</v>
      </c>
      <c r="I20" t="n">
        <v>0</v>
      </c>
      <c r="J20" t="n">
        <v>486.7192228545323</v>
      </c>
      <c r="K20" t="n">
        <v>6.719222854532291</v>
      </c>
      <c r="L20" t="n">
        <v>2.218938454220009</v>
      </c>
      <c r="M20" t="n">
        <v>151.0296296296296</v>
      </c>
    </row>
    <row r="21">
      <c r="A21" s="22" t="n"/>
    </row>
    <row r="22">
      <c r="A22" s="22" t="n"/>
    </row>
    <row r="23">
      <c r="A23" s="22" t="n"/>
    </row>
    <row r="24">
      <c r="A24" s="22" t="n"/>
    </row>
    <row r="25">
      <c r="A25" s="22" t="n"/>
    </row>
    <row r="26">
      <c r="A26" s="22" t="n"/>
    </row>
    <row r="27">
      <c r="A27" s="22" t="n"/>
    </row>
    <row r="28">
      <c r="A28" s="22" t="n"/>
    </row>
    <row r="29">
      <c r="A29" s="22" t="n"/>
    </row>
    <row r="30">
      <c r="A30" s="22" t="n"/>
    </row>
    <row r="31">
      <c r="A31" s="22" t="n"/>
    </row>
    <row r="32">
      <c r="A32" s="22" t="n"/>
    </row>
    <row r="33">
      <c r="A33" s="22" t="n"/>
    </row>
    <row r="34">
      <c r="A34" s="22" t="n"/>
    </row>
    <row r="35">
      <c r="A35" s="22" t="n"/>
    </row>
    <row r="36">
      <c r="A36" s="22" t="n"/>
    </row>
    <row r="37">
      <c r="A37" s="22" t="n"/>
    </row>
    <row r="38">
      <c r="A38" s="22" t="n"/>
    </row>
    <row r="39">
      <c r="A39" s="22" t="n"/>
    </row>
    <row r="40">
      <c r="A40" s="2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28"/>
  <sheetViews>
    <sheetView showGridLines="0" workbookViewId="0">
      <selection activeCell="M23" sqref="A2:M23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1015405667</v>
      </c>
      <c r="C2" t="n">
        <v>91.84014201932531</v>
      </c>
      <c r="D2" t="n">
        <v>4</v>
      </c>
      <c r="E2" t="n">
        <v>316.8435388232386</v>
      </c>
      <c r="F2" t="n">
        <v>1.996603196086767</v>
      </c>
      <c r="G2" t="n">
        <v>355.9833333333333</v>
      </c>
      <c r="H2" t="n">
        <v>0</v>
      </c>
      <c r="I2" t="n">
        <v>0</v>
      </c>
      <c r="J2" t="n">
        <v>318.8401420193254</v>
      </c>
      <c r="K2" t="n">
        <v>0</v>
      </c>
      <c r="L2" t="n">
        <v>0.7527283060407534</v>
      </c>
      <c r="M2" t="n">
        <v>88.99583333333334</v>
      </c>
    </row>
    <row r="3">
      <c r="A3" s="40" t="n">
        <v>1</v>
      </c>
      <c r="B3" t="n">
        <v>1015437933</v>
      </c>
      <c r="C3" t="n">
        <v>181.6506004657218</v>
      </c>
      <c r="D3" t="n">
        <v>11</v>
      </c>
      <c r="E3" t="n">
        <v>521.6934705523698</v>
      </c>
      <c r="F3" t="n">
        <v>4.404078084987987</v>
      </c>
      <c r="G3" t="n">
        <v>664.3</v>
      </c>
      <c r="H3" t="n">
        <v>0</v>
      </c>
      <c r="I3" t="n">
        <v>0</v>
      </c>
      <c r="J3" t="n">
        <v>526.0975486373578</v>
      </c>
      <c r="K3" t="n">
        <v>46.09754863735782</v>
      </c>
      <c r="L3" t="n">
        <v>1.254520196319983</v>
      </c>
      <c r="M3" t="n">
        <v>60.39090909090908</v>
      </c>
    </row>
    <row r="4">
      <c r="A4" s="40" t="n">
        <v>2</v>
      </c>
      <c r="B4" t="n">
        <v>80073352</v>
      </c>
      <c r="C4" t="n">
        <v>152.9475017494728</v>
      </c>
      <c r="D4" t="n">
        <v>15</v>
      </c>
      <c r="E4" t="n">
        <v>496.9841955163613</v>
      </c>
      <c r="F4" t="n">
        <v>8.296426897894435</v>
      </c>
      <c r="G4" t="n">
        <v>762.1499999999997</v>
      </c>
      <c r="H4" t="n">
        <v>0</v>
      </c>
      <c r="I4" t="n">
        <v>0</v>
      </c>
      <c r="J4" t="n">
        <v>505.2806224142557</v>
      </c>
      <c r="K4" t="n">
        <v>25.28062241425573</v>
      </c>
      <c r="L4" t="n">
        <v>1.781188432874698</v>
      </c>
      <c r="M4" t="n">
        <v>50.80999999999998</v>
      </c>
    </row>
    <row r="5">
      <c r="A5" s="40" t="n">
        <v>3</v>
      </c>
      <c r="B5" t="n">
        <v>1024468225</v>
      </c>
      <c r="C5" t="n">
        <v>195.0318285056967</v>
      </c>
      <c r="D5" t="n">
        <v>14</v>
      </c>
      <c r="E5" t="n">
        <v>485.8980703885542</v>
      </c>
      <c r="F5" t="n">
        <v>7.65651264997183</v>
      </c>
      <c r="G5" t="n">
        <v>773.5833333333333</v>
      </c>
      <c r="H5" t="n">
        <v>0</v>
      </c>
      <c r="I5" t="n">
        <v>0</v>
      </c>
      <c r="J5" t="n">
        <v>493.5545830385261</v>
      </c>
      <c r="K5" t="n">
        <v>13.55458303852606</v>
      </c>
      <c r="L5" t="n">
        <v>1.701939418389376</v>
      </c>
      <c r="M5" t="n">
        <v>55.25595238095237</v>
      </c>
    </row>
    <row r="6">
      <c r="A6" s="40" t="n">
        <v>4</v>
      </c>
      <c r="B6" t="n">
        <v>79955886</v>
      </c>
      <c r="C6" t="n">
        <v>269.693164628143</v>
      </c>
      <c r="D6" t="n">
        <v>13</v>
      </c>
      <c r="E6" t="n">
        <v>518.1401986003252</v>
      </c>
      <c r="F6" t="n">
        <v>7.552966027817661</v>
      </c>
      <c r="G6" t="n">
        <v>955.4499999999999</v>
      </c>
      <c r="H6" t="n">
        <v>0</v>
      </c>
      <c r="I6" t="n">
        <v>0</v>
      </c>
      <c r="J6" t="n">
        <v>525.6931646281429</v>
      </c>
      <c r="K6" t="n">
        <v>45.69316462814288</v>
      </c>
      <c r="L6" t="n">
        <v>1.483755263494333</v>
      </c>
      <c r="M6" t="n">
        <v>73.49615384615385</v>
      </c>
    </row>
    <row r="7">
      <c r="A7" s="40" t="n">
        <v>5</v>
      </c>
      <c r="B7" t="n">
        <v>1121853934</v>
      </c>
      <c r="C7" t="n">
        <v>240.3829881435738</v>
      </c>
      <c r="D7" t="n">
        <v>14</v>
      </c>
      <c r="E7" t="n">
        <v>506.8012931817727</v>
      </c>
      <c r="F7" t="n">
        <v>7.581694961801077</v>
      </c>
      <c r="G7" t="n">
        <v>1222.466666666667</v>
      </c>
      <c r="H7" t="n">
        <v>0</v>
      </c>
      <c r="I7" t="n">
        <v>0</v>
      </c>
      <c r="J7" t="n">
        <v>514.3829881435738</v>
      </c>
      <c r="K7" t="n">
        <v>34.38298814357381</v>
      </c>
      <c r="L7" t="n">
        <v>1.633024457188192</v>
      </c>
      <c r="M7" t="n">
        <v>87.31904761904762</v>
      </c>
    </row>
    <row r="8">
      <c r="A8" s="40" t="n">
        <v>6</v>
      </c>
      <c r="B8" t="n">
        <v>1019088914</v>
      </c>
      <c r="C8" t="n">
        <v>274.8655400786143</v>
      </c>
      <c r="D8" t="n">
        <v>12</v>
      </c>
      <c r="E8" t="n">
        <v>470.1899358667034</v>
      </c>
      <c r="F8" t="n">
        <v>5.675604211911036</v>
      </c>
      <c r="G8" t="n">
        <v>1209.566666666667</v>
      </c>
      <c r="H8" t="n">
        <v>0</v>
      </c>
      <c r="I8" t="n">
        <v>0</v>
      </c>
      <c r="J8" t="n">
        <v>475.8655400786145</v>
      </c>
      <c r="K8" t="n">
        <v>0</v>
      </c>
      <c r="L8" t="n">
        <v>1.513032441645288</v>
      </c>
      <c r="M8" t="n">
        <v>100.7972222222222</v>
      </c>
    </row>
    <row r="9">
      <c r="A9" s="40" t="n">
        <v>7</v>
      </c>
      <c r="B9" t="n">
        <v>1032437108</v>
      </c>
      <c r="C9" t="n">
        <v>191.5678288566199</v>
      </c>
      <c r="D9" t="n">
        <v>14</v>
      </c>
      <c r="E9" t="n">
        <v>494.4453525735925</v>
      </c>
      <c r="F9" t="n">
        <v>6.122476283026913</v>
      </c>
      <c r="G9" t="n">
        <v>1522</v>
      </c>
      <c r="H9" t="n">
        <v>0</v>
      </c>
      <c r="I9" t="n">
        <v>0</v>
      </c>
      <c r="J9" t="n">
        <v>500.5678288566194</v>
      </c>
      <c r="K9" t="n">
        <v>20.56782885661937</v>
      </c>
      <c r="L9" t="n">
        <v>1.678094259310872</v>
      </c>
      <c r="M9" t="n">
        <v>108.7142857142857</v>
      </c>
    </row>
    <row r="10">
      <c r="A10" s="40" t="n">
        <v>8</v>
      </c>
      <c r="B10" t="n">
        <v>1018443338</v>
      </c>
      <c r="C10" t="n">
        <v>209.7394704669176</v>
      </c>
      <c r="D10" t="n">
        <v>16</v>
      </c>
      <c r="E10" t="n">
        <v>467.7965515228402</v>
      </c>
      <c r="F10" t="n">
        <v>7.942918944077519</v>
      </c>
      <c r="G10" t="n">
        <v>2049.799999999999</v>
      </c>
      <c r="H10" t="n">
        <v>0</v>
      </c>
      <c r="I10" t="n">
        <v>0</v>
      </c>
      <c r="J10" t="n">
        <v>475.7394704669177</v>
      </c>
      <c r="K10" t="n">
        <v>0</v>
      </c>
      <c r="L10" t="n">
        <v>2.017911187940327</v>
      </c>
      <c r="M10" t="n">
        <v>128.1125</v>
      </c>
    </row>
    <row r="11">
      <c r="A11" s="40" t="n">
        <v>9</v>
      </c>
      <c r="B11" t="n">
        <v>80383487</v>
      </c>
      <c r="C11" t="n">
        <v>204.8744723471673</v>
      </c>
      <c r="D11" t="n">
        <v>16</v>
      </c>
      <c r="E11" t="n">
        <v>479.7371487508934</v>
      </c>
      <c r="F11" t="n">
        <v>8.137323596273859</v>
      </c>
      <c r="G11" t="n">
        <v>2221</v>
      </c>
      <c r="H11" t="n">
        <v>0</v>
      </c>
      <c r="I11" t="n">
        <v>0</v>
      </c>
      <c r="J11" t="n">
        <v>487.8744723471673</v>
      </c>
      <c r="K11" t="n">
        <v>7.874472347167284</v>
      </c>
      <c r="L11" t="n">
        <v>1.967719268814033</v>
      </c>
      <c r="M11" t="n">
        <v>138.8125</v>
      </c>
    </row>
    <row r="12">
      <c r="A12" s="40" t="n">
        <v>10</v>
      </c>
      <c r="B12" t="n">
        <v>1082996581</v>
      </c>
      <c r="C12" t="n">
        <v>154.432215212422</v>
      </c>
      <c r="D12" t="n">
        <v>14</v>
      </c>
      <c r="E12" t="n">
        <v>1929.934128732694</v>
      </c>
      <c r="F12" t="n">
        <v>-1432.501913520272</v>
      </c>
      <c r="G12" t="n">
        <v>2017.4</v>
      </c>
      <c r="H12" t="n">
        <v>0</v>
      </c>
      <c r="I12" t="n">
        <v>0</v>
      </c>
      <c r="J12" t="n">
        <v>497.4322152124219</v>
      </c>
      <c r="K12" t="n">
        <v>17.43221521242185</v>
      </c>
      <c r="L12" t="n">
        <v>1.688672294055762</v>
      </c>
      <c r="M12" t="n">
        <v>144.1</v>
      </c>
    </row>
    <row r="13">
      <c r="A13" s="40" t="n">
        <v>11</v>
      </c>
      <c r="B13" t="n">
        <v>1117504115</v>
      </c>
      <c r="C13" t="n">
        <v>169.4330283872147</v>
      </c>
      <c r="D13" t="n">
        <v>14</v>
      </c>
      <c r="E13" t="n">
        <v>473.7162610217325</v>
      </c>
      <c r="F13" t="n">
        <v>5.716767365482724</v>
      </c>
      <c r="G13" t="n">
        <v>2170.6</v>
      </c>
      <c r="H13" t="n">
        <v>0</v>
      </c>
      <c r="I13" t="n">
        <v>0</v>
      </c>
      <c r="J13" t="n">
        <v>479.4330283872152</v>
      </c>
      <c r="K13" t="n">
        <v>0</v>
      </c>
      <c r="L13" t="n">
        <v>1.752069528513108</v>
      </c>
      <c r="M13" t="n">
        <v>155.0428571428572</v>
      </c>
    </row>
    <row r="14">
      <c r="A14" s="22" t="n"/>
    </row>
    <row r="15">
      <c r="A15" s="22" t="n"/>
    </row>
    <row r="16">
      <c r="A16" s="22" t="n"/>
    </row>
    <row r="17">
      <c r="A17" s="22" t="n"/>
    </row>
    <row r="18">
      <c r="A18" s="22" t="n"/>
    </row>
    <row r="19">
      <c r="A19" s="22" t="n"/>
    </row>
    <row r="20">
      <c r="A20" s="22" t="n"/>
    </row>
    <row r="21">
      <c r="A21" s="22" t="n"/>
    </row>
    <row r="22">
      <c r="A22" s="22" t="n"/>
    </row>
    <row r="23">
      <c r="A23" s="22" t="n"/>
    </row>
    <row r="24">
      <c r="A24" s="2" t="n"/>
    </row>
    <row r="25">
      <c r="A25" s="2" t="n"/>
    </row>
    <row r="26">
      <c r="A26" s="2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O28"/>
  <sheetViews>
    <sheetView showGridLines="0" tabSelected="1" zoomScale="86" workbookViewId="0">
      <selection activeCell="S22" sqref="S22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27.83203125" bestFit="1" customWidth="1" min="12" max="12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1117504115</v>
      </c>
      <c r="C2" t="n">
        <v>132.8045107353962</v>
      </c>
      <c r="D2" t="n">
        <v>10</v>
      </c>
      <c r="E2" t="n">
        <v>500.8969053441711</v>
      </c>
      <c r="F2" t="n">
        <v>5.95979169850574</v>
      </c>
      <c r="G2" t="n">
        <v>566.85</v>
      </c>
      <c r="H2" t="n">
        <v>0</v>
      </c>
      <c r="I2" t="n">
        <v>0</v>
      </c>
      <c r="J2" t="n">
        <v>506.8566970426768</v>
      </c>
      <c r="K2" t="n">
        <v>26.85669704267684</v>
      </c>
      <c r="L2" t="n">
        <v>1.183766542892262</v>
      </c>
      <c r="M2" t="n">
        <v>56.685</v>
      </c>
    </row>
    <row r="3">
      <c r="A3" s="40" t="n">
        <v>1</v>
      </c>
      <c r="B3" t="n">
        <v>1018472151</v>
      </c>
      <c r="C3" t="n">
        <v>213.6883679884311</v>
      </c>
      <c r="D3" t="n">
        <v>13</v>
      </c>
      <c r="E3" t="n">
        <v>783.8784156806275</v>
      </c>
      <c r="F3" t="n">
        <v>5.207443698530824</v>
      </c>
      <c r="G3" t="n">
        <v>1650.116666666666</v>
      </c>
      <c r="H3" t="n">
        <v>0</v>
      </c>
      <c r="I3" t="n">
        <v>0</v>
      </c>
      <c r="J3" t="n">
        <v>789.0858593791584</v>
      </c>
      <c r="K3" t="n">
        <v>309.0858593791584</v>
      </c>
      <c r="L3" t="n">
        <v>0.9884855883917283</v>
      </c>
      <c r="M3" t="n">
        <v>126.9320512820512</v>
      </c>
    </row>
    <row r="4">
      <c r="A4" s="40" t="n">
        <v>2</v>
      </c>
      <c r="B4" t="n">
        <v>1015405667</v>
      </c>
      <c r="C4" t="n">
        <v>200.8512807141606</v>
      </c>
      <c r="D4" t="n">
        <v>13</v>
      </c>
      <c r="E4" t="n">
        <v>476.3767457812511</v>
      </c>
      <c r="F4" t="n">
        <v>6.474534932909535</v>
      </c>
      <c r="G4" t="n">
        <v>1803.366666666666</v>
      </c>
      <c r="H4" t="n">
        <v>0</v>
      </c>
      <c r="I4" t="n">
        <v>0</v>
      </c>
      <c r="J4" t="n">
        <v>482.8512807141607</v>
      </c>
      <c r="K4" t="n">
        <v>2.85128071416068</v>
      </c>
      <c r="L4" t="n">
        <v>1.615404227252627</v>
      </c>
      <c r="M4" t="n">
        <v>138.7205128205128</v>
      </c>
    </row>
    <row r="5">
      <c r="A5" s="40" t="n">
        <v>3</v>
      </c>
      <c r="B5" t="n">
        <v>79955886</v>
      </c>
      <c r="C5" t="n">
        <v>289.5577249872022</v>
      </c>
      <c r="D5" t="n">
        <v>15</v>
      </c>
      <c r="E5" t="n">
        <v>481.3479822058151</v>
      </c>
      <c r="F5" t="n">
        <v>7.209742781387035</v>
      </c>
      <c r="G5" t="n">
        <v>2256.083333333333</v>
      </c>
      <c r="H5" t="n">
        <v>0</v>
      </c>
      <c r="I5" t="n">
        <v>0</v>
      </c>
      <c r="J5" t="n">
        <v>488.5577249872022</v>
      </c>
      <c r="K5" t="n">
        <v>8.557724987202164</v>
      </c>
      <c r="L5" t="n">
        <v>1.842156932476251</v>
      </c>
      <c r="M5" t="n">
        <v>150.4055555555555</v>
      </c>
    </row>
    <row r="6">
      <c r="A6" s="40" t="n">
        <v>4</v>
      </c>
      <c r="B6" t="n">
        <v>80073352</v>
      </c>
      <c r="C6" t="n">
        <v>182.3343857685721</v>
      </c>
      <c r="D6" t="n">
        <v>16</v>
      </c>
      <c r="E6" t="n">
        <v>491.5478354993819</v>
      </c>
      <c r="F6" t="n">
        <v>7.786550269189888</v>
      </c>
      <c r="G6" t="n">
        <v>2308.666666666667</v>
      </c>
      <c r="H6" t="n">
        <v>0</v>
      </c>
      <c r="I6" t="n">
        <v>0</v>
      </c>
      <c r="J6" t="n">
        <v>499.3343857685718</v>
      </c>
      <c r="K6" t="n">
        <v>19.33438576857179</v>
      </c>
      <c r="L6" t="n">
        <v>1.922559365749217</v>
      </c>
      <c r="M6" t="n">
        <v>144.2916666666667</v>
      </c>
    </row>
    <row r="7">
      <c r="A7" s="40" t="n">
        <v>5</v>
      </c>
      <c r="B7" t="n">
        <v>1121853934</v>
      </c>
      <c r="C7" t="n">
        <v>173.4530734241136</v>
      </c>
      <c r="D7" t="n">
        <v>16</v>
      </c>
      <c r="E7" t="n">
        <v>480.5523803524153</v>
      </c>
      <c r="F7" t="n">
        <v>7.900693071698583</v>
      </c>
      <c r="G7" t="n">
        <v>2510.75</v>
      </c>
      <c r="H7" t="n">
        <v>0</v>
      </c>
      <c r="I7" t="n">
        <v>0</v>
      </c>
      <c r="J7" t="n">
        <v>488.4530734241139</v>
      </c>
      <c r="K7" t="n">
        <v>8.453073424113882</v>
      </c>
      <c r="L7" t="n">
        <v>1.965388390885303</v>
      </c>
      <c r="M7" t="n">
        <v>156.921875</v>
      </c>
    </row>
    <row r="8">
      <c r="A8" s="40" t="n">
        <v>6</v>
      </c>
      <c r="B8" t="n">
        <v>1085295550</v>
      </c>
      <c r="C8" t="n">
        <v>179.7797108431639</v>
      </c>
      <c r="D8" t="n">
        <v>17</v>
      </c>
      <c r="E8" t="n">
        <v>481.127981802949</v>
      </c>
      <c r="F8" t="n">
        <v>7.651729040214718</v>
      </c>
      <c r="G8" t="n">
        <v>2660.516666666667</v>
      </c>
      <c r="H8" t="n">
        <v>0</v>
      </c>
      <c r="I8" t="n">
        <v>0</v>
      </c>
      <c r="J8" t="n">
        <v>488.7797108431637</v>
      </c>
      <c r="K8" t="n">
        <v>8.779710843163684</v>
      </c>
      <c r="L8" t="n">
        <v>2.086829664513818</v>
      </c>
      <c r="M8" t="n">
        <v>156.5009803921569</v>
      </c>
    </row>
    <row r="9">
      <c r="A9" s="40" t="n">
        <v>7</v>
      </c>
      <c r="B9" t="n">
        <v>1019088914</v>
      </c>
      <c r="C9" t="n">
        <v>253.5469946691909</v>
      </c>
      <c r="D9" t="n">
        <v>15</v>
      </c>
      <c r="E9" t="n">
        <v>476.3685060784591</v>
      </c>
      <c r="F9" t="n">
        <v>9.17848859073149</v>
      </c>
      <c r="G9" t="n">
        <v>2289.066666666667</v>
      </c>
      <c r="H9" t="n">
        <v>0</v>
      </c>
      <c r="I9" t="n">
        <v>0</v>
      </c>
      <c r="J9" t="n">
        <v>485.5469946691906</v>
      </c>
      <c r="K9" t="n">
        <v>5.546994669190553</v>
      </c>
      <c r="L9" t="n">
        <v>1.853579591432095</v>
      </c>
      <c r="M9" t="n">
        <v>152.6044444444445</v>
      </c>
    </row>
    <row r="10">
      <c r="A10" s="40" t="n">
        <v>8</v>
      </c>
      <c r="B10" t="n">
        <v>80383487</v>
      </c>
      <c r="C10" t="n">
        <v>175.0760853155784</v>
      </c>
      <c r="D10" t="n">
        <v>16</v>
      </c>
      <c r="E10" t="n">
        <v>483.1327984007678</v>
      </c>
      <c r="F10" t="n">
        <v>6.943286914810642</v>
      </c>
      <c r="G10" t="n">
        <v>2506.766666666666</v>
      </c>
      <c r="H10" t="n">
        <v>0</v>
      </c>
      <c r="I10" t="n">
        <v>0</v>
      </c>
      <c r="J10" t="n">
        <v>490.0760853155784</v>
      </c>
      <c r="K10" t="n">
        <v>10.07608531557844</v>
      </c>
      <c r="L10" t="n">
        <v>1.958879506193043</v>
      </c>
      <c r="M10" t="n">
        <v>156.6729166666666</v>
      </c>
    </row>
    <row r="11">
      <c r="A11" s="40" t="n">
        <v>9</v>
      </c>
      <c r="B11" t="n">
        <v>1082996581</v>
      </c>
      <c r="C11" t="n">
        <v>180.4054668347554</v>
      </c>
      <c r="D11" t="n">
        <v>17</v>
      </c>
      <c r="E11" t="n">
        <v>487.7338520906751</v>
      </c>
      <c r="F11" t="n">
        <v>6.671614744080443</v>
      </c>
      <c r="G11" t="n">
        <v>2640.516666666667</v>
      </c>
      <c r="H11" t="n">
        <v>0</v>
      </c>
      <c r="I11" t="n">
        <v>0</v>
      </c>
      <c r="J11" t="n">
        <v>494.4054668347555</v>
      </c>
      <c r="K11" t="n">
        <v>14.40546683475554</v>
      </c>
      <c r="L11" t="n">
        <v>2.063083983537167</v>
      </c>
      <c r="M11" t="n">
        <v>155.3245098039216</v>
      </c>
    </row>
    <row r="12">
      <c r="A12" s="40" t="n">
        <v>10</v>
      </c>
      <c r="B12" t="n">
        <v>1095825225</v>
      </c>
      <c r="C12" t="n">
        <v>202.6641432812494</v>
      </c>
      <c r="D12" t="n">
        <v>13</v>
      </c>
      <c r="E12" t="n">
        <v>475.5044699746331</v>
      </c>
      <c r="F12" t="n">
        <v>7.159673306616014</v>
      </c>
      <c r="G12" t="n">
        <v>1991.033333333334</v>
      </c>
      <c r="H12" t="n">
        <v>0</v>
      </c>
      <c r="I12" t="n">
        <v>0</v>
      </c>
      <c r="J12" t="n">
        <v>482.6641432812492</v>
      </c>
      <c r="K12" t="n">
        <v>2.664143281249153</v>
      </c>
      <c r="L12" t="n">
        <v>1.616030548068893</v>
      </c>
      <c r="M12" t="n">
        <v>153.1564102564103</v>
      </c>
    </row>
    <row r="13">
      <c r="A13" s="40" t="n">
        <v>11</v>
      </c>
      <c r="B13" t="n">
        <v>1083012532</v>
      </c>
      <c r="C13" t="n">
        <v>125.3573977926974</v>
      </c>
      <c r="D13" t="n">
        <v>23</v>
      </c>
      <c r="E13" t="n">
        <v>461.7745476208327</v>
      </c>
      <c r="F13" t="n">
        <v>11.58285017186472</v>
      </c>
      <c r="G13" t="n">
        <v>3420.433333333333</v>
      </c>
      <c r="H13" t="n">
        <v>0</v>
      </c>
      <c r="I13" t="n">
        <v>0</v>
      </c>
      <c r="J13" t="n">
        <v>473.3573977926974</v>
      </c>
      <c r="K13" t="n">
        <v>0</v>
      </c>
      <c r="L13" t="n">
        <v>2.915344740433018</v>
      </c>
      <c r="M13" t="n">
        <v>148.7144927536232</v>
      </c>
    </row>
    <row r="14">
      <c r="A14" s="22" t="n"/>
    </row>
    <row r="15">
      <c r="A15" s="22" t="n"/>
    </row>
    <row r="16">
      <c r="A16" s="22" t="n"/>
    </row>
    <row r="17">
      <c r="A17" s="22" t="n"/>
    </row>
    <row r="18">
      <c r="A18" s="22" t="n"/>
    </row>
    <row r="19">
      <c r="A19" s="22" t="n"/>
    </row>
    <row r="20">
      <c r="A20" s="22" t="n"/>
    </row>
    <row r="21">
      <c r="A21" s="22" t="n"/>
    </row>
    <row r="22">
      <c r="A22" s="22" t="n"/>
    </row>
    <row r="23">
      <c r="A23" s="22" t="n"/>
    </row>
    <row r="24">
      <c r="A24" s="2" t="n"/>
    </row>
    <row r="25">
      <c r="A25" s="2" t="n"/>
    </row>
    <row r="26">
      <c r="A26" s="2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3"/>
  <sheetViews>
    <sheetView showGridLines="0" zoomScale="63" workbookViewId="0">
      <selection activeCell="M33" sqref="M33"/>
    </sheetView>
  </sheetViews>
  <sheetFormatPr baseColWidth="10" defaultColWidth="8.83203125" defaultRowHeight="16"/>
  <cols>
    <col width="9" bestFit="1" customWidth="1" min="1" max="1"/>
    <col width="12.5" bestFit="1" customWidth="1" min="2" max="2"/>
    <col width="13.6640625" bestFit="1" customWidth="1" min="3" max="3"/>
    <col width="21.5" bestFit="1" customWidth="1" min="4" max="4"/>
    <col width="16.5" bestFit="1" customWidth="1" min="5" max="5"/>
    <col width="13.83203125" bestFit="1" customWidth="1" min="6" max="6"/>
    <col width="16.6640625" bestFit="1" customWidth="1" min="7" max="7"/>
    <col width="31.83203125" bestFit="1" customWidth="1" min="8" max="8"/>
    <col width="17.5" bestFit="1" customWidth="1" min="9" max="10"/>
    <col width="13.6640625" bestFit="1" customWidth="1" min="11" max="11"/>
    <col width="29.83203125" bestFit="1" customWidth="1" min="12" max="12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80773090</v>
      </c>
      <c r="C2" t="n">
        <v>20.43825044819629</v>
      </c>
      <c r="D2" t="n">
        <v>3</v>
      </c>
      <c r="E2" t="n">
        <v>76.4382504481963</v>
      </c>
      <c r="F2" t="n">
        <v>185.5617495518037</v>
      </c>
      <c r="G2" t="n">
        <v>158</v>
      </c>
      <c r="H2" t="n">
        <v>0</v>
      </c>
      <c r="I2" t="n">
        <v>0</v>
      </c>
      <c r="J2" t="n">
        <v>262</v>
      </c>
      <c r="K2" t="n">
        <v>0</v>
      </c>
      <c r="L2" t="n">
        <v>2.354841966483646</v>
      </c>
      <c r="M2" t="n">
        <v>52.66666666666666</v>
      </c>
    </row>
    <row r="3">
      <c r="A3" s="20" t="n">
        <v>1</v>
      </c>
      <c r="B3" t="n">
        <v>1127250183</v>
      </c>
      <c r="C3" t="n">
        <v>141.7996939377988</v>
      </c>
      <c r="D3" t="n">
        <v>12</v>
      </c>
      <c r="E3" t="n">
        <v>415.7996939377988</v>
      </c>
      <c r="F3" t="n">
        <v>8.200306062201207</v>
      </c>
      <c r="G3" t="n">
        <v>1820</v>
      </c>
      <c r="H3" t="n">
        <v>2</v>
      </c>
      <c r="I3" t="n">
        <v>776</v>
      </c>
      <c r="J3" t="n">
        <v>424</v>
      </c>
      <c r="K3" t="n">
        <v>0</v>
      </c>
      <c r="L3" t="n">
        <v>1.731603006200644</v>
      </c>
      <c r="M3" t="n">
        <v>151.6666666666667</v>
      </c>
    </row>
    <row r="4">
      <c r="A4" s="20" t="n">
        <v>2</v>
      </c>
      <c r="B4" t="n">
        <v>39779707</v>
      </c>
      <c r="C4" t="n">
        <v>137.1864792136195</v>
      </c>
      <c r="D4" t="n">
        <v>10</v>
      </c>
      <c r="E4" t="n">
        <v>366.1864792136196</v>
      </c>
      <c r="F4" t="n">
        <v>79.81352078638042</v>
      </c>
      <c r="G4" t="n">
        <v>1618</v>
      </c>
      <c r="H4" t="n">
        <v>3</v>
      </c>
      <c r="I4" t="n">
        <v>876</v>
      </c>
      <c r="J4" t="n">
        <v>446</v>
      </c>
      <c r="K4" t="n">
        <v>0</v>
      </c>
      <c r="L4" t="n">
        <v>1.638509431829629</v>
      </c>
      <c r="M4" t="n">
        <v>161.8</v>
      </c>
    </row>
    <row r="5">
      <c r="A5" s="20" t="n">
        <v>3</v>
      </c>
      <c r="B5" t="n">
        <v>1012376546</v>
      </c>
      <c r="C5" t="n">
        <v>20.6944009809</v>
      </c>
      <c r="D5" t="n">
        <v>1</v>
      </c>
      <c r="E5" t="n">
        <v>39.6944009809</v>
      </c>
      <c r="F5" t="n">
        <v>0</v>
      </c>
      <c r="G5" t="n">
        <v>57</v>
      </c>
      <c r="H5" t="n">
        <v>0</v>
      </c>
      <c r="I5" t="n">
        <v>0</v>
      </c>
      <c r="J5" t="n">
        <v>19</v>
      </c>
      <c r="K5" t="n">
        <v>0</v>
      </c>
      <c r="L5" t="n">
        <v>1.511548191113164</v>
      </c>
      <c r="M5" t="n">
        <v>57</v>
      </c>
    </row>
    <row r="6">
      <c r="A6" s="20" t="n">
        <v>4</v>
      </c>
      <c r="B6" t="n">
        <v>1121853934</v>
      </c>
      <c r="C6" t="n">
        <v>96.27544786381038</v>
      </c>
      <c r="D6" t="n">
        <v>10</v>
      </c>
      <c r="E6" t="n">
        <v>254.2754478638104</v>
      </c>
      <c r="F6" t="n">
        <v>169.7245521361896</v>
      </c>
      <c r="G6" t="n">
        <v>1590</v>
      </c>
      <c r="H6" t="n">
        <v>3</v>
      </c>
      <c r="I6" t="n">
        <v>810</v>
      </c>
      <c r="J6" t="n">
        <v>424</v>
      </c>
      <c r="K6" t="n">
        <v>0</v>
      </c>
      <c r="L6" t="n">
        <v>2.359645829122123</v>
      </c>
      <c r="M6" t="n">
        <v>159</v>
      </c>
    </row>
    <row r="7">
      <c r="A7" s="20" t="n">
        <v>5</v>
      </c>
      <c r="B7" t="n">
        <v>52997773</v>
      </c>
      <c r="C7" t="n">
        <v>68.65909625918114</v>
      </c>
      <c r="D7" t="n">
        <v>5</v>
      </c>
      <c r="E7" t="n">
        <v>192.6590962591811</v>
      </c>
      <c r="F7" t="n">
        <v>790.3409037408189</v>
      </c>
      <c r="G7" t="n">
        <v>1025</v>
      </c>
      <c r="H7" t="n">
        <v>4</v>
      </c>
      <c r="I7" t="n">
        <v>943</v>
      </c>
      <c r="J7" t="n">
        <v>983</v>
      </c>
      <c r="K7" t="n">
        <v>503</v>
      </c>
      <c r="L7" t="n">
        <v>1.557154610527265</v>
      </c>
      <c r="M7" t="n">
        <v>205</v>
      </c>
    </row>
    <row r="8">
      <c r="A8" s="20" t="n">
        <v>6</v>
      </c>
      <c r="B8" t="n">
        <v>1020808271</v>
      </c>
      <c r="C8" t="n">
        <v>147.7705516161261</v>
      </c>
      <c r="D8" t="n">
        <v>11</v>
      </c>
      <c r="E8" t="n">
        <v>357.7705516161262</v>
      </c>
      <c r="F8" t="n">
        <v>90.22944838387383</v>
      </c>
      <c r="G8" t="n">
        <v>1719</v>
      </c>
      <c r="H8" t="n">
        <v>4</v>
      </c>
      <c r="I8" t="n">
        <v>906</v>
      </c>
      <c r="J8" t="n">
        <v>448</v>
      </c>
      <c r="K8" t="n">
        <v>0</v>
      </c>
      <c r="L8" t="n">
        <v>1.844757756105523</v>
      </c>
      <c r="M8" t="n">
        <v>156.2727272727273</v>
      </c>
    </row>
    <row r="9">
      <c r="A9" s="20" t="n">
        <v>7</v>
      </c>
      <c r="B9" t="n">
        <v>52200795</v>
      </c>
      <c r="C9" t="n">
        <v>126.7971658647611</v>
      </c>
      <c r="D9" t="n">
        <v>8</v>
      </c>
      <c r="E9" t="n">
        <v>365.797165864761</v>
      </c>
      <c r="F9" t="n">
        <v>15.20283413523896</v>
      </c>
      <c r="G9" t="n">
        <v>988</v>
      </c>
      <c r="H9" t="n">
        <v>2</v>
      </c>
      <c r="I9" t="n">
        <v>376</v>
      </c>
      <c r="J9" t="n">
        <v>381</v>
      </c>
      <c r="K9" t="n">
        <v>0</v>
      </c>
      <c r="L9" t="n">
        <v>1.31220262154098</v>
      </c>
      <c r="M9" t="n">
        <v>123.5</v>
      </c>
    </row>
    <row r="10">
      <c r="A10" s="20" t="n">
        <v>8</v>
      </c>
      <c r="B10" t="n">
        <v>1098635342</v>
      </c>
      <c r="C10" t="n">
        <v>116.587503096458</v>
      </c>
      <c r="D10" t="n">
        <v>11</v>
      </c>
      <c r="E10" t="n">
        <v>403.587503096458</v>
      </c>
      <c r="F10" t="n">
        <v>67.41249690354198</v>
      </c>
      <c r="G10" t="n">
        <v>1212</v>
      </c>
      <c r="H10" t="n">
        <v>1</v>
      </c>
      <c r="I10" t="n">
        <v>194</v>
      </c>
      <c r="J10" t="n">
        <v>471</v>
      </c>
      <c r="K10" t="n">
        <v>0</v>
      </c>
      <c r="L10" t="n">
        <v>1.635333093656914</v>
      </c>
      <c r="M10" t="n">
        <v>110.1818181818182</v>
      </c>
    </row>
    <row r="11">
      <c r="A11" s="20" t="n">
        <v>9</v>
      </c>
      <c r="B11" t="n">
        <v>80185764</v>
      </c>
      <c r="C11" t="n">
        <v>122.9142359539273</v>
      </c>
      <c r="D11" t="n">
        <v>9</v>
      </c>
      <c r="E11" t="n">
        <v>364.9142359539272</v>
      </c>
      <c r="F11" t="n">
        <v>75.08576404607277</v>
      </c>
      <c r="G11" t="n">
        <v>1009</v>
      </c>
      <c r="H11" t="n">
        <v>1</v>
      </c>
      <c r="I11" t="n">
        <v>185</v>
      </c>
      <c r="J11" t="n">
        <v>440</v>
      </c>
      <c r="K11" t="n">
        <v>0</v>
      </c>
      <c r="L11" t="n">
        <v>1.479799763328988</v>
      </c>
      <c r="M11" t="n">
        <v>112.1111111111111</v>
      </c>
    </row>
    <row r="12">
      <c r="A12" s="20" t="n">
        <v>10</v>
      </c>
      <c r="B12" t="n">
        <v>1015414697</v>
      </c>
      <c r="C12" t="n">
        <v>122.0044351273574</v>
      </c>
      <c r="D12" t="n">
        <v>11</v>
      </c>
      <c r="E12" t="n">
        <v>325.0044351273574</v>
      </c>
      <c r="F12" t="n">
        <v>77.9955648726426</v>
      </c>
      <c r="G12" t="n">
        <v>951</v>
      </c>
      <c r="H12" t="n">
        <v>1</v>
      </c>
      <c r="I12" t="n">
        <v>202</v>
      </c>
      <c r="J12" t="n">
        <v>403</v>
      </c>
      <c r="K12" t="n">
        <v>0</v>
      </c>
      <c r="L12" t="n">
        <v>2.030741518162268</v>
      </c>
      <c r="M12" t="n">
        <v>86.45454545454545</v>
      </c>
    </row>
    <row r="13">
      <c r="A13" s="20" t="n">
        <v>11</v>
      </c>
      <c r="B13" t="n">
        <v>1016039086</v>
      </c>
      <c r="C13" t="n">
        <v>183.0777007426252</v>
      </c>
      <c r="D13" t="n">
        <v>10</v>
      </c>
      <c r="E13" t="n">
        <v>387.0777007426253</v>
      </c>
      <c r="F13" t="n">
        <v>94.92229925737473</v>
      </c>
      <c r="G13" t="n">
        <v>1717</v>
      </c>
      <c r="H13" t="n">
        <v>5</v>
      </c>
      <c r="I13" t="n">
        <v>1144</v>
      </c>
      <c r="J13" t="n">
        <v>482</v>
      </c>
      <c r="K13" t="n">
        <v>2</v>
      </c>
      <c r="L13" t="n">
        <v>1.550076377039737</v>
      </c>
      <c r="M13" t="n">
        <v>171.7</v>
      </c>
    </row>
    <row r="14">
      <c r="A14" s="20" t="n">
        <v>12</v>
      </c>
      <c r="B14" t="n">
        <v>1085310672</v>
      </c>
      <c r="C14" t="n">
        <v>137.4438207003776</v>
      </c>
      <c r="D14" t="n">
        <v>12</v>
      </c>
      <c r="E14" t="n">
        <v>427.4438207003776</v>
      </c>
      <c r="F14" t="n">
        <v>21.55617929962244</v>
      </c>
      <c r="G14" t="n">
        <v>1197</v>
      </c>
      <c r="H14" t="n">
        <v>1</v>
      </c>
      <c r="I14" t="n">
        <v>215</v>
      </c>
      <c r="J14" t="n">
        <v>449</v>
      </c>
      <c r="K14" t="n">
        <v>0</v>
      </c>
      <c r="L14" t="n">
        <v>1.684431883516907</v>
      </c>
      <c r="M14" t="n">
        <v>99.75</v>
      </c>
    </row>
    <row r="15">
      <c r="A15" s="20" t="n">
        <v>13</v>
      </c>
      <c r="B15" t="n">
        <v>1032491705</v>
      </c>
      <c r="C15" t="n">
        <v>60.31929572748574</v>
      </c>
      <c r="D15" t="n">
        <v>10</v>
      </c>
      <c r="E15" t="n">
        <v>288.3192957274857</v>
      </c>
      <c r="F15" t="n">
        <v>158.6807042725143</v>
      </c>
      <c r="G15" t="n">
        <v>2968</v>
      </c>
      <c r="H15" t="n">
        <v>9</v>
      </c>
      <c r="I15" t="n">
        <v>2795</v>
      </c>
      <c r="J15" t="n">
        <v>447</v>
      </c>
      <c r="K15" t="n">
        <v>0</v>
      </c>
      <c r="L15" t="n">
        <v>2.081026170954265</v>
      </c>
      <c r="M15" t="n">
        <v>296.8</v>
      </c>
    </row>
    <row r="16">
      <c r="A16" s="20" t="n">
        <v>14</v>
      </c>
      <c r="B16" t="n">
        <v>80727764</v>
      </c>
      <c r="C16" t="n">
        <v>81.60789360591863</v>
      </c>
      <c r="D16" t="n">
        <v>9</v>
      </c>
      <c r="E16" t="n">
        <v>286.6078936059186</v>
      </c>
      <c r="F16" t="n">
        <v>136.3921063940814</v>
      </c>
      <c r="G16" t="n">
        <v>1278</v>
      </c>
      <c r="H16" t="n">
        <v>2</v>
      </c>
      <c r="I16" t="n">
        <v>540</v>
      </c>
      <c r="J16" t="n">
        <v>423</v>
      </c>
      <c r="K16" t="n">
        <v>0</v>
      </c>
      <c r="L16" t="n">
        <v>1.884107214236366</v>
      </c>
      <c r="M16" t="n">
        <v>142</v>
      </c>
    </row>
    <row r="17">
      <c r="A17" s="20" t="n">
        <v>15</v>
      </c>
      <c r="B17" t="n">
        <v>1098697055</v>
      </c>
      <c r="C17" t="n">
        <v>84.16589322457574</v>
      </c>
      <c r="D17" t="n">
        <v>10</v>
      </c>
      <c r="E17" t="n">
        <v>286.1658932245757</v>
      </c>
      <c r="F17" t="n">
        <v>172.8341067754243</v>
      </c>
      <c r="G17" t="n">
        <v>2341</v>
      </c>
      <c r="H17" t="n">
        <v>8</v>
      </c>
      <c r="I17" t="n">
        <v>2115</v>
      </c>
      <c r="J17" t="n">
        <v>459</v>
      </c>
      <c r="K17" t="n">
        <v>0</v>
      </c>
      <c r="L17" t="n">
        <v>2.096685923116405</v>
      </c>
      <c r="M17" t="n">
        <v>234.1</v>
      </c>
    </row>
    <row r="18">
      <c r="A18" s="20" t="n">
        <v>16</v>
      </c>
      <c r="B18" t="n">
        <v>1014266018</v>
      </c>
      <c r="C18" t="n">
        <v>193.8323765388352</v>
      </c>
      <c r="D18" t="n">
        <v>9</v>
      </c>
      <c r="E18" t="n">
        <v>364.8323765388352</v>
      </c>
      <c r="F18" t="n">
        <v>70.16762346116479</v>
      </c>
      <c r="G18" t="n">
        <v>1143</v>
      </c>
      <c r="H18" t="n">
        <v>2</v>
      </c>
      <c r="I18" t="n">
        <v>451</v>
      </c>
      <c r="J18" t="n">
        <v>435</v>
      </c>
      <c r="K18" t="n">
        <v>0</v>
      </c>
      <c r="L18" t="n">
        <v>1.48013179401176</v>
      </c>
      <c r="M18" t="n">
        <v>127</v>
      </c>
    </row>
    <row r="19">
      <c r="A19" s="20" t="n">
        <v>17</v>
      </c>
      <c r="B19" t="n">
        <v>1053327980</v>
      </c>
      <c r="C19" t="n">
        <v>87.22916177229612</v>
      </c>
      <c r="D19" t="n">
        <v>11</v>
      </c>
      <c r="E19" t="n">
        <v>254.2291617722961</v>
      </c>
      <c r="F19" t="n">
        <v>146.7708382277039</v>
      </c>
      <c r="G19" t="n">
        <v>1581</v>
      </c>
      <c r="H19" t="n">
        <v>3</v>
      </c>
      <c r="I19" t="n">
        <v>593</v>
      </c>
      <c r="J19" t="n">
        <v>401</v>
      </c>
      <c r="K19" t="n">
        <v>0</v>
      </c>
      <c r="L19" t="n">
        <v>2.59608298040623</v>
      </c>
      <c r="M19" t="n">
        <v>143.7272727272727</v>
      </c>
    </row>
    <row r="20">
      <c r="A20" s="20" t="n">
        <v>18</v>
      </c>
      <c r="B20" t="n">
        <v>80075437</v>
      </c>
      <c r="C20" t="n">
        <v>129.2623648557819</v>
      </c>
      <c r="D20" t="n">
        <v>10</v>
      </c>
      <c r="E20" t="n">
        <v>298.2623648557819</v>
      </c>
      <c r="F20" t="n">
        <v>108.7376351442181</v>
      </c>
      <c r="G20" t="n">
        <v>1032</v>
      </c>
      <c r="H20" t="n">
        <v>0</v>
      </c>
      <c r="I20" t="n">
        <v>0</v>
      </c>
      <c r="J20" t="n">
        <v>407</v>
      </c>
      <c r="K20" t="n">
        <v>0</v>
      </c>
      <c r="L20" t="n">
        <v>2.011651722436107</v>
      </c>
      <c r="M20" t="n">
        <v>103.2</v>
      </c>
    </row>
    <row r="21">
      <c r="A21" s="20" t="n">
        <v>19</v>
      </c>
      <c r="B21" t="n">
        <v>1015437933</v>
      </c>
      <c r="C21" t="n">
        <v>68.11967452640049</v>
      </c>
      <c r="D21" t="n">
        <v>3</v>
      </c>
      <c r="E21" t="n">
        <v>141.1196745264005</v>
      </c>
      <c r="F21" t="n">
        <v>32.8803254735995</v>
      </c>
      <c r="G21" t="n">
        <v>1319</v>
      </c>
      <c r="H21" t="n">
        <v>3</v>
      </c>
      <c r="I21" t="n">
        <v>1319</v>
      </c>
      <c r="J21" t="n">
        <v>174</v>
      </c>
      <c r="K21" t="n">
        <v>0</v>
      </c>
      <c r="L21" t="n">
        <v>1.275513145874821</v>
      </c>
      <c r="M21" t="n">
        <v>439.6666666666667</v>
      </c>
    </row>
    <row r="22">
      <c r="A22" s="20" t="n">
        <v>20</v>
      </c>
      <c r="B22" t="n">
        <v>85488148</v>
      </c>
      <c r="C22" t="n">
        <v>122.1425267022146</v>
      </c>
      <c r="D22" t="n">
        <v>7</v>
      </c>
      <c r="E22" t="n">
        <v>391.1425267022146</v>
      </c>
      <c r="F22" t="n">
        <v>28.85747329778536</v>
      </c>
      <c r="G22" t="n">
        <v>1862</v>
      </c>
      <c r="H22" t="n">
        <v>5</v>
      </c>
      <c r="I22" t="n">
        <v>1569</v>
      </c>
      <c r="J22" t="n">
        <v>420</v>
      </c>
      <c r="K22" t="n">
        <v>0</v>
      </c>
      <c r="L22" t="n">
        <v>1.073777386317686</v>
      </c>
      <c r="M22" t="n">
        <v>266</v>
      </c>
    </row>
    <row r="23">
      <c r="A23" s="20" t="n">
        <v>21</v>
      </c>
      <c r="B23" t="n">
        <v>1018440480</v>
      </c>
      <c r="C23" t="n">
        <v>160.2751658321956</v>
      </c>
      <c r="D23" t="n">
        <v>10</v>
      </c>
      <c r="E23" t="n">
        <v>370.2751658321955</v>
      </c>
      <c r="F23" t="n">
        <v>60.72483416780449</v>
      </c>
      <c r="G23" t="n">
        <v>1445</v>
      </c>
      <c r="H23" t="n">
        <v>3</v>
      </c>
      <c r="I23" t="n">
        <v>632</v>
      </c>
      <c r="J23" t="n">
        <v>431</v>
      </c>
      <c r="K23" t="n">
        <v>0</v>
      </c>
      <c r="L23" t="n">
        <v>1.620416531720394</v>
      </c>
      <c r="M23" t="n">
        <v>144.5</v>
      </c>
    </row>
    <row r="24">
      <c r="A24" s="20" t="n">
        <v>22</v>
      </c>
      <c r="B24" t="n">
        <v>1019074166</v>
      </c>
      <c r="C24" t="n">
        <v>84.24069335955905</v>
      </c>
      <c r="D24" t="n">
        <v>9</v>
      </c>
      <c r="E24" t="n">
        <v>252.2406933595591</v>
      </c>
      <c r="F24" t="n">
        <v>147.7593066404409</v>
      </c>
      <c r="G24" t="n">
        <v>1043</v>
      </c>
      <c r="H24" t="n">
        <v>2</v>
      </c>
      <c r="I24" t="n">
        <v>391</v>
      </c>
      <c r="J24" t="n">
        <v>400</v>
      </c>
      <c r="K24" t="n">
        <v>0</v>
      </c>
      <c r="L24" t="n">
        <v>2.140812383631738</v>
      </c>
      <c r="M24" t="n">
        <v>115.8888888888889</v>
      </c>
    </row>
    <row r="25">
      <c r="A25" s="20" t="n">
        <v>23</v>
      </c>
      <c r="B25" t="n">
        <v>1020837402</v>
      </c>
      <c r="C25" t="n">
        <v>184.1907096462137</v>
      </c>
      <c r="D25" t="n">
        <v>10</v>
      </c>
      <c r="E25" t="n">
        <v>398.1907096462136</v>
      </c>
      <c r="F25" t="n">
        <v>2.809290353786366</v>
      </c>
      <c r="G25" t="n">
        <v>1206</v>
      </c>
      <c r="H25" t="n">
        <v>1</v>
      </c>
      <c r="I25" t="n">
        <v>255</v>
      </c>
      <c r="J25" t="n">
        <v>401</v>
      </c>
      <c r="K25" t="n">
        <v>0</v>
      </c>
      <c r="L25" t="n">
        <v>1.506815667630947</v>
      </c>
      <c r="M25" t="n">
        <v>120.6</v>
      </c>
    </row>
    <row r="26">
      <c r="A26" s="20" t="n">
        <v>24</v>
      </c>
      <c r="B26" t="n">
        <v>1018472151</v>
      </c>
      <c r="C26" t="n">
        <v>52.15653266271215</v>
      </c>
      <c r="D26" t="n">
        <v>4</v>
      </c>
      <c r="E26" t="n">
        <v>112.1565326627122</v>
      </c>
      <c r="F26" t="n">
        <v>34.84346733728785</v>
      </c>
      <c r="G26" t="n">
        <v>770</v>
      </c>
      <c r="H26" t="n">
        <v>2</v>
      </c>
      <c r="I26" t="n">
        <v>478</v>
      </c>
      <c r="J26" t="n">
        <v>147</v>
      </c>
      <c r="K26" t="n">
        <v>0</v>
      </c>
      <c r="L26" t="n">
        <v>2.139866437577479</v>
      </c>
      <c r="M26" t="n">
        <v>192.5</v>
      </c>
    </row>
    <row r="27">
      <c r="A27" s="1" t="n"/>
    </row>
    <row r="28">
      <c r="A28" s="1" t="n"/>
    </row>
    <row r="29">
      <c r="A29" s="1" t="n"/>
    </row>
    <row r="30">
      <c r="A30" s="1" t="n"/>
    </row>
    <row r="31">
      <c r="A31" s="1" t="n"/>
    </row>
    <row r="33">
      <c r="A33" s="3" t="inlineStr">
        <is>
          <t>Promedio</t>
        </is>
      </c>
      <c r="B33">
        <f>COUNT(B2:B31)</f>
        <v/>
      </c>
      <c r="C33">
        <f>AVERAGE(C2:C31)</f>
        <v/>
      </c>
      <c r="D33">
        <f>AVERAGE(D2:D31)</f>
        <v/>
      </c>
      <c r="E33">
        <f>AVERAGE(E2:E31)</f>
        <v/>
      </c>
      <c r="F33">
        <f>AVERAGE(F2:F26)</f>
        <v/>
      </c>
      <c r="G33">
        <f>AVERAGE(G2:G31)</f>
        <v/>
      </c>
      <c r="H33">
        <f>SUM(H2:H26)</f>
        <v/>
      </c>
      <c r="I33">
        <f>AVERAGE(I2:I26)</f>
        <v/>
      </c>
      <c r="J33">
        <f>AVERAGE(J2:J26)</f>
        <v/>
      </c>
      <c r="K33">
        <f>AVERAGE(K2:K26)</f>
        <v/>
      </c>
      <c r="L33">
        <f>AVERAGE(L2:L28)</f>
        <v/>
      </c>
      <c r="M33">
        <f>AVERAGE(M2:M26)</f>
        <v/>
      </c>
      <c r="N33">
        <f>SUM(D2:D26)</f>
        <v/>
      </c>
      <c r="O33">
        <f>STDEV(D2:D26)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zoomScale="62" workbookViewId="0">
      <selection activeCell="M51" sqref="M51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37.33203125" bestFit="1" customWidth="1" min="8" max="8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1018472151</v>
      </c>
      <c r="C2" t="n">
        <v>46.48539137134463</v>
      </c>
      <c r="D2" t="n">
        <v>3</v>
      </c>
      <c r="E2" t="n">
        <v>104.4853913713446</v>
      </c>
      <c r="F2" t="n">
        <v>18.51460862865537</v>
      </c>
      <c r="G2" t="n">
        <v>298</v>
      </c>
      <c r="H2" t="n">
        <v>0</v>
      </c>
      <c r="I2" t="n">
        <v>0</v>
      </c>
      <c r="J2" t="n">
        <v>123</v>
      </c>
      <c r="K2" t="n">
        <v>0</v>
      </c>
      <c r="L2" t="n">
        <v>1.722728868002933</v>
      </c>
      <c r="M2" t="n">
        <v>99.33333333333333</v>
      </c>
    </row>
    <row r="3">
      <c r="A3" s="20" t="n">
        <v>1</v>
      </c>
      <c r="B3" t="n">
        <v>1015437933</v>
      </c>
      <c r="C3" t="n">
        <v>81.96579128706944</v>
      </c>
      <c r="D3" t="n">
        <v>2</v>
      </c>
      <c r="E3" t="n">
        <v>144.9657912870694</v>
      </c>
      <c r="F3" t="n">
        <v>0</v>
      </c>
      <c r="G3" t="n">
        <v>79</v>
      </c>
      <c r="H3" t="n">
        <v>0</v>
      </c>
      <c r="I3" t="n">
        <v>0</v>
      </c>
      <c r="J3" t="n">
        <v>92</v>
      </c>
      <c r="K3" t="n">
        <v>0</v>
      </c>
      <c r="L3" t="n">
        <v>0.8277814988942408</v>
      </c>
      <c r="M3" t="n">
        <v>39.5</v>
      </c>
    </row>
    <row r="4">
      <c r="A4" s="20" t="n">
        <v>2</v>
      </c>
      <c r="B4" t="n">
        <v>52997773</v>
      </c>
      <c r="C4" t="n">
        <v>16.13922011268738</v>
      </c>
      <c r="D4" t="n">
        <v>1</v>
      </c>
      <c r="E4" t="n">
        <v>36.13922011268738</v>
      </c>
      <c r="F4" t="n">
        <v>0</v>
      </c>
      <c r="G4" t="n">
        <v>275</v>
      </c>
      <c r="H4" t="n">
        <v>1</v>
      </c>
      <c r="I4" t="n">
        <v>275</v>
      </c>
      <c r="J4" t="n">
        <v>20</v>
      </c>
      <c r="K4" t="n">
        <v>0</v>
      </c>
      <c r="L4" t="n">
        <v>1.660246120777128</v>
      </c>
      <c r="M4" t="n">
        <v>275</v>
      </c>
    </row>
    <row r="5">
      <c r="A5" s="20" t="n">
        <v>3</v>
      </c>
      <c r="B5" t="n">
        <v>39779707</v>
      </c>
      <c r="C5" t="n">
        <v>121.4910386666928</v>
      </c>
      <c r="D5" t="n">
        <v>9</v>
      </c>
      <c r="E5" t="n">
        <v>334.4910386666928</v>
      </c>
      <c r="F5" t="n">
        <v>85.50896133330724</v>
      </c>
      <c r="G5" t="n">
        <v>1710</v>
      </c>
      <c r="H5" t="n">
        <v>4</v>
      </c>
      <c r="I5" t="n">
        <v>1039</v>
      </c>
      <c r="J5" t="n">
        <v>420</v>
      </c>
      <c r="K5" t="n">
        <v>0</v>
      </c>
      <c r="L5" t="n">
        <v>1.614393025751846</v>
      </c>
      <c r="M5" t="n">
        <v>190</v>
      </c>
    </row>
    <row r="6">
      <c r="A6" s="20" t="n">
        <v>4</v>
      </c>
      <c r="B6" t="n">
        <v>1024468225</v>
      </c>
      <c r="C6" t="n">
        <v>201.0809287050232</v>
      </c>
      <c r="D6" t="n">
        <v>12</v>
      </c>
      <c r="E6" t="n">
        <v>401.0809287050231</v>
      </c>
      <c r="F6" t="n">
        <v>31.9190712949769</v>
      </c>
      <c r="G6" t="n">
        <v>1647</v>
      </c>
      <c r="H6" t="n">
        <v>4</v>
      </c>
      <c r="I6" t="n">
        <v>878</v>
      </c>
      <c r="J6" t="n">
        <v>433</v>
      </c>
      <c r="K6" t="n">
        <v>0</v>
      </c>
      <c r="L6" t="n">
        <v>1.795148929979484</v>
      </c>
      <c r="M6" t="n">
        <v>137.25</v>
      </c>
    </row>
    <row r="7">
      <c r="A7" s="20" t="n">
        <v>5</v>
      </c>
      <c r="B7" t="n">
        <v>1121853934</v>
      </c>
      <c r="C7" t="n">
        <v>64.91976455146852</v>
      </c>
      <c r="D7" t="n">
        <v>10</v>
      </c>
      <c r="E7" t="n">
        <v>250.9197645514685</v>
      </c>
      <c r="F7" t="n">
        <v>220.0802354485315</v>
      </c>
      <c r="G7" t="n">
        <v>1910</v>
      </c>
      <c r="H7" t="n">
        <v>6</v>
      </c>
      <c r="I7" t="n">
        <v>1351</v>
      </c>
      <c r="J7" t="n">
        <v>471</v>
      </c>
      <c r="K7" t="n">
        <v>0</v>
      </c>
      <c r="L7" t="n">
        <v>2.391202626355599</v>
      </c>
      <c r="M7" t="n">
        <v>191</v>
      </c>
    </row>
    <row r="8">
      <c r="A8" s="20" t="n">
        <v>6</v>
      </c>
      <c r="B8" t="n">
        <v>1015414697</v>
      </c>
      <c r="C8" t="n">
        <v>73.19128532313427</v>
      </c>
      <c r="D8" t="n">
        <v>9</v>
      </c>
      <c r="E8" t="n">
        <v>215.1912853231343</v>
      </c>
      <c r="F8" t="n">
        <v>175.8087146768657</v>
      </c>
      <c r="G8" t="n">
        <v>949</v>
      </c>
      <c r="H8" t="n">
        <v>1</v>
      </c>
      <c r="I8" t="n">
        <v>285</v>
      </c>
      <c r="J8" t="n">
        <v>391</v>
      </c>
      <c r="K8" t="n">
        <v>0</v>
      </c>
      <c r="L8" t="n">
        <v>2.509395300042604</v>
      </c>
      <c r="M8" t="n">
        <v>105.4444444444444</v>
      </c>
    </row>
    <row r="9">
      <c r="A9" s="20" t="n">
        <v>7</v>
      </c>
      <c r="B9" t="n">
        <v>1020777651</v>
      </c>
      <c r="C9" t="n">
        <v>52.95334419302439</v>
      </c>
      <c r="D9" t="n">
        <v>8</v>
      </c>
      <c r="E9" t="n">
        <v>193.9533441930244</v>
      </c>
      <c r="F9" t="n">
        <v>214.0466558069756</v>
      </c>
      <c r="G9" t="n">
        <v>1015</v>
      </c>
      <c r="H9" t="n">
        <v>2</v>
      </c>
      <c r="I9" t="n">
        <v>459</v>
      </c>
      <c r="J9" t="n">
        <v>408</v>
      </c>
      <c r="K9" t="n">
        <v>0</v>
      </c>
      <c r="L9" t="n">
        <v>2.474821983591574</v>
      </c>
      <c r="M9" t="n">
        <v>126.875</v>
      </c>
    </row>
    <row r="10">
      <c r="A10" s="20" t="n">
        <v>8</v>
      </c>
      <c r="B10" t="n">
        <v>79955886</v>
      </c>
      <c r="C10" t="n">
        <v>125.6438807082008</v>
      </c>
      <c r="D10" t="n">
        <v>6</v>
      </c>
      <c r="E10" t="n">
        <v>237.6438807082008</v>
      </c>
      <c r="F10" t="n">
        <v>143.3561192917992</v>
      </c>
      <c r="G10" t="n">
        <v>1172</v>
      </c>
      <c r="H10" t="n">
        <v>3</v>
      </c>
      <c r="I10" t="n">
        <v>884</v>
      </c>
      <c r="J10" t="n">
        <v>381</v>
      </c>
      <c r="K10" t="n">
        <v>0</v>
      </c>
      <c r="L10" t="n">
        <v>1.514871743918533</v>
      </c>
      <c r="M10" t="n">
        <v>195.3333333333333</v>
      </c>
    </row>
    <row r="11">
      <c r="A11" s="20" t="n">
        <v>9</v>
      </c>
      <c r="B11" t="n">
        <v>80185764</v>
      </c>
      <c r="C11" t="n">
        <v>194.9758381933572</v>
      </c>
      <c r="D11" t="n">
        <v>7</v>
      </c>
      <c r="E11" t="n">
        <v>359.9758381933572</v>
      </c>
      <c r="F11" t="n">
        <v>0</v>
      </c>
      <c r="G11" t="n">
        <v>1209</v>
      </c>
      <c r="H11" t="n">
        <v>2</v>
      </c>
      <c r="I11" t="n">
        <v>406</v>
      </c>
      <c r="J11" t="n">
        <v>358</v>
      </c>
      <c r="K11" t="n">
        <v>0</v>
      </c>
      <c r="L11" t="n">
        <v>1.166744974073514</v>
      </c>
      <c r="M11" t="n">
        <v>172.7142857142857</v>
      </c>
    </row>
    <row r="12">
      <c r="A12" s="20" t="n">
        <v>10</v>
      </c>
      <c r="B12" t="n">
        <v>1127250183</v>
      </c>
      <c r="C12" t="n">
        <v>144.6558395068566</v>
      </c>
      <c r="D12" t="n">
        <v>7</v>
      </c>
      <c r="E12" t="n">
        <v>288.6558395068566</v>
      </c>
      <c r="F12" t="n">
        <v>26.34416049314336</v>
      </c>
      <c r="G12" t="n">
        <v>558</v>
      </c>
      <c r="H12" t="n">
        <v>0</v>
      </c>
      <c r="I12" t="n">
        <v>0</v>
      </c>
      <c r="J12" t="n">
        <v>315</v>
      </c>
      <c r="K12" t="n">
        <v>0</v>
      </c>
      <c r="L12" t="n">
        <v>1.455019932101611</v>
      </c>
      <c r="M12" t="n">
        <v>79.71428571428571</v>
      </c>
    </row>
    <row r="13">
      <c r="A13" s="20" t="n">
        <v>11</v>
      </c>
      <c r="B13" t="n">
        <v>52200795</v>
      </c>
      <c r="C13" t="n">
        <v>76.4679041217031</v>
      </c>
      <c r="D13" t="n">
        <v>11</v>
      </c>
      <c r="E13" t="n">
        <v>378.467904121703</v>
      </c>
      <c r="F13" t="n">
        <v>91.53209587829696</v>
      </c>
      <c r="G13" t="n">
        <v>1454</v>
      </c>
      <c r="H13" t="n">
        <v>2</v>
      </c>
      <c r="I13" t="n">
        <v>377</v>
      </c>
      <c r="J13" t="n">
        <v>470</v>
      </c>
      <c r="K13" t="n">
        <v>0</v>
      </c>
      <c r="L13" t="n">
        <v>1.743873107368612</v>
      </c>
      <c r="M13" t="n">
        <v>132.1818181818182</v>
      </c>
    </row>
    <row r="14">
      <c r="A14" s="20" t="n">
        <v>12</v>
      </c>
      <c r="B14" t="n">
        <v>1019088914</v>
      </c>
      <c r="C14" t="n">
        <v>65.92318298458937</v>
      </c>
      <c r="D14" t="n">
        <v>10</v>
      </c>
      <c r="E14" t="n">
        <v>219.9231829845893</v>
      </c>
      <c r="F14" t="n">
        <v>185.0768170154107</v>
      </c>
      <c r="G14" t="n">
        <v>1221</v>
      </c>
      <c r="H14" t="n">
        <v>1</v>
      </c>
      <c r="I14" t="n">
        <v>181</v>
      </c>
      <c r="J14" t="n">
        <v>405</v>
      </c>
      <c r="K14" t="n">
        <v>0</v>
      </c>
      <c r="L14" t="n">
        <v>2.728225336944326</v>
      </c>
      <c r="M14" t="n">
        <v>122.1</v>
      </c>
    </row>
    <row r="15">
      <c r="A15" s="20" t="n">
        <v>13</v>
      </c>
      <c r="B15" t="n">
        <v>1098635342</v>
      </c>
      <c r="C15" t="n">
        <v>162.8854291956806</v>
      </c>
      <c r="D15" t="n">
        <v>13</v>
      </c>
      <c r="E15" t="n">
        <v>465.8854291956805</v>
      </c>
      <c r="F15" t="n">
        <v>3.114570804319499</v>
      </c>
      <c r="G15" t="n">
        <v>1385</v>
      </c>
      <c r="H15" t="n">
        <v>1</v>
      </c>
      <c r="I15" t="n">
        <v>246</v>
      </c>
      <c r="J15" t="n">
        <v>469</v>
      </c>
      <c r="K15" t="n">
        <v>0</v>
      </c>
      <c r="L15" t="n">
        <v>1.674231369172925</v>
      </c>
      <c r="M15" t="n">
        <v>106.5384615384615</v>
      </c>
    </row>
    <row r="16">
      <c r="A16" s="20" t="n">
        <v>14</v>
      </c>
      <c r="B16" t="n">
        <v>80383487</v>
      </c>
      <c r="C16" t="n">
        <v>75.94771830685123</v>
      </c>
      <c r="D16" t="n">
        <v>4</v>
      </c>
      <c r="E16" t="n">
        <v>194.9477183068512</v>
      </c>
      <c r="F16" t="n">
        <v>168.0522816931488</v>
      </c>
      <c r="G16" t="n">
        <v>915</v>
      </c>
      <c r="H16" t="n">
        <v>2</v>
      </c>
      <c r="I16" t="n">
        <v>654</v>
      </c>
      <c r="J16" t="n">
        <v>363</v>
      </c>
      <c r="K16" t="n">
        <v>0</v>
      </c>
      <c r="L16" t="n">
        <v>1.231099302338259</v>
      </c>
      <c r="M16" t="n">
        <v>228.75</v>
      </c>
    </row>
    <row r="17">
      <c r="A17" s="20" t="n">
        <v>15</v>
      </c>
      <c r="B17" t="n">
        <v>1020808271</v>
      </c>
      <c r="C17" t="n">
        <v>163.5011405033357</v>
      </c>
      <c r="D17" t="n">
        <v>15</v>
      </c>
      <c r="E17" t="n">
        <v>429.5011405033356</v>
      </c>
      <c r="F17" t="n">
        <v>63.49885949666435</v>
      </c>
      <c r="G17" t="n">
        <v>1488</v>
      </c>
      <c r="H17" t="n">
        <v>0</v>
      </c>
      <c r="I17" t="n">
        <v>0</v>
      </c>
      <c r="J17" t="n">
        <v>493</v>
      </c>
      <c r="K17" t="n">
        <v>13</v>
      </c>
      <c r="L17" t="n">
        <v>2.095454272706431</v>
      </c>
      <c r="M17" t="n">
        <v>99.2</v>
      </c>
    </row>
    <row r="18">
      <c r="A18" s="20" t="n">
        <v>16</v>
      </c>
      <c r="B18" t="n">
        <v>80727764</v>
      </c>
      <c r="C18" t="n">
        <v>52.6590523893495</v>
      </c>
      <c r="D18" t="n">
        <v>7</v>
      </c>
      <c r="E18" t="n">
        <v>210.6590523893495</v>
      </c>
      <c r="F18" t="n">
        <v>135.3409476106505</v>
      </c>
      <c r="G18" t="n">
        <v>1214</v>
      </c>
      <c r="H18" t="n">
        <v>3</v>
      </c>
      <c r="I18" t="n">
        <v>737</v>
      </c>
      <c r="J18" t="n">
        <v>346</v>
      </c>
      <c r="K18" t="n">
        <v>0</v>
      </c>
      <c r="L18" t="n">
        <v>1.993742947365667</v>
      </c>
      <c r="M18" t="n">
        <v>173.4285714285714</v>
      </c>
    </row>
    <row r="19">
      <c r="A19" s="20" t="n">
        <v>17</v>
      </c>
      <c r="B19" t="n">
        <v>1018446151</v>
      </c>
      <c r="C19" t="n">
        <v>219.3620075254865</v>
      </c>
      <c r="D19" t="n">
        <v>9</v>
      </c>
      <c r="E19" t="n">
        <v>348.3620075254865</v>
      </c>
      <c r="F19" t="n">
        <v>140.6379924745135</v>
      </c>
      <c r="G19" t="n">
        <v>1092</v>
      </c>
      <c r="H19" t="n">
        <v>3</v>
      </c>
      <c r="I19" t="n">
        <v>634</v>
      </c>
      <c r="J19" t="n">
        <v>489</v>
      </c>
      <c r="K19" t="n">
        <v>9</v>
      </c>
      <c r="L19" t="n">
        <v>1.550111631965185</v>
      </c>
      <c r="M19" t="n">
        <v>121.3333333333333</v>
      </c>
    </row>
    <row r="20">
      <c r="A20" s="20" t="n">
        <v>18</v>
      </c>
      <c r="B20" t="n">
        <v>1020803066</v>
      </c>
      <c r="C20" t="n">
        <v>82.1909271668528</v>
      </c>
      <c r="D20" t="n">
        <v>13</v>
      </c>
      <c r="E20" t="n">
        <v>337.1909271668528</v>
      </c>
      <c r="F20" t="n">
        <v>319.8090728331472</v>
      </c>
      <c r="G20" t="n">
        <v>2923</v>
      </c>
      <c r="H20" t="n">
        <v>7</v>
      </c>
      <c r="I20" t="n">
        <v>2056</v>
      </c>
      <c r="J20" t="n">
        <v>657</v>
      </c>
      <c r="K20" t="n">
        <v>177</v>
      </c>
      <c r="L20" t="n">
        <v>2.313229500430868</v>
      </c>
      <c r="M20" t="n">
        <v>224.8461538461538</v>
      </c>
    </row>
    <row r="21">
      <c r="A21" s="20" t="n">
        <v>19</v>
      </c>
      <c r="B21" t="n">
        <v>1016039086</v>
      </c>
      <c r="C21" t="n">
        <v>215.1360994598537</v>
      </c>
      <c r="D21" t="n">
        <v>14</v>
      </c>
      <c r="E21" t="n">
        <v>568.1360994598537</v>
      </c>
      <c r="F21" t="n">
        <v>155.8639005401463</v>
      </c>
      <c r="G21" t="n">
        <v>3262</v>
      </c>
      <c r="H21" t="n">
        <v>10</v>
      </c>
      <c r="I21" t="n">
        <v>2663</v>
      </c>
      <c r="J21" t="n">
        <v>724</v>
      </c>
      <c r="K21" t="n">
        <v>244</v>
      </c>
      <c r="L21" t="n">
        <v>1.478518968955883</v>
      </c>
      <c r="M21" t="n">
        <v>233</v>
      </c>
    </row>
    <row r="22">
      <c r="A22" s="20" t="n">
        <v>20</v>
      </c>
      <c r="B22" t="n">
        <v>1085310672</v>
      </c>
      <c r="C22" t="n">
        <v>114.5925236005359</v>
      </c>
      <c r="D22" t="n">
        <v>6</v>
      </c>
      <c r="E22" t="n">
        <v>275.5925236005359</v>
      </c>
      <c r="F22" t="n">
        <v>74.40747639946409</v>
      </c>
      <c r="G22" t="n">
        <v>975</v>
      </c>
      <c r="H22" t="n">
        <v>1</v>
      </c>
      <c r="I22" t="n">
        <v>200</v>
      </c>
      <c r="J22" t="n">
        <v>350</v>
      </c>
      <c r="K22" t="n">
        <v>0</v>
      </c>
      <c r="L22" t="n">
        <v>1.30627636518112</v>
      </c>
      <c r="M22" t="n">
        <v>162.5</v>
      </c>
    </row>
    <row r="23">
      <c r="A23" s="20" t="n">
        <v>21</v>
      </c>
      <c r="B23" t="n">
        <v>1014217039</v>
      </c>
      <c r="C23" t="n">
        <v>62.28151337399238</v>
      </c>
      <c r="D23" t="n">
        <v>9</v>
      </c>
      <c r="E23" t="n">
        <v>198.2815133739924</v>
      </c>
      <c r="F23" t="n">
        <v>234.7184866260076</v>
      </c>
      <c r="G23" t="n">
        <v>1557</v>
      </c>
      <c r="H23" t="n">
        <v>4</v>
      </c>
      <c r="I23" t="n">
        <v>906</v>
      </c>
      <c r="J23" t="n">
        <v>433</v>
      </c>
      <c r="K23" t="n">
        <v>0</v>
      </c>
      <c r="L23" t="n">
        <v>2.723400637867177</v>
      </c>
      <c r="M23" t="n">
        <v>173</v>
      </c>
    </row>
    <row r="24">
      <c r="A24" s="20" t="n">
        <v>22</v>
      </c>
      <c r="B24" t="n">
        <v>1014266018</v>
      </c>
      <c r="C24" t="n">
        <v>141.7549454134532</v>
      </c>
      <c r="D24" t="n">
        <v>11</v>
      </c>
      <c r="E24" t="n">
        <v>348.7549454134531</v>
      </c>
      <c r="F24" t="n">
        <v>117.2450545865469</v>
      </c>
      <c r="G24" t="n">
        <v>1503</v>
      </c>
      <c r="H24" t="n">
        <v>5</v>
      </c>
      <c r="I24" t="n">
        <v>1024</v>
      </c>
      <c r="J24" t="n">
        <v>466</v>
      </c>
      <c r="K24" t="n">
        <v>0</v>
      </c>
      <c r="L24" t="n">
        <v>1.892446282639984</v>
      </c>
      <c r="M24" t="n">
        <v>136.6363636363636</v>
      </c>
    </row>
    <row r="25">
      <c r="A25" s="20" t="n">
        <v>23</v>
      </c>
      <c r="B25" t="n">
        <v>85488148</v>
      </c>
      <c r="C25" t="n">
        <v>69.74384635827099</v>
      </c>
      <c r="D25" t="n">
        <v>8</v>
      </c>
      <c r="E25" t="n">
        <v>313.743846358271</v>
      </c>
      <c r="F25" t="n">
        <v>98.25615364172899</v>
      </c>
      <c r="G25" t="n">
        <v>2051</v>
      </c>
      <c r="H25" t="n">
        <v>5</v>
      </c>
      <c r="I25" t="n">
        <v>1638</v>
      </c>
      <c r="J25" t="n">
        <v>412</v>
      </c>
      <c r="K25" t="n">
        <v>0</v>
      </c>
      <c r="L25" t="n">
        <v>1.529910484529081</v>
      </c>
      <c r="M25" t="n">
        <v>256.375</v>
      </c>
    </row>
    <row r="26">
      <c r="A26" s="20" t="n">
        <v>24</v>
      </c>
      <c r="B26" t="n">
        <v>1032491705</v>
      </c>
      <c r="C26" t="n">
        <v>153.7855002706721</v>
      </c>
      <c r="D26" t="n">
        <v>9</v>
      </c>
      <c r="E26" t="n">
        <v>559.7855002706721</v>
      </c>
      <c r="F26" t="n">
        <v>0</v>
      </c>
      <c r="G26" t="n">
        <v>1997</v>
      </c>
      <c r="H26" t="n">
        <v>7</v>
      </c>
      <c r="I26" t="n">
        <v>1819</v>
      </c>
      <c r="J26" t="n">
        <v>487</v>
      </c>
      <c r="K26" t="n">
        <v>7</v>
      </c>
      <c r="L26" t="n">
        <v>0.964655211217323</v>
      </c>
      <c r="M26" t="n">
        <v>221.8888888888889</v>
      </c>
    </row>
    <row r="27">
      <c r="A27" s="20" t="n">
        <v>25</v>
      </c>
      <c r="B27" t="n">
        <v>57293715</v>
      </c>
      <c r="C27" t="n">
        <v>101.6098830635719</v>
      </c>
      <c r="D27" t="n">
        <v>8</v>
      </c>
      <c r="E27" t="n">
        <v>260.6098830635719</v>
      </c>
      <c r="F27" t="n">
        <v>150.3901169364281</v>
      </c>
      <c r="G27" t="n">
        <v>1385</v>
      </c>
      <c r="H27" t="n">
        <v>3</v>
      </c>
      <c r="I27" t="n">
        <v>610</v>
      </c>
      <c r="J27" t="n">
        <v>411</v>
      </c>
      <c r="K27" t="n">
        <v>0</v>
      </c>
      <c r="L27" t="n">
        <v>1.841833449896109</v>
      </c>
      <c r="M27" t="n">
        <v>173.125</v>
      </c>
    </row>
    <row r="28">
      <c r="A28" s="20" t="n">
        <v>26</v>
      </c>
      <c r="B28" t="n">
        <v>1083012532</v>
      </c>
      <c r="C28" t="n">
        <v>211.7222916740991</v>
      </c>
      <c r="D28" t="n">
        <v>18</v>
      </c>
      <c r="E28" t="n">
        <v>743.7222916740992</v>
      </c>
      <c r="F28" t="n">
        <v>0</v>
      </c>
      <c r="G28" t="n">
        <v>2933</v>
      </c>
      <c r="H28" t="n">
        <v>8</v>
      </c>
      <c r="I28" t="n">
        <v>2460</v>
      </c>
      <c r="J28" t="n">
        <v>526</v>
      </c>
      <c r="K28" t="n">
        <v>46</v>
      </c>
      <c r="L28" t="n">
        <v>1.452154940211552</v>
      </c>
      <c r="M28" t="n">
        <v>162.9444444444445</v>
      </c>
    </row>
    <row r="29">
      <c r="A29" s="20" t="n">
        <v>27</v>
      </c>
      <c r="B29" t="n">
        <v>80075437</v>
      </c>
      <c r="C29" t="n">
        <v>100.8581256627385</v>
      </c>
      <c r="D29" t="n">
        <v>11</v>
      </c>
      <c r="E29" t="n">
        <v>284.8581256627384</v>
      </c>
      <c r="F29" t="n">
        <v>122.1418743372616</v>
      </c>
      <c r="G29" t="n">
        <v>2273</v>
      </c>
      <c r="H29" t="n">
        <v>8</v>
      </c>
      <c r="I29" t="n">
        <v>2100</v>
      </c>
      <c r="J29" t="n">
        <v>407</v>
      </c>
      <c r="K29" t="n">
        <v>0</v>
      </c>
      <c r="L29" t="n">
        <v>2.316942858710711</v>
      </c>
      <c r="M29" t="n">
        <v>206.6363636363636</v>
      </c>
    </row>
    <row r="30">
      <c r="A30" s="20" t="n">
        <v>28</v>
      </c>
      <c r="B30" t="n">
        <v>1117504115</v>
      </c>
      <c r="C30" t="n">
        <v>118.5937571241249</v>
      </c>
      <c r="D30" t="n">
        <v>7</v>
      </c>
      <c r="E30" t="n">
        <v>312.5937571241249</v>
      </c>
      <c r="F30" t="n">
        <v>25.40624287587514</v>
      </c>
      <c r="G30" t="n">
        <v>1806</v>
      </c>
      <c r="H30" t="n">
        <v>7</v>
      </c>
      <c r="I30" t="n">
        <v>1806</v>
      </c>
      <c r="J30" t="n">
        <v>338</v>
      </c>
      <c r="K30" t="n">
        <v>0</v>
      </c>
      <c r="L30" t="n">
        <v>1.343596890302663</v>
      </c>
      <c r="M30" t="n">
        <v>258</v>
      </c>
    </row>
    <row r="31">
      <c r="A31" s="20" t="n">
        <v>29</v>
      </c>
      <c r="B31" t="n">
        <v>1095825225</v>
      </c>
      <c r="C31" t="n">
        <v>155.9614408408589</v>
      </c>
      <c r="D31" t="n">
        <v>9</v>
      </c>
      <c r="E31" t="n">
        <v>319.9614408408588</v>
      </c>
      <c r="F31" t="n">
        <v>86.03855915914119</v>
      </c>
      <c r="G31" t="n">
        <v>1358</v>
      </c>
      <c r="H31" t="n">
        <v>3</v>
      </c>
      <c r="I31" t="n">
        <v>679</v>
      </c>
      <c r="J31" t="n">
        <v>406</v>
      </c>
      <c r="K31" t="n">
        <v>0</v>
      </c>
      <c r="L31" t="n">
        <v>1.68770336382059</v>
      </c>
      <c r="M31" t="n">
        <v>150.8888888888889</v>
      </c>
    </row>
    <row r="32">
      <c r="A32" s="20" t="n">
        <v>30</v>
      </c>
      <c r="B32" t="n">
        <v>1018440480</v>
      </c>
      <c r="C32" t="n">
        <v>91.55800362578023</v>
      </c>
      <c r="D32" t="n">
        <v>8</v>
      </c>
      <c r="E32" t="n">
        <v>267.5580036257802</v>
      </c>
      <c r="F32" t="n">
        <v>136.4419963742198</v>
      </c>
      <c r="G32" t="n">
        <v>1683</v>
      </c>
      <c r="H32" t="n">
        <v>5</v>
      </c>
      <c r="I32" t="n">
        <v>1411</v>
      </c>
      <c r="J32" t="n">
        <v>404</v>
      </c>
      <c r="K32" t="n">
        <v>0</v>
      </c>
      <c r="L32" t="n">
        <v>1.794003518845774</v>
      </c>
      <c r="M32" t="n">
        <v>210.375</v>
      </c>
    </row>
    <row r="33">
      <c r="A33" s="20" t="n">
        <v>31</v>
      </c>
      <c r="B33" t="n">
        <v>1082996581</v>
      </c>
      <c r="C33" t="n">
        <v>141.8712319223251</v>
      </c>
      <c r="D33" t="n">
        <v>10</v>
      </c>
      <c r="E33" t="n">
        <v>329.8712319223251</v>
      </c>
      <c r="F33" t="n">
        <v>69.12876807767486</v>
      </c>
      <c r="G33" t="n">
        <v>1608</v>
      </c>
      <c r="H33" t="n">
        <v>5</v>
      </c>
      <c r="I33" t="n">
        <v>987</v>
      </c>
      <c r="J33" t="n">
        <v>399</v>
      </c>
      <c r="K33" t="n">
        <v>0</v>
      </c>
      <c r="L33" t="n">
        <v>1.818891561120681</v>
      </c>
      <c r="M33" t="n">
        <v>160.8</v>
      </c>
    </row>
    <row r="34">
      <c r="A34" s="20" t="n">
        <v>32</v>
      </c>
      <c r="B34" t="n">
        <v>1053327980</v>
      </c>
      <c r="C34" t="n">
        <v>191.6260811953426</v>
      </c>
      <c r="D34" t="n">
        <v>10</v>
      </c>
      <c r="E34" t="n">
        <v>337.6260811953426</v>
      </c>
      <c r="F34" t="n">
        <v>79.37391880465742</v>
      </c>
      <c r="G34" t="n">
        <v>1612</v>
      </c>
      <c r="H34" t="n">
        <v>3</v>
      </c>
      <c r="I34" t="n">
        <v>811</v>
      </c>
      <c r="J34" t="n">
        <v>417</v>
      </c>
      <c r="K34" t="n">
        <v>0</v>
      </c>
      <c r="L34" t="n">
        <v>1.777113894387957</v>
      </c>
      <c r="M34" t="n">
        <v>161.2</v>
      </c>
    </row>
    <row r="35">
      <c r="A35" s="20" t="n">
        <v>33</v>
      </c>
      <c r="B35" t="n">
        <v>1098697055</v>
      </c>
      <c r="C35" t="n">
        <v>119.201014549107</v>
      </c>
      <c r="D35" t="n">
        <v>10</v>
      </c>
      <c r="E35" t="n">
        <v>324.201014549107</v>
      </c>
      <c r="F35" t="n">
        <v>147.798985450893</v>
      </c>
      <c r="G35" t="n">
        <v>2150</v>
      </c>
      <c r="H35" t="n">
        <v>6</v>
      </c>
      <c r="I35" t="n">
        <v>1566</v>
      </c>
      <c r="J35" t="n">
        <v>472</v>
      </c>
      <c r="K35" t="n">
        <v>0</v>
      </c>
      <c r="L35" t="n">
        <v>1.85070364703969</v>
      </c>
      <c r="M35" t="n">
        <v>215</v>
      </c>
    </row>
    <row r="36">
      <c r="A36" s="20" t="n">
        <v>34</v>
      </c>
      <c r="B36" t="n">
        <v>1083026203</v>
      </c>
      <c r="C36" t="n">
        <v>119.4659707236933</v>
      </c>
      <c r="D36" t="n">
        <v>6</v>
      </c>
      <c r="E36" t="n">
        <v>264.4659707236933</v>
      </c>
      <c r="F36" t="n">
        <v>92.53402927630668</v>
      </c>
      <c r="G36" t="n">
        <v>1053</v>
      </c>
      <c r="H36" t="n">
        <v>2</v>
      </c>
      <c r="I36" t="n">
        <v>431</v>
      </c>
      <c r="J36" t="n">
        <v>357</v>
      </c>
      <c r="K36" t="n">
        <v>0</v>
      </c>
      <c r="L36" t="n">
        <v>1.361233730808104</v>
      </c>
      <c r="M36" t="n">
        <v>175.5</v>
      </c>
    </row>
    <row r="37">
      <c r="A37" s="20" t="n">
        <v>35</v>
      </c>
      <c r="B37" t="n">
        <v>1020837402</v>
      </c>
      <c r="C37" t="n">
        <v>24.14824294463034</v>
      </c>
      <c r="D37" t="n">
        <v>7</v>
      </c>
      <c r="E37" t="n">
        <v>169.1482429446304</v>
      </c>
      <c r="F37" t="n">
        <v>190.8517570553696</v>
      </c>
      <c r="G37" t="n">
        <v>2077</v>
      </c>
      <c r="H37" t="n">
        <v>7</v>
      </c>
      <c r="I37" t="n">
        <v>2077</v>
      </c>
      <c r="J37" t="n">
        <v>360</v>
      </c>
      <c r="K37" t="n">
        <v>0</v>
      </c>
      <c r="L37" t="n">
        <v>2.483029044159119</v>
      </c>
      <c r="M37" t="n">
        <v>296.7142857142857</v>
      </c>
    </row>
    <row r="38">
      <c r="A38" s="20" t="n">
        <v>36</v>
      </c>
      <c r="B38" t="n">
        <v>1019074166</v>
      </c>
      <c r="C38" t="n">
        <v>98.67091117170077</v>
      </c>
      <c r="D38" t="n">
        <v>8</v>
      </c>
      <c r="E38" t="n">
        <v>266.6709111717008</v>
      </c>
      <c r="F38" t="n">
        <v>125.3290888282992</v>
      </c>
      <c r="G38" t="n">
        <v>920</v>
      </c>
      <c r="H38" t="n">
        <v>1</v>
      </c>
      <c r="I38" t="n">
        <v>272</v>
      </c>
      <c r="J38" t="n">
        <v>392</v>
      </c>
      <c r="K38" t="n">
        <v>0</v>
      </c>
      <c r="L38" t="n">
        <v>1.799971350047038</v>
      </c>
      <c r="M38" t="n">
        <v>115</v>
      </c>
    </row>
    <row r="39">
      <c r="A39" s="20" t="n">
        <v>37</v>
      </c>
      <c r="B39" t="n">
        <v>80773090</v>
      </c>
      <c r="C39" t="n">
        <v>66.5840376030757</v>
      </c>
      <c r="D39" t="n">
        <v>5</v>
      </c>
      <c r="E39" t="n">
        <v>154.5840376030757</v>
      </c>
      <c r="F39" t="n">
        <v>8.4159623969243</v>
      </c>
      <c r="G39" t="n">
        <v>1170</v>
      </c>
      <c r="H39" t="n">
        <v>4</v>
      </c>
      <c r="I39" t="n">
        <v>1128</v>
      </c>
      <c r="J39" t="n">
        <v>163</v>
      </c>
      <c r="K39" t="n">
        <v>0</v>
      </c>
      <c r="L39" t="n">
        <v>1.940691966982437</v>
      </c>
      <c r="M39" t="n">
        <v>234</v>
      </c>
    </row>
    <row r="40">
      <c r="A40" s="20" t="n">
        <v>38</v>
      </c>
      <c r="B40" t="n">
        <v>1012376546</v>
      </c>
      <c r="C40" t="n">
        <v>42.81810766546778</v>
      </c>
      <c r="D40" t="n">
        <v>3</v>
      </c>
      <c r="E40" t="n">
        <v>100.8181076654678</v>
      </c>
      <c r="F40" t="n">
        <v>11.18189233453222</v>
      </c>
      <c r="G40" t="n">
        <v>620</v>
      </c>
      <c r="H40" t="n">
        <v>3</v>
      </c>
      <c r="I40" t="n">
        <v>620</v>
      </c>
      <c r="J40" t="n">
        <v>112</v>
      </c>
      <c r="K40" t="n">
        <v>0</v>
      </c>
      <c r="L40" t="n">
        <v>1.785393558439637</v>
      </c>
      <c r="M40" t="n">
        <v>206.6666666666667</v>
      </c>
    </row>
    <row r="41">
      <c r="A41" s="20" t="n">
        <v>39</v>
      </c>
      <c r="B41" t="n">
        <v>1015405667</v>
      </c>
      <c r="C41" t="n">
        <v>23.93123709541882</v>
      </c>
      <c r="D41" t="n">
        <v>2</v>
      </c>
      <c r="E41" t="n">
        <v>51.93123709541881</v>
      </c>
      <c r="F41" t="n">
        <v>0</v>
      </c>
      <c r="G41" t="n">
        <v>372</v>
      </c>
      <c r="H41" t="n">
        <v>1</v>
      </c>
      <c r="I41" t="n">
        <v>272</v>
      </c>
      <c r="J41" t="n">
        <v>50</v>
      </c>
      <c r="K41" t="n">
        <v>0</v>
      </c>
      <c r="L41" t="n">
        <v>2.310747956562467</v>
      </c>
      <c r="M41" t="n">
        <v>186</v>
      </c>
    </row>
    <row r="42">
      <c r="A42" s="1" t="n"/>
    </row>
    <row r="43">
      <c r="A43" s="1" t="n"/>
    </row>
    <row r="44">
      <c r="A44" s="1" t="n"/>
    </row>
    <row r="45">
      <c r="A45" s="1" t="n"/>
    </row>
    <row r="46">
      <c r="A46" s="1" t="n"/>
    </row>
    <row r="47">
      <c r="A47" s="1" t="n"/>
    </row>
    <row r="48">
      <c r="A48" s="1" t="n"/>
    </row>
    <row r="50">
      <c r="A50" s="3" t="inlineStr">
        <is>
          <t>Promedio</t>
        </is>
      </c>
      <c r="B50">
        <f>COUNT(B2:B41)</f>
        <v/>
      </c>
      <c r="C50">
        <f>AVERAGE(C2:C41)</f>
        <v/>
      </c>
      <c r="D50">
        <f>AVERAGE(D2:D41)</f>
        <v/>
      </c>
      <c r="E50">
        <f>AVERAGE(E2:E41)</f>
        <v/>
      </c>
      <c r="F50">
        <f>AVERAGE(F2:F41)</f>
        <v/>
      </c>
      <c r="G50">
        <f>AVERAGE(G2:G41)</f>
        <v/>
      </c>
      <c r="H50">
        <f>SUM(H2:H41)</f>
        <v/>
      </c>
      <c r="I50">
        <f>AVERAGE(I2:I41)</f>
        <v/>
      </c>
      <c r="J50">
        <f>AVERAGE(J2:J41)</f>
        <v/>
      </c>
      <c r="K50">
        <f>AVERAGE(K2:K41)</f>
        <v/>
      </c>
      <c r="L50">
        <f>AVERAGE(L2:L41)</f>
        <v/>
      </c>
      <c r="M50">
        <f>AVERAGE(M2:M41)</f>
        <v/>
      </c>
      <c r="N50">
        <f>SUM(D2:D41)</f>
        <v/>
      </c>
      <c r="O50">
        <f>STDEV(D2:D41)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topLeftCell="F2" zoomScale="66" workbookViewId="0">
      <selection activeCell="M51" sqref="M51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38.33203125" bestFit="1" customWidth="1" min="8" max="8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1015405667</v>
      </c>
      <c r="C2" t="n">
        <v>40.7941708160804</v>
      </c>
      <c r="D2" t="n">
        <v>4</v>
      </c>
      <c r="E2" t="n">
        <v>107.7941708160804</v>
      </c>
      <c r="F2" t="n">
        <v>125.2058291839196</v>
      </c>
      <c r="G2" t="n">
        <v>371</v>
      </c>
      <c r="H2" t="n">
        <v>0</v>
      </c>
      <c r="I2" t="n">
        <v>0</v>
      </c>
      <c r="J2" t="n">
        <v>233</v>
      </c>
      <c r="K2" t="n">
        <v>0</v>
      </c>
      <c r="L2" t="n">
        <v>2.226465477520957</v>
      </c>
      <c r="M2" t="n">
        <v>92.75</v>
      </c>
    </row>
    <row r="3">
      <c r="A3" s="20" t="n">
        <v>1</v>
      </c>
      <c r="B3" t="n">
        <v>80773090</v>
      </c>
      <c r="C3" t="n">
        <v>39.01730618178652</v>
      </c>
      <c r="D3" t="n">
        <v>2</v>
      </c>
      <c r="E3" t="n">
        <v>81.01730618178652</v>
      </c>
      <c r="F3" t="n">
        <v>102.9826938182135</v>
      </c>
      <c r="G3" t="n">
        <v>71</v>
      </c>
      <c r="H3" t="n">
        <v>0</v>
      </c>
      <c r="I3" t="n">
        <v>0</v>
      </c>
      <c r="J3" t="n">
        <v>184</v>
      </c>
      <c r="K3" t="n">
        <v>0</v>
      </c>
      <c r="L3" t="n">
        <v>1.481165020850535</v>
      </c>
      <c r="M3" t="n">
        <v>35.5</v>
      </c>
    </row>
    <row r="4">
      <c r="A4" s="20" t="n">
        <v>2</v>
      </c>
      <c r="B4" t="n">
        <v>52200795</v>
      </c>
      <c r="C4" t="n">
        <v>279.6380685386753</v>
      </c>
      <c r="D4" t="n">
        <v>9</v>
      </c>
      <c r="E4" t="n">
        <v>543.6380685386753</v>
      </c>
      <c r="F4" t="n">
        <v>0</v>
      </c>
      <c r="G4" t="n">
        <v>1961</v>
      </c>
      <c r="H4" t="n">
        <v>6</v>
      </c>
      <c r="I4" t="n">
        <v>1472</v>
      </c>
      <c r="J4" t="n">
        <v>351</v>
      </c>
      <c r="K4" t="n">
        <v>0</v>
      </c>
      <c r="L4" t="n">
        <v>0.9933079216684466</v>
      </c>
      <c r="M4" t="n">
        <v>217.8888888888889</v>
      </c>
    </row>
    <row r="5">
      <c r="A5" s="20" t="n">
        <v>3</v>
      </c>
      <c r="B5" t="n">
        <v>1127250183</v>
      </c>
      <c r="C5" t="n">
        <v>209.9012687112265</v>
      </c>
      <c r="D5" t="n">
        <v>8</v>
      </c>
      <c r="E5" t="n">
        <v>395.9012687112265</v>
      </c>
      <c r="F5" t="n">
        <v>0</v>
      </c>
      <c r="G5" t="n">
        <v>1623</v>
      </c>
      <c r="H5" t="n">
        <v>5</v>
      </c>
      <c r="I5" t="n">
        <v>1340</v>
      </c>
      <c r="J5" t="n">
        <v>374</v>
      </c>
      <c r="K5" t="n">
        <v>0</v>
      </c>
      <c r="L5" t="n">
        <v>1.212423495288458</v>
      </c>
      <c r="M5" t="n">
        <v>202.875</v>
      </c>
    </row>
    <row r="6">
      <c r="A6" s="20" t="n">
        <v>4</v>
      </c>
      <c r="B6" t="n">
        <v>1012376546</v>
      </c>
      <c r="C6" t="n">
        <v>29.48259176395127</v>
      </c>
      <c r="D6" t="n">
        <v>2</v>
      </c>
      <c r="E6" t="n">
        <v>73.48259176395128</v>
      </c>
      <c r="F6" t="n">
        <v>1.517408236048723</v>
      </c>
      <c r="G6" t="n">
        <v>64</v>
      </c>
      <c r="H6" t="n">
        <v>0</v>
      </c>
      <c r="I6" t="n">
        <v>0</v>
      </c>
      <c r="J6" t="n">
        <v>75</v>
      </c>
      <c r="K6" t="n">
        <v>0</v>
      </c>
      <c r="L6" t="n">
        <v>1.633039841401852</v>
      </c>
      <c r="M6" t="n">
        <v>32</v>
      </c>
    </row>
    <row r="7">
      <c r="A7" s="20" t="n">
        <v>5</v>
      </c>
      <c r="B7" t="n">
        <v>39779707</v>
      </c>
      <c r="C7" t="n">
        <v>89.55957031213106</v>
      </c>
      <c r="D7" t="n">
        <v>8</v>
      </c>
      <c r="E7" t="n">
        <v>286.5595703121311</v>
      </c>
      <c r="F7" t="n">
        <v>134.4404296878689</v>
      </c>
      <c r="G7" t="n">
        <v>1342</v>
      </c>
      <c r="H7" t="n">
        <v>3</v>
      </c>
      <c r="I7" t="n">
        <v>753</v>
      </c>
      <c r="J7" t="n">
        <v>421</v>
      </c>
      <c r="K7" t="n">
        <v>0</v>
      </c>
      <c r="L7" t="n">
        <v>1.675044387724223</v>
      </c>
      <c r="M7" t="n">
        <v>167.75</v>
      </c>
    </row>
    <row r="8">
      <c r="A8" s="20" t="n">
        <v>6</v>
      </c>
      <c r="B8" t="n">
        <v>80185764</v>
      </c>
      <c r="C8" t="n">
        <v>161.6337045419267</v>
      </c>
      <c r="D8" t="n">
        <v>8</v>
      </c>
      <c r="E8" t="n">
        <v>336.6337045419267</v>
      </c>
      <c r="F8" t="n">
        <v>61.3662954580733</v>
      </c>
      <c r="G8" t="n">
        <v>2128</v>
      </c>
      <c r="H8" t="n">
        <v>6</v>
      </c>
      <c r="I8" t="n">
        <v>1881</v>
      </c>
      <c r="J8" t="n">
        <v>398</v>
      </c>
      <c r="K8" t="n">
        <v>0</v>
      </c>
      <c r="L8" t="n">
        <v>1.425882178533366</v>
      </c>
      <c r="M8" t="n">
        <v>266</v>
      </c>
    </row>
    <row r="9">
      <c r="A9" s="20" t="n">
        <v>7</v>
      </c>
      <c r="B9" t="n">
        <v>1024468225</v>
      </c>
      <c r="C9" t="n">
        <v>90.64799265019494</v>
      </c>
      <c r="D9" t="n">
        <v>10</v>
      </c>
      <c r="E9" t="n">
        <v>283.647992650195</v>
      </c>
      <c r="F9" t="n">
        <v>139.352007349805</v>
      </c>
      <c r="G9" t="n">
        <v>1457</v>
      </c>
      <c r="H9" t="n">
        <v>3</v>
      </c>
      <c r="I9" t="n">
        <v>772</v>
      </c>
      <c r="J9" t="n">
        <v>423</v>
      </c>
      <c r="K9" t="n">
        <v>0</v>
      </c>
      <c r="L9" t="n">
        <v>2.115297888746006</v>
      </c>
      <c r="M9" t="n">
        <v>145.7</v>
      </c>
    </row>
    <row r="10">
      <c r="A10" s="20" t="n">
        <v>8</v>
      </c>
      <c r="B10" t="n">
        <v>1018446151</v>
      </c>
      <c r="C10" t="n">
        <v>82.10029078447705</v>
      </c>
      <c r="D10" t="n">
        <v>11</v>
      </c>
      <c r="E10" t="n">
        <v>252.1002907844771</v>
      </c>
      <c r="F10" t="n">
        <v>149.8997092155229</v>
      </c>
      <c r="G10" t="n">
        <v>1086</v>
      </c>
      <c r="H10" t="n">
        <v>1</v>
      </c>
      <c r="I10" t="n">
        <v>185</v>
      </c>
      <c r="J10" t="n">
        <v>402</v>
      </c>
      <c r="K10" t="n">
        <v>0</v>
      </c>
      <c r="L10" t="n">
        <v>2.618005706959856</v>
      </c>
      <c r="M10" t="n">
        <v>98.72727272727273</v>
      </c>
    </row>
    <row r="11">
      <c r="A11" s="20" t="n">
        <v>9</v>
      </c>
      <c r="B11" t="n">
        <v>1121853934</v>
      </c>
      <c r="C11" t="n">
        <v>139.7763490232894</v>
      </c>
      <c r="D11" t="n">
        <v>10</v>
      </c>
      <c r="E11" t="n">
        <v>305.7763490232894</v>
      </c>
      <c r="F11" t="n">
        <v>140.2236509767106</v>
      </c>
      <c r="G11" t="n">
        <v>1791</v>
      </c>
      <c r="H11" t="n">
        <v>5</v>
      </c>
      <c r="I11" t="n">
        <v>1198</v>
      </c>
      <c r="J11" t="n">
        <v>446</v>
      </c>
      <c r="K11" t="n">
        <v>0</v>
      </c>
      <c r="L11" t="n">
        <v>1.962218470841579</v>
      </c>
      <c r="M11" t="n">
        <v>179.1</v>
      </c>
    </row>
    <row r="12">
      <c r="A12" s="20" t="n">
        <v>10</v>
      </c>
      <c r="B12" t="n">
        <v>1015414697</v>
      </c>
      <c r="C12" t="n">
        <v>157.3942848961749</v>
      </c>
      <c r="D12" t="n">
        <v>12</v>
      </c>
      <c r="E12" t="n">
        <v>343.3942848961749</v>
      </c>
      <c r="F12" t="n">
        <v>64.6057151038251</v>
      </c>
      <c r="G12" t="n">
        <v>1492</v>
      </c>
      <c r="H12" t="n">
        <v>2</v>
      </c>
      <c r="I12" t="n">
        <v>393</v>
      </c>
      <c r="J12" t="n">
        <v>408</v>
      </c>
      <c r="K12" t="n">
        <v>0</v>
      </c>
      <c r="L12" t="n">
        <v>2.096715151266107</v>
      </c>
      <c r="M12" t="n">
        <v>124.3333333333333</v>
      </c>
    </row>
    <row r="13">
      <c r="A13" s="20" t="n">
        <v>11</v>
      </c>
      <c r="B13" t="n">
        <v>1019088914</v>
      </c>
      <c r="C13" t="n">
        <v>89.2128116079342</v>
      </c>
      <c r="D13" t="n">
        <v>10</v>
      </c>
      <c r="E13" t="n">
        <v>267.2128116079342</v>
      </c>
      <c r="F13" t="n">
        <v>163.7871883920658</v>
      </c>
      <c r="G13" t="n">
        <v>1531</v>
      </c>
      <c r="H13" t="n">
        <v>1</v>
      </c>
      <c r="I13" t="n">
        <v>181</v>
      </c>
      <c r="J13" t="n">
        <v>431</v>
      </c>
      <c r="K13" t="n">
        <v>0</v>
      </c>
      <c r="L13" t="n">
        <v>2.245401320354149</v>
      </c>
      <c r="M13" t="n">
        <v>153.1</v>
      </c>
    </row>
    <row r="14">
      <c r="A14" s="20" t="n">
        <v>12</v>
      </c>
      <c r="B14" t="n">
        <v>1098635342</v>
      </c>
      <c r="C14" t="n">
        <v>124.0599762720375</v>
      </c>
      <c r="D14" t="n">
        <v>11</v>
      </c>
      <c r="E14" t="n">
        <v>363.0599762720375</v>
      </c>
      <c r="F14" t="n">
        <v>110.9400237279625</v>
      </c>
      <c r="G14" t="n">
        <v>1387</v>
      </c>
      <c r="H14" t="n">
        <v>2</v>
      </c>
      <c r="I14" t="n">
        <v>396</v>
      </c>
      <c r="J14" t="n">
        <v>474</v>
      </c>
      <c r="K14" t="n">
        <v>0</v>
      </c>
      <c r="L14" t="n">
        <v>1.817881460735479</v>
      </c>
      <c r="M14" t="n">
        <v>126.0909090909091</v>
      </c>
    </row>
    <row r="15">
      <c r="A15" s="20" t="n">
        <v>13</v>
      </c>
      <c r="B15" t="n">
        <v>79955886</v>
      </c>
      <c r="C15" t="n">
        <v>124.541701103469</v>
      </c>
      <c r="D15" t="n">
        <v>8</v>
      </c>
      <c r="E15" t="n">
        <v>284.541701103469</v>
      </c>
      <c r="F15" t="n">
        <v>95.45829889653101</v>
      </c>
      <c r="G15" t="n">
        <v>1015</v>
      </c>
      <c r="H15" t="n">
        <v>0</v>
      </c>
      <c r="I15" t="n">
        <v>0</v>
      </c>
      <c r="J15" t="n">
        <v>380</v>
      </c>
      <c r="K15" t="n">
        <v>0</v>
      </c>
      <c r="L15" t="n">
        <v>1.686923210687687</v>
      </c>
      <c r="M15" t="n">
        <v>126.875</v>
      </c>
    </row>
    <row r="16">
      <c r="A16" s="20" t="n">
        <v>14</v>
      </c>
      <c r="B16" t="n">
        <v>1020777651</v>
      </c>
      <c r="C16" t="n">
        <v>81.52480049345623</v>
      </c>
      <c r="D16" t="n">
        <v>9</v>
      </c>
      <c r="E16" t="n">
        <v>255.5248004934562</v>
      </c>
      <c r="F16" t="n">
        <v>186.4751995065438</v>
      </c>
      <c r="G16" t="n">
        <v>1341</v>
      </c>
      <c r="H16" t="n">
        <v>2</v>
      </c>
      <c r="I16" t="n">
        <v>568</v>
      </c>
      <c r="J16" t="n">
        <v>442</v>
      </c>
      <c r="K16" t="n">
        <v>0</v>
      </c>
      <c r="L16" t="n">
        <v>2.113297804976973</v>
      </c>
      <c r="M16" t="n">
        <v>149</v>
      </c>
    </row>
    <row r="17">
      <c r="A17" s="20" t="n">
        <v>15</v>
      </c>
      <c r="B17" t="n">
        <v>1020808271</v>
      </c>
      <c r="C17" t="n">
        <v>175.2408808569638</v>
      </c>
      <c r="D17" t="n">
        <v>14</v>
      </c>
      <c r="E17" t="n">
        <v>442.2408808569638</v>
      </c>
      <c r="F17" t="n">
        <v>129.7591191430362</v>
      </c>
      <c r="G17" t="n">
        <v>2110</v>
      </c>
      <c r="H17" t="n">
        <v>4</v>
      </c>
      <c r="I17" t="n">
        <v>937</v>
      </c>
      <c r="J17" t="n">
        <v>572</v>
      </c>
      <c r="K17" t="n">
        <v>92</v>
      </c>
      <c r="L17" t="n">
        <v>1.899417345525064</v>
      </c>
      <c r="M17" t="n">
        <v>150.7142857142857</v>
      </c>
    </row>
    <row r="18">
      <c r="A18" s="20" t="n">
        <v>16</v>
      </c>
      <c r="B18" t="n">
        <v>80383487</v>
      </c>
      <c r="C18" t="n">
        <v>47.56876526164184</v>
      </c>
      <c r="D18" t="n">
        <v>10</v>
      </c>
      <c r="E18" t="n">
        <v>354.5687652616418</v>
      </c>
      <c r="F18" t="n">
        <v>150.4312347383582</v>
      </c>
      <c r="G18" t="n">
        <v>2215</v>
      </c>
      <c r="H18" t="n">
        <v>5</v>
      </c>
      <c r="I18" t="n">
        <v>1585</v>
      </c>
      <c r="J18" t="n">
        <v>505</v>
      </c>
      <c r="K18" t="n">
        <v>25</v>
      </c>
      <c r="L18" t="n">
        <v>1.692196433482376</v>
      </c>
      <c r="M18" t="n">
        <v>221.5</v>
      </c>
    </row>
    <row r="19">
      <c r="A19" s="20" t="n">
        <v>17</v>
      </c>
      <c r="B19" t="n">
        <v>1020803066</v>
      </c>
      <c r="C19" t="n">
        <v>93.37595637047005</v>
      </c>
      <c r="D19" t="n">
        <v>5</v>
      </c>
      <c r="E19" t="n">
        <v>173.37595637047</v>
      </c>
      <c r="F19" t="n">
        <v>96.62404362952995</v>
      </c>
      <c r="G19" t="n">
        <v>896</v>
      </c>
      <c r="H19" t="n">
        <v>3</v>
      </c>
      <c r="I19" t="n">
        <v>760</v>
      </c>
      <c r="J19" t="n">
        <v>270</v>
      </c>
      <c r="K19" t="n">
        <v>0</v>
      </c>
      <c r="L19" t="n">
        <v>1.730343735546349</v>
      </c>
      <c r="M19" t="n">
        <v>179.2</v>
      </c>
    </row>
    <row r="20">
      <c r="A20" s="20" t="n">
        <v>18</v>
      </c>
      <c r="B20" t="n">
        <v>1016039086</v>
      </c>
      <c r="C20" t="n">
        <v>44.52004719128387</v>
      </c>
      <c r="D20" t="n">
        <v>8</v>
      </c>
      <c r="E20" t="n">
        <v>203.5200471912839</v>
      </c>
      <c r="F20" t="n">
        <v>183.4799528087161</v>
      </c>
      <c r="G20" t="n">
        <v>1179</v>
      </c>
      <c r="H20" t="n">
        <v>3</v>
      </c>
      <c r="I20" t="n">
        <v>667</v>
      </c>
      <c r="J20" t="n">
        <v>387</v>
      </c>
      <c r="K20" t="n">
        <v>0</v>
      </c>
      <c r="L20" t="n">
        <v>2.35849001916189</v>
      </c>
      <c r="M20" t="n">
        <v>147.375</v>
      </c>
    </row>
    <row r="21">
      <c r="A21" s="20" t="n">
        <v>19</v>
      </c>
      <c r="B21" t="n">
        <v>1085310672</v>
      </c>
      <c r="C21" t="n">
        <v>135.6839761483033</v>
      </c>
      <c r="D21" t="n">
        <v>9</v>
      </c>
      <c r="E21" t="n">
        <v>320.6839761483033</v>
      </c>
      <c r="F21" t="n">
        <v>90.31602385169674</v>
      </c>
      <c r="G21" t="n">
        <v>1320</v>
      </c>
      <c r="H21" t="n">
        <v>2</v>
      </c>
      <c r="I21" t="n">
        <v>401</v>
      </c>
      <c r="J21" t="n">
        <v>411</v>
      </c>
      <c r="K21" t="n">
        <v>0</v>
      </c>
      <c r="L21" t="n">
        <v>1.68390078757871</v>
      </c>
      <c r="M21" t="n">
        <v>146.6666666666667</v>
      </c>
    </row>
    <row r="22">
      <c r="A22" s="20" t="n">
        <v>20</v>
      </c>
      <c r="B22" t="n">
        <v>57293715</v>
      </c>
      <c r="C22" t="n">
        <v>92.80670497887624</v>
      </c>
      <c r="D22" t="n">
        <v>9</v>
      </c>
      <c r="E22" t="n">
        <v>248.8067049788762</v>
      </c>
      <c r="F22" t="n">
        <v>151.1932950211238</v>
      </c>
      <c r="G22" t="n">
        <v>3321</v>
      </c>
      <c r="H22" t="n">
        <v>7</v>
      </c>
      <c r="I22" t="n">
        <v>2980</v>
      </c>
      <c r="J22" t="n">
        <v>400</v>
      </c>
      <c r="K22" t="n">
        <v>0</v>
      </c>
      <c r="L22" t="n">
        <v>2.170359516821888</v>
      </c>
      <c r="M22" t="n">
        <v>369</v>
      </c>
    </row>
    <row r="23">
      <c r="A23" s="20" t="n">
        <v>21</v>
      </c>
      <c r="B23" t="n">
        <v>1053327980</v>
      </c>
      <c r="C23" t="n">
        <v>80.00063212935537</v>
      </c>
      <c r="D23" t="n">
        <v>9</v>
      </c>
      <c r="E23" t="n">
        <v>221.0006321293554</v>
      </c>
      <c r="F23" t="n">
        <v>188.9993678706446</v>
      </c>
      <c r="G23" t="n">
        <v>1739</v>
      </c>
      <c r="H23" t="n">
        <v>3</v>
      </c>
      <c r="I23" t="n">
        <v>1026</v>
      </c>
      <c r="J23" t="n">
        <v>410</v>
      </c>
      <c r="K23" t="n">
        <v>0</v>
      </c>
      <c r="L23" t="n">
        <v>2.443431925045033</v>
      </c>
      <c r="M23" t="n">
        <v>193.2222222222222</v>
      </c>
    </row>
    <row r="24">
      <c r="A24" s="20" t="n">
        <v>22</v>
      </c>
      <c r="B24" t="n">
        <v>1015437933</v>
      </c>
      <c r="C24" t="n">
        <v>38.96085304239207</v>
      </c>
      <c r="D24" t="n">
        <v>3</v>
      </c>
      <c r="E24" t="n">
        <v>108.9608530423921</v>
      </c>
      <c r="F24" t="n">
        <v>9.039146957607926</v>
      </c>
      <c r="G24" t="n">
        <v>782</v>
      </c>
      <c r="H24" t="n">
        <v>1</v>
      </c>
      <c r="I24" t="n">
        <v>660</v>
      </c>
      <c r="J24" t="n">
        <v>118</v>
      </c>
      <c r="K24" t="n">
        <v>0</v>
      </c>
      <c r="L24" t="n">
        <v>1.651969445668433</v>
      </c>
      <c r="M24" t="n">
        <v>260.6666666666667</v>
      </c>
    </row>
    <row r="25">
      <c r="A25" s="20" t="n">
        <v>23</v>
      </c>
      <c r="B25" t="n">
        <v>80727764</v>
      </c>
      <c r="C25" t="n">
        <v>109.0782090214359</v>
      </c>
      <c r="D25" t="n">
        <v>6</v>
      </c>
      <c r="E25" t="n">
        <v>306.0782090214358</v>
      </c>
      <c r="F25" t="n">
        <v>65.92179097856416</v>
      </c>
      <c r="G25" t="n">
        <v>876</v>
      </c>
      <c r="H25" t="n">
        <v>2</v>
      </c>
      <c r="I25" t="n">
        <v>510</v>
      </c>
      <c r="J25" t="n">
        <v>372</v>
      </c>
      <c r="K25" t="n">
        <v>0</v>
      </c>
      <c r="L25" t="n">
        <v>1.176169976787821</v>
      </c>
      <c r="M25" t="n">
        <v>146</v>
      </c>
    </row>
    <row r="26">
      <c r="A26" s="20" t="n">
        <v>24</v>
      </c>
      <c r="B26" t="n">
        <v>1014217039</v>
      </c>
      <c r="C26" t="n">
        <v>96.23684087543964</v>
      </c>
      <c r="D26" t="n">
        <v>8</v>
      </c>
      <c r="E26" t="n">
        <v>217.2368408754397</v>
      </c>
      <c r="F26" t="n">
        <v>152.7631591245603</v>
      </c>
      <c r="G26" t="n">
        <v>869</v>
      </c>
      <c r="H26" t="n">
        <v>1</v>
      </c>
      <c r="I26" t="n">
        <v>190</v>
      </c>
      <c r="J26" t="n">
        <v>370</v>
      </c>
      <c r="K26" t="n">
        <v>0</v>
      </c>
      <c r="L26" t="n">
        <v>2.209569970110294</v>
      </c>
      <c r="M26" t="n">
        <v>108.625</v>
      </c>
    </row>
    <row r="27">
      <c r="A27" s="20" t="n">
        <v>25</v>
      </c>
      <c r="B27" t="n">
        <v>1019074166</v>
      </c>
      <c r="C27" t="n">
        <v>174.1821384704574</v>
      </c>
      <c r="D27" t="n">
        <v>10</v>
      </c>
      <c r="E27" t="n">
        <v>334.1821384704574</v>
      </c>
      <c r="F27" t="n">
        <v>70.8178615295426</v>
      </c>
      <c r="G27" t="n">
        <v>1775</v>
      </c>
      <c r="H27" t="n">
        <v>2</v>
      </c>
      <c r="I27" t="n">
        <v>800</v>
      </c>
      <c r="J27" t="n">
        <v>405</v>
      </c>
      <c r="K27" t="n">
        <v>0</v>
      </c>
      <c r="L27" t="n">
        <v>1.79542809423084</v>
      </c>
      <c r="M27" t="n">
        <v>177.5</v>
      </c>
    </row>
    <row r="28">
      <c r="A28" s="20" t="n">
        <v>26</v>
      </c>
      <c r="B28" t="n">
        <v>1083012532</v>
      </c>
      <c r="C28" t="n">
        <v>168.1099839668518</v>
      </c>
      <c r="D28" t="n">
        <v>15</v>
      </c>
      <c r="E28" t="n">
        <v>549.1099839668517</v>
      </c>
      <c r="F28" t="n">
        <v>0</v>
      </c>
      <c r="G28" t="n">
        <v>2303</v>
      </c>
      <c r="H28" t="n">
        <v>6</v>
      </c>
      <c r="I28" t="n">
        <v>1607</v>
      </c>
      <c r="J28" t="n">
        <v>435</v>
      </c>
      <c r="K28" t="n">
        <v>0</v>
      </c>
      <c r="L28" t="n">
        <v>1.639015909887974</v>
      </c>
      <c r="M28" t="n">
        <v>153.5333333333333</v>
      </c>
    </row>
    <row r="29">
      <c r="A29" s="20" t="n">
        <v>27</v>
      </c>
      <c r="B29" t="n">
        <v>1014266018</v>
      </c>
      <c r="C29" t="n">
        <v>152.0587813989008</v>
      </c>
      <c r="D29" t="n">
        <v>8</v>
      </c>
      <c r="E29" t="n">
        <v>312.0587813989007</v>
      </c>
      <c r="F29" t="n">
        <v>111.9412186010993</v>
      </c>
      <c r="G29" t="n">
        <v>878</v>
      </c>
      <c r="H29" t="n">
        <v>0</v>
      </c>
      <c r="I29" t="n">
        <v>0</v>
      </c>
      <c r="J29" t="n">
        <v>424</v>
      </c>
      <c r="K29" t="n">
        <v>0</v>
      </c>
      <c r="L29" t="n">
        <v>1.538171743952375</v>
      </c>
      <c r="M29" t="n">
        <v>109.75</v>
      </c>
    </row>
    <row r="30">
      <c r="A30" s="20" t="n">
        <v>28</v>
      </c>
      <c r="B30" t="n">
        <v>1082996581</v>
      </c>
      <c r="C30" t="n">
        <v>67.33903439734115</v>
      </c>
      <c r="D30" t="n">
        <v>10</v>
      </c>
      <c r="E30" t="n">
        <v>301.3390343973411</v>
      </c>
      <c r="F30" t="n">
        <v>148.6609656026589</v>
      </c>
      <c r="G30" t="n">
        <v>1216</v>
      </c>
      <c r="H30" t="n">
        <v>2</v>
      </c>
      <c r="I30" t="n">
        <v>417</v>
      </c>
      <c r="J30" t="n">
        <v>450</v>
      </c>
      <c r="K30" t="n">
        <v>0</v>
      </c>
      <c r="L30" t="n">
        <v>1.991112771699033</v>
      </c>
      <c r="M30" t="n">
        <v>121.6</v>
      </c>
    </row>
    <row r="31">
      <c r="A31" s="20" t="n">
        <v>29</v>
      </c>
      <c r="B31" t="n">
        <v>85488148</v>
      </c>
      <c r="C31" t="n">
        <v>47.53023176893152</v>
      </c>
      <c r="D31" t="n">
        <v>6</v>
      </c>
      <c r="E31" t="n">
        <v>288.5302317689315</v>
      </c>
      <c r="F31" t="n">
        <v>85.46976823106849</v>
      </c>
      <c r="G31" t="n">
        <v>1224</v>
      </c>
      <c r="H31" t="n">
        <v>5</v>
      </c>
      <c r="I31" t="n">
        <v>1106</v>
      </c>
      <c r="J31" t="n">
        <v>374</v>
      </c>
      <c r="K31" t="n">
        <v>0</v>
      </c>
      <c r="L31" t="n">
        <v>1.247702876031046</v>
      </c>
      <c r="M31" t="n">
        <v>204</v>
      </c>
    </row>
    <row r="32">
      <c r="A32" s="20" t="n">
        <v>30</v>
      </c>
      <c r="B32" t="n">
        <v>1117504115</v>
      </c>
      <c r="C32" t="n">
        <v>69.73614007726684</v>
      </c>
      <c r="D32" t="n">
        <v>9</v>
      </c>
      <c r="E32" t="n">
        <v>275.7361400772668</v>
      </c>
      <c r="F32" t="n">
        <v>152.2638599227332</v>
      </c>
      <c r="G32" t="n">
        <v>1020</v>
      </c>
      <c r="H32" t="n">
        <v>1</v>
      </c>
      <c r="I32" t="n">
        <v>300</v>
      </c>
      <c r="J32" t="n">
        <v>428</v>
      </c>
      <c r="K32" t="n">
        <v>0</v>
      </c>
      <c r="L32" t="n">
        <v>1.958393991620689</v>
      </c>
      <c r="M32" t="n">
        <v>113.3333333333333</v>
      </c>
    </row>
    <row r="33">
      <c r="A33" s="20" t="n">
        <v>31</v>
      </c>
      <c r="B33" t="n">
        <v>1018440480</v>
      </c>
      <c r="C33" t="n">
        <v>185.5489001502973</v>
      </c>
      <c r="D33" t="n">
        <v>11</v>
      </c>
      <c r="E33" t="n">
        <v>414.5489001502973</v>
      </c>
      <c r="F33" t="n">
        <v>73.4510998497027</v>
      </c>
      <c r="G33" t="n">
        <v>1522</v>
      </c>
      <c r="H33" t="n">
        <v>2</v>
      </c>
      <c r="I33" t="n">
        <v>442</v>
      </c>
      <c r="J33" t="n">
        <v>488</v>
      </c>
      <c r="K33" t="n">
        <v>8</v>
      </c>
      <c r="L33" t="n">
        <v>1.592092030061382</v>
      </c>
      <c r="M33" t="n">
        <v>138.3636363636364</v>
      </c>
    </row>
    <row r="34">
      <c r="A34" s="20" t="n">
        <v>32</v>
      </c>
      <c r="B34" t="n">
        <v>80075437</v>
      </c>
      <c r="C34" t="n">
        <v>194.8683662861266</v>
      </c>
      <c r="D34" t="n">
        <v>9</v>
      </c>
      <c r="E34" t="n">
        <v>348.8683662861266</v>
      </c>
      <c r="F34" t="n">
        <v>72.13163371387338</v>
      </c>
      <c r="G34" t="n">
        <v>853</v>
      </c>
      <c r="H34" t="n">
        <v>0</v>
      </c>
      <c r="I34" t="n">
        <v>0</v>
      </c>
      <c r="J34" t="n">
        <v>421</v>
      </c>
      <c r="K34" t="n">
        <v>0</v>
      </c>
      <c r="L34" t="n">
        <v>1.547861750116706</v>
      </c>
      <c r="M34" t="n">
        <v>94.77777777777777</v>
      </c>
    </row>
    <row r="35">
      <c r="A35" s="20" t="n">
        <v>33</v>
      </c>
      <c r="B35" t="n">
        <v>1098697055</v>
      </c>
      <c r="C35" t="n">
        <v>38.28310045469617</v>
      </c>
      <c r="D35" t="n">
        <v>8</v>
      </c>
      <c r="E35" t="n">
        <v>205.2831004546962</v>
      </c>
      <c r="F35" t="n">
        <v>176.7168995453038</v>
      </c>
      <c r="G35" t="n">
        <v>989</v>
      </c>
      <c r="H35" t="n">
        <v>2</v>
      </c>
      <c r="I35" t="n">
        <v>404</v>
      </c>
      <c r="J35" t="n">
        <v>382</v>
      </c>
      <c r="K35" t="n">
        <v>0</v>
      </c>
      <c r="L35" t="n">
        <v>2.338234364820162</v>
      </c>
      <c r="M35" t="n">
        <v>123.625</v>
      </c>
    </row>
    <row r="36">
      <c r="A36" s="20" t="n">
        <v>34</v>
      </c>
      <c r="B36" t="n">
        <v>1140888504</v>
      </c>
      <c r="C36" t="n">
        <v>36.93629822011334</v>
      </c>
      <c r="D36" t="n">
        <v>6</v>
      </c>
      <c r="E36" t="n">
        <v>131.9362982201133</v>
      </c>
      <c r="F36" t="n">
        <v>108.0637017798867</v>
      </c>
      <c r="G36" t="n">
        <v>878</v>
      </c>
      <c r="H36" t="n">
        <v>1</v>
      </c>
      <c r="I36" t="n">
        <v>388</v>
      </c>
      <c r="J36" t="n">
        <v>240</v>
      </c>
      <c r="K36" t="n">
        <v>0</v>
      </c>
      <c r="L36" t="n">
        <v>2.72858951521742</v>
      </c>
      <c r="M36" t="n">
        <v>146.3333333333333</v>
      </c>
    </row>
    <row r="37">
      <c r="A37" s="20" t="n">
        <v>35</v>
      </c>
      <c r="B37" t="n">
        <v>1032491705</v>
      </c>
      <c r="C37" t="n">
        <v>84.28242828051746</v>
      </c>
      <c r="D37" t="n">
        <v>6</v>
      </c>
      <c r="E37" t="n">
        <v>263.2824282805175</v>
      </c>
      <c r="F37" t="n">
        <v>80.71757171948252</v>
      </c>
      <c r="G37" t="n">
        <v>957</v>
      </c>
      <c r="H37" t="n">
        <v>4</v>
      </c>
      <c r="I37" t="n">
        <v>808</v>
      </c>
      <c r="J37" t="n">
        <v>344</v>
      </c>
      <c r="K37" t="n">
        <v>0</v>
      </c>
      <c r="L37" t="n">
        <v>1.367352931037364</v>
      </c>
      <c r="M37" t="n">
        <v>159.5</v>
      </c>
    </row>
    <row r="38">
      <c r="A38" s="20" t="n">
        <v>36</v>
      </c>
      <c r="B38" t="n">
        <v>1083026203</v>
      </c>
      <c r="C38" t="n">
        <v>62.0714409368013</v>
      </c>
      <c r="D38" t="n">
        <v>7</v>
      </c>
      <c r="E38" t="n">
        <v>191.0714409368013</v>
      </c>
      <c r="F38" t="n">
        <v>234.9285590631987</v>
      </c>
      <c r="G38" t="n">
        <v>531</v>
      </c>
      <c r="H38" t="n">
        <v>0</v>
      </c>
      <c r="I38" t="n">
        <v>0</v>
      </c>
      <c r="J38" t="n">
        <v>426</v>
      </c>
      <c r="K38" t="n">
        <v>0</v>
      </c>
      <c r="L38" t="n">
        <v>2.198130698867336</v>
      </c>
      <c r="M38" t="n">
        <v>75.85714285714286</v>
      </c>
    </row>
    <row r="39">
      <c r="A39" s="20" t="n">
        <v>37</v>
      </c>
      <c r="B39" t="n">
        <v>1095825225</v>
      </c>
      <c r="C39" t="n">
        <v>124.7416606233088</v>
      </c>
      <c r="D39" t="n">
        <v>8</v>
      </c>
      <c r="E39" t="n">
        <v>262.7416606233088</v>
      </c>
      <c r="F39" t="n">
        <v>69.2583393766912</v>
      </c>
      <c r="G39" t="n">
        <v>454</v>
      </c>
      <c r="H39" t="n">
        <v>0</v>
      </c>
      <c r="I39" t="n">
        <v>0</v>
      </c>
      <c r="J39" t="n">
        <v>332</v>
      </c>
      <c r="K39" t="n">
        <v>0</v>
      </c>
      <c r="L39" t="n">
        <v>1.826889572294259</v>
      </c>
      <c r="M39" t="n">
        <v>56.75</v>
      </c>
    </row>
    <row r="40">
      <c r="A40" s="20" t="n">
        <v>38</v>
      </c>
      <c r="B40" t="n">
        <v>1018472151</v>
      </c>
      <c r="C40" t="n">
        <v>33.30712273371662</v>
      </c>
      <c r="D40" t="n">
        <v>4</v>
      </c>
      <c r="E40" t="n">
        <v>100.3071227337166</v>
      </c>
      <c r="F40" t="n">
        <v>61.69287726628338</v>
      </c>
      <c r="G40" t="n">
        <v>606</v>
      </c>
      <c r="H40" t="n">
        <v>1</v>
      </c>
      <c r="I40" t="n">
        <v>350</v>
      </c>
      <c r="J40" t="n">
        <v>162</v>
      </c>
      <c r="K40" t="n">
        <v>0</v>
      </c>
      <c r="L40" t="n">
        <v>2.39265162292735</v>
      </c>
      <c r="M40" t="n">
        <v>151.5</v>
      </c>
    </row>
    <row r="41">
      <c r="A41" s="20" t="n">
        <v>39</v>
      </c>
      <c r="B41" t="n">
        <v>52997773</v>
      </c>
      <c r="C41" t="n">
        <v>72.54741037823671</v>
      </c>
      <c r="D41" t="n">
        <v>2</v>
      </c>
      <c r="E41" t="n">
        <v>137.5474103782367</v>
      </c>
      <c r="F41" t="n">
        <v>0</v>
      </c>
      <c r="G41" t="n">
        <v>617</v>
      </c>
      <c r="H41" t="n">
        <v>2</v>
      </c>
      <c r="I41" t="n">
        <v>617</v>
      </c>
      <c r="J41" t="n">
        <v>101</v>
      </c>
      <c r="K41" t="n">
        <v>0</v>
      </c>
      <c r="L41" t="n">
        <v>0.8724264576847817</v>
      </c>
      <c r="M41" t="n">
        <v>308.5</v>
      </c>
    </row>
    <row r="42">
      <c r="A42" s="20" t="n">
        <v>40</v>
      </c>
      <c r="B42" t="n">
        <v>80073352</v>
      </c>
      <c r="C42" t="n">
        <v>20.56170744964205</v>
      </c>
      <c r="D42" t="n">
        <v>2</v>
      </c>
      <c r="E42" t="n">
        <v>92.56170744964206</v>
      </c>
      <c r="F42" t="n">
        <v>23.43829255035794</v>
      </c>
      <c r="G42" t="n">
        <v>191</v>
      </c>
      <c r="H42" t="n">
        <v>0</v>
      </c>
      <c r="I42" t="n">
        <v>0</v>
      </c>
      <c r="J42" t="n">
        <v>116</v>
      </c>
      <c r="K42" t="n">
        <v>0</v>
      </c>
      <c r="L42" t="n">
        <v>1.296432437412476</v>
      </c>
      <c r="M42" t="n">
        <v>95.5</v>
      </c>
    </row>
    <row r="43">
      <c r="A43" s="1" t="n"/>
    </row>
    <row r="44">
      <c r="A44" s="1" t="n"/>
    </row>
    <row r="45">
      <c r="A45" s="1" t="n"/>
    </row>
    <row r="46">
      <c r="A46" s="1" t="n"/>
    </row>
    <row r="47">
      <c r="A47" s="1" t="n"/>
    </row>
    <row r="48">
      <c r="A48" s="1" t="n"/>
    </row>
    <row r="50">
      <c r="A50" s="3" t="inlineStr">
        <is>
          <t>Promedio</t>
        </is>
      </c>
      <c r="B50">
        <f>COUNT(B2:B42)</f>
        <v/>
      </c>
      <c r="C50">
        <f>AVERAGE(C2:C42)</f>
        <v/>
      </c>
      <c r="D50">
        <f>AVERAGE(D2:D42)</f>
        <v/>
      </c>
      <c r="E50">
        <f>AVERAGE(E2:E42)</f>
        <v/>
      </c>
      <c r="F50">
        <f>AVERAGE(F2:F42)</f>
        <v/>
      </c>
      <c r="G50">
        <f>AVERAGE(G2:G42)</f>
        <v/>
      </c>
      <c r="H50">
        <f>SUM(H2:H42)</f>
        <v/>
      </c>
      <c r="I50">
        <f>AVERAGE(I2:I42)</f>
        <v/>
      </c>
      <c r="J50">
        <f>AVERAGE(J2:J42)</f>
        <v/>
      </c>
      <c r="K50">
        <f>AVERAGE(K2:K42)</f>
        <v/>
      </c>
      <c r="L50">
        <f>AVERAGE(L2:L42)</f>
        <v/>
      </c>
      <c r="M50">
        <f>AVERAGE(M2:M42)</f>
        <v/>
      </c>
      <c r="N50">
        <f>SUM(D2:D42)</f>
        <v/>
      </c>
      <c r="O50">
        <f>STDEV(D2:D42)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272"/>
  <sheetViews>
    <sheetView showGridLines="0" topLeftCell="B1" zoomScale="67" workbookViewId="0">
      <selection activeCell="M49" sqref="M49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1018472151</v>
      </c>
      <c r="C2" t="n">
        <v>73.17952902654925</v>
      </c>
      <c r="D2" t="n">
        <v>3</v>
      </c>
      <c r="E2" t="n">
        <v>130.1795290265492</v>
      </c>
      <c r="F2" t="n">
        <v>15.82047097345077</v>
      </c>
      <c r="G2" t="n">
        <v>414</v>
      </c>
      <c r="H2" t="n">
        <v>1</v>
      </c>
      <c r="I2" t="n">
        <v>218</v>
      </c>
      <c r="J2" t="n">
        <v>146</v>
      </c>
      <c r="K2" t="n">
        <v>0</v>
      </c>
      <c r="L2" t="n">
        <v>1.382705878151474</v>
      </c>
      <c r="M2" t="n">
        <v>138</v>
      </c>
    </row>
    <row r="3">
      <c r="A3" s="20" t="n">
        <v>1</v>
      </c>
      <c r="B3" t="n">
        <v>1015437933</v>
      </c>
      <c r="C3" t="n">
        <v>45.4395357715988</v>
      </c>
      <c r="D3" t="n">
        <v>2</v>
      </c>
      <c r="E3" t="n">
        <v>113.4395357715988</v>
      </c>
      <c r="F3" t="n">
        <v>0</v>
      </c>
      <c r="G3" t="n">
        <v>318</v>
      </c>
      <c r="H3" t="n">
        <v>1</v>
      </c>
      <c r="I3" t="n">
        <v>198</v>
      </c>
      <c r="J3" t="n">
        <v>104</v>
      </c>
      <c r="K3" t="n">
        <v>0</v>
      </c>
      <c r="L3" t="n">
        <v>1.05783225560452</v>
      </c>
      <c r="M3" t="n">
        <v>159</v>
      </c>
    </row>
    <row r="4">
      <c r="A4" s="20" t="n">
        <v>2</v>
      </c>
      <c r="B4" t="n">
        <v>80073352</v>
      </c>
      <c r="C4" t="n">
        <v>37.08302808119506</v>
      </c>
      <c r="D4" t="n">
        <v>3</v>
      </c>
      <c r="E4" t="n">
        <v>141.0830280811951</v>
      </c>
      <c r="F4" t="n">
        <v>41.91697191880493</v>
      </c>
      <c r="G4" t="n">
        <v>165</v>
      </c>
      <c r="H4" t="n">
        <v>0</v>
      </c>
      <c r="I4" t="n">
        <v>0</v>
      </c>
      <c r="J4" t="n">
        <v>183</v>
      </c>
      <c r="K4" t="n">
        <v>0</v>
      </c>
      <c r="L4" t="n">
        <v>1.275844461577673</v>
      </c>
      <c r="M4" t="n">
        <v>55</v>
      </c>
    </row>
    <row r="5">
      <c r="A5" s="20" t="n">
        <v>3</v>
      </c>
      <c r="B5" t="n">
        <v>52997773</v>
      </c>
      <c r="C5" t="n">
        <v>69.15418266646599</v>
      </c>
      <c r="D5" t="n">
        <v>2</v>
      </c>
      <c r="E5" t="n">
        <v>143.154182666466</v>
      </c>
      <c r="F5" t="n">
        <v>0</v>
      </c>
      <c r="G5" t="n">
        <v>56</v>
      </c>
      <c r="H5" t="n">
        <v>0</v>
      </c>
      <c r="I5" t="n">
        <v>0</v>
      </c>
      <c r="J5" t="n">
        <v>132</v>
      </c>
      <c r="K5" t="n">
        <v>0</v>
      </c>
      <c r="L5" t="n">
        <v>0.8382570300414289</v>
      </c>
      <c r="M5" t="n">
        <v>28</v>
      </c>
    </row>
    <row r="6">
      <c r="A6" s="20" t="n">
        <v>4</v>
      </c>
      <c r="B6" t="n">
        <v>79955886</v>
      </c>
      <c r="C6" t="n">
        <v>138.3639647648684</v>
      </c>
      <c r="D6" t="n">
        <v>8</v>
      </c>
      <c r="E6" t="n">
        <v>289.3639647648684</v>
      </c>
      <c r="F6" t="n">
        <v>146.6360352351316</v>
      </c>
      <c r="G6" t="n">
        <v>951</v>
      </c>
      <c r="H6" t="n">
        <v>3</v>
      </c>
      <c r="I6" t="n">
        <v>686</v>
      </c>
      <c r="J6" t="n">
        <v>436</v>
      </c>
      <c r="K6" t="n">
        <v>0</v>
      </c>
      <c r="L6" t="n">
        <v>1.658810558495211</v>
      </c>
      <c r="M6" t="n">
        <v>118.875</v>
      </c>
    </row>
    <row r="7">
      <c r="A7" s="20" t="n">
        <v>5</v>
      </c>
      <c r="B7" t="n">
        <v>1015414697</v>
      </c>
      <c r="C7" t="n">
        <v>467.9212752269922</v>
      </c>
      <c r="D7" t="n">
        <v>6</v>
      </c>
      <c r="E7" t="n">
        <v>628.9212752269922</v>
      </c>
      <c r="F7" t="n">
        <v>0</v>
      </c>
      <c r="G7" t="n">
        <v>729</v>
      </c>
      <c r="H7" t="n">
        <v>1</v>
      </c>
      <c r="I7" t="n">
        <v>199</v>
      </c>
      <c r="J7" t="n">
        <v>333</v>
      </c>
      <c r="K7" t="n">
        <v>0</v>
      </c>
      <c r="L7" t="n">
        <v>0.57240868480728</v>
      </c>
      <c r="M7" t="n">
        <v>121.5</v>
      </c>
    </row>
    <row r="8">
      <c r="A8" s="20" t="n">
        <v>6</v>
      </c>
      <c r="B8" t="n">
        <v>1019088914</v>
      </c>
      <c r="C8" t="n">
        <v>64.79045826063043</v>
      </c>
      <c r="D8" t="n">
        <v>6</v>
      </c>
      <c r="E8" t="n">
        <v>172.7904582606304</v>
      </c>
      <c r="F8" t="n">
        <v>156.2095417393696</v>
      </c>
      <c r="G8" t="n">
        <v>1644</v>
      </c>
      <c r="H8" t="n">
        <v>6</v>
      </c>
      <c r="I8" t="n">
        <v>1644</v>
      </c>
      <c r="J8" t="n">
        <v>329</v>
      </c>
      <c r="K8" t="n">
        <v>0</v>
      </c>
      <c r="L8" t="n">
        <v>2.083448378017436</v>
      </c>
      <c r="M8" t="n">
        <v>274</v>
      </c>
    </row>
    <row r="9">
      <c r="A9" s="20" t="n">
        <v>7</v>
      </c>
      <c r="B9" t="n">
        <v>1020777651</v>
      </c>
      <c r="C9" t="n">
        <v>132.8667901554613</v>
      </c>
      <c r="D9" t="n">
        <v>10</v>
      </c>
      <c r="E9" t="n">
        <v>322.8667901554613</v>
      </c>
      <c r="F9" t="n">
        <v>109.1332098445387</v>
      </c>
      <c r="G9" t="n">
        <v>1257</v>
      </c>
      <c r="H9" t="n">
        <v>2</v>
      </c>
      <c r="I9" t="n">
        <v>421</v>
      </c>
      <c r="J9" t="n">
        <v>432</v>
      </c>
      <c r="K9" t="n">
        <v>0</v>
      </c>
      <c r="L9" t="n">
        <v>1.858351550220134</v>
      </c>
      <c r="M9" t="n">
        <v>125.7</v>
      </c>
    </row>
    <row r="10">
      <c r="A10" s="20" t="n">
        <v>8</v>
      </c>
      <c r="B10" t="n">
        <v>1018446151</v>
      </c>
      <c r="C10" t="n">
        <v>67.96702740897666</v>
      </c>
      <c r="D10" t="n">
        <v>11</v>
      </c>
      <c r="E10" t="n">
        <v>244.9670274089767</v>
      </c>
      <c r="F10" t="n">
        <v>143.0329725910233</v>
      </c>
      <c r="G10" t="n">
        <v>1010</v>
      </c>
      <c r="H10" t="n">
        <v>0</v>
      </c>
      <c r="I10" t="n">
        <v>0</v>
      </c>
      <c r="J10" t="n">
        <v>388</v>
      </c>
      <c r="K10" t="n">
        <v>0</v>
      </c>
      <c r="L10" t="n">
        <v>2.69424014725916</v>
      </c>
      <c r="M10" t="n">
        <v>91.81818181818181</v>
      </c>
    </row>
    <row r="11">
      <c r="A11" s="20" t="n">
        <v>9</v>
      </c>
      <c r="B11" t="n">
        <v>80185764</v>
      </c>
      <c r="C11" t="n">
        <v>264.6487265487856</v>
      </c>
      <c r="D11" t="n">
        <v>8</v>
      </c>
      <c r="E11" t="n">
        <v>465.6487265487856</v>
      </c>
      <c r="F11" t="n">
        <v>0</v>
      </c>
      <c r="G11" t="n">
        <v>1450</v>
      </c>
      <c r="H11" t="n">
        <v>4</v>
      </c>
      <c r="I11" t="n">
        <v>938</v>
      </c>
      <c r="J11" t="n">
        <v>450</v>
      </c>
      <c r="K11" t="n">
        <v>0</v>
      </c>
      <c r="L11" t="n">
        <v>1.030819956402717</v>
      </c>
      <c r="M11" t="n">
        <v>181.25</v>
      </c>
    </row>
    <row r="12">
      <c r="A12" s="20" t="n">
        <v>10</v>
      </c>
      <c r="B12" t="n">
        <v>39779707</v>
      </c>
      <c r="C12" t="n">
        <v>62.16860980760974</v>
      </c>
      <c r="D12" t="n">
        <v>6</v>
      </c>
      <c r="E12" t="n">
        <v>225.1686098076098</v>
      </c>
      <c r="F12" t="n">
        <v>138.8313901923902</v>
      </c>
      <c r="G12" t="n">
        <v>863</v>
      </c>
      <c r="H12" t="n">
        <v>2</v>
      </c>
      <c r="I12" t="n">
        <v>496</v>
      </c>
      <c r="J12" t="n">
        <v>364</v>
      </c>
      <c r="K12" t="n">
        <v>0</v>
      </c>
      <c r="L12" t="n">
        <v>1.598801894756085</v>
      </c>
      <c r="M12" t="n">
        <v>143.8333333333333</v>
      </c>
    </row>
    <row r="13">
      <c r="A13" s="20" t="n">
        <v>11</v>
      </c>
      <c r="B13" t="n">
        <v>1127250183</v>
      </c>
      <c r="C13" t="n">
        <v>46.3877658082273</v>
      </c>
      <c r="D13" t="n">
        <v>8</v>
      </c>
      <c r="E13" t="n">
        <v>205.3877658082273</v>
      </c>
      <c r="F13" t="n">
        <v>197.6122341917727</v>
      </c>
      <c r="G13" t="n">
        <v>596</v>
      </c>
      <c r="H13" t="n">
        <v>0</v>
      </c>
      <c r="I13" t="n">
        <v>0</v>
      </c>
      <c r="J13" t="n">
        <v>403</v>
      </c>
      <c r="K13" t="n">
        <v>0</v>
      </c>
      <c r="L13" t="n">
        <v>2.337042803455883</v>
      </c>
      <c r="M13" t="n">
        <v>74.5</v>
      </c>
    </row>
    <row r="14">
      <c r="A14" s="20" t="n">
        <v>12</v>
      </c>
      <c r="B14" t="n">
        <v>52200795</v>
      </c>
      <c r="C14" t="n">
        <v>96.24254180302583</v>
      </c>
      <c r="D14" t="n">
        <v>10</v>
      </c>
      <c r="E14" t="n">
        <v>433.2425418030259</v>
      </c>
      <c r="F14" t="n">
        <v>33.75745819697414</v>
      </c>
      <c r="G14" t="n">
        <v>1264</v>
      </c>
      <c r="H14" t="n">
        <v>2</v>
      </c>
      <c r="I14" t="n">
        <v>402</v>
      </c>
      <c r="J14" t="n">
        <v>467</v>
      </c>
      <c r="K14" t="n">
        <v>0</v>
      </c>
      <c r="L14" t="n">
        <v>1.384905548524804</v>
      </c>
      <c r="M14" t="n">
        <v>126.4</v>
      </c>
    </row>
    <row r="15">
      <c r="A15" s="20" t="n">
        <v>13</v>
      </c>
      <c r="B15" t="n">
        <v>1024468225</v>
      </c>
      <c r="C15" t="n">
        <v>60.99649906760286</v>
      </c>
      <c r="D15" t="n">
        <v>6</v>
      </c>
      <c r="E15" t="n">
        <v>158.9964990676029</v>
      </c>
      <c r="F15" t="n">
        <v>76.00350093239715</v>
      </c>
      <c r="G15" t="n">
        <v>771</v>
      </c>
      <c r="H15" t="n">
        <v>2</v>
      </c>
      <c r="I15" t="n">
        <v>422</v>
      </c>
      <c r="J15" t="n">
        <v>235</v>
      </c>
      <c r="K15" t="n">
        <v>0</v>
      </c>
      <c r="L15" t="n">
        <v>2.264200797571861</v>
      </c>
      <c r="M15" t="n">
        <v>128.5</v>
      </c>
    </row>
    <row r="16">
      <c r="A16" s="20" t="n">
        <v>14</v>
      </c>
      <c r="B16" t="n">
        <v>1121853934</v>
      </c>
      <c r="C16" t="n">
        <v>81.7693073980108</v>
      </c>
      <c r="D16" t="n">
        <v>9</v>
      </c>
      <c r="E16" t="n">
        <v>259.7693073980108</v>
      </c>
      <c r="F16" t="n">
        <v>125.2306926019892</v>
      </c>
      <c r="G16" t="n">
        <v>896</v>
      </c>
      <c r="H16" t="n">
        <v>1</v>
      </c>
      <c r="I16" t="n">
        <v>198</v>
      </c>
      <c r="J16" t="n">
        <v>385</v>
      </c>
      <c r="K16" t="n">
        <v>0</v>
      </c>
      <c r="L16" t="n">
        <v>2.078767524188792</v>
      </c>
      <c r="M16" t="n">
        <v>99.55555555555556</v>
      </c>
    </row>
    <row r="17">
      <c r="A17" s="20" t="n">
        <v>15</v>
      </c>
      <c r="B17" t="n">
        <v>1016039086</v>
      </c>
      <c r="C17" t="n">
        <v>110.1157623491646</v>
      </c>
      <c r="D17" t="n">
        <v>7</v>
      </c>
      <c r="E17" t="n">
        <v>247.1157623491645</v>
      </c>
      <c r="F17" t="n">
        <v>148.8842376508355</v>
      </c>
      <c r="G17" t="n">
        <v>1141</v>
      </c>
      <c r="H17" t="n">
        <v>4</v>
      </c>
      <c r="I17" t="n">
        <v>856</v>
      </c>
      <c r="J17" t="n">
        <v>396</v>
      </c>
      <c r="K17" t="n">
        <v>0</v>
      </c>
      <c r="L17" t="n">
        <v>1.69960829696714</v>
      </c>
      <c r="M17" t="n">
        <v>163</v>
      </c>
    </row>
    <row r="18">
      <c r="A18" s="20" t="n">
        <v>16</v>
      </c>
      <c r="B18" t="n">
        <v>80383487</v>
      </c>
      <c r="C18" t="n">
        <v>83.36298569096026</v>
      </c>
      <c r="D18" t="n">
        <v>8</v>
      </c>
      <c r="E18" t="n">
        <v>367.3629856909603</v>
      </c>
      <c r="F18" t="n">
        <v>156.6370143090397</v>
      </c>
      <c r="G18" t="n">
        <v>2046</v>
      </c>
      <c r="H18" t="n">
        <v>3</v>
      </c>
      <c r="I18" t="n">
        <v>1490</v>
      </c>
      <c r="J18" t="n">
        <v>524</v>
      </c>
      <c r="K18" t="n">
        <v>44</v>
      </c>
      <c r="L18" t="n">
        <v>1.30660958968739</v>
      </c>
      <c r="M18" t="n">
        <v>255.75</v>
      </c>
    </row>
    <row r="19">
      <c r="A19" s="20" t="n">
        <v>17</v>
      </c>
      <c r="B19" t="n">
        <v>1020803066</v>
      </c>
      <c r="C19" t="n">
        <v>115.5655586519015</v>
      </c>
      <c r="D19" t="n">
        <v>9</v>
      </c>
      <c r="E19" t="n">
        <v>260.5655586519015</v>
      </c>
      <c r="F19" t="n">
        <v>163.4344413480985</v>
      </c>
      <c r="G19" t="n">
        <v>1059</v>
      </c>
      <c r="H19" t="n">
        <v>0</v>
      </c>
      <c r="I19" t="n">
        <v>0</v>
      </c>
      <c r="J19" t="n">
        <v>424</v>
      </c>
      <c r="K19" t="n">
        <v>0</v>
      </c>
      <c r="L19" t="n">
        <v>2.072415106562124</v>
      </c>
      <c r="M19" t="n">
        <v>117.6666666666667</v>
      </c>
    </row>
    <row r="20">
      <c r="A20" s="20" t="n">
        <v>18</v>
      </c>
      <c r="B20" t="n">
        <v>57293715</v>
      </c>
      <c r="C20" t="n">
        <v>43.28523490437014</v>
      </c>
      <c r="D20" t="n">
        <v>6</v>
      </c>
      <c r="E20" t="n">
        <v>158.2852349043701</v>
      </c>
      <c r="F20" t="n">
        <v>144.7147650956299</v>
      </c>
      <c r="G20" t="n">
        <v>1954</v>
      </c>
      <c r="H20" t="n">
        <v>4</v>
      </c>
      <c r="I20" t="n">
        <v>1784</v>
      </c>
      <c r="J20" t="n">
        <v>303</v>
      </c>
      <c r="K20" t="n">
        <v>0</v>
      </c>
      <c r="L20" t="n">
        <v>2.274375119179614</v>
      </c>
      <c r="M20" t="n">
        <v>325.6666666666667</v>
      </c>
    </row>
    <row r="21">
      <c r="A21" s="20" t="n">
        <v>19</v>
      </c>
      <c r="B21" t="n">
        <v>1020808271</v>
      </c>
      <c r="C21" t="n">
        <v>64.12983624553031</v>
      </c>
      <c r="D21" t="n">
        <v>9</v>
      </c>
      <c r="E21" t="n">
        <v>245.1298362455303</v>
      </c>
      <c r="F21" t="n">
        <v>174.8701637544697</v>
      </c>
      <c r="G21" t="n">
        <v>547</v>
      </c>
      <c r="H21" t="n">
        <v>0</v>
      </c>
      <c r="I21" t="n">
        <v>0</v>
      </c>
      <c r="J21" t="n">
        <v>420</v>
      </c>
      <c r="K21" t="n">
        <v>0</v>
      </c>
      <c r="L21" t="n">
        <v>2.20291421179394</v>
      </c>
      <c r="M21" t="n">
        <v>60.77777777777778</v>
      </c>
    </row>
    <row r="22">
      <c r="A22" s="20" t="n">
        <v>20</v>
      </c>
      <c r="B22" t="n">
        <v>80727764</v>
      </c>
      <c r="C22" t="n">
        <v>90.89406183596255</v>
      </c>
      <c r="D22" t="n">
        <v>7</v>
      </c>
      <c r="E22" t="n">
        <v>234.8940618359626</v>
      </c>
      <c r="F22" t="n">
        <v>142.1059381640374</v>
      </c>
      <c r="G22" t="n">
        <v>1166</v>
      </c>
      <c r="H22" t="n">
        <v>4</v>
      </c>
      <c r="I22" t="n">
        <v>1036</v>
      </c>
      <c r="J22" t="n">
        <v>377</v>
      </c>
      <c r="K22" t="n">
        <v>0</v>
      </c>
      <c r="L22" t="n">
        <v>1.788040092274898</v>
      </c>
      <c r="M22" t="n">
        <v>166.5714285714286</v>
      </c>
    </row>
    <row r="23">
      <c r="A23" s="20" t="n">
        <v>21</v>
      </c>
      <c r="B23" t="n">
        <v>1098635342</v>
      </c>
      <c r="C23" t="n">
        <v>60.88281590120039</v>
      </c>
      <c r="D23" t="n">
        <v>5</v>
      </c>
      <c r="E23" t="n">
        <v>165.8828159012004</v>
      </c>
      <c r="F23" t="n">
        <v>0</v>
      </c>
      <c r="G23" t="n">
        <v>449</v>
      </c>
      <c r="H23" t="n">
        <v>1</v>
      </c>
      <c r="I23" t="n">
        <v>195</v>
      </c>
      <c r="J23" t="n">
        <v>152</v>
      </c>
      <c r="K23" t="n">
        <v>0</v>
      </c>
      <c r="L23" t="n">
        <v>1.808505590950902</v>
      </c>
      <c r="M23" t="n">
        <v>89.8</v>
      </c>
    </row>
    <row r="24">
      <c r="A24" s="20" t="n">
        <v>22</v>
      </c>
      <c r="B24" t="n">
        <v>1082996581</v>
      </c>
      <c r="C24" t="n">
        <v>195.5242965229947</v>
      </c>
      <c r="D24" t="n">
        <v>13</v>
      </c>
      <c r="E24" t="n">
        <v>473.5242965229946</v>
      </c>
      <c r="F24" t="n">
        <v>56.47570347700537</v>
      </c>
      <c r="G24" t="n">
        <v>1289</v>
      </c>
      <c r="H24" t="n">
        <v>3</v>
      </c>
      <c r="I24" t="n">
        <v>593</v>
      </c>
      <c r="J24" t="n">
        <v>530</v>
      </c>
      <c r="K24" t="n">
        <v>50</v>
      </c>
      <c r="L24" t="n">
        <v>1.647222762860116</v>
      </c>
      <c r="M24" t="n">
        <v>99.15384615384616</v>
      </c>
    </row>
    <row r="25">
      <c r="A25" s="20" t="n">
        <v>23</v>
      </c>
      <c r="B25" t="n">
        <v>1117504115</v>
      </c>
      <c r="C25" t="n">
        <v>195.3248932056937</v>
      </c>
      <c r="D25" t="n">
        <v>8</v>
      </c>
      <c r="E25" t="n">
        <v>394.3248932056937</v>
      </c>
      <c r="F25" t="n">
        <v>15.67510679430632</v>
      </c>
      <c r="G25" t="n">
        <v>1096</v>
      </c>
      <c r="H25" t="n">
        <v>2</v>
      </c>
      <c r="I25" t="n">
        <v>675</v>
      </c>
      <c r="J25" t="n">
        <v>410</v>
      </c>
      <c r="K25" t="n">
        <v>0</v>
      </c>
      <c r="L25" t="n">
        <v>1.217270348056913</v>
      </c>
      <c r="M25" t="n">
        <v>137</v>
      </c>
    </row>
    <row r="26">
      <c r="A26" s="20" t="n">
        <v>24</v>
      </c>
      <c r="B26" t="n">
        <v>1085310672</v>
      </c>
      <c r="C26" t="n">
        <v>48.05120811303062</v>
      </c>
      <c r="D26" t="n">
        <v>9</v>
      </c>
      <c r="E26" t="n">
        <v>282.0512081130306</v>
      </c>
      <c r="F26" t="n">
        <v>141.9487918869694</v>
      </c>
      <c r="G26" t="n">
        <v>796</v>
      </c>
      <c r="H26" t="n">
        <v>1</v>
      </c>
      <c r="I26" t="n">
        <v>181</v>
      </c>
      <c r="J26" t="n">
        <v>424</v>
      </c>
      <c r="K26" t="n">
        <v>0</v>
      </c>
      <c r="L26" t="n">
        <v>1.914545956433549</v>
      </c>
      <c r="M26" t="n">
        <v>88.44444444444444</v>
      </c>
    </row>
    <row r="27">
      <c r="A27" s="20" t="n">
        <v>25</v>
      </c>
      <c r="B27" t="n">
        <v>1095825225</v>
      </c>
      <c r="C27" t="n">
        <v>102.7181738088581</v>
      </c>
      <c r="D27" t="n">
        <v>14</v>
      </c>
      <c r="E27" t="n">
        <v>333.718173808858</v>
      </c>
      <c r="F27" t="n">
        <v>255.281826191142</v>
      </c>
      <c r="G27" t="n">
        <v>1551</v>
      </c>
      <c r="H27" t="n">
        <v>1</v>
      </c>
      <c r="I27" t="n">
        <v>203</v>
      </c>
      <c r="J27" t="n">
        <v>589</v>
      </c>
      <c r="K27" t="n">
        <v>109</v>
      </c>
      <c r="L27" t="n">
        <v>2.517093961089222</v>
      </c>
      <c r="M27" t="n">
        <v>110.7857142857143</v>
      </c>
    </row>
    <row r="28">
      <c r="A28" s="20" t="n">
        <v>26</v>
      </c>
      <c r="B28" t="n">
        <v>1014217039</v>
      </c>
      <c r="C28" t="n">
        <v>64.94136171665696</v>
      </c>
      <c r="D28" t="n">
        <v>8</v>
      </c>
      <c r="E28" t="n">
        <v>176.941361716657</v>
      </c>
      <c r="F28" t="n">
        <v>238.058638283343</v>
      </c>
      <c r="G28" t="n">
        <v>695</v>
      </c>
      <c r="H28" t="n">
        <v>1</v>
      </c>
      <c r="I28" t="n">
        <v>197</v>
      </c>
      <c r="J28" t="n">
        <v>415</v>
      </c>
      <c r="K28" t="n">
        <v>0</v>
      </c>
      <c r="L28" t="n">
        <v>2.71276311735773</v>
      </c>
      <c r="M28" t="n">
        <v>86.875</v>
      </c>
    </row>
    <row r="29">
      <c r="A29" s="20" t="n">
        <v>27</v>
      </c>
      <c r="B29" t="n">
        <v>1014266018</v>
      </c>
      <c r="C29" t="n">
        <v>119.3521795853863</v>
      </c>
      <c r="D29" t="n">
        <v>9</v>
      </c>
      <c r="E29" t="n">
        <v>299.3521795853864</v>
      </c>
      <c r="F29" t="n">
        <v>92.64782041461365</v>
      </c>
      <c r="G29" t="n">
        <v>1054</v>
      </c>
      <c r="H29" t="n">
        <v>3</v>
      </c>
      <c r="I29" t="n">
        <v>574</v>
      </c>
      <c r="J29" t="n">
        <v>392</v>
      </c>
      <c r="K29" t="n">
        <v>0</v>
      </c>
      <c r="L29" t="n">
        <v>1.803895334077472</v>
      </c>
      <c r="M29" t="n">
        <v>117.1111111111111</v>
      </c>
    </row>
    <row r="30">
      <c r="A30" s="20" t="n">
        <v>28</v>
      </c>
      <c r="B30" t="n">
        <v>1098697055</v>
      </c>
      <c r="C30" t="n">
        <v>92.37639519231205</v>
      </c>
      <c r="D30" t="n">
        <v>12</v>
      </c>
      <c r="E30" t="n">
        <v>335.3763951923121</v>
      </c>
      <c r="F30" t="n">
        <v>239.6236048076879</v>
      </c>
      <c r="G30" t="n">
        <v>953</v>
      </c>
      <c r="H30" t="n">
        <v>0</v>
      </c>
      <c r="I30" t="n">
        <v>0</v>
      </c>
      <c r="J30" t="n">
        <v>575</v>
      </c>
      <c r="K30" t="n">
        <v>95</v>
      </c>
      <c r="L30" t="n">
        <v>2.146841609371871</v>
      </c>
      <c r="M30" t="n">
        <v>79.41666666666667</v>
      </c>
    </row>
    <row r="31">
      <c r="A31" s="20" t="n">
        <v>29</v>
      </c>
      <c r="B31" t="n">
        <v>85488148</v>
      </c>
      <c r="C31" t="n">
        <v>116.2291138365083</v>
      </c>
      <c r="D31" t="n">
        <v>6</v>
      </c>
      <c r="E31" t="n">
        <v>330.2291138365083</v>
      </c>
      <c r="F31" t="n">
        <v>34.7708861634917</v>
      </c>
      <c r="G31" t="n">
        <v>790</v>
      </c>
      <c r="H31" t="n">
        <v>1</v>
      </c>
      <c r="I31" t="n">
        <v>265</v>
      </c>
      <c r="J31" t="n">
        <v>365</v>
      </c>
      <c r="K31" t="n">
        <v>0</v>
      </c>
      <c r="L31" t="n">
        <v>1.090152215283571</v>
      </c>
      <c r="M31" t="n">
        <v>131.6666666666667</v>
      </c>
    </row>
    <row r="32">
      <c r="A32" s="20" t="n">
        <v>30</v>
      </c>
      <c r="B32" t="n">
        <v>80075437</v>
      </c>
      <c r="C32" t="n">
        <v>107.6632943034546</v>
      </c>
      <c r="D32" t="n">
        <v>11</v>
      </c>
      <c r="E32" t="n">
        <v>274.6632943034546</v>
      </c>
      <c r="F32" t="n">
        <v>109.3367056965454</v>
      </c>
      <c r="G32" t="n">
        <v>497</v>
      </c>
      <c r="H32" t="n">
        <v>0</v>
      </c>
      <c r="I32" t="n">
        <v>0</v>
      </c>
      <c r="J32" t="n">
        <v>384</v>
      </c>
      <c r="K32" t="n">
        <v>0</v>
      </c>
      <c r="L32" t="n">
        <v>2.402942124734061</v>
      </c>
      <c r="M32" t="n">
        <v>45.18181818181818</v>
      </c>
    </row>
    <row r="33">
      <c r="A33" s="20" t="n">
        <v>31</v>
      </c>
      <c r="B33" t="n">
        <v>1053327980</v>
      </c>
      <c r="C33" t="n">
        <v>68.15062350998994</v>
      </c>
      <c r="D33" t="n">
        <v>10</v>
      </c>
      <c r="E33" t="n">
        <v>225.1506235099899</v>
      </c>
      <c r="F33" t="n">
        <v>199.8493764900101</v>
      </c>
      <c r="G33" t="n">
        <v>1024</v>
      </c>
      <c r="H33" t="n">
        <v>1</v>
      </c>
      <c r="I33" t="n">
        <v>196</v>
      </c>
      <c r="J33" t="n">
        <v>425</v>
      </c>
      <c r="K33" t="n">
        <v>0</v>
      </c>
      <c r="L33" t="n">
        <v>2.664882693400039</v>
      </c>
      <c r="M33" t="n">
        <v>102.4</v>
      </c>
    </row>
    <row r="34">
      <c r="A34" s="20" t="n">
        <v>32</v>
      </c>
      <c r="B34" t="n">
        <v>1083026203</v>
      </c>
      <c r="C34" t="n">
        <v>78.70192896479092</v>
      </c>
      <c r="D34" t="n">
        <v>8</v>
      </c>
      <c r="E34" t="n">
        <v>223.7019289647909</v>
      </c>
      <c r="F34" t="n">
        <v>173.2980710352091</v>
      </c>
      <c r="G34" t="n">
        <v>753</v>
      </c>
      <c r="H34" t="n">
        <v>0</v>
      </c>
      <c r="I34" t="n">
        <v>0</v>
      </c>
      <c r="J34" t="n">
        <v>397</v>
      </c>
      <c r="K34" t="n">
        <v>0</v>
      </c>
      <c r="L34" t="n">
        <v>2.145712387109315</v>
      </c>
      <c r="M34" t="n">
        <v>94.125</v>
      </c>
    </row>
    <row r="35">
      <c r="A35" s="20" t="n">
        <v>33</v>
      </c>
      <c r="B35" t="n">
        <v>1083012532</v>
      </c>
      <c r="C35" t="n">
        <v>180.69516698789</v>
      </c>
      <c r="D35" t="n">
        <v>15</v>
      </c>
      <c r="E35" t="n">
        <v>569.69516698789</v>
      </c>
      <c r="F35" t="n">
        <v>0</v>
      </c>
      <c r="G35" t="n">
        <v>850</v>
      </c>
      <c r="H35" t="n">
        <v>1</v>
      </c>
      <c r="I35" t="n">
        <v>204</v>
      </c>
      <c r="J35" t="n">
        <v>452</v>
      </c>
      <c r="K35" t="n">
        <v>0</v>
      </c>
      <c r="L35" t="n">
        <v>1.579792233026142</v>
      </c>
      <c r="M35" t="n">
        <v>56.66666666666666</v>
      </c>
    </row>
    <row r="36">
      <c r="A36" s="20" t="n">
        <v>34</v>
      </c>
      <c r="B36" t="n">
        <v>1018440480</v>
      </c>
      <c r="C36" t="n">
        <v>75.38418669693769</v>
      </c>
      <c r="D36" t="n">
        <v>6</v>
      </c>
      <c r="E36" t="n">
        <v>281.3841866969377</v>
      </c>
      <c r="F36" t="n">
        <v>96.61581330306228</v>
      </c>
      <c r="G36" t="n">
        <v>652</v>
      </c>
      <c r="H36" t="n">
        <v>1</v>
      </c>
      <c r="I36" t="n">
        <v>272</v>
      </c>
      <c r="J36" t="n">
        <v>378</v>
      </c>
      <c r="K36" t="n">
        <v>0</v>
      </c>
      <c r="L36" t="n">
        <v>1.279389592662983</v>
      </c>
      <c r="M36" t="n">
        <v>108.6666666666667</v>
      </c>
    </row>
    <row r="37">
      <c r="A37" s="20" t="n">
        <v>35</v>
      </c>
      <c r="B37" t="n">
        <v>1019074166</v>
      </c>
      <c r="C37" t="n">
        <v>118.573119524676</v>
      </c>
      <c r="D37" t="n">
        <v>8</v>
      </c>
      <c r="E37" t="n">
        <v>268.573119524676</v>
      </c>
      <c r="F37" t="n">
        <v>50.42688047532397</v>
      </c>
      <c r="G37" t="n">
        <v>1167</v>
      </c>
      <c r="H37" t="n">
        <v>2</v>
      </c>
      <c r="I37" t="n">
        <v>429</v>
      </c>
      <c r="J37" t="n">
        <v>319</v>
      </c>
      <c r="K37" t="n">
        <v>0</v>
      </c>
      <c r="L37" t="n">
        <v>1.787222790015285</v>
      </c>
      <c r="M37" t="n">
        <v>145.875</v>
      </c>
    </row>
    <row r="38">
      <c r="A38" s="20" t="n">
        <v>36</v>
      </c>
      <c r="B38" t="n">
        <v>1140888504</v>
      </c>
      <c r="C38" t="n">
        <v>69.82433221881371</v>
      </c>
      <c r="D38" t="n">
        <v>9</v>
      </c>
      <c r="E38" t="n">
        <v>227.8243322188137</v>
      </c>
      <c r="F38" t="n">
        <v>118.1756677811863</v>
      </c>
      <c r="G38" t="n">
        <v>876</v>
      </c>
      <c r="H38" t="n">
        <v>1</v>
      </c>
      <c r="I38" t="n">
        <v>215</v>
      </c>
      <c r="J38" t="n">
        <v>346</v>
      </c>
      <c r="K38" t="n">
        <v>0</v>
      </c>
      <c r="L38" t="n">
        <v>2.370247263498428</v>
      </c>
      <c r="M38" t="n">
        <v>97.33333333333333</v>
      </c>
    </row>
    <row r="39">
      <c r="A39" s="20" t="n">
        <v>37</v>
      </c>
      <c r="B39" t="n">
        <v>1032491705</v>
      </c>
      <c r="C39" t="n">
        <v>188.7590126964409</v>
      </c>
      <c r="D39" t="n">
        <v>7</v>
      </c>
      <c r="E39" t="n">
        <v>330.7590126964409</v>
      </c>
      <c r="F39" t="n">
        <v>25.24098730355911</v>
      </c>
      <c r="G39" t="n">
        <v>1236</v>
      </c>
      <c r="H39" t="n">
        <v>3</v>
      </c>
      <c r="I39" t="n">
        <v>750</v>
      </c>
      <c r="J39" t="n">
        <v>356</v>
      </c>
      <c r="K39" t="n">
        <v>0</v>
      </c>
      <c r="L39" t="n">
        <v>1.26980666853502</v>
      </c>
      <c r="M39" t="n">
        <v>176.5714285714286</v>
      </c>
    </row>
    <row r="40">
      <c r="A40" s="20" t="n">
        <v>38</v>
      </c>
      <c r="B40" t="n">
        <v>1015405667</v>
      </c>
      <c r="C40" t="n">
        <v>52.1159986933135</v>
      </c>
      <c r="D40" t="n">
        <v>4</v>
      </c>
      <c r="E40" t="n">
        <v>143.1159986933135</v>
      </c>
      <c r="F40" t="n">
        <v>0</v>
      </c>
      <c r="G40" t="n">
        <v>591</v>
      </c>
      <c r="H40" t="n">
        <v>2</v>
      </c>
      <c r="I40" t="n">
        <v>403</v>
      </c>
      <c r="J40" t="n">
        <v>142</v>
      </c>
      <c r="K40" t="n">
        <v>0</v>
      </c>
      <c r="L40" t="n">
        <v>1.67696136135207</v>
      </c>
      <c r="M40" t="n">
        <v>147.75</v>
      </c>
    </row>
    <row r="41">
      <c r="A41" s="18" t="n"/>
    </row>
    <row r="42">
      <c r="A42" s="18" t="n"/>
    </row>
    <row r="43">
      <c r="A43" s="18" t="n"/>
    </row>
    <row r="44">
      <c r="A44" s="18" t="n"/>
    </row>
    <row r="45">
      <c r="A45" s="18" t="n"/>
    </row>
    <row r="46">
      <c r="A46" s="18" t="n"/>
    </row>
    <row r="47">
      <c r="A47" s="18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  <row r="49">
      <c r="A49" s="18" t="n"/>
    </row>
    <row r="50">
      <c r="A50" s="18" t="n"/>
    </row>
    <row r="51">
      <c r="A51" s="18" t="n"/>
    </row>
    <row r="52">
      <c r="A52" s="18" t="n"/>
    </row>
    <row r="53">
      <c r="A53" s="18" t="n"/>
    </row>
    <row r="54">
      <c r="A54" s="18" t="n"/>
    </row>
    <row r="55">
      <c r="A55" s="18" t="n"/>
    </row>
    <row r="56">
      <c r="A56" s="18" t="n"/>
    </row>
    <row r="57">
      <c r="A57" s="18" t="n"/>
    </row>
    <row r="58">
      <c r="A58" s="18" t="n"/>
    </row>
    <row r="59">
      <c r="A59" s="3" t="n"/>
    </row>
    <row r="60">
      <c r="A60" s="18" t="n"/>
    </row>
    <row r="61">
      <c r="A61" s="18" t="n"/>
    </row>
    <row r="62">
      <c r="A62" s="18" t="n"/>
    </row>
    <row r="63">
      <c r="A63" s="18" t="n"/>
    </row>
    <row r="64">
      <c r="A64" s="18" t="n"/>
    </row>
    <row r="65">
      <c r="A65" s="18" t="n"/>
    </row>
    <row r="66">
      <c r="A66" s="18" t="n"/>
    </row>
    <row r="67">
      <c r="A67" s="18" t="n"/>
    </row>
    <row r="68">
      <c r="A68" s="18" t="n"/>
    </row>
    <row r="69">
      <c r="A69" s="18" t="n"/>
    </row>
    <row r="70">
      <c r="A70" s="18" t="n"/>
    </row>
    <row r="71">
      <c r="A71" s="18" t="n"/>
    </row>
    <row r="72">
      <c r="A72" s="18" t="n"/>
    </row>
    <row r="73">
      <c r="A73" s="18" t="n"/>
    </row>
    <row r="74">
      <c r="A74" s="18" t="n"/>
    </row>
    <row r="75">
      <c r="A75" s="18" t="n"/>
    </row>
    <row r="76">
      <c r="A76" s="18" t="n"/>
    </row>
    <row r="77">
      <c r="A77" s="18" t="n"/>
    </row>
    <row r="78">
      <c r="A78" s="18" t="n"/>
    </row>
    <row r="79">
      <c r="A79" s="18" t="n"/>
    </row>
    <row r="80">
      <c r="A80" s="18" t="n"/>
    </row>
    <row r="81">
      <c r="A81" s="18" t="n"/>
    </row>
    <row r="82">
      <c r="A82" s="18" t="n"/>
    </row>
    <row r="83">
      <c r="A83" s="18" t="n"/>
    </row>
    <row r="84">
      <c r="A84" s="18" t="n"/>
    </row>
    <row r="85">
      <c r="A85" s="18" t="n"/>
    </row>
    <row r="86">
      <c r="A86" s="18" t="n"/>
    </row>
    <row r="87">
      <c r="A87" s="18" t="n"/>
    </row>
    <row r="88">
      <c r="A88" s="18" t="n"/>
    </row>
    <row r="89">
      <c r="A89" s="18" t="n"/>
    </row>
    <row r="90">
      <c r="A90" s="18" t="n"/>
    </row>
    <row r="91">
      <c r="A91" s="18" t="n"/>
    </row>
    <row r="92">
      <c r="A92" s="18" t="n"/>
    </row>
    <row r="93">
      <c r="A93" s="18" t="n"/>
    </row>
    <row r="94">
      <c r="A94" s="18" t="n"/>
    </row>
    <row r="95">
      <c r="A95" s="18" t="n"/>
    </row>
    <row r="96">
      <c r="A96" s="18" t="n"/>
    </row>
    <row r="97">
      <c r="A97" s="18" t="n"/>
    </row>
    <row r="98">
      <c r="A98" s="18" t="n"/>
    </row>
    <row r="99">
      <c r="A99" s="18" t="n"/>
    </row>
    <row r="100">
      <c r="A100" s="18" t="n"/>
    </row>
    <row r="101">
      <c r="A101" s="18" t="n"/>
    </row>
    <row r="102">
      <c r="A102" s="18" t="n"/>
    </row>
    <row r="103">
      <c r="A103" s="18" t="n"/>
    </row>
    <row r="104">
      <c r="A104" s="18" t="n"/>
    </row>
    <row r="105">
      <c r="A105" s="18" t="n"/>
    </row>
    <row r="106">
      <c r="A106" s="18" t="n"/>
    </row>
    <row r="107">
      <c r="A107" s="18" t="n"/>
    </row>
    <row r="108">
      <c r="A108" s="18" t="n"/>
    </row>
    <row r="109">
      <c r="A109" s="18" t="n"/>
    </row>
    <row r="110">
      <c r="A110" s="18" t="n"/>
    </row>
    <row r="111">
      <c r="A111" s="18" t="n"/>
    </row>
    <row r="112">
      <c r="A112" s="18" t="n"/>
    </row>
    <row r="113">
      <c r="A113" s="18" t="n"/>
    </row>
    <row r="114">
      <c r="A114" s="18" t="n"/>
    </row>
    <row r="115">
      <c r="A115" s="18" t="n"/>
    </row>
    <row r="116">
      <c r="A116" s="18" t="n"/>
    </row>
    <row r="117">
      <c r="A117" s="18" t="n"/>
    </row>
    <row r="118">
      <c r="A118" s="18" t="n"/>
    </row>
    <row r="119">
      <c r="A119" s="18" t="n"/>
    </row>
    <row r="120">
      <c r="A120" s="18" t="n"/>
    </row>
    <row r="121">
      <c r="A121" s="18" t="n"/>
    </row>
    <row r="122">
      <c r="A122" s="18" t="n"/>
    </row>
    <row r="123">
      <c r="A123" s="18" t="n"/>
    </row>
    <row r="124">
      <c r="A124" s="18" t="n"/>
    </row>
    <row r="125">
      <c r="A125" s="18" t="n"/>
    </row>
    <row r="126">
      <c r="A126" s="18" t="n"/>
    </row>
    <row r="127">
      <c r="A127" s="18" t="n"/>
    </row>
    <row r="128">
      <c r="A128" s="18" t="n"/>
    </row>
    <row r="129">
      <c r="A129" s="18" t="n"/>
    </row>
    <row r="130">
      <c r="A130" s="18" t="n"/>
    </row>
    <row r="131">
      <c r="A131" s="18" t="n"/>
    </row>
    <row r="132">
      <c r="A132" s="18" t="n"/>
    </row>
    <row r="133">
      <c r="A133" s="18" t="n"/>
    </row>
    <row r="134">
      <c r="A134" s="18" t="n"/>
    </row>
    <row r="135">
      <c r="A135" s="18" t="n"/>
    </row>
    <row r="136">
      <c r="A136" s="18" t="n"/>
    </row>
    <row r="137">
      <c r="A137" s="18" t="n"/>
    </row>
    <row r="138">
      <c r="A138" s="18" t="n"/>
    </row>
    <row r="139">
      <c r="A139" s="18" t="n"/>
    </row>
    <row r="140">
      <c r="A140" s="18" t="n"/>
    </row>
    <row r="141">
      <c r="A141" s="18" t="n"/>
    </row>
    <row r="142">
      <c r="A142" s="18" t="n"/>
    </row>
    <row r="143">
      <c r="A143" s="18" t="n"/>
    </row>
    <row r="144">
      <c r="A144" s="18" t="n"/>
    </row>
    <row r="145">
      <c r="A145" s="18" t="n"/>
    </row>
    <row r="146">
      <c r="A146" s="18" t="n"/>
    </row>
    <row r="147">
      <c r="A147" s="18" t="n"/>
    </row>
    <row r="148">
      <c r="A148" s="18" t="n"/>
    </row>
    <row r="149">
      <c r="A149" s="18" t="n"/>
    </row>
    <row r="150">
      <c r="A150" s="18" t="n"/>
    </row>
    <row r="151">
      <c r="A151" s="18" t="n"/>
    </row>
    <row r="152">
      <c r="A152" s="18" t="n"/>
    </row>
    <row r="153">
      <c r="A153" s="18" t="n"/>
    </row>
    <row r="154">
      <c r="A154" s="18" t="n"/>
    </row>
    <row r="155">
      <c r="A155" s="18" t="n"/>
    </row>
    <row r="156">
      <c r="A156" s="18" t="n"/>
    </row>
    <row r="157">
      <c r="A157" s="18" t="n"/>
    </row>
    <row r="158">
      <c r="A158" s="18" t="n"/>
    </row>
    <row r="159">
      <c r="A159" s="18" t="n"/>
    </row>
    <row r="160">
      <c r="A160" s="18" t="n"/>
    </row>
    <row r="161">
      <c r="A161" s="18" t="n"/>
    </row>
    <row r="162">
      <c r="A162" s="18" t="n"/>
    </row>
    <row r="163">
      <c r="A163" s="18" t="n"/>
    </row>
    <row r="164">
      <c r="A164" s="18" t="n"/>
    </row>
    <row r="165">
      <c r="A165" s="18" t="n"/>
    </row>
    <row r="166">
      <c r="A166" s="18" t="n"/>
    </row>
    <row r="167">
      <c r="A167" s="18" t="n"/>
    </row>
    <row r="168">
      <c r="A168" s="18" t="n"/>
    </row>
    <row r="169">
      <c r="A169" s="18" t="n"/>
    </row>
    <row r="170">
      <c r="A170" s="18" t="n"/>
    </row>
    <row r="171">
      <c r="A171" s="18" t="n"/>
    </row>
    <row r="172">
      <c r="A172" s="18" t="n"/>
    </row>
    <row r="173">
      <c r="A173" s="18" t="n"/>
    </row>
    <row r="174">
      <c r="A174" s="18" t="n"/>
    </row>
    <row r="175">
      <c r="A175" s="18" t="n"/>
    </row>
    <row r="176">
      <c r="A176" s="18" t="n"/>
    </row>
    <row r="177">
      <c r="A177" s="18" t="n"/>
    </row>
    <row r="178">
      <c r="A178" s="18" t="n"/>
    </row>
    <row r="179">
      <c r="A179" s="18" t="n"/>
    </row>
    <row r="180">
      <c r="A180" s="18" t="n"/>
    </row>
    <row r="181">
      <c r="A181" s="18" t="n"/>
    </row>
    <row r="182">
      <c r="A182" s="18" t="n"/>
    </row>
    <row r="183">
      <c r="A183" s="18" t="n"/>
    </row>
    <row r="184">
      <c r="A184" s="18" t="n"/>
    </row>
    <row r="185">
      <c r="A185" s="18" t="n"/>
    </row>
    <row r="186">
      <c r="A186" s="18" t="n"/>
    </row>
    <row r="187">
      <c r="A187" s="18" t="n"/>
    </row>
    <row r="188">
      <c r="A188" s="18" t="n"/>
    </row>
    <row r="189">
      <c r="A189" s="18" t="n"/>
    </row>
    <row r="190">
      <c r="A190" s="18" t="n"/>
    </row>
    <row r="191">
      <c r="A191" s="18" t="n"/>
    </row>
    <row r="192">
      <c r="A192" s="18" t="n"/>
    </row>
    <row r="193">
      <c r="A193" s="18" t="n"/>
    </row>
    <row r="194">
      <c r="A194" s="18" t="n"/>
    </row>
    <row r="195">
      <c r="A195" s="18" t="n"/>
    </row>
    <row r="196">
      <c r="A196" s="18" t="n"/>
    </row>
    <row r="197">
      <c r="A197" s="18" t="n"/>
    </row>
    <row r="198">
      <c r="A198" s="18" t="n"/>
    </row>
    <row r="199">
      <c r="A199" s="18" t="n"/>
    </row>
    <row r="200">
      <c r="A200" s="18" t="n"/>
    </row>
    <row r="201">
      <c r="A201" s="18" t="n"/>
    </row>
    <row r="202">
      <c r="A202" s="18" t="n"/>
    </row>
    <row r="203">
      <c r="A203" s="18" t="n"/>
    </row>
    <row r="204">
      <c r="A204" s="18" t="n"/>
    </row>
    <row r="205">
      <c r="A205" s="18" t="n"/>
    </row>
    <row r="206">
      <c r="A206" s="18" t="n"/>
    </row>
    <row r="207">
      <c r="A207" s="18" t="n"/>
    </row>
    <row r="208">
      <c r="A208" s="18" t="n"/>
    </row>
    <row r="209">
      <c r="A209" s="18" t="n"/>
    </row>
    <row r="210">
      <c r="A210" s="18" t="n"/>
    </row>
    <row r="211">
      <c r="A211" s="18" t="n"/>
    </row>
    <row r="212">
      <c r="A212" s="18" t="n"/>
    </row>
    <row r="213">
      <c r="A213" s="18" t="n"/>
    </row>
    <row r="214">
      <c r="A214" s="18" t="n"/>
    </row>
    <row r="215">
      <c r="A215" s="18" t="n"/>
    </row>
    <row r="216">
      <c r="A216" s="18" t="n"/>
    </row>
    <row r="217">
      <c r="A217" s="18" t="n"/>
    </row>
    <row r="218">
      <c r="A218" s="18" t="n"/>
    </row>
    <row r="219">
      <c r="A219" s="18" t="n"/>
    </row>
    <row r="220">
      <c r="A220" s="18" t="n"/>
    </row>
    <row r="221">
      <c r="A221" s="18" t="n"/>
    </row>
    <row r="222">
      <c r="A222" s="18" t="n"/>
    </row>
    <row r="223">
      <c r="A223" s="18" t="n"/>
    </row>
    <row r="224">
      <c r="A224" s="18" t="n"/>
    </row>
    <row r="225">
      <c r="A225" s="18" t="n"/>
    </row>
    <row r="226">
      <c r="A226" s="18" t="n"/>
    </row>
    <row r="227">
      <c r="A227" s="18" t="n"/>
    </row>
    <row r="228">
      <c r="A228" s="18" t="n"/>
    </row>
    <row r="229">
      <c r="A229" s="18" t="n"/>
    </row>
    <row r="230">
      <c r="A230" s="18" t="n"/>
    </row>
    <row r="231">
      <c r="A231" s="18" t="n"/>
    </row>
    <row r="232">
      <c r="A232" s="18" t="n"/>
    </row>
    <row r="233">
      <c r="A233" s="18" t="n"/>
    </row>
    <row r="234">
      <c r="A234" s="18" t="n"/>
    </row>
    <row r="235">
      <c r="A235" s="18" t="n"/>
    </row>
    <row r="236">
      <c r="A236" s="18" t="n"/>
    </row>
    <row r="237">
      <c r="A237" s="18" t="n"/>
    </row>
    <row r="238">
      <c r="A238" s="18" t="n"/>
    </row>
    <row r="239">
      <c r="A239" s="18" t="n"/>
    </row>
    <row r="240">
      <c r="A240" s="18" t="n"/>
    </row>
    <row r="241">
      <c r="A241" s="18" t="n"/>
    </row>
    <row r="242">
      <c r="A242" s="18" t="n"/>
    </row>
    <row r="243">
      <c r="A243" s="18" t="n"/>
    </row>
    <row r="244">
      <c r="A244" s="18" t="n"/>
    </row>
    <row r="245">
      <c r="A245" s="18" t="n"/>
    </row>
    <row r="246">
      <c r="A246" s="18" t="n"/>
    </row>
    <row r="247">
      <c r="A247" s="18" t="n"/>
    </row>
    <row r="248">
      <c r="A248" s="18" t="n"/>
    </row>
    <row r="249">
      <c r="A249" s="18" t="n"/>
    </row>
    <row r="250">
      <c r="A250" s="18" t="n"/>
    </row>
    <row r="251">
      <c r="A251" s="18" t="n"/>
    </row>
    <row r="252">
      <c r="A252" s="18" t="n"/>
    </row>
    <row r="253">
      <c r="A253" s="18" t="n"/>
    </row>
    <row r="254">
      <c r="A254" s="18" t="n"/>
    </row>
    <row r="255">
      <c r="A255" s="18" t="n"/>
    </row>
    <row r="256">
      <c r="A256" s="18" t="n"/>
    </row>
    <row r="257">
      <c r="A257" s="18" t="n"/>
    </row>
    <row r="258">
      <c r="A258" s="18" t="n"/>
    </row>
    <row r="259">
      <c r="A259" s="18" t="n"/>
    </row>
    <row r="260">
      <c r="A260" s="18" t="n"/>
    </row>
    <row r="261">
      <c r="A261" s="18" t="n"/>
    </row>
    <row r="262">
      <c r="A262" s="18" t="n"/>
    </row>
    <row r="263">
      <c r="A263" s="18" t="n"/>
    </row>
    <row r="264">
      <c r="A264" s="18" t="n"/>
    </row>
    <row r="265">
      <c r="A265" s="18" t="n"/>
    </row>
    <row r="266">
      <c r="A266" s="18" t="n"/>
    </row>
    <row r="267">
      <c r="A267" s="18" t="n"/>
    </row>
    <row r="268">
      <c r="A268" s="18" t="n"/>
    </row>
    <row r="269">
      <c r="A269" s="18" t="n"/>
    </row>
    <row r="270">
      <c r="A270" s="18" t="n"/>
    </row>
    <row r="271">
      <c r="A271" s="18" t="n"/>
    </row>
    <row r="272">
      <c r="A272" s="18" t="n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48"/>
  <sheetViews>
    <sheetView showGridLines="0" topLeftCell="H1" zoomScale="65" workbookViewId="0">
      <selection activeCell="M49" sqref="M49"/>
    </sheetView>
  </sheetViews>
  <sheetFormatPr baseColWidth="10" defaultColWidth="8.83203125" defaultRowHeight="16"/>
  <cols>
    <col width="9" bestFit="1" customWidth="1" min="1" max="1"/>
    <col width="12.6640625" bestFit="1" customWidth="1" min="2" max="2"/>
    <col width="13.6640625" bestFit="1" customWidth="1" min="3" max="3"/>
    <col width="21.33203125" bestFit="1" customWidth="1" min="4" max="4"/>
    <col width="16" bestFit="1" customWidth="1" min="5" max="5"/>
    <col width="13.6640625" bestFit="1" customWidth="1" min="6" max="6"/>
    <col width="16.6640625" bestFit="1" customWidth="1" min="7" max="7"/>
    <col width="31.5" bestFit="1" customWidth="1" min="8" max="8"/>
    <col width="17.33203125" bestFit="1" customWidth="1" min="9" max="10"/>
    <col width="13.6640625" bestFit="1" customWidth="1" min="11" max="11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1085295550</v>
      </c>
      <c r="C2" t="n">
        <v>42.81598468187565</v>
      </c>
      <c r="D2" t="n">
        <v>8</v>
      </c>
      <c r="E2" t="n">
        <v>250.8159846818756</v>
      </c>
      <c r="F2" t="n">
        <v>86.18401531812435</v>
      </c>
      <c r="G2" t="n">
        <v>908</v>
      </c>
      <c r="H2" t="n">
        <v>1</v>
      </c>
      <c r="I2" t="n">
        <v>387</v>
      </c>
      <c r="J2" t="n">
        <v>337</v>
      </c>
      <c r="K2" t="n">
        <v>0</v>
      </c>
      <c r="L2" t="n">
        <v>1.91375362542707</v>
      </c>
      <c r="M2" t="n">
        <v>113.5</v>
      </c>
    </row>
    <row r="3">
      <c r="A3" s="20" t="n">
        <v>1</v>
      </c>
      <c r="B3" t="n">
        <v>1015405667</v>
      </c>
      <c r="C3" t="n">
        <v>63.0911538429305</v>
      </c>
      <c r="D3" t="n">
        <v>3</v>
      </c>
      <c r="E3" t="n">
        <v>140.0911538429305</v>
      </c>
      <c r="F3" t="n">
        <v>15.90884615706949</v>
      </c>
      <c r="G3" t="n">
        <v>383</v>
      </c>
      <c r="H3" t="n">
        <v>0</v>
      </c>
      <c r="I3" t="n">
        <v>0</v>
      </c>
      <c r="J3" t="n">
        <v>156</v>
      </c>
      <c r="K3" t="n">
        <v>0</v>
      </c>
      <c r="L3" t="n">
        <v>1.284877703283214</v>
      </c>
      <c r="M3" t="n">
        <v>127.6666666666667</v>
      </c>
    </row>
    <row r="4">
      <c r="A4" s="20" t="n">
        <v>2</v>
      </c>
      <c r="B4" t="n">
        <v>1024468225</v>
      </c>
      <c r="C4" t="n">
        <v>139.4845412562828</v>
      </c>
      <c r="D4" t="n">
        <v>11</v>
      </c>
      <c r="E4" t="n">
        <v>304.4845412562829</v>
      </c>
      <c r="F4" t="n">
        <v>186.5154587437171</v>
      </c>
      <c r="G4" t="n">
        <v>2468</v>
      </c>
      <c r="H4" t="n">
        <v>6</v>
      </c>
      <c r="I4" t="n">
        <v>1986</v>
      </c>
      <c r="J4" t="n">
        <v>491</v>
      </c>
      <c r="K4" t="n">
        <v>11</v>
      </c>
      <c r="L4" t="n">
        <v>2.167597728531255</v>
      </c>
      <c r="M4" t="n">
        <v>224.3636363636364</v>
      </c>
    </row>
    <row r="5">
      <c r="A5" s="20" t="n">
        <v>3</v>
      </c>
      <c r="B5" t="n">
        <v>80185764</v>
      </c>
      <c r="C5" t="n">
        <v>91.57375488785071</v>
      </c>
      <c r="D5" t="n">
        <v>9</v>
      </c>
      <c r="E5" t="n">
        <v>299.5737548878507</v>
      </c>
      <c r="F5" t="n">
        <v>147.4262451121493</v>
      </c>
      <c r="G5" t="n">
        <v>1518</v>
      </c>
      <c r="H5" t="n">
        <v>2</v>
      </c>
      <c r="I5" t="n">
        <v>630</v>
      </c>
      <c r="J5" t="n">
        <v>447</v>
      </c>
      <c r="K5" t="n">
        <v>0</v>
      </c>
      <c r="L5" t="n">
        <v>1.802561109540974</v>
      </c>
      <c r="M5" t="n">
        <v>168.6666666666667</v>
      </c>
    </row>
    <row r="6">
      <c r="A6" s="20" t="n">
        <v>4</v>
      </c>
      <c r="B6" t="n">
        <v>1127250183</v>
      </c>
      <c r="C6" t="n">
        <v>45.02568859146052</v>
      </c>
      <c r="D6" t="n">
        <v>8</v>
      </c>
      <c r="E6" t="n">
        <v>248.0256885914605</v>
      </c>
      <c r="F6" t="n">
        <v>141.9743114085395</v>
      </c>
      <c r="G6" t="n">
        <v>1041</v>
      </c>
      <c r="H6" t="n">
        <v>2</v>
      </c>
      <c r="I6" t="n">
        <v>627</v>
      </c>
      <c r="J6" t="n">
        <v>390</v>
      </c>
      <c r="K6" t="n">
        <v>0</v>
      </c>
      <c r="L6" t="n">
        <v>1.935283408448226</v>
      </c>
      <c r="M6" t="n">
        <v>130.125</v>
      </c>
    </row>
    <row r="7">
      <c r="A7" s="20" t="n">
        <v>5</v>
      </c>
      <c r="B7" t="n">
        <v>1121853934</v>
      </c>
      <c r="C7" t="n">
        <v>52.82467954821131</v>
      </c>
      <c r="D7" t="n">
        <v>7</v>
      </c>
      <c r="E7" t="n">
        <v>198.8246795482113</v>
      </c>
      <c r="F7" t="n">
        <v>197.1753204517887</v>
      </c>
      <c r="G7" t="n">
        <v>1133</v>
      </c>
      <c r="H7" t="n">
        <v>1</v>
      </c>
      <c r="I7" t="n">
        <v>372</v>
      </c>
      <c r="J7" t="n">
        <v>396</v>
      </c>
      <c r="K7" t="n">
        <v>0</v>
      </c>
      <c r="L7" t="n">
        <v>2.112413815801764</v>
      </c>
      <c r="M7" t="n">
        <v>161.8571428571429</v>
      </c>
    </row>
    <row r="8">
      <c r="A8" s="20" t="n">
        <v>6</v>
      </c>
      <c r="B8" t="n">
        <v>1098635342</v>
      </c>
      <c r="C8" t="n">
        <v>215.6895128034095</v>
      </c>
      <c r="D8" t="n">
        <v>9</v>
      </c>
      <c r="E8" t="n">
        <v>441.6895128034096</v>
      </c>
      <c r="F8" t="n">
        <v>0</v>
      </c>
      <c r="G8" t="n">
        <v>1662</v>
      </c>
      <c r="H8" t="n">
        <v>4</v>
      </c>
      <c r="I8" t="n">
        <v>967</v>
      </c>
      <c r="J8" t="n">
        <v>382</v>
      </c>
      <c r="K8" t="n">
        <v>0</v>
      </c>
      <c r="L8" t="n">
        <v>1.222578269003066</v>
      </c>
      <c r="M8" t="n">
        <v>184.6666666666667</v>
      </c>
    </row>
    <row r="9">
      <c r="A9" s="20" t="n">
        <v>7</v>
      </c>
      <c r="B9" t="n">
        <v>1018446151</v>
      </c>
      <c r="C9" t="n">
        <v>127.9950273023531</v>
      </c>
      <c r="D9" t="n">
        <v>10</v>
      </c>
      <c r="E9" t="n">
        <v>313.995027302353</v>
      </c>
      <c r="F9" t="n">
        <v>99.00497269764696</v>
      </c>
      <c r="G9" t="n">
        <v>1271</v>
      </c>
      <c r="H9" t="n">
        <v>1</v>
      </c>
      <c r="I9" t="n">
        <v>277</v>
      </c>
      <c r="J9" t="n">
        <v>413</v>
      </c>
      <c r="K9" t="n">
        <v>0</v>
      </c>
      <c r="L9" t="n">
        <v>1.910858287007986</v>
      </c>
      <c r="M9" t="n">
        <v>127.1</v>
      </c>
    </row>
    <row r="10">
      <c r="A10" s="20" t="n">
        <v>8</v>
      </c>
      <c r="B10" t="n">
        <v>39779707</v>
      </c>
      <c r="C10" t="n">
        <v>40.15728809004295</v>
      </c>
      <c r="D10" t="n">
        <v>10</v>
      </c>
      <c r="E10" t="n">
        <v>309.157288090043</v>
      </c>
      <c r="F10" t="n">
        <v>130.842711909957</v>
      </c>
      <c r="G10" t="n">
        <v>986</v>
      </c>
      <c r="H10" t="n">
        <v>1</v>
      </c>
      <c r="I10" t="n">
        <v>188</v>
      </c>
      <c r="J10" t="n">
        <v>440</v>
      </c>
      <c r="K10" t="n">
        <v>0</v>
      </c>
      <c r="L10" t="n">
        <v>1.940759681606627</v>
      </c>
      <c r="M10" t="n">
        <v>98.59999999999999</v>
      </c>
    </row>
    <row r="11">
      <c r="A11" s="20" t="n">
        <v>9</v>
      </c>
      <c r="B11" t="n">
        <v>1020808271</v>
      </c>
      <c r="C11" t="n">
        <v>58.29461344306988</v>
      </c>
      <c r="D11" t="n">
        <v>9</v>
      </c>
      <c r="E11" t="n">
        <v>251.2946134430699</v>
      </c>
      <c r="F11" t="n">
        <v>213.7053865569301</v>
      </c>
      <c r="G11" t="n">
        <v>876</v>
      </c>
      <c r="H11" t="n">
        <v>1</v>
      </c>
      <c r="I11" t="n">
        <v>196</v>
      </c>
      <c r="J11" t="n">
        <v>465</v>
      </c>
      <c r="K11" t="n">
        <v>0</v>
      </c>
      <c r="L11" t="n">
        <v>2.14887216483188</v>
      </c>
      <c r="M11" t="n">
        <v>97.33333333333333</v>
      </c>
    </row>
    <row r="12">
      <c r="A12" s="20" t="n">
        <v>10</v>
      </c>
      <c r="B12" t="n">
        <v>1032437108</v>
      </c>
      <c r="C12" t="n">
        <v>84.82260227838941</v>
      </c>
      <c r="D12" t="n">
        <v>10</v>
      </c>
      <c r="E12" t="n">
        <v>396.8226022783894</v>
      </c>
      <c r="F12" t="n">
        <v>41.17739772161059</v>
      </c>
      <c r="G12" t="n">
        <v>1040</v>
      </c>
      <c r="H12" t="n">
        <v>1</v>
      </c>
      <c r="I12" t="n">
        <v>237</v>
      </c>
      <c r="J12" t="n">
        <v>438</v>
      </c>
      <c r="K12" t="n">
        <v>0</v>
      </c>
      <c r="L12" t="n">
        <v>1.512010647969775</v>
      </c>
      <c r="M12" t="n">
        <v>104</v>
      </c>
    </row>
    <row r="13">
      <c r="A13" s="20" t="n">
        <v>11</v>
      </c>
      <c r="B13" t="n">
        <v>1020777651</v>
      </c>
      <c r="C13" t="n">
        <v>72.27287714769416</v>
      </c>
      <c r="D13" t="n">
        <v>3</v>
      </c>
      <c r="E13" t="n">
        <v>143.2728771476941</v>
      </c>
      <c r="F13" t="n">
        <v>51.72712285230585</v>
      </c>
      <c r="G13" t="n">
        <v>402</v>
      </c>
      <c r="H13" t="n">
        <v>1</v>
      </c>
      <c r="I13" t="n">
        <v>233</v>
      </c>
      <c r="J13" t="n">
        <v>195</v>
      </c>
      <c r="K13" t="n">
        <v>0</v>
      </c>
      <c r="L13" t="n">
        <v>1.256343863426749</v>
      </c>
      <c r="M13" t="n">
        <v>134</v>
      </c>
    </row>
    <row r="14">
      <c r="A14" s="20" t="n">
        <v>12</v>
      </c>
      <c r="B14" t="n">
        <v>52200795</v>
      </c>
      <c r="C14" t="n">
        <v>90.90133942609751</v>
      </c>
      <c r="D14" t="n">
        <v>10</v>
      </c>
      <c r="E14" t="n">
        <v>397.9013394260975</v>
      </c>
      <c r="F14" t="n">
        <v>41.09866057390246</v>
      </c>
      <c r="G14" t="n">
        <v>998</v>
      </c>
      <c r="H14" t="n">
        <v>0</v>
      </c>
      <c r="I14" t="n">
        <v>0</v>
      </c>
      <c r="J14" t="n">
        <v>439</v>
      </c>
      <c r="K14" t="n">
        <v>0</v>
      </c>
      <c r="L14" t="n">
        <v>1.507911485961304</v>
      </c>
      <c r="M14" t="n">
        <v>99.8</v>
      </c>
    </row>
    <row r="15">
      <c r="A15" s="20" t="n">
        <v>13</v>
      </c>
      <c r="B15" t="n">
        <v>1015414697</v>
      </c>
      <c r="C15" t="n">
        <v>151.858560610239</v>
      </c>
      <c r="D15" t="n">
        <v>11</v>
      </c>
      <c r="E15" t="n">
        <v>352.8585606102391</v>
      </c>
      <c r="F15" t="n">
        <v>19.14143938976093</v>
      </c>
      <c r="G15" t="n">
        <v>455</v>
      </c>
      <c r="H15" t="n">
        <v>0</v>
      </c>
      <c r="I15" t="n">
        <v>0</v>
      </c>
      <c r="J15" t="n">
        <v>372</v>
      </c>
      <c r="K15" t="n">
        <v>0</v>
      </c>
      <c r="L15" t="n">
        <v>1.870437828852971</v>
      </c>
      <c r="M15" t="n">
        <v>41.36363636363637</v>
      </c>
    </row>
    <row r="16">
      <c r="A16" s="20" t="n">
        <v>14</v>
      </c>
      <c r="B16" t="n">
        <v>1016039086</v>
      </c>
      <c r="C16" t="n">
        <v>79.55619488176845</v>
      </c>
      <c r="D16" t="n">
        <v>7</v>
      </c>
      <c r="E16" t="n">
        <v>226.5561948817684</v>
      </c>
      <c r="F16" t="n">
        <v>147.4438051182316</v>
      </c>
      <c r="G16" t="n">
        <v>1451</v>
      </c>
      <c r="H16" t="n">
        <v>3</v>
      </c>
      <c r="I16" t="n">
        <v>926</v>
      </c>
      <c r="J16" t="n">
        <v>374</v>
      </c>
      <c r="K16" t="n">
        <v>0</v>
      </c>
      <c r="L16" t="n">
        <v>1.853844694995795</v>
      </c>
      <c r="M16" t="n">
        <v>207.2857142857143</v>
      </c>
    </row>
    <row r="17">
      <c r="A17" s="20" t="n">
        <v>15</v>
      </c>
      <c r="B17" t="n">
        <v>1019088914</v>
      </c>
      <c r="C17" t="n">
        <v>25.26702247663492</v>
      </c>
      <c r="D17" t="n">
        <v>6</v>
      </c>
      <c r="E17" t="n">
        <v>136.2670224766349</v>
      </c>
      <c r="F17" t="n">
        <v>206.7329775233651</v>
      </c>
      <c r="G17" t="n">
        <v>623</v>
      </c>
      <c r="H17" t="n">
        <v>0</v>
      </c>
      <c r="I17" t="n">
        <v>0</v>
      </c>
      <c r="J17" t="n">
        <v>343</v>
      </c>
      <c r="K17" t="n">
        <v>0</v>
      </c>
      <c r="L17" t="n">
        <v>2.641871771005546</v>
      </c>
      <c r="M17" t="n">
        <v>103.8333333333333</v>
      </c>
    </row>
    <row r="18">
      <c r="A18" s="20" t="n">
        <v>16</v>
      </c>
      <c r="B18" t="n">
        <v>85488148</v>
      </c>
      <c r="C18" t="n">
        <v>141.759605608822</v>
      </c>
      <c r="D18" t="n">
        <v>5</v>
      </c>
      <c r="E18" t="n">
        <v>300.759605608822</v>
      </c>
      <c r="F18" t="n">
        <v>73.24039439117803</v>
      </c>
      <c r="G18" t="n">
        <v>868</v>
      </c>
      <c r="H18" t="n">
        <v>1</v>
      </c>
      <c r="I18" t="n">
        <v>497</v>
      </c>
      <c r="J18" t="n">
        <v>374</v>
      </c>
      <c r="K18" t="n">
        <v>0</v>
      </c>
      <c r="L18" t="n">
        <v>0.9974743762305304</v>
      </c>
      <c r="M18" t="n">
        <v>173.6</v>
      </c>
    </row>
    <row r="19">
      <c r="A19" s="20" t="n">
        <v>17</v>
      </c>
      <c r="B19" t="n">
        <v>1020803066</v>
      </c>
      <c r="C19" t="n">
        <v>80.55638859677504</v>
      </c>
      <c r="D19" t="n">
        <v>8</v>
      </c>
      <c r="E19" t="n">
        <v>258.556388596775</v>
      </c>
      <c r="F19" t="n">
        <v>161.443611403225</v>
      </c>
      <c r="G19" t="n">
        <v>567</v>
      </c>
      <c r="H19" t="n">
        <v>1</v>
      </c>
      <c r="I19" t="n">
        <v>196</v>
      </c>
      <c r="J19" t="n">
        <v>420</v>
      </c>
      <c r="K19" t="n">
        <v>0</v>
      </c>
      <c r="L19" t="n">
        <v>1.856461573450315</v>
      </c>
      <c r="M19" t="n">
        <v>70.875</v>
      </c>
    </row>
    <row r="20">
      <c r="A20" s="20" t="n">
        <v>18</v>
      </c>
      <c r="B20" t="n">
        <v>79955886</v>
      </c>
      <c r="C20" t="n">
        <v>63.85522606717626</v>
      </c>
      <c r="D20" t="n">
        <v>4</v>
      </c>
      <c r="E20" t="n">
        <v>143.8552260671763</v>
      </c>
      <c r="F20" t="n">
        <v>189.1447739328237</v>
      </c>
      <c r="G20" t="n">
        <v>586</v>
      </c>
      <c r="H20" t="n">
        <v>2</v>
      </c>
      <c r="I20" t="n">
        <v>464</v>
      </c>
      <c r="J20" t="n">
        <v>333</v>
      </c>
      <c r="K20" t="n">
        <v>0</v>
      </c>
      <c r="L20" t="n">
        <v>1.668343977214473</v>
      </c>
      <c r="M20" t="n">
        <v>146.5</v>
      </c>
    </row>
    <row r="21">
      <c r="A21" s="20" t="n">
        <v>19</v>
      </c>
      <c r="B21" t="n">
        <v>80075437</v>
      </c>
      <c r="C21" t="n">
        <v>117.0389674637676</v>
      </c>
      <c r="D21" t="n">
        <v>10</v>
      </c>
      <c r="E21" t="n">
        <v>293.0389674637676</v>
      </c>
      <c r="F21" t="n">
        <v>88.96103253623238</v>
      </c>
      <c r="G21" t="n">
        <v>1053</v>
      </c>
      <c r="H21" t="n">
        <v>1</v>
      </c>
      <c r="I21" t="n">
        <v>536</v>
      </c>
      <c r="J21" t="n">
        <v>382</v>
      </c>
      <c r="K21" t="n">
        <v>0</v>
      </c>
      <c r="L21" t="n">
        <v>2.047509261969353</v>
      </c>
      <c r="M21" t="n">
        <v>105.3</v>
      </c>
    </row>
    <row r="22">
      <c r="A22" s="20" t="n">
        <v>20</v>
      </c>
      <c r="B22" t="n">
        <v>80383487</v>
      </c>
      <c r="C22" t="n">
        <v>47.22755250552987</v>
      </c>
      <c r="D22" t="n">
        <v>3</v>
      </c>
      <c r="E22" t="n">
        <v>356.2275525055298</v>
      </c>
      <c r="F22" t="n">
        <v>132.7724474944702</v>
      </c>
      <c r="G22" t="n">
        <v>267</v>
      </c>
      <c r="H22" t="n">
        <v>0</v>
      </c>
      <c r="I22" t="n">
        <v>0</v>
      </c>
      <c r="J22" t="n">
        <v>489</v>
      </c>
      <c r="K22" t="n">
        <v>9</v>
      </c>
      <c r="L22" t="n">
        <v>0.505294996790586</v>
      </c>
      <c r="M22" t="n">
        <v>89</v>
      </c>
    </row>
    <row r="23">
      <c r="A23" s="20" t="n">
        <v>21</v>
      </c>
      <c r="B23" t="n">
        <v>1014217039</v>
      </c>
      <c r="C23" t="n">
        <v>10.4324935487992</v>
      </c>
      <c r="D23" t="n">
        <v>1</v>
      </c>
      <c r="E23" t="n">
        <v>30.4324935487992</v>
      </c>
      <c r="F23" t="n">
        <v>0</v>
      </c>
      <c r="G23" t="n">
        <v>190</v>
      </c>
      <c r="H23" t="n">
        <v>1</v>
      </c>
      <c r="I23" t="n">
        <v>190</v>
      </c>
      <c r="J23" t="n">
        <v>20</v>
      </c>
      <c r="K23" t="n">
        <v>0</v>
      </c>
      <c r="L23" t="n">
        <v>1.971576857604147</v>
      </c>
      <c r="M23" t="n">
        <v>190</v>
      </c>
    </row>
    <row r="24">
      <c r="A24" s="20" t="n">
        <v>22</v>
      </c>
      <c r="B24" t="n">
        <v>1117504115</v>
      </c>
      <c r="C24" t="n">
        <v>105.0858033457387</v>
      </c>
      <c r="D24" t="n">
        <v>10</v>
      </c>
      <c r="E24" t="n">
        <v>367.0858033457387</v>
      </c>
      <c r="F24" t="n">
        <v>159.9141966542613</v>
      </c>
      <c r="G24" t="n">
        <v>1351</v>
      </c>
      <c r="H24" t="n">
        <v>1</v>
      </c>
      <c r="I24" t="n">
        <v>436</v>
      </c>
      <c r="J24" t="n">
        <v>527</v>
      </c>
      <c r="K24" t="n">
        <v>47</v>
      </c>
      <c r="L24" t="n">
        <v>1.634495244794013</v>
      </c>
      <c r="M24" t="n">
        <v>135.1</v>
      </c>
    </row>
    <row r="25">
      <c r="A25" s="20" t="n">
        <v>23</v>
      </c>
      <c r="B25" t="n">
        <v>80727764</v>
      </c>
      <c r="C25" t="n">
        <v>84.60272042816165</v>
      </c>
      <c r="D25" t="n">
        <v>8</v>
      </c>
      <c r="E25" t="n">
        <v>245.6027204281617</v>
      </c>
      <c r="F25" t="n">
        <v>113.3972795718383</v>
      </c>
      <c r="G25" t="n">
        <v>1112</v>
      </c>
      <c r="H25" t="n">
        <v>2</v>
      </c>
      <c r="I25" t="n">
        <v>421</v>
      </c>
      <c r="J25" t="n">
        <v>359</v>
      </c>
      <c r="K25" t="n">
        <v>0</v>
      </c>
      <c r="L25" t="n">
        <v>1.95437574617745</v>
      </c>
      <c r="M25" t="n">
        <v>139</v>
      </c>
    </row>
    <row r="26">
      <c r="A26" s="20" t="n">
        <v>24</v>
      </c>
      <c r="B26" t="n">
        <v>1098697055</v>
      </c>
      <c r="C26" t="n">
        <v>311.2960432603976</v>
      </c>
      <c r="D26" t="n">
        <v>8</v>
      </c>
      <c r="E26" t="n">
        <v>484.2960432603977</v>
      </c>
      <c r="F26" t="n">
        <v>0</v>
      </c>
      <c r="G26" t="n">
        <v>1539</v>
      </c>
      <c r="H26" t="n">
        <v>4</v>
      </c>
      <c r="I26" t="n">
        <v>1048</v>
      </c>
      <c r="J26" t="n">
        <v>471</v>
      </c>
      <c r="K26" t="n">
        <v>0</v>
      </c>
      <c r="L26" t="n">
        <v>0.9911293034081475</v>
      </c>
      <c r="M26" t="n">
        <v>192.375</v>
      </c>
    </row>
    <row r="27">
      <c r="A27" s="20" t="n">
        <v>25</v>
      </c>
      <c r="B27" t="n">
        <v>1053327980</v>
      </c>
      <c r="C27" t="n">
        <v>83.95560073065568</v>
      </c>
      <c r="D27" t="n">
        <v>7</v>
      </c>
      <c r="E27" t="n">
        <v>207.9556007306556</v>
      </c>
      <c r="F27" t="n">
        <v>194.0443992693444</v>
      </c>
      <c r="G27" t="n">
        <v>938</v>
      </c>
      <c r="H27" t="n">
        <v>2</v>
      </c>
      <c r="I27" t="n">
        <v>430</v>
      </c>
      <c r="J27" t="n">
        <v>402</v>
      </c>
      <c r="K27" t="n">
        <v>0</v>
      </c>
      <c r="L27" t="n">
        <v>2.019661882268728</v>
      </c>
      <c r="M27" t="n">
        <v>134</v>
      </c>
    </row>
    <row r="28">
      <c r="A28" s="20" t="n">
        <v>26</v>
      </c>
      <c r="B28" t="n">
        <v>1085310672</v>
      </c>
      <c r="C28" t="n">
        <v>73.40415677710763</v>
      </c>
      <c r="D28" t="n">
        <v>8</v>
      </c>
      <c r="E28" t="n">
        <v>252.4041567771077</v>
      </c>
      <c r="F28" t="n">
        <v>73.59584322289234</v>
      </c>
      <c r="G28" t="n">
        <v>539</v>
      </c>
      <c r="H28" t="n">
        <v>0</v>
      </c>
      <c r="I28" t="n">
        <v>0</v>
      </c>
      <c r="J28" t="n">
        <v>326</v>
      </c>
      <c r="K28" t="n">
        <v>0</v>
      </c>
      <c r="L28" t="n">
        <v>1.901711945353884</v>
      </c>
      <c r="M28" t="n">
        <v>67.375</v>
      </c>
    </row>
    <row r="29">
      <c r="A29" s="20" t="n">
        <v>27</v>
      </c>
      <c r="B29" t="n">
        <v>1095825225</v>
      </c>
      <c r="C29" t="n">
        <v>80.11357204624788</v>
      </c>
      <c r="D29" t="n">
        <v>10</v>
      </c>
      <c r="E29" t="n">
        <v>267.1135720462479</v>
      </c>
      <c r="F29" t="n">
        <v>296.8864279537521</v>
      </c>
      <c r="G29" t="n">
        <v>562</v>
      </c>
      <c r="H29" t="n">
        <v>0</v>
      </c>
      <c r="I29" t="n">
        <v>0</v>
      </c>
      <c r="J29" t="n">
        <v>564</v>
      </c>
      <c r="K29" t="n">
        <v>84</v>
      </c>
      <c r="L29" t="n">
        <v>2.246235544692264</v>
      </c>
      <c r="M29" t="n">
        <v>56.2</v>
      </c>
    </row>
    <row r="30">
      <c r="A30" s="20" t="n">
        <v>28</v>
      </c>
      <c r="B30" t="n">
        <v>57293715</v>
      </c>
      <c r="C30" t="n">
        <v>177.4334972941756</v>
      </c>
      <c r="D30" t="n">
        <v>8</v>
      </c>
      <c r="E30" t="n">
        <v>328.4334972941757</v>
      </c>
      <c r="F30" t="n">
        <v>55.56650270582435</v>
      </c>
      <c r="G30" t="n">
        <v>709</v>
      </c>
      <c r="H30" t="n">
        <v>0</v>
      </c>
      <c r="I30" t="n">
        <v>0</v>
      </c>
      <c r="J30" t="n">
        <v>384</v>
      </c>
      <c r="K30" t="n">
        <v>0</v>
      </c>
      <c r="L30" t="n">
        <v>1.461483082433785</v>
      </c>
      <c r="M30" t="n">
        <v>88.625</v>
      </c>
    </row>
    <row r="31">
      <c r="A31" s="20" t="n">
        <v>29</v>
      </c>
      <c r="B31" t="n">
        <v>1014266018</v>
      </c>
      <c r="C31" t="n">
        <v>141.1704147499432</v>
      </c>
      <c r="D31" t="n">
        <v>9</v>
      </c>
      <c r="E31" t="n">
        <v>314.1704147499432</v>
      </c>
      <c r="F31" t="n">
        <v>73.82958525005677</v>
      </c>
      <c r="G31" t="n">
        <v>1139</v>
      </c>
      <c r="H31" t="n">
        <v>3</v>
      </c>
      <c r="I31" t="n">
        <v>680</v>
      </c>
      <c r="J31" t="n">
        <v>388</v>
      </c>
      <c r="K31" t="n">
        <v>0</v>
      </c>
      <c r="L31" t="n">
        <v>1.71881238540491</v>
      </c>
      <c r="M31" t="n">
        <v>126.5555555555556</v>
      </c>
    </row>
    <row r="32">
      <c r="A32" s="20" t="n">
        <v>30</v>
      </c>
      <c r="B32" t="n">
        <v>1083012532</v>
      </c>
      <c r="C32" t="n">
        <v>156.7190257006646</v>
      </c>
      <c r="D32" t="n">
        <v>7</v>
      </c>
      <c r="E32" t="n">
        <v>486.7190257006646</v>
      </c>
      <c r="F32" t="n">
        <v>0</v>
      </c>
      <c r="G32" t="n">
        <v>821</v>
      </c>
      <c r="H32" t="n">
        <v>1</v>
      </c>
      <c r="I32" t="n">
        <v>206</v>
      </c>
      <c r="J32" t="n">
        <v>379</v>
      </c>
      <c r="K32" t="n">
        <v>0</v>
      </c>
      <c r="L32" t="n">
        <v>0.8629208595151625</v>
      </c>
      <c r="M32" t="n">
        <v>117.2857142857143</v>
      </c>
    </row>
    <row r="33">
      <c r="A33" s="20" t="n">
        <v>31</v>
      </c>
      <c r="B33" t="n">
        <v>1082996581</v>
      </c>
      <c r="C33" t="n">
        <v>127.1314802622458</v>
      </c>
      <c r="D33" t="n">
        <v>10</v>
      </c>
      <c r="E33" t="n">
        <v>328.1314802622458</v>
      </c>
      <c r="F33" t="n">
        <v>59.86851973775424</v>
      </c>
      <c r="G33" t="n">
        <v>872</v>
      </c>
      <c r="H33" t="n">
        <v>0</v>
      </c>
      <c r="I33" t="n">
        <v>0</v>
      </c>
      <c r="J33" t="n">
        <v>388</v>
      </c>
      <c r="K33" t="n">
        <v>0</v>
      </c>
      <c r="L33" t="n">
        <v>1.828535316149717</v>
      </c>
      <c r="M33" t="n">
        <v>87.2</v>
      </c>
    </row>
    <row r="34">
      <c r="A34" s="20" t="n">
        <v>32</v>
      </c>
      <c r="B34" t="n">
        <v>1140888504</v>
      </c>
      <c r="C34" t="n">
        <v>34.04030448913402</v>
      </c>
      <c r="D34" t="n">
        <v>6</v>
      </c>
      <c r="E34" t="n">
        <v>147.040304489134</v>
      </c>
      <c r="F34" t="n">
        <v>182.959695510866</v>
      </c>
      <c r="G34" t="n">
        <v>421</v>
      </c>
      <c r="H34" t="n">
        <v>0</v>
      </c>
      <c r="I34" t="n">
        <v>0</v>
      </c>
      <c r="J34" t="n">
        <v>330</v>
      </c>
      <c r="K34" t="n">
        <v>0</v>
      </c>
      <c r="L34" t="n">
        <v>2.448308314177922</v>
      </c>
      <c r="M34" t="n">
        <v>70.16666666666667</v>
      </c>
    </row>
    <row r="35">
      <c r="A35" s="20" t="n">
        <v>33</v>
      </c>
      <c r="B35" t="n">
        <v>1032491705</v>
      </c>
      <c r="C35" t="n">
        <v>141.2397540696061</v>
      </c>
      <c r="D35" t="n">
        <v>8</v>
      </c>
      <c r="E35" t="n">
        <v>371.2397540696061</v>
      </c>
      <c r="F35" t="n">
        <v>15.76024593039386</v>
      </c>
      <c r="G35" t="n">
        <v>1033</v>
      </c>
      <c r="H35" t="n">
        <v>2</v>
      </c>
      <c r="I35" t="n">
        <v>375</v>
      </c>
      <c r="J35" t="n">
        <v>387</v>
      </c>
      <c r="K35" t="n">
        <v>0</v>
      </c>
      <c r="L35" t="n">
        <v>1.292964976778865</v>
      </c>
      <c r="M35" t="n">
        <v>129.125</v>
      </c>
    </row>
    <row r="36">
      <c r="A36" s="20" t="n">
        <v>34</v>
      </c>
      <c r="B36" t="n">
        <v>1019074166</v>
      </c>
      <c r="C36" t="n">
        <v>112.1507629760174</v>
      </c>
      <c r="D36" t="n">
        <v>5</v>
      </c>
      <c r="E36" t="n">
        <v>186.1507629760174</v>
      </c>
      <c r="F36" t="n">
        <v>113.8492370239826</v>
      </c>
      <c r="G36" t="n">
        <v>692</v>
      </c>
      <c r="H36" t="n">
        <v>0</v>
      </c>
      <c r="I36" t="n">
        <v>0</v>
      </c>
      <c r="J36" t="n">
        <v>300</v>
      </c>
      <c r="K36" t="n">
        <v>0</v>
      </c>
      <c r="L36" t="n">
        <v>1.611596940049342</v>
      </c>
      <c r="M36" t="n">
        <v>138.4</v>
      </c>
    </row>
    <row r="37">
      <c r="A37" s="20" t="n">
        <v>35</v>
      </c>
      <c r="B37" t="n">
        <v>52997773</v>
      </c>
      <c r="C37" t="n">
        <v>42.28626312136656</v>
      </c>
      <c r="D37" t="n">
        <v>3</v>
      </c>
      <c r="E37" t="n">
        <v>121.2862631213666</v>
      </c>
      <c r="F37" t="n">
        <v>11.71373687863343</v>
      </c>
      <c r="G37" t="n">
        <v>564</v>
      </c>
      <c r="H37" t="n">
        <v>1</v>
      </c>
      <c r="I37" t="n">
        <v>249</v>
      </c>
      <c r="J37" t="n">
        <v>133</v>
      </c>
      <c r="K37" t="n">
        <v>0</v>
      </c>
      <c r="L37" t="n">
        <v>1.484092224194267</v>
      </c>
      <c r="M37" t="n">
        <v>188</v>
      </c>
    </row>
    <row r="38">
      <c r="A38" s="20" t="n">
        <v>36</v>
      </c>
      <c r="B38" t="n">
        <v>1018472151</v>
      </c>
      <c r="C38" t="n">
        <v>36.92620482433657</v>
      </c>
      <c r="D38" t="n">
        <v>5</v>
      </c>
      <c r="E38" t="n">
        <v>136.9262048243366</v>
      </c>
      <c r="F38" t="n">
        <v>29.07379517566341</v>
      </c>
      <c r="G38" t="n">
        <v>443</v>
      </c>
      <c r="H38" t="n">
        <v>0</v>
      </c>
      <c r="I38" t="n">
        <v>0</v>
      </c>
      <c r="J38" t="n">
        <v>166</v>
      </c>
      <c r="K38" t="n">
        <v>0</v>
      </c>
      <c r="L38" t="n">
        <v>2.190961185149853</v>
      </c>
      <c r="M38" t="n">
        <v>88.59999999999999</v>
      </c>
    </row>
    <row r="39">
      <c r="A39" s="20" t="n">
        <v>37</v>
      </c>
      <c r="B39" t="n">
        <v>1015437933</v>
      </c>
      <c r="C39" t="n">
        <v>41.34789421891261</v>
      </c>
      <c r="D39" t="n">
        <v>5</v>
      </c>
      <c r="E39" t="n">
        <v>137.3478942189126</v>
      </c>
      <c r="F39" t="n">
        <v>34.65210578108739</v>
      </c>
      <c r="G39" t="n">
        <v>633</v>
      </c>
      <c r="H39" t="n">
        <v>1</v>
      </c>
      <c r="I39" t="n">
        <v>251</v>
      </c>
      <c r="J39" t="n">
        <v>172</v>
      </c>
      <c r="K39" t="n">
        <v>0</v>
      </c>
      <c r="L39" t="n">
        <v>2.184234434070343</v>
      </c>
      <c r="M39" t="n">
        <v>126.6</v>
      </c>
    </row>
    <row r="40">
      <c r="A40" s="20" t="n">
        <v>38</v>
      </c>
      <c r="B40" t="n">
        <v>80073352</v>
      </c>
      <c r="C40" t="n">
        <v>44.05587701993405</v>
      </c>
      <c r="D40" t="n">
        <v>2</v>
      </c>
      <c r="E40" t="n">
        <v>115.0558770199341</v>
      </c>
      <c r="F40" t="n">
        <v>0</v>
      </c>
      <c r="G40" t="n">
        <v>311</v>
      </c>
      <c r="H40" t="n">
        <v>0</v>
      </c>
      <c r="I40" t="n">
        <v>0</v>
      </c>
      <c r="J40" t="n">
        <v>101</v>
      </c>
      <c r="K40" t="n">
        <v>0</v>
      </c>
      <c r="L40" t="n">
        <v>1.042971494443603</v>
      </c>
      <c r="M40" t="n">
        <v>155.5</v>
      </c>
    </row>
    <row r="41">
      <c r="A41" s="1" t="n"/>
    </row>
    <row r="42">
      <c r="A42" s="1" t="n"/>
    </row>
    <row r="43">
      <c r="A43" s="1" t="n"/>
    </row>
    <row r="44">
      <c r="A44" s="1" t="n"/>
    </row>
    <row r="45">
      <c r="A45" s="1" t="n"/>
    </row>
    <row r="46">
      <c r="A46" s="1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31"/>
  <sheetViews>
    <sheetView showGridLines="0" topLeftCell="D1" zoomScale="66" workbookViewId="0">
      <selection activeCell="M29" sqref="M29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1015437933</v>
      </c>
      <c r="C2" t="n">
        <v>147.9025240379758</v>
      </c>
      <c r="D2" t="n">
        <v>6</v>
      </c>
      <c r="E2" t="n">
        <v>320.9025240379758</v>
      </c>
      <c r="F2" t="n">
        <v>1002.097475962024</v>
      </c>
      <c r="G2" t="n">
        <v>365</v>
      </c>
      <c r="H2" t="n">
        <v>0</v>
      </c>
      <c r="I2" t="n">
        <v>0</v>
      </c>
      <c r="J2" t="n">
        <v>1323</v>
      </c>
      <c r="K2" t="n">
        <v>843</v>
      </c>
      <c r="L2" t="n">
        <v>1.121835987670192</v>
      </c>
      <c r="M2" t="n">
        <v>60.83333333333334</v>
      </c>
    </row>
    <row r="3">
      <c r="A3" s="20" t="n">
        <v>1</v>
      </c>
      <c r="B3" t="n">
        <v>1018472151</v>
      </c>
      <c r="C3" t="n">
        <v>74.92371289784045</v>
      </c>
      <c r="D3" t="n">
        <v>6</v>
      </c>
      <c r="E3" t="n">
        <v>187.9237128978404</v>
      </c>
      <c r="F3" t="n">
        <v>1131.07628710216</v>
      </c>
      <c r="G3" t="n">
        <v>793</v>
      </c>
      <c r="H3" t="n">
        <v>2</v>
      </c>
      <c r="I3" t="n">
        <v>442</v>
      </c>
      <c r="J3" t="n">
        <v>1319</v>
      </c>
      <c r="K3" t="n">
        <v>839</v>
      </c>
      <c r="L3" t="n">
        <v>1.915670962693804</v>
      </c>
      <c r="M3" t="n">
        <v>132.1666666666667</v>
      </c>
    </row>
    <row r="4">
      <c r="A4" s="20" t="n">
        <v>2</v>
      </c>
      <c r="B4" t="n">
        <v>80073352</v>
      </c>
      <c r="C4" t="n">
        <v>60.98576532941979</v>
      </c>
      <c r="D4" t="n">
        <v>4</v>
      </c>
      <c r="E4" t="n">
        <v>191.9857653294198</v>
      </c>
      <c r="F4" t="n">
        <v>1129.01423467058</v>
      </c>
      <c r="G4" t="n">
        <v>727</v>
      </c>
      <c r="H4" t="n">
        <v>2</v>
      </c>
      <c r="I4" t="n">
        <v>538</v>
      </c>
      <c r="J4" t="n">
        <v>1321</v>
      </c>
      <c r="K4" t="n">
        <v>841</v>
      </c>
      <c r="L4" t="n">
        <v>1.250092680507821</v>
      </c>
      <c r="M4" t="n">
        <v>181.75</v>
      </c>
    </row>
    <row r="5">
      <c r="A5" s="20" t="n">
        <v>3</v>
      </c>
      <c r="B5" t="n">
        <v>52997773</v>
      </c>
      <c r="C5" t="n">
        <v>17.68891374631871</v>
      </c>
      <c r="D5" t="n">
        <v>1</v>
      </c>
      <c r="E5" t="n">
        <v>64.68891374631872</v>
      </c>
      <c r="F5" t="n">
        <v>0</v>
      </c>
      <c r="G5" t="n">
        <v>99</v>
      </c>
      <c r="H5" t="n">
        <v>0</v>
      </c>
      <c r="I5" t="n">
        <v>0</v>
      </c>
      <c r="J5" t="n">
        <v>47</v>
      </c>
      <c r="K5" t="n">
        <v>0</v>
      </c>
      <c r="L5" t="n">
        <v>0.9275159610083026</v>
      </c>
      <c r="M5" t="n">
        <v>99</v>
      </c>
    </row>
    <row r="6">
      <c r="A6" s="20" t="n">
        <v>4</v>
      </c>
      <c r="B6" t="n">
        <v>1024468225</v>
      </c>
      <c r="C6" t="n">
        <v>231.3771307265177</v>
      </c>
      <c r="D6" t="n">
        <v>8</v>
      </c>
      <c r="E6" t="n">
        <v>406.3771307265177</v>
      </c>
      <c r="F6" t="n">
        <v>106.6228692734823</v>
      </c>
      <c r="G6" t="n">
        <v>1326</v>
      </c>
      <c r="H6" t="n">
        <v>2</v>
      </c>
      <c r="I6" t="n">
        <v>457</v>
      </c>
      <c r="J6" t="n">
        <v>513</v>
      </c>
      <c r="K6" t="n">
        <v>33</v>
      </c>
      <c r="L6" t="n">
        <v>1.181168829904035</v>
      </c>
      <c r="M6" t="n">
        <v>165.75</v>
      </c>
    </row>
    <row r="7">
      <c r="A7" s="20" t="n">
        <v>5</v>
      </c>
      <c r="B7" t="n">
        <v>1020777651</v>
      </c>
      <c r="C7" t="n">
        <v>69.79966942439495</v>
      </c>
      <c r="D7" t="n">
        <v>9</v>
      </c>
      <c r="E7" t="n">
        <v>246.7996694243949</v>
      </c>
      <c r="F7" t="n">
        <v>150.2003305756051</v>
      </c>
      <c r="G7" t="n">
        <v>523</v>
      </c>
      <c r="H7" t="n">
        <v>0</v>
      </c>
      <c r="I7" t="n">
        <v>0</v>
      </c>
      <c r="J7" t="n">
        <v>397</v>
      </c>
      <c r="K7" t="n">
        <v>0</v>
      </c>
      <c r="L7" t="n">
        <v>2.188009413705574</v>
      </c>
      <c r="M7" t="n">
        <v>58.11111111111111</v>
      </c>
    </row>
    <row r="8">
      <c r="A8" s="20" t="n">
        <v>6</v>
      </c>
      <c r="B8" t="n">
        <v>79955886</v>
      </c>
      <c r="C8" t="n">
        <v>41.53460602086006</v>
      </c>
      <c r="D8" t="n">
        <v>7</v>
      </c>
      <c r="E8" t="n">
        <v>183.5346060208601</v>
      </c>
      <c r="F8" t="n">
        <v>210.4653939791399</v>
      </c>
      <c r="G8" t="n">
        <v>1049</v>
      </c>
      <c r="H8" t="n">
        <v>3</v>
      </c>
      <c r="I8" t="n">
        <v>627</v>
      </c>
      <c r="J8" t="n">
        <v>394</v>
      </c>
      <c r="K8" t="n">
        <v>0</v>
      </c>
      <c r="L8" t="n">
        <v>2.288396772172022</v>
      </c>
      <c r="M8" t="n">
        <v>149.8571428571429</v>
      </c>
    </row>
    <row r="9">
      <c r="A9" s="20" t="n">
        <v>7</v>
      </c>
      <c r="B9" t="n">
        <v>1018446151</v>
      </c>
      <c r="C9" t="n">
        <v>65.73816973775548</v>
      </c>
      <c r="D9" t="n">
        <v>8</v>
      </c>
      <c r="E9" t="n">
        <v>246.7381697377555</v>
      </c>
      <c r="F9" t="n">
        <v>113.2618302622445</v>
      </c>
      <c r="G9" t="n">
        <v>566</v>
      </c>
      <c r="H9" t="n">
        <v>0</v>
      </c>
      <c r="I9" t="n">
        <v>0</v>
      </c>
      <c r="J9" t="n">
        <v>360</v>
      </c>
      <c r="K9" t="n">
        <v>0</v>
      </c>
      <c r="L9" t="n">
        <v>1.945382023827792</v>
      </c>
      <c r="M9" t="n">
        <v>70.75</v>
      </c>
    </row>
    <row r="10">
      <c r="A10" s="20" t="n">
        <v>8</v>
      </c>
      <c r="B10" t="n">
        <v>1121853934</v>
      </c>
      <c r="C10" t="n">
        <v>56.80513168733006</v>
      </c>
      <c r="D10" t="n">
        <v>9</v>
      </c>
      <c r="E10" t="n">
        <v>235.8051316873301</v>
      </c>
      <c r="F10" t="n">
        <v>158.1948683126699</v>
      </c>
      <c r="G10" t="n">
        <v>896</v>
      </c>
      <c r="H10" t="n">
        <v>0</v>
      </c>
      <c r="I10" t="n">
        <v>0</v>
      </c>
      <c r="J10" t="n">
        <v>394</v>
      </c>
      <c r="K10" t="n">
        <v>0</v>
      </c>
      <c r="L10" t="n">
        <v>2.290026498303787</v>
      </c>
      <c r="M10" t="n">
        <v>99.55555555555556</v>
      </c>
    </row>
    <row r="11">
      <c r="A11" s="20" t="n">
        <v>9</v>
      </c>
      <c r="B11" t="n">
        <v>1085295550</v>
      </c>
      <c r="C11" t="n">
        <v>157.6788783623281</v>
      </c>
      <c r="D11" t="n">
        <v>10</v>
      </c>
      <c r="E11" t="n">
        <v>493.6788783623281</v>
      </c>
      <c r="F11" t="n">
        <v>107.3211216376719</v>
      </c>
      <c r="G11" t="n">
        <v>1941</v>
      </c>
      <c r="H11" t="n">
        <v>5</v>
      </c>
      <c r="I11" t="n">
        <v>1414</v>
      </c>
      <c r="J11" t="n">
        <v>601</v>
      </c>
      <c r="K11" t="n">
        <v>121</v>
      </c>
      <c r="L11" t="n">
        <v>1.21536493923007</v>
      </c>
      <c r="M11" t="n">
        <v>194.1</v>
      </c>
    </row>
    <row r="12">
      <c r="A12" s="20" t="n">
        <v>10</v>
      </c>
      <c r="B12" t="n">
        <v>1019088914</v>
      </c>
      <c r="C12" t="n">
        <v>35.8880634433971</v>
      </c>
      <c r="D12" t="n">
        <v>5</v>
      </c>
      <c r="E12" t="n">
        <v>140.8880634433971</v>
      </c>
      <c r="F12" t="n">
        <v>117.1119365566029</v>
      </c>
      <c r="G12" t="n">
        <v>490</v>
      </c>
      <c r="H12" t="n">
        <v>1</v>
      </c>
      <c r="I12" t="n">
        <v>183</v>
      </c>
      <c r="J12" t="n">
        <v>258</v>
      </c>
      <c r="K12" t="n">
        <v>0</v>
      </c>
      <c r="L12" t="n">
        <v>2.129350014953732</v>
      </c>
      <c r="M12" t="n">
        <v>98</v>
      </c>
    </row>
    <row r="13">
      <c r="A13" s="20" t="n">
        <v>11</v>
      </c>
      <c r="B13" t="n">
        <v>1020803066</v>
      </c>
      <c r="C13" t="n">
        <v>70.62018540858546</v>
      </c>
      <c r="D13" t="n">
        <v>9</v>
      </c>
      <c r="E13" t="n">
        <v>221.6201854085855</v>
      </c>
      <c r="F13" t="n">
        <v>84.37981459141452</v>
      </c>
      <c r="G13" t="n">
        <v>932</v>
      </c>
      <c r="H13" t="n">
        <v>1</v>
      </c>
      <c r="I13" t="n">
        <v>189</v>
      </c>
      <c r="J13" t="n">
        <v>306</v>
      </c>
      <c r="K13" t="n">
        <v>0</v>
      </c>
      <c r="L13" t="n">
        <v>2.436601156182773</v>
      </c>
      <c r="M13" t="n">
        <v>103.5555555555556</v>
      </c>
    </row>
    <row r="14">
      <c r="A14" s="20" t="n">
        <v>12</v>
      </c>
      <c r="B14" t="n">
        <v>1032437108</v>
      </c>
      <c r="C14" t="n">
        <v>170.7819422636434</v>
      </c>
      <c r="D14" t="n">
        <v>10</v>
      </c>
      <c r="E14" t="n">
        <v>538.7819422636434</v>
      </c>
      <c r="F14" t="n">
        <v>0</v>
      </c>
      <c r="G14" t="n">
        <v>1147</v>
      </c>
      <c r="H14" t="n">
        <v>2</v>
      </c>
      <c r="I14" t="n">
        <v>657</v>
      </c>
      <c r="J14" t="n">
        <v>458</v>
      </c>
      <c r="K14" t="n">
        <v>0</v>
      </c>
      <c r="L14" t="n">
        <v>1.113623068878579</v>
      </c>
      <c r="M14" t="n">
        <v>114.7</v>
      </c>
    </row>
    <row r="15">
      <c r="A15" s="20" t="n">
        <v>13</v>
      </c>
      <c r="B15" t="n">
        <v>1018443338</v>
      </c>
      <c r="C15" t="n">
        <v>63.34742018700692</v>
      </c>
      <c r="D15" t="n">
        <v>9</v>
      </c>
      <c r="E15" t="n">
        <v>253.3474201870069</v>
      </c>
      <c r="F15" t="n">
        <v>116.6525798129931</v>
      </c>
      <c r="G15" t="n">
        <v>1873</v>
      </c>
      <c r="H15" t="n">
        <v>4</v>
      </c>
      <c r="I15" t="n">
        <v>1148</v>
      </c>
      <c r="J15" t="n">
        <v>370</v>
      </c>
      <c r="K15" t="n">
        <v>0</v>
      </c>
      <c r="L15" t="n">
        <v>2.131460425377145</v>
      </c>
      <c r="M15" t="n">
        <v>208.1111111111111</v>
      </c>
    </row>
    <row r="16">
      <c r="A16" s="20" t="n">
        <v>14</v>
      </c>
      <c r="B16" t="n">
        <v>80383487</v>
      </c>
      <c r="C16" t="n">
        <v>77.93578589317812</v>
      </c>
      <c r="D16" t="n">
        <v>8</v>
      </c>
      <c r="E16" t="n">
        <v>283.9357858931781</v>
      </c>
      <c r="F16" t="n">
        <v>76.06421410682185</v>
      </c>
      <c r="G16" t="n">
        <v>601</v>
      </c>
      <c r="H16" t="n">
        <v>0</v>
      </c>
      <c r="I16" t="n">
        <v>0</v>
      </c>
      <c r="J16" t="n">
        <v>360</v>
      </c>
      <c r="K16" t="n">
        <v>0</v>
      </c>
      <c r="L16" t="n">
        <v>1.690523082499311</v>
      </c>
      <c r="M16" t="n">
        <v>75.125</v>
      </c>
    </row>
    <row r="17">
      <c r="A17" s="20" t="n">
        <v>15</v>
      </c>
      <c r="B17" t="n">
        <v>1095825225</v>
      </c>
      <c r="C17" t="n">
        <v>202.0081635882632</v>
      </c>
      <c r="D17" t="n">
        <v>10</v>
      </c>
      <c r="E17" t="n">
        <v>390.0081635882631</v>
      </c>
      <c r="F17" t="n">
        <v>205.9918364117369</v>
      </c>
      <c r="G17" t="n">
        <v>1441</v>
      </c>
      <c r="H17" t="n">
        <v>1</v>
      </c>
      <c r="I17" t="n">
        <v>453</v>
      </c>
      <c r="J17" t="n">
        <v>596</v>
      </c>
      <c r="K17" t="n">
        <v>116</v>
      </c>
      <c r="L17" t="n">
        <v>1.53842933563162</v>
      </c>
      <c r="M17" t="n">
        <v>144.1</v>
      </c>
    </row>
    <row r="18">
      <c r="A18" s="20" t="n">
        <v>16</v>
      </c>
      <c r="B18" t="n">
        <v>1082996581</v>
      </c>
      <c r="C18" t="n">
        <v>106.5649343235004</v>
      </c>
      <c r="D18" t="n">
        <v>11</v>
      </c>
      <c r="E18" t="n">
        <v>318.5649343235004</v>
      </c>
      <c r="F18" t="n">
        <v>175.4350656764996</v>
      </c>
      <c r="G18" t="n">
        <v>1339</v>
      </c>
      <c r="H18" t="n">
        <v>1</v>
      </c>
      <c r="I18" t="n">
        <v>196</v>
      </c>
      <c r="J18" t="n">
        <v>494</v>
      </c>
      <c r="K18" t="n">
        <v>14</v>
      </c>
      <c r="L18" t="n">
        <v>2.071791113487007</v>
      </c>
      <c r="M18" t="n">
        <v>121.7272727272727</v>
      </c>
    </row>
    <row r="19">
      <c r="A19" s="20" t="n">
        <v>17</v>
      </c>
      <c r="B19" t="n">
        <v>57293715</v>
      </c>
      <c r="C19" t="n">
        <v>214.0727461166555</v>
      </c>
      <c r="D19" t="n">
        <v>12</v>
      </c>
      <c r="E19" t="n">
        <v>422.0727461166557</v>
      </c>
      <c r="F19" t="n">
        <v>16.92725388334435</v>
      </c>
      <c r="G19" t="n">
        <v>2365</v>
      </c>
      <c r="H19" t="n">
        <v>7</v>
      </c>
      <c r="I19" t="n">
        <v>1859</v>
      </c>
      <c r="J19" t="n">
        <v>439</v>
      </c>
      <c r="K19" t="n">
        <v>0</v>
      </c>
      <c r="L19" t="n">
        <v>1.705867072973721</v>
      </c>
      <c r="M19" t="n">
        <v>197.0833333333333</v>
      </c>
    </row>
    <row r="20">
      <c r="A20" s="20" t="n">
        <v>18</v>
      </c>
      <c r="B20" t="n">
        <v>1117504115</v>
      </c>
      <c r="C20" t="n">
        <v>129.8028957603723</v>
      </c>
      <c r="D20" t="n">
        <v>8</v>
      </c>
      <c r="E20" t="n">
        <v>296.8028957603723</v>
      </c>
      <c r="F20" t="n">
        <v>71.19710423962766</v>
      </c>
      <c r="G20" t="n">
        <v>1954</v>
      </c>
      <c r="H20" t="n">
        <v>8</v>
      </c>
      <c r="I20" t="n">
        <v>1954</v>
      </c>
      <c r="J20" t="n">
        <v>368</v>
      </c>
      <c r="K20" t="n">
        <v>0</v>
      </c>
      <c r="L20" t="n">
        <v>1.617234895132338</v>
      </c>
      <c r="M20" t="n">
        <v>244.25</v>
      </c>
    </row>
    <row r="21">
      <c r="A21" s="20" t="n">
        <v>19</v>
      </c>
      <c r="B21" t="n">
        <v>1140888504</v>
      </c>
      <c r="C21" t="n">
        <v>81.58813077814042</v>
      </c>
      <c r="D21" t="n">
        <v>8</v>
      </c>
      <c r="E21" t="n">
        <v>216.5881307781404</v>
      </c>
      <c r="F21" t="n">
        <v>176.4118692218596</v>
      </c>
      <c r="G21" t="n">
        <v>967</v>
      </c>
      <c r="H21" t="n">
        <v>1</v>
      </c>
      <c r="I21" t="n">
        <v>257</v>
      </c>
      <c r="J21" t="n">
        <v>393</v>
      </c>
      <c r="K21" t="n">
        <v>0</v>
      </c>
      <c r="L21" t="n">
        <v>2.216187924405159</v>
      </c>
      <c r="M21" t="n">
        <v>120.875</v>
      </c>
    </row>
    <row r="22">
      <c r="A22" s="20" t="n">
        <v>20</v>
      </c>
      <c r="B22" t="n">
        <v>1083012532</v>
      </c>
      <c r="C22" t="n">
        <v>148.5829678676258</v>
      </c>
      <c r="D22" t="n">
        <v>16</v>
      </c>
      <c r="E22" t="n">
        <v>641.5829678676257</v>
      </c>
      <c r="F22" t="n">
        <v>0</v>
      </c>
      <c r="G22" t="n">
        <v>1504</v>
      </c>
      <c r="H22" t="n">
        <v>1</v>
      </c>
      <c r="I22" t="n">
        <v>231</v>
      </c>
      <c r="J22" t="n">
        <v>481</v>
      </c>
      <c r="K22" t="n">
        <v>1</v>
      </c>
      <c r="L22" t="n">
        <v>1.496299072886348</v>
      </c>
      <c r="M22" t="n">
        <v>94</v>
      </c>
    </row>
    <row r="23">
      <c r="A23" s="20" t="n">
        <v>21</v>
      </c>
      <c r="B23" t="n">
        <v>1015405667</v>
      </c>
      <c r="C23" t="n">
        <v>21.59977202690494</v>
      </c>
      <c r="D23" t="n">
        <v>3</v>
      </c>
      <c r="E23" t="n">
        <v>105.5997720269049</v>
      </c>
      <c r="F23" t="n">
        <v>52.40022797309506</v>
      </c>
      <c r="G23" t="n">
        <v>352</v>
      </c>
      <c r="H23" t="n">
        <v>0</v>
      </c>
      <c r="I23" t="n">
        <v>0</v>
      </c>
      <c r="J23" t="n">
        <v>158</v>
      </c>
      <c r="K23" t="n">
        <v>0</v>
      </c>
      <c r="L23" t="n">
        <v>1.704549134387707</v>
      </c>
      <c r="M23" t="n">
        <v>117.3333333333333</v>
      </c>
    </row>
    <row r="24">
      <c r="A24" s="1" t="n"/>
    </row>
    <row r="25">
      <c r="A25" s="1" t="n"/>
    </row>
    <row r="26">
      <c r="A26" s="1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  <row r="31">
      <c r="A31" s="4" t="n"/>
      <c r="B31" s="5" t="n"/>
      <c r="C31" s="5" t="n"/>
      <c r="D31" s="5" t="n"/>
      <c r="E31" s="5" t="n"/>
      <c r="F31" s="5" t="n"/>
      <c r="G31" s="5" t="n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28"/>
  <sheetViews>
    <sheetView showGridLines="0" topLeftCell="G1" zoomScale="75" workbookViewId="0">
      <selection activeCell="M29" sqref="M29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30.1640625" bestFit="1" customWidth="1" min="8" max="8"/>
    <col width="16.83203125" bestFit="1" customWidth="1" min="9" max="10"/>
    <col width="12.1640625" bestFit="1" customWidth="1" min="11" max="11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1018472151</v>
      </c>
      <c r="C2" t="n">
        <v>63.09518773596321</v>
      </c>
      <c r="D2" t="n">
        <v>9</v>
      </c>
      <c r="E2" t="n">
        <v>245.0951877359632</v>
      </c>
      <c r="F2" t="n">
        <v>1145.904812264037</v>
      </c>
      <c r="G2" t="n">
        <v>1589</v>
      </c>
      <c r="H2" t="n">
        <v>5</v>
      </c>
      <c r="I2" t="n">
        <v>1273</v>
      </c>
      <c r="J2" t="n">
        <v>1391</v>
      </c>
      <c r="K2" t="n">
        <v>911</v>
      </c>
      <c r="L2" t="n">
        <v>2.203225632409122</v>
      </c>
      <c r="M2" t="n">
        <v>176.5555555555555</v>
      </c>
    </row>
    <row r="3">
      <c r="A3" s="20" t="n">
        <v>1</v>
      </c>
      <c r="B3" t="n">
        <v>1015437933</v>
      </c>
      <c r="C3" t="n">
        <v>91.67070293395247</v>
      </c>
      <c r="D3" t="n">
        <v>6</v>
      </c>
      <c r="E3" t="n">
        <v>266.6707029339524</v>
      </c>
      <c r="F3" t="n">
        <v>1009.329297066048</v>
      </c>
      <c r="G3" t="n">
        <v>1007</v>
      </c>
      <c r="H3" t="n">
        <v>3</v>
      </c>
      <c r="I3" t="n">
        <v>692</v>
      </c>
      <c r="J3" t="n">
        <v>1276</v>
      </c>
      <c r="K3" t="n">
        <v>796</v>
      </c>
      <c r="L3" t="n">
        <v>1.349979566706144</v>
      </c>
      <c r="M3" t="n">
        <v>167.8333333333333</v>
      </c>
    </row>
    <row r="4">
      <c r="A4" s="20" t="n">
        <v>2</v>
      </c>
      <c r="B4" t="n">
        <v>1015405667</v>
      </c>
      <c r="C4" t="n">
        <v>89.60418704280539</v>
      </c>
      <c r="D4" t="n">
        <v>8</v>
      </c>
      <c r="E4" t="n">
        <v>276.6041870428054</v>
      </c>
      <c r="F4" t="n">
        <v>1104.395812957195</v>
      </c>
      <c r="G4" t="n">
        <v>1029</v>
      </c>
      <c r="H4" t="n">
        <v>3</v>
      </c>
      <c r="I4" t="n">
        <v>793</v>
      </c>
      <c r="J4" t="n">
        <v>1381</v>
      </c>
      <c r="K4" t="n">
        <v>901</v>
      </c>
      <c r="L4" t="n">
        <v>1.73533164892301</v>
      </c>
      <c r="M4" t="n">
        <v>128.625</v>
      </c>
    </row>
    <row r="5">
      <c r="A5" s="20" t="n">
        <v>3</v>
      </c>
      <c r="B5" t="n">
        <v>1020803066</v>
      </c>
      <c r="C5" t="n">
        <v>162.0697351385982</v>
      </c>
      <c r="D5" t="n">
        <v>8</v>
      </c>
      <c r="E5" t="n">
        <v>303.0697351385982</v>
      </c>
      <c r="F5" t="n">
        <v>100.9302648614018</v>
      </c>
      <c r="G5" t="n">
        <v>2311</v>
      </c>
      <c r="H5" t="n">
        <v>6</v>
      </c>
      <c r="I5" t="n">
        <v>2027</v>
      </c>
      <c r="J5" t="n">
        <v>404</v>
      </c>
      <c r="K5" t="n">
        <v>0</v>
      </c>
      <c r="L5" t="n">
        <v>1.583793907301529</v>
      </c>
      <c r="M5" t="n">
        <v>288.875</v>
      </c>
    </row>
    <row r="6">
      <c r="A6" s="20" t="n">
        <v>4</v>
      </c>
      <c r="B6" t="n">
        <v>79955886</v>
      </c>
      <c r="C6" t="n">
        <v>171.4954790426544</v>
      </c>
      <c r="D6" t="n">
        <v>7</v>
      </c>
      <c r="E6" t="n">
        <v>290.4954790426544</v>
      </c>
      <c r="F6" t="n">
        <v>101.5045209573456</v>
      </c>
      <c r="G6" t="n">
        <v>1724</v>
      </c>
      <c r="H6" t="n">
        <v>6</v>
      </c>
      <c r="I6" t="n">
        <v>1608</v>
      </c>
      <c r="J6" t="n">
        <v>392</v>
      </c>
      <c r="K6" t="n">
        <v>0</v>
      </c>
      <c r="L6" t="n">
        <v>1.445805633134586</v>
      </c>
      <c r="M6" t="n">
        <v>246.2857142857143</v>
      </c>
    </row>
    <row r="7">
      <c r="A7" s="20" t="n">
        <v>5</v>
      </c>
      <c r="B7" t="n">
        <v>1018446151</v>
      </c>
      <c r="C7" t="n">
        <v>92.56975157717146</v>
      </c>
      <c r="D7" t="n">
        <v>11</v>
      </c>
      <c r="E7" t="n">
        <v>331.5697515771714</v>
      </c>
      <c r="F7" t="n">
        <v>97.43024842282858</v>
      </c>
      <c r="G7" t="n">
        <v>1731</v>
      </c>
      <c r="H7" t="n">
        <v>5</v>
      </c>
      <c r="I7" t="n">
        <v>1150</v>
      </c>
      <c r="J7" t="n">
        <v>429</v>
      </c>
      <c r="K7" t="n">
        <v>0</v>
      </c>
      <c r="L7" t="n">
        <v>1.990531394557528</v>
      </c>
      <c r="M7" t="n">
        <v>157.3636363636364</v>
      </c>
    </row>
    <row r="8">
      <c r="A8" s="20" t="n">
        <v>6</v>
      </c>
      <c r="B8" t="n">
        <v>80073352</v>
      </c>
      <c r="C8" t="n">
        <v>85.59113604533891</v>
      </c>
      <c r="D8" t="n">
        <v>4</v>
      </c>
      <c r="E8" t="n">
        <v>211.5911360453389</v>
      </c>
      <c r="F8" t="n">
        <v>924.4088639546611</v>
      </c>
      <c r="G8" t="n">
        <v>591</v>
      </c>
      <c r="H8" t="n">
        <v>2</v>
      </c>
      <c r="I8" t="n">
        <v>426</v>
      </c>
      <c r="J8" t="n">
        <v>1136</v>
      </c>
      <c r="K8" t="n">
        <v>656</v>
      </c>
      <c r="L8" t="n">
        <v>1.13426301538725</v>
      </c>
      <c r="M8" t="n">
        <v>147.75</v>
      </c>
    </row>
    <row r="9">
      <c r="A9" s="20" t="n">
        <v>7</v>
      </c>
      <c r="B9" t="n">
        <v>1020777651</v>
      </c>
      <c r="C9" t="n">
        <v>121.5891035279068</v>
      </c>
      <c r="D9" t="n">
        <v>9</v>
      </c>
      <c r="E9" t="n">
        <v>320.5891035279067</v>
      </c>
      <c r="F9" t="n">
        <v>84.41089647209327</v>
      </c>
      <c r="G9" t="n">
        <v>1182</v>
      </c>
      <c r="H9" t="n">
        <v>1</v>
      </c>
      <c r="I9" t="n">
        <v>193</v>
      </c>
      <c r="J9" t="n">
        <v>405</v>
      </c>
      <c r="K9" t="n">
        <v>0</v>
      </c>
      <c r="L9" t="n">
        <v>1.684399107947204</v>
      </c>
      <c r="M9" t="n">
        <v>131.3333333333333</v>
      </c>
    </row>
    <row r="10">
      <c r="A10" s="20" t="n">
        <v>8</v>
      </c>
      <c r="B10" t="n">
        <v>1121853934</v>
      </c>
      <c r="C10" t="n">
        <v>75.48887446781735</v>
      </c>
      <c r="D10" t="n">
        <v>9</v>
      </c>
      <c r="E10" t="n">
        <v>225.4888744678174</v>
      </c>
      <c r="F10" t="n">
        <v>232.5111255321826</v>
      </c>
      <c r="G10" t="n">
        <v>1111</v>
      </c>
      <c r="H10" t="n">
        <v>1</v>
      </c>
      <c r="I10" t="n">
        <v>240</v>
      </c>
      <c r="J10" t="n">
        <v>458</v>
      </c>
      <c r="K10" t="n">
        <v>0</v>
      </c>
      <c r="L10" t="n">
        <v>2.394796644732336</v>
      </c>
      <c r="M10" t="n">
        <v>123.4444444444444</v>
      </c>
    </row>
    <row r="11">
      <c r="A11" s="20" t="n">
        <v>9</v>
      </c>
      <c r="B11" t="n">
        <v>1024468225</v>
      </c>
      <c r="C11" t="n">
        <v>171.4924902022094</v>
      </c>
      <c r="D11" t="n">
        <v>12</v>
      </c>
      <c r="E11" t="n">
        <v>370.4924902022094</v>
      </c>
      <c r="F11" t="n">
        <v>89.50750979779059</v>
      </c>
      <c r="G11" t="n">
        <v>2056</v>
      </c>
      <c r="H11" t="n">
        <v>4</v>
      </c>
      <c r="I11" t="n">
        <v>1243</v>
      </c>
      <c r="J11" t="n">
        <v>460</v>
      </c>
      <c r="K11" t="n">
        <v>0</v>
      </c>
      <c r="L11" t="n">
        <v>1.943359228704027</v>
      </c>
      <c r="M11" t="n">
        <v>171.3333333333333</v>
      </c>
    </row>
    <row r="12">
      <c r="A12" s="20" t="n">
        <v>10</v>
      </c>
      <c r="B12" t="n">
        <v>1085295550</v>
      </c>
      <c r="C12" t="n">
        <v>131.8602886248007</v>
      </c>
      <c r="D12" t="n">
        <v>11</v>
      </c>
      <c r="E12" t="n">
        <v>422.8602886248007</v>
      </c>
      <c r="F12" t="n">
        <v>76.13971137519934</v>
      </c>
      <c r="G12" t="n">
        <v>2598</v>
      </c>
      <c r="H12" t="n">
        <v>8</v>
      </c>
      <c r="I12" t="n">
        <v>2210</v>
      </c>
      <c r="J12" t="n">
        <v>499</v>
      </c>
      <c r="K12" t="n">
        <v>19</v>
      </c>
      <c r="L12" t="n">
        <v>1.560799199533278</v>
      </c>
      <c r="M12" t="n">
        <v>236.1818181818182</v>
      </c>
    </row>
    <row r="13">
      <c r="A13" s="20" t="n">
        <v>11</v>
      </c>
      <c r="B13" t="n">
        <v>1032437108</v>
      </c>
      <c r="C13" t="n">
        <v>193.2178741795719</v>
      </c>
      <c r="D13" t="n">
        <v>13</v>
      </c>
      <c r="E13" t="n">
        <v>564.2178741795718</v>
      </c>
      <c r="F13" t="n">
        <v>100.7821258204282</v>
      </c>
      <c r="G13" t="n">
        <v>3631</v>
      </c>
      <c r="H13" t="n">
        <v>13</v>
      </c>
      <c r="I13" t="n">
        <v>3631</v>
      </c>
      <c r="J13" t="n">
        <v>665</v>
      </c>
      <c r="K13" t="n">
        <v>185</v>
      </c>
      <c r="L13" t="n">
        <v>1.382444682622288</v>
      </c>
      <c r="M13" t="n">
        <v>279.3076923076923</v>
      </c>
    </row>
    <row r="14">
      <c r="A14" s="20" t="n">
        <v>12</v>
      </c>
      <c r="B14" t="n">
        <v>1019088914</v>
      </c>
      <c r="C14" t="n">
        <v>71.45086923404642</v>
      </c>
      <c r="D14" t="n">
        <v>7</v>
      </c>
      <c r="E14" t="n">
        <v>222.4508692340464</v>
      </c>
      <c r="F14" t="n">
        <v>183.5491307659536</v>
      </c>
      <c r="G14" t="n">
        <v>859</v>
      </c>
      <c r="H14" t="n">
        <v>1</v>
      </c>
      <c r="I14" t="n">
        <v>250</v>
      </c>
      <c r="J14" t="n">
        <v>406</v>
      </c>
      <c r="K14" t="n">
        <v>0</v>
      </c>
      <c r="L14" t="n">
        <v>1.888057355973318</v>
      </c>
      <c r="M14" t="n">
        <v>122.7142857142857</v>
      </c>
    </row>
    <row r="15">
      <c r="A15" s="20" t="n">
        <v>13</v>
      </c>
      <c r="B15" t="n">
        <v>80383487</v>
      </c>
      <c r="C15" t="n">
        <v>100.2337894682052</v>
      </c>
      <c r="D15" t="n">
        <v>9</v>
      </c>
      <c r="E15" t="n">
        <v>361.2337894682052</v>
      </c>
      <c r="F15" t="n">
        <v>141.7662105317948</v>
      </c>
      <c r="G15" t="n">
        <v>1766</v>
      </c>
      <c r="H15" t="n">
        <v>5</v>
      </c>
      <c r="I15" t="n">
        <v>1147</v>
      </c>
      <c r="J15" t="n">
        <v>503</v>
      </c>
      <c r="K15" t="n">
        <v>23</v>
      </c>
      <c r="L15" t="n">
        <v>1.494876768850909</v>
      </c>
      <c r="M15" t="n">
        <v>196.2222222222222</v>
      </c>
    </row>
    <row r="16">
      <c r="A16" s="20" t="n">
        <v>14</v>
      </c>
      <c r="B16" t="n">
        <v>1082996581</v>
      </c>
      <c r="C16" t="n">
        <v>209.7518503695562</v>
      </c>
      <c r="D16" t="n">
        <v>12</v>
      </c>
      <c r="E16" t="n">
        <v>455.7518503695562</v>
      </c>
      <c r="F16" t="n">
        <v>82.24814963044378</v>
      </c>
      <c r="G16" t="n">
        <v>1813</v>
      </c>
      <c r="H16" t="n">
        <v>4</v>
      </c>
      <c r="I16" t="n">
        <v>908</v>
      </c>
      <c r="J16" t="n">
        <v>538</v>
      </c>
      <c r="K16" t="n">
        <v>58</v>
      </c>
      <c r="L16" t="n">
        <v>1.579807080138397</v>
      </c>
      <c r="M16" t="n">
        <v>151.0833333333333</v>
      </c>
    </row>
    <row r="17">
      <c r="A17" s="20" t="n">
        <v>15</v>
      </c>
      <c r="B17" t="n">
        <v>1014217039</v>
      </c>
      <c r="C17" t="n">
        <v>166.8065074374808</v>
      </c>
      <c r="D17" t="n">
        <v>9</v>
      </c>
      <c r="E17" t="n">
        <v>307.8065074374808</v>
      </c>
      <c r="F17" t="n">
        <v>150.1934925625192</v>
      </c>
      <c r="G17" t="n">
        <v>1644</v>
      </c>
      <c r="H17" t="n">
        <v>4</v>
      </c>
      <c r="I17" t="n">
        <v>1028</v>
      </c>
      <c r="J17" t="n">
        <v>458</v>
      </c>
      <c r="K17" t="n">
        <v>0</v>
      </c>
      <c r="L17" t="n">
        <v>1.754348874868022</v>
      </c>
      <c r="M17" t="n">
        <v>182.6666666666667</v>
      </c>
    </row>
    <row r="18">
      <c r="A18" s="20" t="n">
        <v>16</v>
      </c>
      <c r="B18" t="n">
        <v>1095825225</v>
      </c>
      <c r="C18" t="n">
        <v>90.14737092746813</v>
      </c>
      <c r="D18" t="n">
        <v>15</v>
      </c>
      <c r="E18" t="n">
        <v>343.1473709274681</v>
      </c>
      <c r="F18" t="n">
        <v>275.8526290725319</v>
      </c>
      <c r="G18" t="n">
        <v>2602</v>
      </c>
      <c r="H18" t="n">
        <v>6</v>
      </c>
      <c r="I18" t="n">
        <v>1469</v>
      </c>
      <c r="J18" t="n">
        <v>619</v>
      </c>
      <c r="K18" t="n">
        <v>139</v>
      </c>
      <c r="L18" t="n">
        <v>2.622779820715092</v>
      </c>
      <c r="M18" t="n">
        <v>173.4666666666667</v>
      </c>
    </row>
    <row r="19">
      <c r="A19" s="20" t="n">
        <v>17</v>
      </c>
      <c r="B19" t="n">
        <v>1083012532</v>
      </c>
      <c r="C19" t="n">
        <v>140.7503766621433</v>
      </c>
      <c r="D19" t="n">
        <v>14</v>
      </c>
      <c r="E19" t="n">
        <v>596.7503766621431</v>
      </c>
      <c r="F19" t="n">
        <v>0</v>
      </c>
      <c r="G19" t="n">
        <v>2014</v>
      </c>
      <c r="H19" t="n">
        <v>6</v>
      </c>
      <c r="I19" t="n">
        <v>1780</v>
      </c>
      <c r="J19" t="n">
        <v>473</v>
      </c>
      <c r="K19" t="n">
        <v>0</v>
      </c>
      <c r="L19" t="n">
        <v>1.407623744954208</v>
      </c>
      <c r="M19" t="n">
        <v>143.8571428571429</v>
      </c>
    </row>
    <row r="20">
      <c r="A20" s="20" t="n">
        <v>18</v>
      </c>
      <c r="B20" t="n">
        <v>1018443338</v>
      </c>
      <c r="C20" t="n">
        <v>69.350393403889</v>
      </c>
      <c r="D20" t="n">
        <v>10</v>
      </c>
      <c r="E20" t="n">
        <v>276.350393403889</v>
      </c>
      <c r="F20" t="n">
        <v>150.649606596111</v>
      </c>
      <c r="G20" t="n">
        <v>2446</v>
      </c>
      <c r="H20" t="n">
        <v>10</v>
      </c>
      <c r="I20" t="n">
        <v>2446</v>
      </c>
      <c r="J20" t="n">
        <v>427</v>
      </c>
      <c r="K20" t="n">
        <v>0</v>
      </c>
      <c r="L20" t="n">
        <v>2.171156670376415</v>
      </c>
      <c r="M20" t="n">
        <v>244.6</v>
      </c>
    </row>
    <row r="21">
      <c r="A21" s="20" t="n">
        <v>19</v>
      </c>
      <c r="B21" t="n">
        <v>1140888504</v>
      </c>
      <c r="C21" t="n">
        <v>112.2619815825392</v>
      </c>
      <c r="D21" t="n">
        <v>10</v>
      </c>
      <c r="E21" t="n">
        <v>288.2619815825393</v>
      </c>
      <c r="F21" t="n">
        <v>92.73801841746069</v>
      </c>
      <c r="G21" t="n">
        <v>1424</v>
      </c>
      <c r="H21" t="n">
        <v>3</v>
      </c>
      <c r="I21" t="n">
        <v>808</v>
      </c>
      <c r="J21" t="n">
        <v>381</v>
      </c>
      <c r="K21" t="n">
        <v>0</v>
      </c>
      <c r="L21" t="n">
        <v>2.081439934277977</v>
      </c>
      <c r="M21" t="n">
        <v>142.4</v>
      </c>
    </row>
    <row r="22">
      <c r="A22" s="20" t="n">
        <v>20</v>
      </c>
      <c r="B22" t="n">
        <v>1117504115</v>
      </c>
      <c r="C22" t="n">
        <v>118.1846741302429</v>
      </c>
      <c r="D22" t="n">
        <v>13</v>
      </c>
      <c r="E22" t="n">
        <v>409.1846741302429</v>
      </c>
      <c r="F22" t="n">
        <v>20.81532586975709</v>
      </c>
      <c r="G22" t="n">
        <v>1568</v>
      </c>
      <c r="H22" t="n">
        <v>2</v>
      </c>
      <c r="I22" t="n">
        <v>415</v>
      </c>
      <c r="J22" t="n">
        <v>430</v>
      </c>
      <c r="K22" t="n">
        <v>0</v>
      </c>
      <c r="L22" t="n">
        <v>1.906229752270064</v>
      </c>
      <c r="M22" t="n">
        <v>120.6153846153846</v>
      </c>
    </row>
    <row r="23">
      <c r="A23" s="20" t="n">
        <v>21</v>
      </c>
      <c r="B23" t="n">
        <v>57293715</v>
      </c>
      <c r="C23" t="n">
        <v>204.8869695660811</v>
      </c>
      <c r="D23" t="n">
        <v>11</v>
      </c>
      <c r="E23" t="n">
        <v>407.886969566081</v>
      </c>
      <c r="F23" t="n">
        <v>0</v>
      </c>
      <c r="G23" t="n">
        <v>1601</v>
      </c>
      <c r="H23" t="n">
        <v>3</v>
      </c>
      <c r="I23" t="n">
        <v>654</v>
      </c>
      <c r="J23" t="n">
        <v>393</v>
      </c>
      <c r="K23" t="n">
        <v>0</v>
      </c>
      <c r="L23" t="n">
        <v>1.618095328473283</v>
      </c>
      <c r="M23" t="n">
        <v>145.5454545454545</v>
      </c>
    </row>
    <row r="24">
      <c r="A24" s="1" t="n"/>
    </row>
    <row r="25">
      <c r="A25" s="1" t="n"/>
    </row>
    <row r="26">
      <c r="A26" s="1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Juan Camilo Bello Merlano</dc:creator>
  <dcterms:created xmlns:dcterms="http://purl.org/dc/terms/" xmlns:xsi="http://www.w3.org/2001/XMLSchema-instance" xsi:type="dcterms:W3CDTF">2023-05-14T00:39:57Z</dcterms:created>
  <dcterms:modified xmlns:dcterms="http://purl.org/dc/terms/" xmlns:xsi="http://www.w3.org/2001/XMLSchema-instance" xsi:type="dcterms:W3CDTF">2023-05-29T01:05:06Z</dcterms:modified>
  <cp:lastModifiedBy>Juan Camilo Bello Merlano</cp:lastModifiedBy>
</cp:coreProperties>
</file>