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28780" windowHeight="15780" tabRatio="600" firstSheet="10" activeTab="22" autoFilterDateGrouping="1"/>
  </bookViews>
  <sheets>
    <sheet xmlns:r="http://schemas.openxmlformats.org/officeDocument/2006/relationships" name="Resultados" sheetId="1" state="visible" r:id="rId1"/>
    <sheet xmlns:r="http://schemas.openxmlformats.org/officeDocument/2006/relationships" name="Graficas" sheetId="2" state="visible" r:id="rId2"/>
    <sheet xmlns:r="http://schemas.openxmlformats.org/officeDocument/2006/relationships" name="Lunes AC" sheetId="3" state="visible" r:id="rId3"/>
    <sheet xmlns:r="http://schemas.openxmlformats.org/officeDocument/2006/relationships" name="Martes AC" sheetId="4" state="visible" r:id="rId4"/>
    <sheet xmlns:r="http://schemas.openxmlformats.org/officeDocument/2006/relationships" name="Miercoles AC" sheetId="5" state="visible" r:id="rId5"/>
    <sheet xmlns:r="http://schemas.openxmlformats.org/officeDocument/2006/relationships" name="Jueves AC" sheetId="6" state="visible" r:id="rId6"/>
    <sheet xmlns:r="http://schemas.openxmlformats.org/officeDocument/2006/relationships" name="Viernes AC" sheetId="7" state="visible" r:id="rId7"/>
    <sheet xmlns:r="http://schemas.openxmlformats.org/officeDocument/2006/relationships" name="Sabado AC" sheetId="8" state="visible" r:id="rId8"/>
    <sheet xmlns:r="http://schemas.openxmlformats.org/officeDocument/2006/relationships" name="Domingo AC" sheetId="9" state="visible" r:id="rId9"/>
    <sheet xmlns:r="http://schemas.openxmlformats.org/officeDocument/2006/relationships" name="Lunes MF" sheetId="10" state="visible" r:id="rId10"/>
    <sheet xmlns:r="http://schemas.openxmlformats.org/officeDocument/2006/relationships" name="Martes MF" sheetId="11" state="visible" r:id="rId11"/>
    <sheet xmlns:r="http://schemas.openxmlformats.org/officeDocument/2006/relationships" name="Miercoles MF" sheetId="12" state="visible" r:id="rId12"/>
    <sheet xmlns:r="http://schemas.openxmlformats.org/officeDocument/2006/relationships" name="Jueves MF" sheetId="13" state="visible" r:id="rId13"/>
    <sheet xmlns:r="http://schemas.openxmlformats.org/officeDocument/2006/relationships" name="Viernes MF" sheetId="14" state="visible" r:id="rId14"/>
    <sheet xmlns:r="http://schemas.openxmlformats.org/officeDocument/2006/relationships" name="Sabado MF" sheetId="15" state="visible" r:id="rId15"/>
    <sheet xmlns:r="http://schemas.openxmlformats.org/officeDocument/2006/relationships" name="Domingo MF" sheetId="16" state="visible" r:id="rId16"/>
    <sheet xmlns:r="http://schemas.openxmlformats.org/officeDocument/2006/relationships" name="Lunes OP" sheetId="17" state="visible" r:id="rId17"/>
    <sheet xmlns:r="http://schemas.openxmlformats.org/officeDocument/2006/relationships" name="Martes OP" sheetId="18" state="visible" r:id="rId18"/>
    <sheet xmlns:r="http://schemas.openxmlformats.org/officeDocument/2006/relationships" name="Miercoles OP" sheetId="19" state="visible" r:id="rId19"/>
    <sheet xmlns:r="http://schemas.openxmlformats.org/officeDocument/2006/relationships" name="Jueves OP" sheetId="20" state="visible" r:id="rId20"/>
    <sheet xmlns:r="http://schemas.openxmlformats.org/officeDocument/2006/relationships" name="Viernes OP" sheetId="21" state="visible" r:id="rId21"/>
    <sheet xmlns:r="http://schemas.openxmlformats.org/officeDocument/2006/relationships" name="Sabado OP" sheetId="22" state="visible" r:id="rId22"/>
    <sheet xmlns:r="http://schemas.openxmlformats.org/officeDocument/2006/relationships" name="Domingo OP" sheetId="23" state="visible" r:id="rId2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4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b val="1"/>
      <sz val="12"/>
    </font>
    <font>
      <name val="Calibri"/>
      <family val="2"/>
      <color theme="0"/>
      <sz val="12"/>
      <scheme val="minor"/>
    </font>
    <font>
      <name val="Calibri"/>
      <family val="2"/>
      <sz val="8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5B9BD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0" fontId="0" fillId="3" borderId="0" pivotButton="0" quotePrefix="0" xfId="0"/>
    <xf numFmtId="0" fontId="0" fillId="3" borderId="0" applyAlignment="1" pivotButton="0" quotePrefix="0" xfId="0">
      <alignment horizontal="center"/>
    </xf>
    <xf numFmtId="2" fontId="0" fillId="3" borderId="0" applyAlignment="1" pivotButton="0" quotePrefix="0" xfId="0">
      <alignment horizontal="center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2" fontId="0" fillId="4" borderId="0" applyAlignment="1" pivotButton="0" quotePrefix="0" xfId="0">
      <alignment horizontal="center"/>
    </xf>
    <xf numFmtId="0" fontId="6" fillId="0" borderId="3" applyAlignment="1" pivotButton="0" quotePrefix="0" xfId="0">
      <alignment horizontal="center" vertical="top"/>
    </xf>
    <xf numFmtId="0" fontId="7" fillId="0" borderId="4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8" fillId="0" borderId="5" applyAlignment="1" pivotButton="0" quotePrefix="0" xfId="0">
      <alignment horizontal="center" vertical="top"/>
    </xf>
    <xf numFmtId="0" fontId="9" fillId="0" borderId="6" applyAlignment="1" pivotButton="0" quotePrefix="0" xfId="0">
      <alignment horizontal="center" vertical="top"/>
    </xf>
    <xf numFmtId="0" fontId="10" fillId="0" borderId="7" applyAlignment="1" pivotButton="0" quotePrefix="0" xfId="0">
      <alignment horizontal="center" vertical="top"/>
    </xf>
    <xf numFmtId="1" fontId="0" fillId="3" borderId="0" applyAlignment="1" pivotButton="0" quotePrefix="0" xfId="0">
      <alignment horizontal="center"/>
    </xf>
    <xf numFmtId="1" fontId="0" fillId="4" borderId="0" applyAlignment="1" pivotButton="0" quotePrefix="0" xfId="0">
      <alignment horizontal="center"/>
    </xf>
    <xf numFmtId="1" fontId="0" fillId="2" borderId="0" applyAlignment="1" pivotButton="0" quotePrefix="0" xfId="0">
      <alignment horizontal="center"/>
    </xf>
    <xf numFmtId="1" fontId="0" fillId="0" borderId="0" pivotButton="0" quotePrefix="0" xfId="0"/>
    <xf numFmtId="0" fontId="0" fillId="0" borderId="8" pivotButton="0" quotePrefix="0" xfId="0"/>
    <xf numFmtId="2" fontId="0" fillId="0" borderId="0" pivotButton="0" quotePrefix="0" xfId="0"/>
    <xf numFmtId="2" fontId="0" fillId="0" borderId="8" pivotButton="0" quotePrefix="0" xfId="0"/>
    <xf numFmtId="0" fontId="0" fillId="0" borderId="9" pivotButton="0" quotePrefix="0" xfId="0"/>
    <xf numFmtId="1" fontId="0" fillId="0" borderId="9" pivotButton="0" quotePrefix="0" xfId="0"/>
    <xf numFmtId="0" fontId="11" fillId="5" borderId="0" pivotButton="0" quotePrefix="0" xfId="0"/>
    <xf numFmtId="0" fontId="11" fillId="6" borderId="0" pivotButton="0" quotePrefix="0" xfId="0"/>
    <xf numFmtId="0" fontId="11" fillId="7" borderId="0" pivotButton="0" quotePrefix="0" xfId="0"/>
    <xf numFmtId="164" fontId="0" fillId="0" borderId="0" pivotButton="0" quotePrefix="0" xfId="0"/>
    <xf numFmtId="0" fontId="0" fillId="0" borderId="9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13" fillId="0" borderId="11" applyAlignment="1" pivotButton="0" quotePrefix="0" xfId="0">
      <alignment horizontal="center" vertical="top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Graficas!$B$3:$H$3</f>
              <numCache>
                <formatCode>0.00</formatCode>
                <ptCount val="7"/>
                <pt idx="0">
                  <formatCode>General</formatCode>
                  <v>109.9676428103731</v>
                </pt>
                <pt idx="1">
                  <v>109.7088612537855</v>
                </pt>
                <pt idx="2">
                  <v>102.0698170528336</v>
                </pt>
                <pt idx="3">
                  <v>106.4513021269958</v>
                </pt>
                <pt idx="4">
                  <v>93.21693462496991</v>
                </pt>
                <pt idx="5">
                  <v>102.1467049830916</v>
                </pt>
                <pt idx="6">
                  <v>124.2531633318383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Graficas!$B$4:$H$4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Graficas!$B$5:$H$5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espera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Graficas!$AD$3:$AJ$3</f>
              <numCache>
                <formatCode>0.00</formatCode>
                <ptCount val="7"/>
                <pt idx="0">
                  <formatCode>0</formatCode>
                  <v>1321.96</v>
                </pt>
                <pt idx="1">
                  <v>1421.975</v>
                </pt>
                <pt idx="2">
                  <v>1219.048780487805</v>
                </pt>
                <pt idx="3">
                  <v>938.8717948717949</v>
                </pt>
                <pt idx="4">
                  <v>882.6923076923077</v>
                </pt>
                <pt idx="5">
                  <v>1056.818181818182</v>
                </pt>
                <pt idx="6">
                  <v>1740.772727272727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Graficas!$AD$4:$AJ$4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Graficas!$AD$5:$AJ$5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Cantidad de solicitudes demoradas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Graficas!$AK$3:$AQ$3</f>
              <numCache>
                <formatCode>0.00</formatCode>
                <ptCount val="7"/>
                <pt idx="0">
                  <formatCode>0</formatCode>
                  <v>67</v>
                </pt>
                <pt idx="1">
                  <v>140</v>
                </pt>
                <pt idx="2">
                  <v>95</v>
                </pt>
                <pt idx="3">
                  <v>64</v>
                </pt>
                <pt idx="4">
                  <v>47</v>
                </pt>
                <pt idx="5">
                  <v>41</v>
                </pt>
                <pt idx="6">
                  <v>101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Graficas!$AK$4:$AQ$4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Graficas!$AK$5:$AQ$5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demoradas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Graficas!$AK$3:$AQ$3</f>
              <numCache>
                <formatCode>0.00</formatCode>
                <ptCount val="7"/>
                <pt idx="0">
                  <formatCode>0</formatCode>
                  <v>67</v>
                </pt>
                <pt idx="1">
                  <v>140</v>
                </pt>
                <pt idx="2">
                  <v>95</v>
                </pt>
                <pt idx="3">
                  <v>64</v>
                </pt>
                <pt idx="4">
                  <v>47</v>
                </pt>
                <pt idx="5">
                  <v>41</v>
                </pt>
                <pt idx="6">
                  <v>101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Graficas!$AK$4:$AQ$4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Graficas!$AK$2:$AQ$2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Graficas!$AK$5:$AQ$5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demora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Graficas!$AR$3:$AX$3</f>
              <numCache>
                <formatCode>0.00</formatCode>
                <ptCount val="7"/>
                <pt idx="0">
                  <formatCode>0</formatCode>
                  <v>710.6</v>
                </pt>
                <pt idx="1">
                  <v>898.55</v>
                </pt>
                <pt idx="2">
                  <v>636.439024390244</v>
                </pt>
                <pt idx="3">
                  <v>418.9743589743589</v>
                </pt>
                <pt idx="4">
                  <v>333.4615384615385</v>
                </pt>
                <pt idx="5">
                  <v>482.0454545454546</v>
                </pt>
                <pt idx="6">
                  <v>1199.590909090909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Graficas!$AR$4:$AX$4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Graficas!$AR$5:$AX$5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demora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Graficas!$AR$3:$AX$3</f>
              <numCache>
                <formatCode>0.00</formatCode>
                <ptCount val="7"/>
                <pt idx="0">
                  <formatCode>0</formatCode>
                  <v>710.6</v>
                </pt>
                <pt idx="1">
                  <v>898.55</v>
                </pt>
                <pt idx="2">
                  <v>636.439024390244</v>
                </pt>
                <pt idx="3">
                  <v>418.9743589743589</v>
                </pt>
                <pt idx="4">
                  <v>333.4615384615385</v>
                </pt>
                <pt idx="5">
                  <v>482.0454545454546</v>
                </pt>
                <pt idx="6">
                  <v>1199.590909090909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Graficas!$AR$4:$AX$4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Graficas!$AR$2:$AX$2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Graficas!$AR$5:$AX$5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servicio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Graficas!$AY$3:$BE$3</f>
              <numCache>
                <formatCode>0.00</formatCode>
                <ptCount val="7"/>
                <pt idx="0">
                  <formatCode>0</formatCode>
                  <v>407.08</v>
                </pt>
                <pt idx="1">
                  <v>379.75</v>
                </pt>
                <pt idx="2">
                  <v>360.609756097561</v>
                </pt>
                <pt idx="3">
                  <v>366.2051282051282</v>
                </pt>
                <pt idx="4">
                  <v>355.7179487179487</v>
                </pt>
                <pt idx="5">
                  <v>515.9090909090909</v>
                </pt>
                <pt idx="6">
                  <v>614.7272727272727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Graficas!$AY$4:$BE$4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Graficas!$AY$5:$BE$5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servicio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Graficas!$AY$3:$BE$3</f>
              <numCache>
                <formatCode>0.00</formatCode>
                <ptCount val="7"/>
                <pt idx="0">
                  <formatCode>0</formatCode>
                  <v>407.08</v>
                </pt>
                <pt idx="1">
                  <v>379.75</v>
                </pt>
                <pt idx="2">
                  <v>360.609756097561</v>
                </pt>
                <pt idx="3">
                  <v>366.2051282051282</v>
                </pt>
                <pt idx="4">
                  <v>355.7179487179487</v>
                </pt>
                <pt idx="5">
                  <v>515.9090909090909</v>
                </pt>
                <pt idx="6">
                  <v>614.7272727272727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Graficas!$AY$4:$BE$4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Graficas!$AY$2:$BE$2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Graficas!$AY$5:$BE$5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extra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Graficas!$BF$3:$BL$3</f>
              <numCache>
                <formatCode>0.00</formatCode>
                <ptCount val="7"/>
                <pt idx="0">
                  <formatCode>0</formatCode>
                  <v>20.2</v>
                </pt>
                <pt idx="1">
                  <v>12.4</v>
                </pt>
                <pt idx="2">
                  <v>3.048780487804878</v>
                </pt>
                <pt idx="3">
                  <v>7.641025641025641</v>
                </pt>
                <pt idx="4">
                  <v>3.871794871794872</v>
                </pt>
                <pt idx="5">
                  <v>127.6363636363636</v>
                </pt>
                <pt idx="6">
                  <v>167.6363636363636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Graficas!$BF$4:$BL$4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Graficas!$BF$5:$BL$5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extra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Graficas!$BF$3:$BL$3</f>
              <numCache>
                <formatCode>0.00</formatCode>
                <ptCount val="7"/>
                <pt idx="0">
                  <formatCode>0</formatCode>
                  <v>20.2</v>
                </pt>
                <pt idx="1">
                  <v>12.4</v>
                </pt>
                <pt idx="2">
                  <v>3.048780487804878</v>
                </pt>
                <pt idx="3">
                  <v>7.641025641025641</v>
                </pt>
                <pt idx="4">
                  <v>3.871794871794872</v>
                </pt>
                <pt idx="5">
                  <v>127.6363636363636</v>
                </pt>
                <pt idx="6">
                  <v>167.6363636363636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Graficas!$BF$4:$BL$4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Graficas!$BF$2:$BL$2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Graficas!$BF$5:$BL$5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Cantidad de solicitudes por hora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Graficas!$BM$3:$BS$3</f>
              <numCache>
                <formatCode>0.00</formatCode>
                <ptCount val="7"/>
                <pt idx="0">
                  <formatCode>0</formatCode>
                  <v>1.783901336261679</v>
                </pt>
                <pt idx="1">
                  <v>1.798038553837661</v>
                </pt>
                <pt idx="2">
                  <v>1.820717201491335</v>
                </pt>
                <pt idx="3">
                  <v>1.781939689624468</v>
                </pt>
                <pt idx="4">
                  <v>1.718028923282458</v>
                </pt>
                <pt idx="5">
                  <v>1.735244562082674</v>
                </pt>
                <pt idx="6">
                  <v>1.769688408766181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Graficas!$BM$4:$BS$4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Graficas!$BM$5:$BS$5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desplazamiento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Graficas!$B$3:$H$3</f>
              <numCache>
                <formatCode>0.00</formatCode>
                <ptCount val="7"/>
                <pt idx="0">
                  <formatCode>General</formatCode>
                  <v>109.9676428103731</v>
                </pt>
                <pt idx="1">
                  <v>109.7088612537855</v>
                </pt>
                <pt idx="2">
                  <v>102.0698170528336</v>
                </pt>
                <pt idx="3">
                  <v>106.4513021269958</v>
                </pt>
                <pt idx="4">
                  <v>93.21693462496991</v>
                </pt>
                <pt idx="5">
                  <v>102.1467049830916</v>
                </pt>
                <pt idx="6">
                  <v>124.2531633318383</v>
                </pt>
              </numCache>
            </numRef>
          </y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Graficas!$B$4:$H$4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chemeClr val="accent5"/>
                </a:solidFill>
                <a:prstDash val="solid"/>
              </a:ln>
            </spPr>
          </marker>
          <xVal>
            <strRef>
              <f>Graficas!$B$2:$H$2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xVal>
          <yVal>
            <numRef>
              <f>Graficas!$B$5:$H$5</f>
              <numCache>
                <formatCode>0.00</formatCode>
                <ptCount val="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5112080"/>
        <axId val="1792439088"/>
      </scatterChart>
      <val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crossBetween val="midCat"/>
      </valAx>
      <valAx>
        <axId val="179243908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 xml:space="preserve"> (min)</a:t>
                </a:r>
                <a:endParaRPr lang="es-MX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 por hora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Graficas!$BM$3:$BS$3</f>
              <numCache>
                <formatCode>0.00</formatCode>
                <ptCount val="7"/>
                <pt idx="0">
                  <formatCode>0</formatCode>
                  <v>1.783901336261679</v>
                </pt>
                <pt idx="1">
                  <v>1.798038553837661</v>
                </pt>
                <pt idx="2">
                  <v>1.820717201491335</v>
                </pt>
                <pt idx="3">
                  <v>1.781939689624468</v>
                </pt>
                <pt idx="4">
                  <v>1.718028923282458</v>
                </pt>
                <pt idx="5">
                  <v>1.735244562082674</v>
                </pt>
                <pt idx="6">
                  <v>1.769688408766181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Graficas!$BM$4:$BS$4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Graficas!$BM$2:$BS$2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Graficas!$BM$5:$BS$5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espera promedio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Graficas!$BT$3:$BZ$3</f>
              <numCache>
                <formatCode>0.00</formatCode>
                <ptCount val="7"/>
                <pt idx="0">
                  <formatCode>0</formatCode>
                  <v>158.9234545454545</v>
                </pt>
                <pt idx="1">
                  <v>172.9198480685981</v>
                </pt>
                <pt idx="2">
                  <v>152.9532634709464</v>
                </pt>
                <pt idx="3">
                  <v>124.8766146958455</v>
                </pt>
                <pt idx="4">
                  <v>126.6549931549932</v>
                </pt>
                <pt idx="5">
                  <v>129.5788370720189</v>
                </pt>
                <pt idx="6">
                  <v>176.2754553527281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Graficas!$BT$4:$BZ$4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Graficas!$BT$5:$BZ$5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effectLst/>
              </a:rPr>
              <a:t>Tiempo de espera promedio</a:t>
            </a:r>
            <a:endParaRPr lang="es-MX"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tx1"/>
              </a:solidFill>
              <a:ln xmlns:a="http://schemas.openxmlformats.org/drawingml/2006/main" w="9525">
                <a:solidFill>
                  <a:schemeClr val="tx1"/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Graficas!$BT$3:$BZ$3</f>
              <numCache>
                <formatCode>0.00</formatCode>
                <ptCount val="7"/>
                <pt idx="0">
                  <formatCode>0</formatCode>
                  <v>158.9234545454545</v>
                </pt>
                <pt idx="1">
                  <v>172.9198480685981</v>
                </pt>
                <pt idx="2">
                  <v>152.9532634709464</v>
                </pt>
                <pt idx="3">
                  <v>124.8766146958455</v>
                </pt>
                <pt idx="4">
                  <v>126.6549931549932</v>
                </pt>
                <pt idx="5">
                  <v>129.5788370720189</v>
                </pt>
                <pt idx="6">
                  <v>176.2754553527281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>
                  <a:lumMod val="50000"/>
                </a:schemeClr>
              </a:solidFill>
              <a:ln xmlns:a="http://schemas.openxmlformats.org/drawingml/2006/main" w="9525">
                <a:solidFill>
                  <a:schemeClr val="accent5">
                    <a:lumMod val="50000"/>
                  </a:schemeClr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Graficas!$BT$4:$BZ$4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5"/>
              </a:solidFill>
              <a:ln xmlns:a="http://schemas.openxmlformats.org/drawingml/2006/main" w="9525">
                <a:solidFill>
                  <a:srgbClr val="5B9BD5"/>
                </a:solidFill>
                <a:prstDash val="solid"/>
              </a:ln>
            </spPr>
          </marker>
          <cat>
            <strRef>
              <f>Graficas!$BT$2:$BZ$2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Graficas!$BT$5:$BZ$5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Total de solicitudes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Graficas!$CA$3:$CG$3</f>
              <numCache>
                <formatCode>0.00</formatCode>
                <ptCount val="7"/>
                <pt idx="0">
                  <formatCode>0</formatCode>
                  <v>215</v>
                </pt>
                <pt idx="1">
                  <v>335</v>
                </pt>
                <pt idx="2">
                  <v>324</v>
                </pt>
                <pt idx="3">
                  <v>306</v>
                </pt>
                <pt idx="4">
                  <v>281</v>
                </pt>
                <pt idx="5">
                  <v>177</v>
                </pt>
                <pt idx="6">
                  <v>217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Graficas!$CA$4:$CG$4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Graficas!$CA$5:$CG$5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Total de solicitudes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Graficas!$CA$3:$CG$3</f>
              <numCache>
                <formatCode>0.00</formatCode>
                <ptCount val="7"/>
                <pt idx="0">
                  <formatCode>0</formatCode>
                  <v>215</v>
                </pt>
                <pt idx="1">
                  <v>335</v>
                </pt>
                <pt idx="2">
                  <v>324</v>
                </pt>
                <pt idx="3">
                  <v>306</v>
                </pt>
                <pt idx="4">
                  <v>281</v>
                </pt>
                <pt idx="5">
                  <v>177</v>
                </pt>
                <pt idx="6">
                  <v>217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Graficas!$CA$4:$CG$4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Graficas!$CA$2:$CG$2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Graficas!$CA$5:$CG$5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Desviación estandar de las solicitudes</a:t>
            </a:r>
            <a:r>
              <a:rPr lang="es-CO" sz="1400" b="0" i="0" strike="noStrike" baseline="0"/>
              <a:t> </a:t>
            </a:r>
            <a:endParaRPr lang="es-MX" b="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Graficas!$CH$3:$CN$3</f>
              <numCache>
                <formatCode>0.00</formatCode>
                <ptCount val="7"/>
                <pt idx="0">
                  <formatCode>0</formatCode>
                  <v>3.027650354097492</v>
                </pt>
                <pt idx="1">
                  <v>3.621074355378454</v>
                </pt>
                <pt idx="2">
                  <v>3.104874216846638</v>
                </pt>
                <pt idx="3">
                  <v>2.987151975222706</v>
                </pt>
                <pt idx="4">
                  <v>2.706517350275337</v>
                </pt>
                <pt idx="5">
                  <v>3.184445421214288</v>
                </pt>
                <pt idx="6">
                  <v>2.695595252673102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Graficas!$CH$4:$CN$4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Graficas!$CH$5:$CN$5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solicitudes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Desviación estandar de las solicitudes</a:t>
            </a:r>
            <a:r>
              <a:rPr lang="es-CO" sz="1400" b="0" i="0" strike="noStrike" baseline="0"/>
              <a:t> </a:t>
            </a:r>
            <a:endParaRPr lang="es-MX" b="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Graficas!$CH$3:$CN$3</f>
              <numCache>
                <formatCode>0.00</formatCode>
                <ptCount val="7"/>
                <pt idx="0">
                  <formatCode>0</formatCode>
                  <v>3.027650354097492</v>
                </pt>
                <pt idx="1">
                  <v>3.621074355378454</v>
                </pt>
                <pt idx="2">
                  <v>3.104874216846638</v>
                </pt>
                <pt idx="3">
                  <v>2.987151975222706</v>
                </pt>
                <pt idx="4">
                  <v>2.706517350275337</v>
                </pt>
                <pt idx="5">
                  <v>3.184445421214288</v>
                </pt>
                <pt idx="6">
                  <v>2.695595252673102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Graficas!$CH$4:$CN$4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Graficas!$CH$2:$CN$2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Graficas!$CH$5:$CN$5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Graficas!$I$3:$O$3</f>
              <numCache>
                <formatCode>0.00</formatCode>
                <ptCount val="7"/>
                <pt idx="0">
                  <formatCode>0</formatCode>
                  <v>8.6</v>
                </pt>
                <pt idx="1">
                  <v>8.375</v>
                </pt>
                <pt idx="2">
                  <v>7.902439024390244</v>
                </pt>
                <pt idx="3">
                  <v>7.846153846153846</v>
                </pt>
                <pt idx="4">
                  <v>7.205128205128205</v>
                </pt>
                <pt idx="5">
                  <v>8.045454545454545</v>
                </pt>
                <pt idx="6">
                  <v>9.863636363636363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Graficas!$I$4:$O$4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Graficas!$I$5:$O$5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solicitudes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Graficas!$I$3:$O$3</f>
              <numCache>
                <formatCode>0.00</formatCode>
                <ptCount val="7"/>
                <pt idx="0">
                  <formatCode>0</formatCode>
                  <v>8.6</v>
                </pt>
                <pt idx="1">
                  <v>8.375</v>
                </pt>
                <pt idx="2">
                  <v>7.902439024390244</v>
                </pt>
                <pt idx="3">
                  <v>7.846153846153846</v>
                </pt>
                <pt idx="4">
                  <v>7.205128205128205</v>
                </pt>
                <pt idx="5">
                  <v>8.045454545454545</v>
                </pt>
                <pt idx="6">
                  <v>9.863636363636363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Graficas!$I$4:$O$4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Graficas!$I$2:$O$2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Graficas!$I$5:$O$5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trabajado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Graficas!$P$3:$V$3</f>
              <numCache>
                <formatCode>0.00</formatCode>
                <ptCount val="7"/>
                <pt idx="0">
                  <formatCode>0</formatCode>
                  <v>296.8076428103731</v>
                </pt>
                <pt idx="1">
                  <v>290.1338612537855</v>
                </pt>
                <pt idx="2">
                  <v>267.9478658333214</v>
                </pt>
                <pt idx="3">
                  <v>276.528225203919</v>
                </pt>
                <pt idx="4">
                  <v>263.8836012916366</v>
                </pt>
                <pt idx="5">
                  <v>291.2830686194552</v>
                </pt>
                <pt idx="6">
                  <v>340.7986178772928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Graficas!$P$4:$V$4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Graficas!$P$5:$V$5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(min)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CO"/>
            </a:p>
          </txPr>
        </title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trabajado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Graficas!$P$3:$V$3</f>
              <numCache>
                <formatCode>0.00</formatCode>
                <ptCount val="7"/>
                <pt idx="0">
                  <formatCode>0</formatCode>
                  <v>296.8076428103731</v>
                </pt>
                <pt idx="1">
                  <v>290.1338612537855</v>
                </pt>
                <pt idx="2">
                  <v>267.9478658333214</v>
                </pt>
                <pt idx="3">
                  <v>276.528225203919</v>
                </pt>
                <pt idx="4">
                  <v>263.8836012916366</v>
                </pt>
                <pt idx="5">
                  <v>291.2830686194552</v>
                </pt>
                <pt idx="6">
                  <v>340.7986178772928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Graficas!$P$4:$V$4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Graficas!$P$2:$V$2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Graficas!$P$5:$V$5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ocioso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Graficas!$W$3:$AC$3</f>
              <numCache>
                <formatCode>0.00</formatCode>
                <ptCount val="7"/>
                <pt idx="0">
                  <formatCode>0</formatCode>
                  <v>111.1001332288629</v>
                </pt>
                <pt idx="1">
                  <v>98.70413571204708</v>
                </pt>
                <pt idx="2">
                  <v>101.5691276202149</v>
                </pt>
                <pt idx="3">
                  <v>101.5963312523951</v>
                </pt>
                <pt idx="4">
                  <v>97.09570517844561</v>
                </pt>
                <pt idx="5">
                  <v>236.4011961022534</v>
                </pt>
                <pt idx="6">
                  <v>280.2303524058083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Graficas!$W$4:$AC$4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Graficas!$W$5:$AC$5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ocioso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lineChart>
        <grouping val="standar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ln xmlns:a="http://schemas.openxmlformats.org/drawingml/2006/main"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Graficas!$W$3:$AC$3</f>
              <numCache>
                <formatCode>0.00</formatCode>
                <ptCount val="7"/>
                <pt idx="0">
                  <formatCode>0</formatCode>
                  <v>111.1001332288629</v>
                </pt>
                <pt idx="1">
                  <v>98.70413571204708</v>
                </pt>
                <pt idx="2">
                  <v>101.5691276202149</v>
                </pt>
                <pt idx="3">
                  <v>101.5963312523951</v>
                </pt>
                <pt idx="4">
                  <v>97.09570517844561</v>
                </pt>
                <pt idx="5">
                  <v>236.4011961022534</v>
                </pt>
                <pt idx="6">
                  <v>280.2303524058083</v>
                </pt>
              </numCache>
            </numRef>
          </val>
          <smooth val="0"/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5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Graficas!$W$4:$AC$4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Graficas!$W$2:$AC$2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Graficas!$W$5:$AC$5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35112080"/>
        <axId val="1792439088"/>
      </lineChart>
      <catAx>
        <axId val="17351120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92439088"/>
        <crosses val="autoZero"/>
        <auto val="1"/>
        <lblAlgn val="ctr"/>
        <lblOffset val="100"/>
        <noMultiLvlLbl val="0"/>
      </catAx>
      <valAx>
        <axId val="1792439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173511208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strike="noStrike" baseline="0">
                <effectLst/>
              </a:rPr>
              <a:t>Tiempo de espera</a:t>
            </a:r>
            <a:r>
              <a:rPr lang="es-CO" sz="1400" b="0" i="0" strike="noStrike" baseline="0"/>
              <a:t> </a:t>
            </a:r>
            <a:endParaRPr lang="es-MX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Graficas!$A$3</f>
              <strCache>
                <ptCount val="1"/>
                <pt idx="0">
                  <v>Actual</v>
                </pt>
              </strCache>
            </strRef>
          </tx>
          <spPr>
            <a:solidFill xmlns:a="http://schemas.openxmlformats.org/drawingml/2006/main">
              <a:schemeClr val="tx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Graficas!$AD$3:$AJ$3</f>
              <numCache>
                <formatCode>0.00</formatCode>
                <ptCount val="7"/>
                <pt idx="0">
                  <formatCode>0</formatCode>
                  <v>1321.96</v>
                </pt>
                <pt idx="1">
                  <v>1421.975</v>
                </pt>
                <pt idx="2">
                  <v>1219.048780487805</v>
                </pt>
                <pt idx="3">
                  <v>938.8717948717949</v>
                </pt>
                <pt idx="4">
                  <v>882.6923076923077</v>
                </pt>
                <pt idx="5">
                  <v>1056.818181818182</v>
                </pt>
                <pt idx="6">
                  <v>1740.772727272727</v>
                </pt>
              </numCache>
            </numRef>
          </val>
        </ser>
        <ser>
          <idx val="1"/>
          <order val="1"/>
          <tx>
            <strRef>
              <f>Graficas!$A$4</f>
              <strCache>
                <ptCount val="1"/>
                <pt idx="0">
                  <v>Heurística</v>
                </pt>
              </strCache>
            </strRef>
          </tx>
          <spPr>
            <a:solidFill xmlns:a="http://schemas.openxmlformats.org/drawingml/2006/main">
              <a:schemeClr val="accent5">
                <a:lumMod val="5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Graficas!$AD$4:$AJ$4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ser>
          <idx val="2"/>
          <order val="2"/>
          <tx>
            <strRef>
              <f>Graficas!$A$5</f>
              <strCache>
                <ptCount val="1"/>
                <pt idx="0">
                  <v>Optimzador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Graficas!$AD$2:$AJ$2</f>
              <strCache>
                <ptCount val="7"/>
                <pt idx="0">
                  <v>Lunes</v>
                </pt>
                <pt idx="1">
                  <v>Martes</v>
                </pt>
                <pt idx="2">
                  <v>Miércoles</v>
                </pt>
                <pt idx="3">
                  <v>Jueves</v>
                </pt>
                <pt idx="4">
                  <v>Viernes</v>
                </pt>
                <pt idx="5">
                  <v>Sábado</v>
                </pt>
                <pt idx="6">
                  <v>Domingo</v>
                </pt>
              </strCache>
            </strRef>
          </cat>
          <val>
            <numRef>
              <f>Graficas!$AD$5:$AJ$5</f>
              <numCache>
                <formatCode>0.00</formatCode>
                <ptCount val="7"/>
                <pt idx="0">
                  <formatCode>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81345248"/>
        <axId val="2129776704"/>
      </barChart>
      <catAx>
        <axId val="20813452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129776704"/>
        <crosses val="autoZero"/>
        <auto val="1"/>
        <lblAlgn val="ctr"/>
        <lblOffset val="100"/>
        <noMultiLvlLbl val="0"/>
      </catAx>
      <valAx>
        <axId val="212977670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CO"/>
          </a:p>
        </txPr>
        <crossAx val="208134524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s-CO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/Relationships>
</file>

<file path=xl/drawings/drawing1.xml><?xml version="1.0" encoding="utf-8"?>
<wsDr xmlns="http://schemas.openxmlformats.org/drawingml/2006/spreadsheetDrawing">
  <twoCellAnchor>
    <from>
      <col>1</col>
      <colOff>95250</colOff>
      <row>5</row>
      <rowOff>139700</rowOff>
    </from>
    <to>
      <col>8</col>
      <colOff>25400</colOff>
      <row>17</row>
      <rowOff>177800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101600</colOff>
      <row>18</row>
      <rowOff>76200</rowOff>
    </from>
    <to>
      <col>8</col>
      <colOff>12700</colOff>
      <row>31</row>
      <rowOff>177800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8</col>
      <colOff>165100</colOff>
      <row>5</row>
      <rowOff>169334</rowOff>
    </from>
    <to>
      <col>15</col>
      <colOff>95250</colOff>
      <row>18</row>
      <rowOff>4234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8</col>
      <colOff>190500</colOff>
      <row>18</row>
      <rowOff>122767</rowOff>
    </from>
    <to>
      <col>15</col>
      <colOff>101600</colOff>
      <row>32</row>
      <rowOff>21167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15</col>
      <colOff>165100</colOff>
      <row>5</row>
      <rowOff>169334</rowOff>
    </from>
    <to>
      <col>22</col>
      <colOff>95250</colOff>
      <row>18</row>
      <rowOff>4234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15</col>
      <colOff>190500</colOff>
      <row>18</row>
      <rowOff>122767</rowOff>
    </from>
    <to>
      <col>22</col>
      <colOff>101600</colOff>
      <row>32</row>
      <rowOff>21167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22</col>
      <colOff>165100</colOff>
      <row>5</row>
      <rowOff>169334</rowOff>
    </from>
    <to>
      <col>29</col>
      <colOff>95250</colOff>
      <row>18</row>
      <rowOff>4234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22</col>
      <colOff>190500</colOff>
      <row>18</row>
      <rowOff>122767</rowOff>
    </from>
    <to>
      <col>29</col>
      <colOff>101600</colOff>
      <row>32</row>
      <rowOff>21167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29</col>
      <colOff>165100</colOff>
      <row>5</row>
      <rowOff>169334</rowOff>
    </from>
    <to>
      <col>36</col>
      <colOff>95250</colOff>
      <row>18</row>
      <rowOff>4234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29</col>
      <colOff>190500</colOff>
      <row>18</row>
      <rowOff>122767</rowOff>
    </from>
    <to>
      <col>36</col>
      <colOff>101600</colOff>
      <row>32</row>
      <rowOff>21167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36</col>
      <colOff>165100</colOff>
      <row>5</row>
      <rowOff>169334</rowOff>
    </from>
    <to>
      <col>43</col>
      <colOff>95250</colOff>
      <row>18</row>
      <rowOff>4234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36</col>
      <colOff>190500</colOff>
      <row>18</row>
      <rowOff>122767</rowOff>
    </from>
    <to>
      <col>43</col>
      <colOff>101600</colOff>
      <row>32</row>
      <rowOff>21167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43</col>
      <colOff>165100</colOff>
      <row>5</row>
      <rowOff>169334</rowOff>
    </from>
    <to>
      <col>50</col>
      <colOff>95250</colOff>
      <row>18</row>
      <rowOff>4234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43</col>
      <colOff>190500</colOff>
      <row>18</row>
      <rowOff>122767</rowOff>
    </from>
    <to>
      <col>50</col>
      <colOff>101600</colOff>
      <row>32</row>
      <rowOff>21167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50</col>
      <colOff>165100</colOff>
      <row>5</row>
      <rowOff>169334</rowOff>
    </from>
    <to>
      <col>57</col>
      <colOff>95250</colOff>
      <row>18</row>
      <rowOff>4234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50</col>
      <colOff>190500</colOff>
      <row>18</row>
      <rowOff>122767</rowOff>
    </from>
    <to>
      <col>57</col>
      <colOff>101600</colOff>
      <row>32</row>
      <rowOff>21167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57</col>
      <colOff>165100</colOff>
      <row>5</row>
      <rowOff>169334</rowOff>
    </from>
    <to>
      <col>64</col>
      <colOff>95250</colOff>
      <row>18</row>
      <rowOff>4234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57</col>
      <colOff>190500</colOff>
      <row>18</row>
      <rowOff>122767</rowOff>
    </from>
    <to>
      <col>64</col>
      <colOff>101600</colOff>
      <row>32</row>
      <rowOff>21167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64</col>
      <colOff>165100</colOff>
      <row>5</row>
      <rowOff>169334</rowOff>
    </from>
    <to>
      <col>71</col>
      <colOff>95250</colOff>
      <row>18</row>
      <rowOff>4234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64</col>
      <colOff>190500</colOff>
      <row>18</row>
      <rowOff>122767</rowOff>
    </from>
    <to>
      <col>71</col>
      <colOff>101600</colOff>
      <row>32</row>
      <rowOff>21167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71</col>
      <colOff>165100</colOff>
      <row>5</row>
      <rowOff>169334</rowOff>
    </from>
    <to>
      <col>78</col>
      <colOff>95250</colOff>
      <row>18</row>
      <rowOff>4234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71</col>
      <colOff>190500</colOff>
      <row>18</row>
      <rowOff>122767</rowOff>
    </from>
    <to>
      <col>78</col>
      <colOff>101600</colOff>
      <row>32</row>
      <rowOff>21167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78</col>
      <colOff>165100</colOff>
      <row>5</row>
      <rowOff>169334</rowOff>
    </from>
    <to>
      <col>85</col>
      <colOff>95250</colOff>
      <row>18</row>
      <rowOff>4234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78</col>
      <colOff>190500</colOff>
      <row>18</row>
      <rowOff>122767</rowOff>
    </from>
    <to>
      <col>85</col>
      <colOff>101600</colOff>
      <row>32</row>
      <rowOff>21167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85</col>
      <colOff>165100</colOff>
      <row>5</row>
      <rowOff>169334</rowOff>
    </from>
    <to>
      <col>92</col>
      <colOff>95250</colOff>
      <row>18</row>
      <rowOff>4234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85</col>
      <colOff>190500</colOff>
      <row>18</row>
      <rowOff>122767</rowOff>
    </from>
    <to>
      <col>92</col>
      <colOff>101600</colOff>
      <row>32</row>
      <rowOff>21167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8"/>
  <sheetViews>
    <sheetView showGridLines="0" zoomScale="75" workbookViewId="0">
      <selection activeCell="F21" sqref="F21"/>
    </sheetView>
  </sheetViews>
  <sheetFormatPr baseColWidth="10" defaultRowHeight="16"/>
  <cols>
    <col width="3.83203125" bestFit="1" customWidth="1" min="2" max="2"/>
    <col width="13.5" bestFit="1" customWidth="1" min="3" max="3"/>
    <col width="28.1640625" bestFit="1" customWidth="1" min="4" max="4"/>
    <col width="21.33203125" bestFit="1" customWidth="1" min="5" max="5"/>
    <col width="16" bestFit="1" customWidth="1" min="6" max="6"/>
    <col width="13.6640625" bestFit="1" customWidth="1" min="7" max="7"/>
    <col width="16.6640625" bestFit="1" customWidth="1" min="8" max="8"/>
    <col width="31.5" bestFit="1" customWidth="1" min="9" max="9"/>
    <col width="17.33203125" bestFit="1" customWidth="1" min="10" max="11"/>
    <col width="13.6640625" bestFit="1" customWidth="1" min="12" max="12"/>
    <col width="29" bestFit="1" customWidth="1" min="13" max="13"/>
    <col width="25.6640625" bestFit="1" customWidth="1" min="14" max="14"/>
    <col width="17.6640625" bestFit="1" customWidth="1" min="15" max="15"/>
    <col width="33" bestFit="1" customWidth="1" min="16" max="16"/>
  </cols>
  <sheetData>
    <row r="1">
      <c r="C1" s="3" t="inlineStr">
        <is>
          <t>Num. Médicos</t>
        </is>
      </c>
      <c r="D1" s="3" t="inlineStr">
        <is>
          <t>Tiempo de desplazamiento</t>
        </is>
      </c>
      <c r="E1" s="3" t="inlineStr">
        <is>
          <t>Cantidad de solicitudes</t>
        </is>
      </c>
      <c r="F1" s="3" t="inlineStr">
        <is>
          <t>Tiempo trabajado</t>
        </is>
      </c>
      <c r="G1" s="3" t="inlineStr">
        <is>
          <t>Tiempo ocioso</t>
        </is>
      </c>
      <c r="H1" s="3" t="inlineStr">
        <is>
          <t>Tiempo de espera</t>
        </is>
      </c>
      <c r="I1" s="3" t="inlineStr">
        <is>
          <t>Cantidad de solicitudes demoradas</t>
        </is>
      </c>
      <c r="J1" s="3" t="inlineStr">
        <is>
          <t>Tiempo de demora</t>
        </is>
      </c>
      <c r="K1" s="19" t="inlineStr">
        <is>
          <t>Tiempo de servicio</t>
        </is>
      </c>
      <c r="L1" s="3" t="inlineStr">
        <is>
          <t>Tiempo extra</t>
        </is>
      </c>
      <c r="M1" s="3" t="inlineStr">
        <is>
          <t>Cantidad de solicitudes por hora</t>
        </is>
      </c>
      <c r="N1" s="3" t="inlineStr">
        <is>
          <t>Tiempo de espera promedio</t>
        </is>
      </c>
      <c r="O1" s="3" t="inlineStr">
        <is>
          <t>Total de solicitudes</t>
        </is>
      </c>
      <c r="P1" s="3" t="inlineStr">
        <is>
          <t>Desviación estandar de las solicitudes</t>
        </is>
      </c>
    </row>
    <row r="2">
      <c r="A2" s="11" t="inlineStr">
        <is>
          <t>Lunes</t>
        </is>
      </c>
      <c r="B2" s="11" t="inlineStr">
        <is>
          <t>AC</t>
        </is>
      </c>
      <c r="C2" s="12">
        <f>'Lunes AC'!B33</f>
        <v/>
      </c>
      <c r="D2" s="23">
        <f>'Lunes AC'!C33</f>
        <v/>
      </c>
      <c r="E2" s="23">
        <f>'Lunes AC'!D33</f>
        <v/>
      </c>
      <c r="F2" s="23">
        <f>'Lunes AC'!E33</f>
        <v/>
      </c>
      <c r="G2" s="23">
        <f>'Lunes AC'!F33</f>
        <v/>
      </c>
      <c r="H2" s="23">
        <f>'Lunes AC'!G33</f>
        <v/>
      </c>
      <c r="I2" s="23">
        <f>'Lunes AC'!H33</f>
        <v/>
      </c>
      <c r="J2" s="23">
        <f>'Lunes AC'!I33</f>
        <v/>
      </c>
      <c r="K2" s="23">
        <f>'Lunes AC'!J33</f>
        <v/>
      </c>
      <c r="L2" s="23">
        <f>'Lunes AC'!K33</f>
        <v/>
      </c>
      <c r="M2" s="23">
        <f>'Lunes AC'!L33</f>
        <v/>
      </c>
      <c r="N2" s="23">
        <f>'Lunes AC'!M33</f>
        <v/>
      </c>
      <c r="O2" s="23">
        <f>'Lunes AC'!N33</f>
        <v/>
      </c>
      <c r="P2" s="23">
        <f>'Lunes AC'!O33</f>
        <v/>
      </c>
    </row>
    <row r="3">
      <c r="A3" s="14" t="inlineStr">
        <is>
          <t>Lunes</t>
        </is>
      </c>
      <c r="B3" s="14" t="inlineStr">
        <is>
          <t>MF</t>
        </is>
      </c>
      <c r="C3" s="15">
        <f>'Lunes MF'!B33</f>
        <v/>
      </c>
      <c r="D3" s="24">
        <f>'Lunes MF'!C33</f>
        <v/>
      </c>
      <c r="E3" s="24">
        <f>'Lunes MF'!D33</f>
        <v/>
      </c>
      <c r="F3" s="24">
        <f>'Lunes MF'!E33</f>
        <v/>
      </c>
      <c r="G3" s="24">
        <f>'Lunes MF'!F33</f>
        <v/>
      </c>
      <c r="H3" s="24">
        <f>'Lunes MF'!G33</f>
        <v/>
      </c>
      <c r="I3" s="24">
        <f>'Lunes MF'!H33</f>
        <v/>
      </c>
      <c r="J3" s="24">
        <f>'Lunes MF'!I33</f>
        <v/>
      </c>
      <c r="K3" s="24">
        <f>'Lunes MF'!J33</f>
        <v/>
      </c>
      <c r="L3" s="24">
        <f>'Lunes MF'!K33</f>
        <v/>
      </c>
      <c r="M3" s="24">
        <f>'Lunes MF'!L33</f>
        <v/>
      </c>
      <c r="N3" s="24">
        <f>'Lunes MF'!M33</f>
        <v/>
      </c>
      <c r="O3" s="24">
        <f>'Lunes MF'!N33</f>
        <v/>
      </c>
      <c r="P3" s="24">
        <f>'Lunes MF'!O33</f>
        <v/>
      </c>
    </row>
    <row r="4">
      <c r="A4" s="8" t="inlineStr">
        <is>
          <t>Lunes</t>
        </is>
      </c>
      <c r="B4" s="8" t="inlineStr">
        <is>
          <t>OP</t>
        </is>
      </c>
      <c r="C4" s="9">
        <f>'Lunes OP'!B33</f>
        <v/>
      </c>
      <c r="D4" s="25">
        <f>'Lunes OP'!C33</f>
        <v/>
      </c>
      <c r="E4" s="25">
        <f>'Lunes OP'!D33</f>
        <v/>
      </c>
      <c r="F4" s="25">
        <f>'Lunes OP'!E33</f>
        <v/>
      </c>
      <c r="G4" s="25">
        <f>'Lunes OP'!F33</f>
        <v/>
      </c>
      <c r="H4" s="25">
        <f>'Lunes OP'!G33</f>
        <v/>
      </c>
      <c r="I4" s="25">
        <f>'Lunes OP'!H33</f>
        <v/>
      </c>
      <c r="J4" s="25">
        <f>'Lunes OP'!I33</f>
        <v/>
      </c>
      <c r="K4" s="25">
        <f>'Lunes OP'!J33</f>
        <v/>
      </c>
      <c r="L4" s="25">
        <f>'Lunes OP'!K33</f>
        <v/>
      </c>
      <c r="M4" s="25">
        <f>'Lunes OP'!L33</f>
        <v/>
      </c>
      <c r="N4" s="25">
        <f>'Lunes OP'!M33</f>
        <v/>
      </c>
      <c r="O4" s="25">
        <f>'Lunes OP'!N33</f>
        <v/>
      </c>
      <c r="P4" s="25">
        <f>'Lunes OP'!O33</f>
        <v/>
      </c>
    </row>
    <row r="5">
      <c r="C5" s="37" t="n"/>
      <c r="D5" s="7">
        <f>(D3-D2)/D2</f>
        <v/>
      </c>
      <c r="E5" s="7">
        <f>(E3-E2)/E2</f>
        <v/>
      </c>
      <c r="F5" s="7">
        <f>(F3-F2)/F2</f>
        <v/>
      </c>
      <c r="G5" s="7">
        <f>(G3-G2)/G2</f>
        <v/>
      </c>
      <c r="H5" s="7">
        <f>(H3-H2)/H2</f>
        <v/>
      </c>
      <c r="I5" s="7">
        <f>(I3-I2)/I2</f>
        <v/>
      </c>
      <c r="J5" s="7">
        <f>(J3-J2)/J2</f>
        <v/>
      </c>
      <c r="K5" s="7">
        <f>(K3-K2)/K2</f>
        <v/>
      </c>
      <c r="L5" s="7">
        <f>(L3-L2)/L2</f>
        <v/>
      </c>
      <c r="M5" s="7">
        <f>(M3-M2)/M2</f>
        <v/>
      </c>
      <c r="N5" s="7">
        <f>(N3-N2)/N2</f>
        <v/>
      </c>
      <c r="O5" s="7">
        <f>(O3-O2)/O2</f>
        <v/>
      </c>
      <c r="P5" s="7">
        <f>(P3-P2)/P2</f>
        <v/>
      </c>
    </row>
    <row r="6">
      <c r="C6" s="37" t="n"/>
      <c r="D6" s="7">
        <f>(D4-D2)/D2</f>
        <v/>
      </c>
      <c r="E6" s="7">
        <f>(E4-E2)/E2</f>
        <v/>
      </c>
      <c r="F6" s="7">
        <f>(F4-F2)/F2</f>
        <v/>
      </c>
      <c r="G6" s="7">
        <f>(G4-G2)/G2</f>
        <v/>
      </c>
      <c r="H6" s="7">
        <f>(H4-H2)/H2</f>
        <v/>
      </c>
      <c r="I6" s="7">
        <f>(I4-I2)/I2</f>
        <v/>
      </c>
      <c r="J6" s="7">
        <f>(J4-J2)/J2</f>
        <v/>
      </c>
      <c r="K6" s="7">
        <f>(K4-K2)/K2</f>
        <v/>
      </c>
      <c r="L6" s="7">
        <f>(L4-L2)/L2</f>
        <v/>
      </c>
      <c r="M6" s="7">
        <f>(M4-M2)/M2</f>
        <v/>
      </c>
      <c r="N6" s="7">
        <f>(N4-N2)/N2</f>
        <v/>
      </c>
      <c r="O6" s="7">
        <f>(O4-O2)/O2</f>
        <v/>
      </c>
      <c r="P6" s="7">
        <f>(P4-P2)/P2</f>
        <v/>
      </c>
    </row>
    <row r="7">
      <c r="C7" s="37" t="n"/>
      <c r="D7" s="7" t="n"/>
      <c r="E7" s="7" t="n"/>
      <c r="F7" s="7" t="n"/>
      <c r="G7" s="7" t="n"/>
      <c r="H7" s="7" t="n"/>
    </row>
    <row r="8">
      <c r="A8" s="11" t="inlineStr">
        <is>
          <t>Martes</t>
        </is>
      </c>
      <c r="B8" s="11" t="inlineStr">
        <is>
          <t>AC</t>
        </is>
      </c>
      <c r="C8" s="12">
        <f>'Martes AC'!B50</f>
        <v/>
      </c>
      <c r="D8" s="13">
        <f>'Martes AC'!C50</f>
        <v/>
      </c>
      <c r="E8" s="13">
        <f>'Martes AC'!D50</f>
        <v/>
      </c>
      <c r="F8" s="13">
        <f>'Martes AC'!E50</f>
        <v/>
      </c>
      <c r="G8" s="13">
        <f>'Martes AC'!F50</f>
        <v/>
      </c>
      <c r="H8" s="13">
        <f>'Martes AC'!G50</f>
        <v/>
      </c>
      <c r="I8" s="13">
        <f>'Martes AC'!H50</f>
        <v/>
      </c>
      <c r="J8" s="13">
        <f>'Martes AC'!I50</f>
        <v/>
      </c>
      <c r="K8" s="13">
        <f>'Martes AC'!J50</f>
        <v/>
      </c>
      <c r="L8" s="13">
        <f>'Martes AC'!K50</f>
        <v/>
      </c>
      <c r="M8" s="13">
        <f>'Martes AC'!L50</f>
        <v/>
      </c>
      <c r="N8" s="13">
        <f>'Martes AC'!M50</f>
        <v/>
      </c>
      <c r="O8" s="13">
        <f>'Martes AC'!N50</f>
        <v/>
      </c>
      <c r="P8" s="13">
        <f>'Martes AC'!O50</f>
        <v/>
      </c>
    </row>
    <row r="9">
      <c r="A9" s="14" t="inlineStr">
        <is>
          <t>Martes</t>
        </is>
      </c>
      <c r="B9" s="14" t="inlineStr">
        <is>
          <t>MF</t>
        </is>
      </c>
      <c r="C9" s="15">
        <f>'Martes MF'!B50</f>
        <v/>
      </c>
      <c r="D9" s="16">
        <f>'Martes MF'!C50</f>
        <v/>
      </c>
      <c r="E9" s="16">
        <f>'Martes MF'!D50</f>
        <v/>
      </c>
      <c r="F9" s="16">
        <f>'Martes MF'!E50</f>
        <v/>
      </c>
      <c r="G9" s="16">
        <f>'Martes MF'!F50</f>
        <v/>
      </c>
      <c r="H9" s="16">
        <f>'Martes MF'!G50</f>
        <v/>
      </c>
      <c r="I9" s="16">
        <f>'Martes MF'!H50</f>
        <v/>
      </c>
      <c r="J9" s="16">
        <f>'Martes MF'!I50</f>
        <v/>
      </c>
      <c r="K9" s="16">
        <f>'Martes MF'!J50</f>
        <v/>
      </c>
      <c r="L9" s="16">
        <f>'Martes MF'!K50</f>
        <v/>
      </c>
      <c r="M9" s="16">
        <f>'Martes MF'!L50</f>
        <v/>
      </c>
      <c r="N9" s="16">
        <f>'Martes MF'!M50</f>
        <v/>
      </c>
      <c r="O9" s="16">
        <f>'Martes MF'!N50</f>
        <v/>
      </c>
      <c r="P9" s="16">
        <f>'Martes MF'!O50</f>
        <v/>
      </c>
    </row>
    <row r="10">
      <c r="A10" s="8" t="inlineStr">
        <is>
          <t>Martes</t>
        </is>
      </c>
      <c r="B10" s="8" t="inlineStr">
        <is>
          <t>OP</t>
        </is>
      </c>
      <c r="C10" s="9">
        <f>'Martes OP'!B50</f>
        <v/>
      </c>
      <c r="D10" s="10">
        <f>'Martes OP'!C50</f>
        <v/>
      </c>
      <c r="E10" s="10">
        <f>'Martes OP'!D50</f>
        <v/>
      </c>
      <c r="F10" s="10">
        <f>'Martes OP'!E50</f>
        <v/>
      </c>
      <c r="G10" s="10">
        <f>'Martes OP'!F50</f>
        <v/>
      </c>
      <c r="H10" s="10">
        <f>'Martes OP'!G50</f>
        <v/>
      </c>
      <c r="I10" s="10">
        <f>'Martes OP'!H50</f>
        <v/>
      </c>
      <c r="J10" s="10">
        <f>'Martes OP'!I50</f>
        <v/>
      </c>
      <c r="K10" s="10">
        <f>'Martes OP'!J50</f>
        <v/>
      </c>
      <c r="L10" s="10">
        <f>'Martes OP'!K50</f>
        <v/>
      </c>
      <c r="M10" s="10">
        <f>'Martes OP'!L50</f>
        <v/>
      </c>
      <c r="N10" s="10">
        <f>'Martes OP'!M50</f>
        <v/>
      </c>
      <c r="O10" s="10">
        <f>'Martes OP'!N50</f>
        <v/>
      </c>
      <c r="P10" s="10">
        <f>'Martes OP'!O50</f>
        <v/>
      </c>
    </row>
    <row r="11">
      <c r="C11" s="37" t="n"/>
      <c r="D11" s="7">
        <f>(D9-D8)/D8</f>
        <v/>
      </c>
      <c r="E11" s="7">
        <f>(E9-E8)/E8</f>
        <v/>
      </c>
      <c r="F11" s="7">
        <f>(F9-F8)/F8</f>
        <v/>
      </c>
      <c r="G11" s="7">
        <f>(G9-G8)/G8</f>
        <v/>
      </c>
      <c r="H11" s="7">
        <f>(H9-H8)/H8</f>
        <v/>
      </c>
      <c r="I11" s="7">
        <f>(I9-I8)/I8</f>
        <v/>
      </c>
      <c r="J11" s="7">
        <f>(J9-J8)/J8</f>
        <v/>
      </c>
      <c r="K11" s="7">
        <f>(K9-K8)/K8</f>
        <v/>
      </c>
      <c r="L11" s="7">
        <f>(L9-L8)/L8</f>
        <v/>
      </c>
      <c r="M11" s="7">
        <f>(M9-M8)/M8</f>
        <v/>
      </c>
      <c r="N11" s="7">
        <f>(N9-N8)/N8</f>
        <v/>
      </c>
      <c r="O11" s="7">
        <f>(O9-O8)/O8</f>
        <v/>
      </c>
      <c r="P11" s="7">
        <f>(P9-P8)/P8</f>
        <v/>
      </c>
    </row>
    <row r="12">
      <c r="C12" s="37" t="n"/>
      <c r="D12" s="7">
        <f>(D10-D8)/D8</f>
        <v/>
      </c>
      <c r="E12" s="7">
        <f>(E10-E8)/E8</f>
        <v/>
      </c>
      <c r="F12" s="7">
        <f>(F10-F8)/F8</f>
        <v/>
      </c>
      <c r="G12" s="7">
        <f>(G10-G8)/G8</f>
        <v/>
      </c>
      <c r="H12" s="7">
        <f>(H10-H8)/H8</f>
        <v/>
      </c>
      <c r="I12" s="7">
        <f>(I10-I8)/I8</f>
        <v/>
      </c>
      <c r="J12" s="7">
        <f>(J10-J8)/J8</f>
        <v/>
      </c>
      <c r="K12" s="7">
        <f>(K10-K8)/K8</f>
        <v/>
      </c>
      <c r="L12" s="7">
        <f>(L10-L8)/L8</f>
        <v/>
      </c>
      <c r="M12" s="7">
        <f>(M10-M8)/M8</f>
        <v/>
      </c>
      <c r="N12" s="7">
        <f>(N10-N8)/N8</f>
        <v/>
      </c>
      <c r="O12" s="7">
        <f>(O10-O8)/O8</f>
        <v/>
      </c>
      <c r="P12" s="7">
        <f>(P10-P8)/P8</f>
        <v/>
      </c>
    </row>
    <row r="13">
      <c r="C13" s="37" t="n"/>
      <c r="D13" s="7" t="n"/>
      <c r="E13" s="7" t="n"/>
      <c r="F13" s="7" t="n"/>
      <c r="G13" s="7" t="n"/>
      <c r="H13" s="7" t="n"/>
    </row>
    <row r="14">
      <c r="A14" s="11" t="inlineStr">
        <is>
          <t>Miercoles</t>
        </is>
      </c>
      <c r="B14" s="11" t="inlineStr">
        <is>
          <t>AC</t>
        </is>
      </c>
      <c r="C14" s="12">
        <f>'Miercoles AC'!B50</f>
        <v/>
      </c>
      <c r="D14" s="13">
        <f>'Miercoles AC'!C50</f>
        <v/>
      </c>
      <c r="E14" s="13">
        <f>'Miercoles AC'!D50</f>
        <v/>
      </c>
      <c r="F14" s="13">
        <f>'Miercoles AC'!E50</f>
        <v/>
      </c>
      <c r="G14" s="13">
        <f>'Miercoles AC'!F50</f>
        <v/>
      </c>
      <c r="H14" s="13">
        <f>'Miercoles AC'!G50</f>
        <v/>
      </c>
      <c r="I14" s="13">
        <f>'Miercoles AC'!H50</f>
        <v/>
      </c>
      <c r="J14" s="13">
        <f>'Miercoles AC'!I50</f>
        <v/>
      </c>
      <c r="K14" s="13">
        <f>'Miercoles AC'!J50</f>
        <v/>
      </c>
      <c r="L14" s="13">
        <f>'Miercoles AC'!K50</f>
        <v/>
      </c>
      <c r="M14" s="13">
        <f>'Miercoles AC'!L50</f>
        <v/>
      </c>
      <c r="N14" s="13">
        <f>'Miercoles AC'!M50</f>
        <v/>
      </c>
      <c r="O14" s="13">
        <f>'Miercoles AC'!N50</f>
        <v/>
      </c>
      <c r="P14" s="13">
        <f>'Miercoles AC'!O50</f>
        <v/>
      </c>
    </row>
    <row r="15">
      <c r="A15" s="14" t="inlineStr">
        <is>
          <t>Miercoles</t>
        </is>
      </c>
      <c r="B15" s="14" t="inlineStr">
        <is>
          <t>MF</t>
        </is>
      </c>
      <c r="C15" s="15">
        <f>'Miercoles MF'!B50</f>
        <v/>
      </c>
      <c r="D15" s="16">
        <f>'Miercoles MF'!C50</f>
        <v/>
      </c>
      <c r="E15" s="16">
        <f>'Miercoles MF'!D50</f>
        <v/>
      </c>
      <c r="F15" s="16">
        <f>'Miercoles MF'!E50</f>
        <v/>
      </c>
      <c r="G15" s="16">
        <f>'Miercoles MF'!F50</f>
        <v/>
      </c>
      <c r="H15" s="16">
        <f>'Miercoles MF'!G50</f>
        <v/>
      </c>
      <c r="I15" s="16">
        <f>'Miercoles MF'!H50</f>
        <v/>
      </c>
      <c r="J15" s="16">
        <f>'Miercoles MF'!I50</f>
        <v/>
      </c>
      <c r="K15" s="16">
        <f>'Miercoles MF'!J50</f>
        <v/>
      </c>
      <c r="L15" s="16">
        <f>'Miercoles MF'!K50</f>
        <v/>
      </c>
      <c r="M15" s="16">
        <f>'Miercoles MF'!L50</f>
        <v/>
      </c>
      <c r="N15" s="16">
        <f>'Miercoles MF'!M50</f>
        <v/>
      </c>
      <c r="O15" s="16">
        <f>'Miercoles MF'!N50</f>
        <v/>
      </c>
      <c r="P15" s="16">
        <f>'Miercoles MF'!O50</f>
        <v/>
      </c>
    </row>
    <row r="16">
      <c r="A16" s="8" t="inlineStr">
        <is>
          <t>Miercoles</t>
        </is>
      </c>
      <c r="B16" s="8" t="inlineStr">
        <is>
          <t>OP</t>
        </is>
      </c>
      <c r="C16" s="9">
        <f>'Miercoles OP'!B50</f>
        <v/>
      </c>
      <c r="D16" s="10">
        <f>'Miercoles OP'!C50</f>
        <v/>
      </c>
      <c r="E16" s="10">
        <f>'Miercoles OP'!D50</f>
        <v/>
      </c>
      <c r="F16" s="10">
        <f>'Miercoles OP'!E50</f>
        <v/>
      </c>
      <c r="G16" s="10">
        <f>'Miercoles OP'!F50</f>
        <v/>
      </c>
      <c r="H16" s="10">
        <f>'Miercoles OP'!G50</f>
        <v/>
      </c>
      <c r="I16" s="10">
        <f>'Miercoles OP'!H50</f>
        <v/>
      </c>
      <c r="J16" s="10">
        <f>'Miercoles OP'!I50</f>
        <v/>
      </c>
      <c r="K16" s="10">
        <f>'Miercoles OP'!J50</f>
        <v/>
      </c>
      <c r="L16" s="10">
        <f>'Miercoles OP'!K50</f>
        <v/>
      </c>
      <c r="M16" s="10">
        <f>'Miercoles OP'!L50</f>
        <v/>
      </c>
      <c r="N16" s="10">
        <f>'Miercoles OP'!M50</f>
        <v/>
      </c>
      <c r="O16" s="10">
        <f>'Miercoles OP'!N50</f>
        <v/>
      </c>
      <c r="P16" s="10">
        <f>'Miercoles OP'!O50</f>
        <v/>
      </c>
    </row>
    <row r="17">
      <c r="C17" s="37" t="n"/>
      <c r="D17" s="7">
        <f>(D15-D14)/D14</f>
        <v/>
      </c>
      <c r="E17" s="7">
        <f>(E15-E14)/E14</f>
        <v/>
      </c>
      <c r="F17" s="7">
        <f>(F15-F14)/F14</f>
        <v/>
      </c>
      <c r="G17" s="7">
        <f>(G15-G14)/G14</f>
        <v/>
      </c>
      <c r="H17" s="7">
        <f>(H15-H14)/H14</f>
        <v/>
      </c>
      <c r="I17" s="7">
        <f>(I15-I14)/I14</f>
        <v/>
      </c>
      <c r="J17" s="7">
        <f>(J15-J14)/J14</f>
        <v/>
      </c>
      <c r="K17" s="7">
        <f>(K15-K14)/K14</f>
        <v/>
      </c>
      <c r="L17" s="7">
        <f>(L15-L14)/L14</f>
        <v/>
      </c>
      <c r="M17" s="7">
        <f>(M15-M14)/M14</f>
        <v/>
      </c>
      <c r="N17" s="7">
        <f>(N15-N14)/N14</f>
        <v/>
      </c>
      <c r="O17" s="7">
        <f>(O15-O14)/O14</f>
        <v/>
      </c>
      <c r="P17" s="7">
        <f>(P15-P14)/P14</f>
        <v/>
      </c>
    </row>
    <row r="18">
      <c r="C18" s="37" t="n"/>
      <c r="D18" s="7">
        <f>(D16-D14)/D14</f>
        <v/>
      </c>
      <c r="E18" s="7">
        <f>(E16-E14)/E14</f>
        <v/>
      </c>
      <c r="F18" s="7">
        <f>(F16-F14)/F14</f>
        <v/>
      </c>
      <c r="G18" s="7">
        <f>(G16-G14)/G14</f>
        <v/>
      </c>
      <c r="H18" s="7">
        <f>(H16-H14)/H14</f>
        <v/>
      </c>
      <c r="I18" s="7">
        <f>(I16-I14)/I14</f>
        <v/>
      </c>
      <c r="J18" s="7">
        <f>(J16-J14)/J14</f>
        <v/>
      </c>
      <c r="K18" s="7">
        <f>(K16-K14)/K14</f>
        <v/>
      </c>
      <c r="L18" s="7">
        <f>(L16-L14)/L14</f>
        <v/>
      </c>
      <c r="M18" s="7">
        <f>(M16-M14)/M14</f>
        <v/>
      </c>
      <c r="N18" s="7">
        <f>(N16-N14)/N14</f>
        <v/>
      </c>
      <c r="O18" s="7">
        <f>(O16-O14)/O14</f>
        <v/>
      </c>
      <c r="P18" s="7">
        <f>(P16-P14)/P14</f>
        <v/>
      </c>
    </row>
    <row r="19">
      <c r="C19" s="37" t="n"/>
      <c r="D19" s="7" t="n"/>
      <c r="E19" s="7" t="n"/>
      <c r="F19" s="7" t="n"/>
      <c r="G19" s="7" t="n"/>
      <c r="H19" s="7" t="n"/>
    </row>
    <row r="20">
      <c r="A20" s="11" t="inlineStr">
        <is>
          <t>Jueves</t>
        </is>
      </c>
      <c r="B20" s="11" t="inlineStr">
        <is>
          <t>AC</t>
        </is>
      </c>
      <c r="C20" s="12">
        <f>'Jueves AC'!B48</f>
        <v/>
      </c>
      <c r="D20" s="13">
        <f>'Jueves AC'!C48</f>
        <v/>
      </c>
      <c r="E20" s="13">
        <f>'Jueves AC'!D48</f>
        <v/>
      </c>
      <c r="F20" s="13">
        <f>'Jueves AC'!E48</f>
        <v/>
      </c>
      <c r="G20" s="13">
        <f>'Jueves AC'!F48</f>
        <v/>
      </c>
      <c r="H20" s="13">
        <f>'Jueves AC'!G48</f>
        <v/>
      </c>
      <c r="I20" s="13">
        <f>'Jueves AC'!H48</f>
        <v/>
      </c>
      <c r="J20" s="13">
        <f>'Jueves AC'!I48</f>
        <v/>
      </c>
      <c r="K20" s="13">
        <f>'Jueves AC'!J48</f>
        <v/>
      </c>
      <c r="L20" s="13">
        <f>'Jueves AC'!K48</f>
        <v/>
      </c>
      <c r="M20" s="13">
        <f>'Jueves AC'!L48</f>
        <v/>
      </c>
      <c r="N20" s="13">
        <f>'Jueves AC'!M48</f>
        <v/>
      </c>
      <c r="O20" s="13">
        <f>'Jueves AC'!N48</f>
        <v/>
      </c>
      <c r="P20" s="13">
        <f>'Jueves AC'!O48</f>
        <v/>
      </c>
    </row>
    <row r="21">
      <c r="A21" s="14" t="inlineStr">
        <is>
          <t>Jueves</t>
        </is>
      </c>
      <c r="B21" s="14" t="inlineStr">
        <is>
          <t>MF</t>
        </is>
      </c>
      <c r="C21" s="15">
        <f>'Jueves MF'!B48</f>
        <v/>
      </c>
      <c r="D21" s="16">
        <f>'Jueves MF'!C48</f>
        <v/>
      </c>
      <c r="E21" s="16">
        <f>'Jueves MF'!D48</f>
        <v/>
      </c>
      <c r="F21" s="16">
        <f>'Jueves MF'!E48</f>
        <v/>
      </c>
      <c r="G21" s="16">
        <f>'Jueves MF'!F48</f>
        <v/>
      </c>
      <c r="H21" s="16">
        <f>'Jueves MF'!G48</f>
        <v/>
      </c>
      <c r="I21" s="16">
        <f>'Jueves MF'!H48</f>
        <v/>
      </c>
      <c r="J21" s="16">
        <f>'Jueves MF'!I48</f>
        <v/>
      </c>
      <c r="K21" s="16">
        <f>'Jueves MF'!J48</f>
        <v/>
      </c>
      <c r="L21" s="16">
        <f>'Jueves MF'!K48</f>
        <v/>
      </c>
      <c r="M21" s="16">
        <f>'Jueves MF'!L48</f>
        <v/>
      </c>
      <c r="N21" s="16">
        <f>'Jueves MF'!M48</f>
        <v/>
      </c>
      <c r="O21" s="16">
        <f>'Jueves MF'!N48</f>
        <v/>
      </c>
      <c r="P21" s="16">
        <f>'Jueves MF'!O48</f>
        <v/>
      </c>
    </row>
    <row r="22">
      <c r="A22" s="8" t="inlineStr">
        <is>
          <t>Jueves</t>
        </is>
      </c>
      <c r="B22" s="8" t="inlineStr">
        <is>
          <t>OP</t>
        </is>
      </c>
      <c r="C22" s="9">
        <f>'Jueves OP'!B48</f>
        <v/>
      </c>
      <c r="D22" s="10">
        <f>'Jueves OP'!C48</f>
        <v/>
      </c>
      <c r="E22" s="10">
        <f>'Jueves OP'!D48</f>
        <v/>
      </c>
      <c r="F22" s="10">
        <f>'Jueves OP'!E48</f>
        <v/>
      </c>
      <c r="G22" s="10">
        <f>'Jueves OP'!F48</f>
        <v/>
      </c>
      <c r="H22" s="10">
        <f>'Jueves OP'!G48</f>
        <v/>
      </c>
      <c r="I22" s="10">
        <f>'Jueves OP'!H48</f>
        <v/>
      </c>
      <c r="J22" s="10">
        <f>'Jueves OP'!I48</f>
        <v/>
      </c>
      <c r="K22" s="10">
        <f>'Jueves OP'!J48</f>
        <v/>
      </c>
      <c r="L22" s="10">
        <f>'Jueves OP'!K48</f>
        <v/>
      </c>
      <c r="M22" s="10">
        <f>'Jueves OP'!L48</f>
        <v/>
      </c>
      <c r="N22" s="10">
        <f>'Jueves OP'!M48</f>
        <v/>
      </c>
      <c r="O22" s="10">
        <f>'Jueves OP'!N48</f>
        <v/>
      </c>
      <c r="P22" s="10">
        <f>'Jueves OP'!O48</f>
        <v/>
      </c>
    </row>
    <row r="23">
      <c r="C23" s="37" t="n"/>
      <c r="D23" s="7">
        <f>(D21-D20)/D20</f>
        <v/>
      </c>
      <c r="E23" s="7">
        <f>(E21-E20)/E20</f>
        <v/>
      </c>
      <c r="F23" s="7">
        <f>(F21-F20)/F20</f>
        <v/>
      </c>
      <c r="G23" s="7">
        <f>(G21-G20)/G20</f>
        <v/>
      </c>
      <c r="H23" s="7">
        <f>(H21-H20)/H20</f>
        <v/>
      </c>
      <c r="I23" s="7">
        <f>(I21-I20)/I20</f>
        <v/>
      </c>
      <c r="J23" s="7">
        <f>(J21-J20)/J20</f>
        <v/>
      </c>
      <c r="K23" s="7">
        <f>(K21-K20)/K20</f>
        <v/>
      </c>
      <c r="L23" s="7">
        <f>(L21-L20)/L20</f>
        <v/>
      </c>
      <c r="M23" s="7">
        <f>(M21-M20)/M20</f>
        <v/>
      </c>
      <c r="N23" s="7">
        <f>(N21-N20)/N20</f>
        <v/>
      </c>
      <c r="O23" s="7">
        <f>(O21-O20)/O20</f>
        <v/>
      </c>
      <c r="P23" s="7">
        <f>(P21-P20)/P20</f>
        <v/>
      </c>
    </row>
    <row r="24">
      <c r="C24" s="37" t="n"/>
      <c r="D24" s="7">
        <f>(D22-D20)/D20</f>
        <v/>
      </c>
      <c r="E24" s="7">
        <f>(E22-E20)/E20</f>
        <v/>
      </c>
      <c r="F24" s="7">
        <f>(F22-F20)/F20</f>
        <v/>
      </c>
      <c r="G24" s="7">
        <f>(G22-G20)/G20</f>
        <v/>
      </c>
      <c r="H24" s="7">
        <f>(H22-H20)/H20</f>
        <v/>
      </c>
      <c r="I24" s="7">
        <f>(I22-I20)/I20</f>
        <v/>
      </c>
      <c r="J24" s="7">
        <f>(J22-J20)/J20</f>
        <v/>
      </c>
      <c r="K24" s="7">
        <f>(K22-K20)/K20</f>
        <v/>
      </c>
      <c r="L24" s="7">
        <f>(L22-L20)/L20</f>
        <v/>
      </c>
      <c r="M24" s="7">
        <f>(M22-M20)/M20</f>
        <v/>
      </c>
      <c r="N24" s="7">
        <f>(N22-N20)/N20</f>
        <v/>
      </c>
      <c r="O24" s="7">
        <f>(O22-O20)/O20</f>
        <v/>
      </c>
      <c r="P24" s="7">
        <f>(P22-P20)/P20</f>
        <v/>
      </c>
    </row>
    <row r="25">
      <c r="C25" s="37" t="n"/>
      <c r="D25" s="7" t="n"/>
      <c r="E25" s="7" t="n"/>
      <c r="F25" s="7" t="n"/>
      <c r="G25" s="7" t="n"/>
      <c r="H25" s="7" t="n"/>
    </row>
    <row r="26">
      <c r="A26" s="11" t="inlineStr">
        <is>
          <t>Viernes</t>
        </is>
      </c>
      <c r="B26" s="11" t="inlineStr">
        <is>
          <t>AC</t>
        </is>
      </c>
      <c r="C26" s="12">
        <f>'Viernes AC'!B48</f>
        <v/>
      </c>
      <c r="D26" s="13">
        <f>'Viernes AC'!C48</f>
        <v/>
      </c>
      <c r="E26" s="13">
        <f>'Viernes AC'!D48</f>
        <v/>
      </c>
      <c r="F26" s="13">
        <f>'Viernes AC'!E48</f>
        <v/>
      </c>
      <c r="G26" s="13">
        <f>'Viernes AC'!F48</f>
        <v/>
      </c>
      <c r="H26" s="13">
        <f>'Viernes AC'!G48</f>
        <v/>
      </c>
      <c r="I26" s="13">
        <f>'Viernes AC'!H48</f>
        <v/>
      </c>
      <c r="J26" s="13">
        <f>'Viernes AC'!I48</f>
        <v/>
      </c>
      <c r="K26" s="13">
        <f>'Viernes AC'!J48</f>
        <v/>
      </c>
      <c r="L26" s="13">
        <f>'Viernes AC'!K48</f>
        <v/>
      </c>
      <c r="M26" s="13">
        <f>'Viernes AC'!L48</f>
        <v/>
      </c>
      <c r="N26" s="13">
        <f>'Viernes AC'!M48</f>
        <v/>
      </c>
      <c r="O26" s="13">
        <f>'Viernes AC'!N48</f>
        <v/>
      </c>
      <c r="P26" s="13">
        <f>'Viernes AC'!O48</f>
        <v/>
      </c>
    </row>
    <row r="27">
      <c r="A27" s="14" t="inlineStr">
        <is>
          <t>Viernes</t>
        </is>
      </c>
      <c r="B27" s="14" t="inlineStr">
        <is>
          <t>MF</t>
        </is>
      </c>
      <c r="C27" s="15">
        <f>'Viernes MF'!B48</f>
        <v/>
      </c>
      <c r="D27" s="16">
        <f>'Viernes MF'!C48</f>
        <v/>
      </c>
      <c r="E27" s="16">
        <f>'Viernes MF'!D48</f>
        <v/>
      </c>
      <c r="F27" s="16">
        <f>'Viernes MF'!E48</f>
        <v/>
      </c>
      <c r="G27" s="16">
        <f>'Viernes MF'!F48</f>
        <v/>
      </c>
      <c r="H27" s="16">
        <f>'Viernes MF'!G48</f>
        <v/>
      </c>
      <c r="I27" s="16">
        <f>'Viernes MF'!H48</f>
        <v/>
      </c>
      <c r="J27" s="16">
        <f>'Viernes MF'!I48</f>
        <v/>
      </c>
      <c r="K27" s="16">
        <f>'Viernes MF'!J48</f>
        <v/>
      </c>
      <c r="L27" s="16">
        <f>'Viernes MF'!K48</f>
        <v/>
      </c>
      <c r="M27" s="16">
        <f>'Viernes MF'!L48</f>
        <v/>
      </c>
      <c r="N27" s="16">
        <f>'Viernes MF'!M48</f>
        <v/>
      </c>
      <c r="O27" s="16">
        <f>'Viernes MF'!N48</f>
        <v/>
      </c>
      <c r="P27" s="16">
        <f>'Viernes MF'!O48</f>
        <v/>
      </c>
    </row>
    <row r="28">
      <c r="A28" s="8" t="inlineStr">
        <is>
          <t>Viernes</t>
        </is>
      </c>
      <c r="B28" s="8" t="inlineStr">
        <is>
          <t>OP</t>
        </is>
      </c>
      <c r="C28" s="9">
        <f>'Viernes OP'!B48</f>
        <v/>
      </c>
      <c r="D28" s="10">
        <f>'Viernes OP'!C48</f>
        <v/>
      </c>
      <c r="E28" s="10">
        <f>'Viernes OP'!D48</f>
        <v/>
      </c>
      <c r="F28" s="10">
        <f>'Viernes OP'!E48</f>
        <v/>
      </c>
      <c r="G28" s="10">
        <f>IF('Viernes OP'!F48&lt;0,0,'Viernes OP'!F48)</f>
        <v/>
      </c>
      <c r="H28" s="10">
        <f>'Viernes OP'!G48</f>
        <v/>
      </c>
      <c r="I28" s="10">
        <f>'Viernes OP'!H48</f>
        <v/>
      </c>
      <c r="J28" s="10">
        <f>'Viernes OP'!I48</f>
        <v/>
      </c>
      <c r="K28" s="10">
        <f>'Viernes OP'!J48</f>
        <v/>
      </c>
      <c r="L28" s="10">
        <f>'Viernes OP'!K48</f>
        <v/>
      </c>
      <c r="M28" s="10">
        <f>'Viernes OP'!L48</f>
        <v/>
      </c>
      <c r="N28" s="10">
        <f>'Viernes OP'!M48</f>
        <v/>
      </c>
      <c r="O28" s="10">
        <f>'Viernes OP'!N48</f>
        <v/>
      </c>
      <c r="P28" s="10">
        <f>'Viernes OP'!O48</f>
        <v/>
      </c>
    </row>
    <row r="29">
      <c r="C29" s="37" t="n"/>
      <c r="D29" s="7">
        <f>(D27-D26)/D26</f>
        <v/>
      </c>
      <c r="E29" s="7">
        <f>(E27-E26)/E26</f>
        <v/>
      </c>
      <c r="F29" s="7">
        <f>(F27-F26)/F26</f>
        <v/>
      </c>
      <c r="G29" s="7">
        <f>(G27-G26)/G26</f>
        <v/>
      </c>
      <c r="H29" s="7">
        <f>(H27-H26)/H26</f>
        <v/>
      </c>
      <c r="I29" s="7">
        <f>(I27-I26)/I26</f>
        <v/>
      </c>
      <c r="J29" s="7">
        <f>(J27-J26)/J26</f>
        <v/>
      </c>
      <c r="K29" s="7">
        <f>(K27-K26)/K26</f>
        <v/>
      </c>
      <c r="L29" s="7">
        <f>(L27-L26)/L26</f>
        <v/>
      </c>
      <c r="M29" s="7">
        <f>(M27-M26)/M26</f>
        <v/>
      </c>
      <c r="N29" s="7">
        <f>(N27-N26)/N26</f>
        <v/>
      </c>
      <c r="O29" s="7">
        <f>(O27-O26)/O26</f>
        <v/>
      </c>
      <c r="P29" s="7">
        <f>(P27-P26)/P26</f>
        <v/>
      </c>
    </row>
    <row r="30">
      <c r="C30" s="37" t="n"/>
      <c r="D30" s="7">
        <f>(D28-D26)/D26</f>
        <v/>
      </c>
      <c r="E30" s="7">
        <f>(E28-E26)/E26</f>
        <v/>
      </c>
      <c r="F30" s="7">
        <f>(F28-F26)/F26</f>
        <v/>
      </c>
      <c r="G30" s="7">
        <f>(G28-G26)/G26</f>
        <v/>
      </c>
      <c r="H30" s="7">
        <f>(H28-H26)/H26</f>
        <v/>
      </c>
      <c r="I30" s="7">
        <f>(I28-I26)/I26</f>
        <v/>
      </c>
      <c r="J30" s="7">
        <f>(J28-J26)/J26</f>
        <v/>
      </c>
      <c r="K30" s="7">
        <f>(K28-K26)/K26</f>
        <v/>
      </c>
      <c r="L30" s="7">
        <f>(L28-L26)/L26</f>
        <v/>
      </c>
      <c r="M30" s="7">
        <f>(M28-M26)/M26</f>
        <v/>
      </c>
      <c r="N30" s="7">
        <f>(N28-N26)/N26</f>
        <v/>
      </c>
      <c r="O30" s="7">
        <f>(O28-O26)/O26</f>
        <v/>
      </c>
      <c r="P30" s="7">
        <f>(P28-P26)/P26</f>
        <v/>
      </c>
    </row>
    <row r="31">
      <c r="C31" s="37" t="n"/>
      <c r="D31" s="7" t="n"/>
      <c r="E31" s="7" t="n"/>
      <c r="F31" s="7" t="n"/>
      <c r="G31" s="7" t="n"/>
      <c r="H31" s="7" t="n"/>
    </row>
    <row r="32">
      <c r="A32" s="11" t="inlineStr">
        <is>
          <t>Sabado</t>
        </is>
      </c>
      <c r="B32" s="11" t="inlineStr">
        <is>
          <t>AC</t>
        </is>
      </c>
      <c r="C32" s="12">
        <f>'Sabado AC'!B28</f>
        <v/>
      </c>
      <c r="D32" s="13">
        <f>'Sabado AC'!C28</f>
        <v/>
      </c>
      <c r="E32" s="13">
        <f>'Sabado AC'!D28</f>
        <v/>
      </c>
      <c r="F32" s="13">
        <f>'Sabado AC'!E28</f>
        <v/>
      </c>
      <c r="G32" s="13">
        <f>'Sabado AC'!F28</f>
        <v/>
      </c>
      <c r="H32" s="13">
        <f>'Sabado AC'!G28</f>
        <v/>
      </c>
      <c r="I32" s="13">
        <f>'Sabado AC'!H28</f>
        <v/>
      </c>
      <c r="J32" s="13">
        <f>'Sabado AC'!I28</f>
        <v/>
      </c>
      <c r="K32" s="13">
        <f>'Sabado AC'!J28</f>
        <v/>
      </c>
      <c r="L32" s="13">
        <f>'Sabado AC'!K28</f>
        <v/>
      </c>
      <c r="M32" s="13">
        <f>'Sabado AC'!L28</f>
        <v/>
      </c>
      <c r="N32" s="13">
        <f>'Sabado AC'!M28</f>
        <v/>
      </c>
      <c r="O32" s="13">
        <f>'Sabado AC'!N28</f>
        <v/>
      </c>
      <c r="P32" s="13">
        <f>'Sabado AC'!O28</f>
        <v/>
      </c>
    </row>
    <row r="33">
      <c r="A33" s="14" t="inlineStr">
        <is>
          <t>Sabado</t>
        </is>
      </c>
      <c r="B33" s="14" t="inlineStr">
        <is>
          <t>MF</t>
        </is>
      </c>
      <c r="C33" s="15">
        <f>'Sabado MF'!B28</f>
        <v/>
      </c>
      <c r="D33" s="16">
        <f>'Sabado MF'!C28</f>
        <v/>
      </c>
      <c r="E33" s="16">
        <f>'Sabado MF'!D28</f>
        <v/>
      </c>
      <c r="F33" s="16">
        <f>'Sabado MF'!E28</f>
        <v/>
      </c>
      <c r="G33" s="16">
        <f>'Sabado MF'!F28</f>
        <v/>
      </c>
      <c r="H33" s="16">
        <f>'Sabado MF'!G28</f>
        <v/>
      </c>
      <c r="I33" s="16">
        <f>'Sabado MF'!H28</f>
        <v/>
      </c>
      <c r="J33" s="16">
        <f>'Sabado MF'!I28</f>
        <v/>
      </c>
      <c r="K33" s="16">
        <f>'Sabado MF'!J28</f>
        <v/>
      </c>
      <c r="L33" s="16">
        <f>'Sabado MF'!K28</f>
        <v/>
      </c>
      <c r="M33" s="16">
        <f>'Sabado MF'!L28</f>
        <v/>
      </c>
      <c r="N33" s="16">
        <f>'Sabado MF'!M28</f>
        <v/>
      </c>
      <c r="O33" s="16">
        <f>'Sabado MF'!N28</f>
        <v/>
      </c>
      <c r="P33" s="16">
        <f>'Sabado MF'!O28</f>
        <v/>
      </c>
    </row>
    <row r="34">
      <c r="A34" s="8" t="inlineStr">
        <is>
          <t>Sabado</t>
        </is>
      </c>
      <c r="B34" s="8" t="inlineStr">
        <is>
          <t>OP</t>
        </is>
      </c>
      <c r="C34" s="9">
        <f>'Sabado OP'!B28</f>
        <v/>
      </c>
      <c r="D34" s="10">
        <f>'Sabado OP'!C28</f>
        <v/>
      </c>
      <c r="E34" s="10">
        <f>'Sabado OP'!D28</f>
        <v/>
      </c>
      <c r="F34" s="10">
        <f>'Sabado OP'!E28</f>
        <v/>
      </c>
      <c r="G34" s="10">
        <f>'Sabado OP'!F28</f>
        <v/>
      </c>
      <c r="H34" s="10">
        <f>'Sabado OP'!G28</f>
        <v/>
      </c>
      <c r="I34" s="10">
        <f>'Sabado OP'!H28</f>
        <v/>
      </c>
      <c r="J34" s="10">
        <f>'Sabado OP'!I28</f>
        <v/>
      </c>
      <c r="K34" s="10">
        <f>'Sabado OP'!J28</f>
        <v/>
      </c>
      <c r="L34" s="10">
        <f>'Sabado OP'!K28</f>
        <v/>
      </c>
      <c r="M34" s="10">
        <f>'Sabado OP'!L28</f>
        <v/>
      </c>
      <c r="N34" s="10">
        <f>'Sabado OP'!M28</f>
        <v/>
      </c>
      <c r="O34" s="10">
        <f>'Sabado OP'!N28</f>
        <v/>
      </c>
      <c r="P34" s="10">
        <f>'Sabado OP'!O28</f>
        <v/>
      </c>
    </row>
    <row r="35">
      <c r="C35" s="37" t="n"/>
      <c r="D35" s="7">
        <f>(D33-D32)/D32</f>
        <v/>
      </c>
      <c r="E35" s="7">
        <f>(E33-E32)/E32</f>
        <v/>
      </c>
      <c r="F35" s="7">
        <f>(F33-F32)/F32</f>
        <v/>
      </c>
      <c r="G35" s="7">
        <f>(G33-G32)/G32</f>
        <v/>
      </c>
      <c r="H35" s="7">
        <f>(H33-H32)/H32</f>
        <v/>
      </c>
      <c r="I35" s="7">
        <f>(I33-I32)/I32</f>
        <v/>
      </c>
      <c r="J35" s="7">
        <f>(J33-J32)/J32</f>
        <v/>
      </c>
      <c r="K35" s="7">
        <f>(K33-K32)/K32</f>
        <v/>
      </c>
      <c r="L35" s="7">
        <f>(L33-L32)/L32</f>
        <v/>
      </c>
      <c r="M35" s="7">
        <f>(M33-M32)/M32</f>
        <v/>
      </c>
      <c r="N35" s="7">
        <f>(N33-N32)/N32</f>
        <v/>
      </c>
      <c r="O35" s="7">
        <f>(O33-O32)/O32</f>
        <v/>
      </c>
      <c r="P35" s="7">
        <f>(P33-P32)/P32</f>
        <v/>
      </c>
    </row>
    <row r="36">
      <c r="C36" s="37" t="n"/>
      <c r="D36" s="7">
        <f>(D34-D32)/D32</f>
        <v/>
      </c>
      <c r="E36" s="7">
        <f>(E34-E32)/E32</f>
        <v/>
      </c>
      <c r="F36" s="7">
        <f>(F34-F32)/F32</f>
        <v/>
      </c>
      <c r="G36" s="7">
        <f>(G34-G32)/G32</f>
        <v/>
      </c>
      <c r="H36" s="7">
        <f>(H34-H32)/H32</f>
        <v/>
      </c>
      <c r="I36" s="7">
        <f>(I34-I32)/I32</f>
        <v/>
      </c>
      <c r="J36" s="7">
        <f>(J34-J32)/J32</f>
        <v/>
      </c>
      <c r="K36" s="7">
        <f>(K34-K32)/K32</f>
        <v/>
      </c>
      <c r="L36" s="7">
        <f>(L34-L32)/L32</f>
        <v/>
      </c>
      <c r="M36" s="7">
        <f>(M34-M32)/M32</f>
        <v/>
      </c>
      <c r="N36" s="7">
        <f>(N34-N32)/N32</f>
        <v/>
      </c>
      <c r="O36" s="7">
        <f>(O34-O32)/O32</f>
        <v/>
      </c>
      <c r="P36" s="7">
        <f>(P34-P32)/P32</f>
        <v/>
      </c>
    </row>
    <row r="37">
      <c r="C37" s="37" t="n"/>
      <c r="D37" s="7" t="n"/>
      <c r="E37" s="7" t="n"/>
      <c r="F37" s="7" t="n"/>
      <c r="G37" s="7" t="n"/>
      <c r="H37" s="7" t="n"/>
    </row>
    <row r="38">
      <c r="A38" s="11" t="inlineStr">
        <is>
          <t>Domingo</t>
        </is>
      </c>
      <c r="B38" s="11" t="inlineStr">
        <is>
          <t>AC</t>
        </is>
      </c>
      <c r="C38" s="12">
        <f>'Domingo AC'!B28</f>
        <v/>
      </c>
      <c r="D38" s="13">
        <f>'Domingo AC'!C28</f>
        <v/>
      </c>
      <c r="E38" s="13">
        <f>'Domingo AC'!D28</f>
        <v/>
      </c>
      <c r="F38" s="13">
        <f>'Domingo AC'!E28</f>
        <v/>
      </c>
      <c r="G38" s="13">
        <f>'Domingo AC'!F28</f>
        <v/>
      </c>
      <c r="H38" s="13">
        <f>'Domingo AC'!G28</f>
        <v/>
      </c>
      <c r="I38" s="13">
        <f>'Domingo AC'!H28</f>
        <v/>
      </c>
      <c r="J38" s="13">
        <f>'Domingo AC'!I28</f>
        <v/>
      </c>
      <c r="K38" s="13">
        <f>'Domingo AC'!J28</f>
        <v/>
      </c>
      <c r="L38" s="13">
        <f>'Domingo AC'!K28</f>
        <v/>
      </c>
      <c r="M38" s="13">
        <f>'Domingo AC'!L28</f>
        <v/>
      </c>
      <c r="N38" s="13">
        <f>'Domingo AC'!M28</f>
        <v/>
      </c>
      <c r="O38" s="13">
        <f>'Domingo AC'!N28</f>
        <v/>
      </c>
      <c r="P38" s="13">
        <f>'Domingo AC'!O28</f>
        <v/>
      </c>
    </row>
    <row r="39">
      <c r="A39" s="14" t="inlineStr">
        <is>
          <t>Domingo</t>
        </is>
      </c>
      <c r="B39" s="14" t="inlineStr">
        <is>
          <t>MF</t>
        </is>
      </c>
      <c r="C39" s="15">
        <f>'Domingo MF'!B28</f>
        <v/>
      </c>
      <c r="D39" s="16">
        <f>'Domingo MF'!C28</f>
        <v/>
      </c>
      <c r="E39" s="16">
        <f>'Domingo MF'!D28</f>
        <v/>
      </c>
      <c r="F39" s="16">
        <f>'Domingo MF'!E28</f>
        <v/>
      </c>
      <c r="G39" s="16">
        <f>'Domingo MF'!F28</f>
        <v/>
      </c>
      <c r="H39" s="16">
        <f>'Domingo MF'!G28</f>
        <v/>
      </c>
      <c r="I39" s="16">
        <f>'Domingo MF'!H28</f>
        <v/>
      </c>
      <c r="J39" s="16">
        <f>'Domingo MF'!I28</f>
        <v/>
      </c>
      <c r="K39" s="16">
        <f>'Domingo MF'!J28</f>
        <v/>
      </c>
      <c r="L39" s="16">
        <f>'Domingo MF'!K28</f>
        <v/>
      </c>
      <c r="M39" s="16">
        <f>'Domingo MF'!L28</f>
        <v/>
      </c>
      <c r="N39" s="16">
        <f>'Domingo MF'!M28</f>
        <v/>
      </c>
      <c r="O39" s="16">
        <f>'Domingo MF'!N28</f>
        <v/>
      </c>
      <c r="P39" s="16">
        <f>'Domingo MF'!O28</f>
        <v/>
      </c>
    </row>
    <row r="40">
      <c r="A40" s="8" t="inlineStr">
        <is>
          <t>Domingo</t>
        </is>
      </c>
      <c r="B40" s="8" t="inlineStr">
        <is>
          <t>OP</t>
        </is>
      </c>
      <c r="C40" s="9">
        <f>'Domingo OP'!B28</f>
        <v/>
      </c>
      <c r="D40" s="10">
        <f>'Domingo OP'!C28</f>
        <v/>
      </c>
      <c r="E40" s="10">
        <f>'Domingo OP'!D28</f>
        <v/>
      </c>
      <c r="F40" s="10">
        <f>'Domingo OP'!E28</f>
        <v/>
      </c>
      <c r="G40" s="10">
        <f>'Domingo OP'!F28</f>
        <v/>
      </c>
      <c r="H40" s="10">
        <f>'Domingo OP'!G28</f>
        <v/>
      </c>
      <c r="I40" s="10">
        <f>'Domingo OP'!H28</f>
        <v/>
      </c>
      <c r="J40" s="10">
        <f>'Domingo OP'!I28</f>
        <v/>
      </c>
      <c r="K40" s="10">
        <f>'Domingo OP'!J28</f>
        <v/>
      </c>
      <c r="L40" s="10">
        <f>'Domingo OP'!K28</f>
        <v/>
      </c>
      <c r="M40" s="10">
        <f>'Domingo OP'!L28</f>
        <v/>
      </c>
      <c r="N40" s="10">
        <f>'Domingo OP'!M28</f>
        <v/>
      </c>
      <c r="O40" s="10">
        <f>'Domingo OP'!N28</f>
        <v/>
      </c>
      <c r="P40" s="10">
        <f>'Domingo OP'!O28</f>
        <v/>
      </c>
    </row>
    <row r="41">
      <c r="C41" s="37" t="n"/>
      <c r="D41" s="7">
        <f>(D39-D38)/D38</f>
        <v/>
      </c>
      <c r="E41" s="7">
        <f>(E39-E38)/E38</f>
        <v/>
      </c>
      <c r="F41" s="7">
        <f>(F39-F38)/F38</f>
        <v/>
      </c>
      <c r="G41" s="7">
        <f>(G39-G38)/G38</f>
        <v/>
      </c>
      <c r="H41" s="7">
        <f>(H39-H38)/H38</f>
        <v/>
      </c>
      <c r="I41" s="7">
        <f>(I39-I38)/I38</f>
        <v/>
      </c>
      <c r="J41" s="7">
        <f>(J39-J38)/J38</f>
        <v/>
      </c>
      <c r="K41" s="7">
        <f>(K39-K38)/K38</f>
        <v/>
      </c>
      <c r="L41" s="7">
        <f>(L39-L38)/L38</f>
        <v/>
      </c>
      <c r="M41" s="7">
        <f>(M39-M38)/M38</f>
        <v/>
      </c>
      <c r="N41" s="7">
        <f>(N39-N38)/N38</f>
        <v/>
      </c>
      <c r="O41" s="7">
        <f>(O39-O38)/O38</f>
        <v/>
      </c>
      <c r="P41" s="7">
        <f>(P39-P38)/P38</f>
        <v/>
      </c>
    </row>
    <row r="42">
      <c r="C42" s="37" t="n"/>
      <c r="D42" s="7">
        <f>(D40-D38)/D38</f>
        <v/>
      </c>
      <c r="E42" s="7">
        <f>(E40-E38)/E38</f>
        <v/>
      </c>
      <c r="F42" s="7">
        <f>(F40-F38)/F38</f>
        <v/>
      </c>
      <c r="G42" s="7">
        <f>(G40-G38)/G38</f>
        <v/>
      </c>
      <c r="H42" s="7">
        <f>(H40-H38)/H38</f>
        <v/>
      </c>
      <c r="I42" s="7">
        <f>(I40-I38)/I38</f>
        <v/>
      </c>
      <c r="J42" s="7">
        <f>(J40-J38)/J38</f>
        <v/>
      </c>
      <c r="K42" s="7">
        <f>(K40-K38)/K38</f>
        <v/>
      </c>
      <c r="L42" s="7">
        <f>(L40-L38)/L38</f>
        <v/>
      </c>
      <c r="M42" s="7">
        <f>(M40-M38)/M38</f>
        <v/>
      </c>
      <c r="N42" s="7">
        <f>(N40-N38)/N38</f>
        <v/>
      </c>
      <c r="O42" s="7">
        <f>(O40-O38)/O38</f>
        <v/>
      </c>
      <c r="P42" s="7">
        <f>(P40-P38)/P38</f>
        <v/>
      </c>
    </row>
    <row r="43">
      <c r="D43" s="37" t="n"/>
      <c r="E43" s="37" t="n"/>
      <c r="F43" s="37" t="n"/>
      <c r="G43" s="37" t="n"/>
      <c r="H43" s="37" t="n"/>
    </row>
    <row r="46"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</row>
    <row r="47"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6" t="n"/>
      <c r="P47" s="26" t="n"/>
    </row>
    <row r="48"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</row>
    <row r="54">
      <c r="D54" s="26" t="n"/>
      <c r="E54" s="26" t="n"/>
      <c r="F54" s="26" t="n"/>
      <c r="G54" s="26" t="n"/>
      <c r="H54" s="26" t="n"/>
      <c r="I54" s="26" t="n"/>
      <c r="J54" s="26" t="n"/>
    </row>
    <row r="55">
      <c r="D55" s="26" t="n"/>
      <c r="E55" s="26" t="n"/>
      <c r="F55" s="26" t="n"/>
      <c r="G55" s="26" t="n"/>
      <c r="H55" s="26" t="n"/>
      <c r="I55" s="26" t="n"/>
      <c r="J55" s="26" t="n"/>
    </row>
    <row r="56">
      <c r="D56" s="26" t="n"/>
      <c r="E56" s="26" t="n"/>
      <c r="F56" s="26" t="n"/>
      <c r="G56" s="26" t="n"/>
      <c r="H56" s="26" t="n"/>
      <c r="I56" s="26" t="n"/>
      <c r="J56" s="26" t="n"/>
    </row>
    <row r="66">
      <c r="D66" s="26" t="n"/>
      <c r="E66" s="26" t="n"/>
      <c r="F66" s="26" t="n"/>
      <c r="G66" s="26" t="n"/>
      <c r="H66" s="26" t="n"/>
    </row>
    <row r="67">
      <c r="D67" s="26" t="n"/>
      <c r="E67" s="26" t="n"/>
      <c r="F67" s="26" t="n"/>
      <c r="G67" s="26" t="n"/>
      <c r="H67" s="26" t="n"/>
    </row>
    <row r="68">
      <c r="D68" s="26" t="n"/>
      <c r="E68" s="26" t="n"/>
      <c r="F68" s="26" t="n"/>
      <c r="G68" s="26" t="n"/>
      <c r="H68" s="26" t="n"/>
    </row>
  </sheetData>
  <conditionalFormatting sqref="E5:E6">
    <cfRule type="cellIs" priority="41" operator="greaterThan" dxfId="1">
      <formula>0</formula>
    </cfRule>
    <cfRule type="cellIs" priority="42" operator="lessThan" dxfId="0">
      <formula>0</formula>
    </cfRule>
  </conditionalFormatting>
  <conditionalFormatting sqref="G5:H6">
    <cfRule type="cellIs" priority="39" operator="greaterThan" dxfId="0">
      <formula>0</formula>
    </cfRule>
    <cfRule type="cellIs" priority="40" operator="lessThan" dxfId="1">
      <formula>0</formula>
    </cfRule>
  </conditionalFormatting>
  <conditionalFormatting sqref="J5:J6">
    <cfRule type="cellIs" priority="37" operator="lessThan" dxfId="1">
      <formula>0</formula>
    </cfRule>
    <cfRule type="cellIs" priority="38" operator="greaterThan" dxfId="0">
      <formula>0</formula>
    </cfRule>
  </conditionalFormatting>
  <conditionalFormatting sqref="E11:E12">
    <cfRule type="cellIs" priority="35" operator="greaterThan" dxfId="1">
      <formula>0</formula>
    </cfRule>
    <cfRule type="cellIs" priority="36" operator="lessThan" dxfId="0">
      <formula>0</formula>
    </cfRule>
  </conditionalFormatting>
  <conditionalFormatting sqref="G11:H12">
    <cfRule type="cellIs" priority="33" operator="greaterThan" dxfId="0">
      <formula>0</formula>
    </cfRule>
    <cfRule type="cellIs" priority="34" operator="lessThan" dxfId="1">
      <formula>0</formula>
    </cfRule>
  </conditionalFormatting>
  <conditionalFormatting sqref="J11:J12">
    <cfRule type="cellIs" priority="31" operator="lessThan" dxfId="1">
      <formula>0</formula>
    </cfRule>
    <cfRule type="cellIs" priority="32" operator="greaterThan" dxfId="0">
      <formula>0</formula>
    </cfRule>
  </conditionalFormatting>
  <conditionalFormatting sqref="E17:E18">
    <cfRule type="cellIs" priority="29" operator="greaterThan" dxfId="1">
      <formula>0</formula>
    </cfRule>
    <cfRule type="cellIs" priority="30" operator="lessThan" dxfId="0">
      <formula>0</formula>
    </cfRule>
  </conditionalFormatting>
  <conditionalFormatting sqref="G17:H18">
    <cfRule type="cellIs" priority="27" operator="greaterThan" dxfId="0">
      <formula>0</formula>
    </cfRule>
    <cfRule type="cellIs" priority="28" operator="lessThan" dxfId="1">
      <formula>0</formula>
    </cfRule>
  </conditionalFormatting>
  <conditionalFormatting sqref="J17:J18">
    <cfRule type="cellIs" priority="25" operator="lessThan" dxfId="1">
      <formula>0</formula>
    </cfRule>
    <cfRule type="cellIs" priority="26" operator="greaterThan" dxfId="0">
      <formula>0</formula>
    </cfRule>
  </conditionalFormatting>
  <conditionalFormatting sqref="E23:E24">
    <cfRule type="cellIs" priority="23" operator="greaterThan" dxfId="1">
      <formula>0</formula>
    </cfRule>
    <cfRule type="cellIs" priority="24" operator="lessThan" dxfId="0">
      <formula>0</formula>
    </cfRule>
  </conditionalFormatting>
  <conditionalFormatting sqref="G23:H24">
    <cfRule type="cellIs" priority="21" operator="greaterThan" dxfId="0">
      <formula>0</formula>
    </cfRule>
    <cfRule type="cellIs" priority="22" operator="lessThan" dxfId="1">
      <formula>0</formula>
    </cfRule>
  </conditionalFormatting>
  <conditionalFormatting sqref="J23:J24">
    <cfRule type="cellIs" priority="19" operator="lessThan" dxfId="1">
      <formula>0</formula>
    </cfRule>
    <cfRule type="cellIs" priority="20" operator="greaterThan" dxfId="0">
      <formula>0</formula>
    </cfRule>
  </conditionalFormatting>
  <conditionalFormatting sqref="E29:E30">
    <cfRule type="cellIs" priority="17" operator="greaterThan" dxfId="1">
      <formula>0</formula>
    </cfRule>
    <cfRule type="cellIs" priority="18" operator="lessThan" dxfId="0">
      <formula>0</formula>
    </cfRule>
  </conditionalFormatting>
  <conditionalFormatting sqref="G29:H30">
    <cfRule type="cellIs" priority="15" operator="greaterThan" dxfId="0">
      <formula>0</formula>
    </cfRule>
    <cfRule type="cellIs" priority="16" operator="lessThan" dxfId="1">
      <formula>0</formula>
    </cfRule>
  </conditionalFormatting>
  <conditionalFormatting sqref="J29:J30">
    <cfRule type="cellIs" priority="13" operator="lessThan" dxfId="1">
      <formula>0</formula>
    </cfRule>
    <cfRule type="cellIs" priority="14" operator="greaterThan" dxfId="0">
      <formula>0</formula>
    </cfRule>
  </conditionalFormatting>
  <conditionalFormatting sqref="E35:E3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G35:H3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J35:J36">
    <cfRule type="cellIs" priority="7" operator="lessThan" dxfId="1">
      <formula>0</formula>
    </cfRule>
    <cfRule type="cellIs" priority="8" operator="greaterThan" dxfId="0">
      <formula>0</formula>
    </cfRule>
  </conditionalFormatting>
  <conditionalFormatting sqref="E41:E42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G41:H42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J41:J42">
    <cfRule type="cellIs" priority="1" operator="lessThan" dxfId="1">
      <formula>0</formula>
    </cfRule>
    <cfRule type="cellIs" priority="2" operator="greaterThan" dxfId="0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87" workbookViewId="0">
      <selection activeCell="M26" sqref="A2:M26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1" t="inlineStr">
        <is>
          <t>Medico</t>
        </is>
      </c>
      <c r="C1" s="21" t="inlineStr">
        <is>
          <t>Distancia total</t>
        </is>
      </c>
      <c r="D1" s="21" t="inlineStr">
        <is>
          <t>Cantidad de solicitudes</t>
        </is>
      </c>
      <c r="E1" s="21" t="inlineStr">
        <is>
          <t>Tiempo trabajado</t>
        </is>
      </c>
      <c r="F1" s="21" t="inlineStr">
        <is>
          <t>Tiempo ocioso</t>
        </is>
      </c>
      <c r="G1" s="21" t="inlineStr">
        <is>
          <t>Tiempo de espera</t>
        </is>
      </c>
      <c r="H1" s="21" t="inlineStr">
        <is>
          <t>Cantidad de solicitudes demoradas</t>
        </is>
      </c>
      <c r="I1" s="21" t="inlineStr">
        <is>
          <t>Tiempo de demora</t>
        </is>
      </c>
      <c r="J1" s="21" t="inlineStr">
        <is>
          <t>Tiempo en servicio</t>
        </is>
      </c>
      <c r="K1" s="21" t="inlineStr">
        <is>
          <t>Tiempo extra</t>
        </is>
      </c>
      <c r="L1" s="21" t="inlineStr">
        <is>
          <t>Cantidad de solicitudes por hora</t>
        </is>
      </c>
      <c r="M1" s="21" t="inlineStr">
        <is>
          <t>Tiempo de espera promedio</t>
        </is>
      </c>
    </row>
    <row r="2">
      <c r="A2" s="21" t="n"/>
    </row>
    <row r="3">
      <c r="A3" s="21" t="n"/>
    </row>
    <row r="4">
      <c r="A4" s="21" t="n"/>
    </row>
    <row r="5">
      <c r="A5" s="21" t="n"/>
    </row>
    <row r="6">
      <c r="A6" s="21" t="n"/>
    </row>
    <row r="7">
      <c r="A7" s="21" t="n"/>
    </row>
    <row r="8">
      <c r="A8" s="21" t="n"/>
    </row>
    <row r="9">
      <c r="A9" s="21" t="n"/>
    </row>
    <row r="10">
      <c r="A10" s="21" t="n"/>
    </row>
    <row r="11">
      <c r="A11" s="21" t="n"/>
    </row>
    <row r="12">
      <c r="A12" s="21" t="n"/>
    </row>
    <row r="13">
      <c r="A13" s="21" t="n"/>
    </row>
    <row r="14">
      <c r="A14" s="21" t="n"/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AVERAGE(F2:F31)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75" workbookViewId="0">
      <selection activeCell="M41" sqref="A2:M41"/>
    </sheetView>
  </sheetViews>
  <sheetFormatPr baseColWidth="10" defaultColWidth="8.83203125" defaultRowHeight="16"/>
  <cols>
    <col width="9" bestFit="1" customWidth="1" min="1" max="1"/>
    <col width="12.6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1" t="inlineStr">
        <is>
          <t>Medico</t>
        </is>
      </c>
      <c r="C1" s="21" t="inlineStr">
        <is>
          <t>Distancia total</t>
        </is>
      </c>
      <c r="D1" s="21" t="inlineStr">
        <is>
          <t>Cantidad de solicitudes</t>
        </is>
      </c>
      <c r="E1" s="21" t="inlineStr">
        <is>
          <t>Tiempo trabajado</t>
        </is>
      </c>
      <c r="F1" s="21" t="inlineStr">
        <is>
          <t>Tiempo ocioso</t>
        </is>
      </c>
      <c r="G1" s="21" t="inlineStr">
        <is>
          <t>Tiempo de espera</t>
        </is>
      </c>
      <c r="H1" s="21" t="inlineStr">
        <is>
          <t>Cantidad de solicitudes demoradas</t>
        </is>
      </c>
      <c r="I1" s="21" t="inlineStr">
        <is>
          <t>Tiempo de demora</t>
        </is>
      </c>
      <c r="J1" s="21" t="inlineStr">
        <is>
          <t>Tiempo en servicio</t>
        </is>
      </c>
      <c r="K1" s="21" t="inlineStr">
        <is>
          <t>Tiempo extra</t>
        </is>
      </c>
      <c r="L1" s="21" t="inlineStr">
        <is>
          <t>Cantidad de solicitudes por hora</t>
        </is>
      </c>
      <c r="M1" s="21" t="inlineStr">
        <is>
          <t>Tiempo de espera promedio</t>
        </is>
      </c>
    </row>
    <row r="2">
      <c r="A2" s="21" t="n"/>
    </row>
    <row r="3">
      <c r="A3" s="21" t="n"/>
    </row>
    <row r="4">
      <c r="A4" s="21" t="n"/>
    </row>
    <row r="5">
      <c r="A5" s="21" t="n"/>
    </row>
    <row r="6">
      <c r="A6" s="21" t="n"/>
    </row>
    <row r="7">
      <c r="A7" s="21" t="n"/>
    </row>
    <row r="8">
      <c r="A8" s="21" t="n"/>
    </row>
    <row r="9">
      <c r="A9" s="21" t="n"/>
    </row>
    <row r="10">
      <c r="A10" s="21" t="n"/>
    </row>
    <row r="11">
      <c r="A11" s="21" t="n"/>
    </row>
    <row r="12">
      <c r="A12" s="21" t="n"/>
    </row>
    <row r="13">
      <c r="A13" s="21" t="n"/>
    </row>
    <row r="14">
      <c r="A14" s="21" t="n"/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21" t="n"/>
    </row>
    <row r="28">
      <c r="A28" s="21" t="n"/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21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8" workbookViewId="0">
      <selection activeCell="M42" sqref="A2:M4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10" max="10"/>
  </cols>
  <sheetData>
    <row r="1">
      <c r="B1" s="21" t="inlineStr">
        <is>
          <t>Medico</t>
        </is>
      </c>
      <c r="C1" s="21" t="inlineStr">
        <is>
          <t>Distancia total</t>
        </is>
      </c>
      <c r="D1" s="21" t="inlineStr">
        <is>
          <t>Cantidad de solicitudes</t>
        </is>
      </c>
      <c r="E1" s="21" t="inlineStr">
        <is>
          <t>Tiempo trabajado</t>
        </is>
      </c>
      <c r="F1" s="21" t="inlineStr">
        <is>
          <t>Tiempo ocioso</t>
        </is>
      </c>
      <c r="G1" s="21" t="inlineStr">
        <is>
          <t>Tiempo de espera</t>
        </is>
      </c>
      <c r="H1" s="21" t="inlineStr">
        <is>
          <t>Cantidad de solicitudes demoradas</t>
        </is>
      </c>
      <c r="I1" s="21" t="inlineStr">
        <is>
          <t>Tiempo de demora</t>
        </is>
      </c>
      <c r="J1" s="21" t="inlineStr">
        <is>
          <t>Tiempo en servicio</t>
        </is>
      </c>
      <c r="K1" s="21" t="inlineStr">
        <is>
          <t>Tiempo extra</t>
        </is>
      </c>
      <c r="L1" s="21" t="inlineStr">
        <is>
          <t>Cantidad de solicitudes por hora</t>
        </is>
      </c>
      <c r="M1" s="21" t="inlineStr">
        <is>
          <t>Tiempo de espera promedio</t>
        </is>
      </c>
    </row>
    <row r="2">
      <c r="A2" s="21" t="n"/>
    </row>
    <row r="3">
      <c r="A3" s="21" t="n"/>
    </row>
    <row r="4">
      <c r="A4" s="21" t="n"/>
    </row>
    <row r="5">
      <c r="A5" s="21" t="n"/>
    </row>
    <row r="6">
      <c r="A6" s="21" t="n"/>
    </row>
    <row r="7">
      <c r="A7" s="21" t="n"/>
    </row>
    <row r="8">
      <c r="A8" s="21" t="n"/>
    </row>
    <row r="9">
      <c r="A9" s="21" t="n"/>
    </row>
    <row r="10">
      <c r="A10" s="21" t="n"/>
    </row>
    <row r="11">
      <c r="A11" s="21" t="n"/>
    </row>
    <row r="12">
      <c r="A12" s="21" t="n"/>
    </row>
    <row r="13">
      <c r="A13" s="21" t="n"/>
    </row>
    <row r="14">
      <c r="A14" s="21" t="n"/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21" t="n"/>
    </row>
    <row r="28">
      <c r="A28" s="21" t="n"/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21" t="n"/>
    </row>
    <row r="42">
      <c r="A42" s="21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64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8" max="8"/>
    <col width="10.83203125" bestFit="1" customWidth="1" min="10" max="10"/>
  </cols>
  <sheetData>
    <row r="1">
      <c r="B1" s="21" t="inlineStr">
        <is>
          <t>Medico</t>
        </is>
      </c>
      <c r="C1" s="21" t="inlineStr">
        <is>
          <t>Distancia total</t>
        </is>
      </c>
      <c r="D1" s="21" t="inlineStr">
        <is>
          <t>Cantidad de solicitudes</t>
        </is>
      </c>
      <c r="E1" s="21" t="inlineStr">
        <is>
          <t>Tiempo trabajado</t>
        </is>
      </c>
      <c r="F1" s="21" t="inlineStr">
        <is>
          <t>Tiempo ocioso</t>
        </is>
      </c>
      <c r="G1" s="21" t="inlineStr">
        <is>
          <t>Tiempo de espera</t>
        </is>
      </c>
      <c r="H1" s="21" t="inlineStr">
        <is>
          <t>Cantidad de solicitudes demoradas</t>
        </is>
      </c>
      <c r="I1" s="21" t="inlineStr">
        <is>
          <t>Tiempo de demora</t>
        </is>
      </c>
      <c r="J1" s="21" t="inlineStr">
        <is>
          <t>Tiempo en servicio</t>
        </is>
      </c>
      <c r="K1" s="21" t="inlineStr">
        <is>
          <t>Tiempo extra</t>
        </is>
      </c>
      <c r="L1" s="21" t="inlineStr">
        <is>
          <t>Cantidad de solicitudes por hora</t>
        </is>
      </c>
      <c r="M1" s="21" t="inlineStr">
        <is>
          <t>Tiempo de espera promedio</t>
        </is>
      </c>
    </row>
    <row r="2">
      <c r="A2" s="21" t="n"/>
    </row>
    <row r="3">
      <c r="A3" s="21" t="n"/>
    </row>
    <row r="4">
      <c r="A4" s="21" t="n"/>
    </row>
    <row r="5">
      <c r="A5" s="21" t="n"/>
    </row>
    <row r="6">
      <c r="A6" s="21" t="n"/>
    </row>
    <row r="7">
      <c r="A7" s="21" t="n"/>
    </row>
    <row r="8">
      <c r="A8" s="21" t="n"/>
    </row>
    <row r="9">
      <c r="A9" s="21" t="n"/>
    </row>
    <row r="10">
      <c r="A10" s="21" t="n"/>
    </row>
    <row r="11">
      <c r="A11" s="21" t="n"/>
    </row>
    <row r="12">
      <c r="A12" s="21" t="n"/>
    </row>
    <row r="13">
      <c r="A13" s="21" t="n"/>
    </row>
    <row r="14">
      <c r="A14" s="21" t="n"/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21" t="n"/>
    </row>
    <row r="28">
      <c r="A28" s="21" t="n"/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17" t="n"/>
    </row>
    <row r="42">
      <c r="A42" s="17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58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10.83203125" bestFit="1" customWidth="1" min="10" max="10"/>
  </cols>
  <sheetData>
    <row r="1">
      <c r="B1" s="21" t="inlineStr">
        <is>
          <t>Medico</t>
        </is>
      </c>
      <c r="C1" s="21" t="inlineStr">
        <is>
          <t>Distancia total</t>
        </is>
      </c>
      <c r="D1" s="21" t="inlineStr">
        <is>
          <t>Cantidad de solicitudes</t>
        </is>
      </c>
      <c r="E1" s="21" t="inlineStr">
        <is>
          <t>Tiempo trabajado</t>
        </is>
      </c>
      <c r="F1" s="21" t="inlineStr">
        <is>
          <t>Tiempo ocioso</t>
        </is>
      </c>
      <c r="G1" s="21" t="inlineStr">
        <is>
          <t>Tiempo de espera</t>
        </is>
      </c>
      <c r="H1" s="21" t="inlineStr">
        <is>
          <t>Cantidad de solicitudes demoradas</t>
        </is>
      </c>
      <c r="I1" s="21" t="inlineStr">
        <is>
          <t>Tiempo de demora</t>
        </is>
      </c>
      <c r="J1" s="21" t="inlineStr">
        <is>
          <t>Tiempo en servicio</t>
        </is>
      </c>
      <c r="K1" s="21" t="inlineStr">
        <is>
          <t>Tiempo extra</t>
        </is>
      </c>
      <c r="L1" s="21" t="inlineStr">
        <is>
          <t>Cantidad de solicitudes por hora</t>
        </is>
      </c>
      <c r="M1" s="21" t="inlineStr">
        <is>
          <t>Tiempo de espera promedio</t>
        </is>
      </c>
    </row>
    <row r="2">
      <c r="A2" s="21" t="n"/>
    </row>
    <row r="3">
      <c r="A3" s="21" t="n"/>
    </row>
    <row r="4">
      <c r="A4" s="21" t="n"/>
    </row>
    <row r="5">
      <c r="A5" s="21" t="n"/>
    </row>
    <row r="6">
      <c r="A6" s="21" t="n"/>
    </row>
    <row r="7">
      <c r="A7" s="21" t="n"/>
    </row>
    <row r="8">
      <c r="A8" s="21" t="n"/>
    </row>
    <row r="9">
      <c r="A9" s="21" t="n"/>
    </row>
    <row r="10">
      <c r="A10" s="21" t="n"/>
    </row>
    <row r="11">
      <c r="A11" s="21" t="n"/>
    </row>
    <row r="12">
      <c r="A12" s="21" t="n"/>
    </row>
    <row r="13">
      <c r="A13" s="21" t="n"/>
    </row>
    <row r="14">
      <c r="A14" s="21" t="n"/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1" t="n"/>
    </row>
    <row r="25">
      <c r="A25" s="21" t="n"/>
    </row>
    <row r="26">
      <c r="A26" s="21" t="n"/>
    </row>
    <row r="27">
      <c r="A27" s="21" t="n"/>
    </row>
    <row r="28">
      <c r="A28" s="21" t="n"/>
    </row>
    <row r="29">
      <c r="A29" s="21" t="n"/>
    </row>
    <row r="30">
      <c r="A30" s="21" t="n"/>
    </row>
    <row r="31">
      <c r="A31" s="21" t="n"/>
    </row>
    <row r="32">
      <c r="A32" s="21" t="n"/>
    </row>
    <row r="33">
      <c r="A33" s="21" t="n"/>
    </row>
    <row r="34">
      <c r="A34" s="21" t="n"/>
    </row>
    <row r="35">
      <c r="A35" s="21" t="n"/>
    </row>
    <row r="36">
      <c r="A36" s="21" t="n"/>
    </row>
    <row r="37">
      <c r="A37" s="21" t="n"/>
    </row>
    <row r="38">
      <c r="A38" s="21" t="n"/>
    </row>
    <row r="39">
      <c r="A39" s="21" t="n"/>
    </row>
    <row r="40">
      <c r="A40" s="21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sheetData>
    <row r="1">
      <c r="B1" s="21" t="inlineStr">
        <is>
          <t>Medico</t>
        </is>
      </c>
      <c r="C1" s="21" t="inlineStr">
        <is>
          <t>Distancia total</t>
        </is>
      </c>
      <c r="D1" s="21" t="inlineStr">
        <is>
          <t>Cantidad de solicitudes</t>
        </is>
      </c>
      <c r="E1" s="21" t="inlineStr">
        <is>
          <t>Tiempo trabajado</t>
        </is>
      </c>
      <c r="F1" s="21" t="inlineStr">
        <is>
          <t>Tiempo ocioso</t>
        </is>
      </c>
      <c r="G1" s="21" t="inlineStr">
        <is>
          <t>Tiempo de espera</t>
        </is>
      </c>
      <c r="H1" s="21" t="inlineStr">
        <is>
          <t>Cantidad de solicitudes demoradas</t>
        </is>
      </c>
      <c r="I1" s="21" t="inlineStr">
        <is>
          <t>Tiempo de demora</t>
        </is>
      </c>
      <c r="J1" s="21" t="inlineStr">
        <is>
          <t>Tiempo en servicio</t>
        </is>
      </c>
      <c r="K1" s="21" t="inlineStr">
        <is>
          <t>Tiempo extra</t>
        </is>
      </c>
      <c r="L1" s="21" t="inlineStr">
        <is>
          <t>Cantidad de solicitudes por hora</t>
        </is>
      </c>
      <c r="M1" s="21" t="inlineStr">
        <is>
          <t>Tiempo de espera promedio</t>
        </is>
      </c>
    </row>
    <row r="2">
      <c r="A2" s="21" t="n"/>
    </row>
    <row r="3">
      <c r="A3" s="21" t="n"/>
    </row>
    <row r="4">
      <c r="A4" s="21" t="n"/>
    </row>
    <row r="5">
      <c r="A5" s="21" t="n"/>
    </row>
    <row r="6">
      <c r="A6" s="21" t="n"/>
    </row>
    <row r="7">
      <c r="A7" s="21" t="n"/>
    </row>
    <row r="8">
      <c r="A8" s="21" t="n"/>
    </row>
    <row r="9">
      <c r="A9" s="21" t="n"/>
    </row>
    <row r="10">
      <c r="A10" s="21" t="n"/>
    </row>
    <row r="11">
      <c r="A11" s="21" t="n"/>
    </row>
    <row r="12">
      <c r="A12" s="21" t="n"/>
    </row>
    <row r="13">
      <c r="A13" s="21" t="n"/>
    </row>
    <row r="14">
      <c r="A14" s="21" t="n"/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1" t="inlineStr">
        <is>
          <t>Medico</t>
        </is>
      </c>
      <c r="C1" s="21" t="inlineStr">
        <is>
          <t>Distancia total</t>
        </is>
      </c>
      <c r="D1" s="21" t="inlineStr">
        <is>
          <t>Cantidad de solicitudes</t>
        </is>
      </c>
      <c r="E1" s="21" t="inlineStr">
        <is>
          <t>Tiempo trabajado</t>
        </is>
      </c>
      <c r="F1" s="21" t="inlineStr">
        <is>
          <t>Tiempo ocioso</t>
        </is>
      </c>
      <c r="G1" s="21" t="inlineStr">
        <is>
          <t>Tiempo de espera</t>
        </is>
      </c>
      <c r="H1" s="21" t="inlineStr">
        <is>
          <t>Cantidad de solicitudes demoradas</t>
        </is>
      </c>
      <c r="I1" s="21" t="inlineStr">
        <is>
          <t>Tiempo de demora</t>
        </is>
      </c>
      <c r="J1" s="21" t="inlineStr">
        <is>
          <t>Tiempo en servicio</t>
        </is>
      </c>
      <c r="K1" s="21" t="inlineStr">
        <is>
          <t>Tiempo extra</t>
        </is>
      </c>
      <c r="L1" s="21" t="inlineStr">
        <is>
          <t>Cantidad de solicitudes por hora</t>
        </is>
      </c>
      <c r="M1" s="21" t="inlineStr">
        <is>
          <t>Tiempo de espera promedio</t>
        </is>
      </c>
    </row>
    <row r="2">
      <c r="A2" s="21" t="n"/>
    </row>
    <row r="3">
      <c r="A3" s="21" t="n"/>
    </row>
    <row r="4">
      <c r="A4" s="21" t="n"/>
    </row>
    <row r="5">
      <c r="A5" s="21" t="n"/>
    </row>
    <row r="6">
      <c r="A6" s="21" t="n"/>
    </row>
    <row r="7">
      <c r="A7" s="21" t="n"/>
    </row>
    <row r="8">
      <c r="A8" s="21" t="n"/>
    </row>
    <row r="9">
      <c r="A9" s="21" t="n"/>
    </row>
    <row r="10">
      <c r="A10" s="21" t="n"/>
    </row>
    <row r="11">
      <c r="A11" s="21" t="n"/>
    </row>
    <row r="12">
      <c r="A12" s="21" t="n"/>
    </row>
    <row r="13">
      <c r="A13" s="21" t="n"/>
    </row>
    <row r="14">
      <c r="A14" s="21" t="n"/>
    </row>
    <row r="15">
      <c r="A15" s="21" t="n"/>
    </row>
    <row r="16">
      <c r="A16" s="21" t="n"/>
    </row>
    <row r="17">
      <c r="A17" s="21" t="n"/>
    </row>
    <row r="18">
      <c r="A18" s="21" t="n"/>
    </row>
    <row r="19">
      <c r="A19" s="21" t="n"/>
    </row>
    <row r="20">
      <c r="A20" s="21" t="n"/>
    </row>
    <row r="21">
      <c r="A21" s="21" t="n"/>
    </row>
    <row r="22">
      <c r="A22" s="21" t="n"/>
    </row>
    <row r="23">
      <c r="A23" s="21" t="n"/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58" workbookViewId="0">
      <selection activeCell="M26" sqref="A2:M26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6.6640625" bestFit="1" customWidth="1" min="7" max="7"/>
    <col width="17.33203125" bestFit="1" customWidth="1" min="10" max="10"/>
    <col width="13.6640625" bestFit="1" customWidth="1" min="11" max="11"/>
    <col width="29" bestFit="1" customWidth="1" min="12" max="12"/>
    <col width="35.6640625" customWidth="1" min="13" max="13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1018472151</v>
      </c>
      <c r="C2" t="n">
        <v>130.6333555249018</v>
      </c>
      <c r="D2" t="n">
        <v>8</v>
      </c>
      <c r="E2" t="n">
        <v>358.2327564702068</v>
      </c>
      <c r="F2" t="n">
        <v>4.560544605638597</v>
      </c>
      <c r="G2" t="n">
        <v>426.4833333333334</v>
      </c>
      <c r="H2" t="n">
        <v>0</v>
      </c>
      <c r="I2" t="n">
        <v>0</v>
      </c>
      <c r="J2" t="n">
        <v>362.7933010758454</v>
      </c>
      <c r="K2" t="n">
        <v>0</v>
      </c>
      <c r="L2" t="n">
        <v>1.323067428688964</v>
      </c>
      <c r="M2" t="n">
        <v>53.31041666666668</v>
      </c>
    </row>
    <row r="3">
      <c r="A3" s="40" t="n">
        <v>1</v>
      </c>
      <c r="B3" t="n">
        <v>80773090</v>
      </c>
      <c r="C3" t="n">
        <v>74.66961667574759</v>
      </c>
      <c r="D3" t="n">
        <v>9</v>
      </c>
      <c r="E3" t="n">
        <v>576.5978235326072</v>
      </c>
      <c r="F3" t="n">
        <v>5.46606400388157</v>
      </c>
      <c r="G3" t="n">
        <v>268.3833333333334</v>
      </c>
      <c r="H3" t="n">
        <v>0</v>
      </c>
      <c r="I3" t="n">
        <v>0</v>
      </c>
      <c r="J3" t="n">
        <v>582.0638875364888</v>
      </c>
      <c r="K3" t="n">
        <v>102.0638875364888</v>
      </c>
      <c r="L3" t="n">
        <v>0.9277332120456419</v>
      </c>
      <c r="M3" t="n">
        <v>29.82037037037038</v>
      </c>
    </row>
    <row r="4">
      <c r="A4" s="40" t="n">
        <v>2</v>
      </c>
      <c r="B4" t="n">
        <v>1127250183</v>
      </c>
      <c r="C4" t="n">
        <v>88.38112263451531</v>
      </c>
      <c r="D4" t="n">
        <v>8</v>
      </c>
      <c r="E4" t="n">
        <v>553.3146585398379</v>
      </c>
      <c r="F4" t="n">
        <v>4.603601970163368</v>
      </c>
      <c r="G4" t="n">
        <v>184.5333333333332</v>
      </c>
      <c r="H4" t="n">
        <v>0</v>
      </c>
      <c r="I4" t="n">
        <v>0</v>
      </c>
      <c r="J4" t="n">
        <v>557.9182605100012</v>
      </c>
      <c r="K4" t="n">
        <v>77.91826051000123</v>
      </c>
      <c r="L4" t="n">
        <v>0.8603410821528319</v>
      </c>
      <c r="M4" t="n">
        <v>23.06666666666665</v>
      </c>
    </row>
    <row r="5">
      <c r="A5" s="40" t="n">
        <v>3</v>
      </c>
      <c r="B5" t="n">
        <v>39779707</v>
      </c>
      <c r="C5" t="n">
        <v>83.07676391458091</v>
      </c>
      <c r="D5" t="n">
        <v>8</v>
      </c>
      <c r="E5" t="n">
        <v>526.7953709454115</v>
      </c>
      <c r="F5" t="n">
        <v>3.696469599573788</v>
      </c>
      <c r="G5" t="n">
        <v>127.6333333333334</v>
      </c>
      <c r="H5" t="n">
        <v>0</v>
      </c>
      <c r="I5" t="n">
        <v>0</v>
      </c>
      <c r="J5" t="n">
        <v>530.4918405449853</v>
      </c>
      <c r="K5" t="n">
        <v>50.49184054498528</v>
      </c>
      <c r="L5" t="n">
        <v>0.9048207028158737</v>
      </c>
      <c r="M5" t="n">
        <v>15.95416666666667</v>
      </c>
    </row>
    <row r="6">
      <c r="A6" s="40" t="n">
        <v>4</v>
      </c>
      <c r="B6" t="n">
        <v>52997773</v>
      </c>
      <c r="C6" t="n">
        <v>106.2431297025028</v>
      </c>
      <c r="D6" t="n">
        <v>8</v>
      </c>
      <c r="E6" t="n">
        <v>475.2679857267926</v>
      </c>
      <c r="F6" t="n">
        <v>5.591818945095667</v>
      </c>
      <c r="G6" t="n">
        <v>152.5</v>
      </c>
      <c r="H6" t="n">
        <v>0</v>
      </c>
      <c r="I6" t="n">
        <v>0</v>
      </c>
      <c r="J6" t="n">
        <v>480.8598046718882</v>
      </c>
      <c r="K6" t="n">
        <v>0.8598046718882415</v>
      </c>
      <c r="L6" t="n">
        <v>0.9982119431411512</v>
      </c>
      <c r="M6" t="n">
        <v>19.0625</v>
      </c>
    </row>
    <row r="7">
      <c r="A7" s="40" t="n">
        <v>5</v>
      </c>
      <c r="B7" t="n">
        <v>1012376546</v>
      </c>
      <c r="C7" t="n">
        <v>105.2881672954675</v>
      </c>
      <c r="D7" t="n">
        <v>7</v>
      </c>
      <c r="E7" t="n">
        <v>484.1273937598582</v>
      </c>
      <c r="F7" t="n">
        <v>2.748410860029082</v>
      </c>
      <c r="G7" t="n">
        <v>140.7</v>
      </c>
      <c r="H7" t="n">
        <v>0</v>
      </c>
      <c r="I7" t="n">
        <v>0</v>
      </c>
      <c r="J7" t="n">
        <v>486.8758046198873</v>
      </c>
      <c r="K7" t="n">
        <v>6.875804619887276</v>
      </c>
      <c r="L7" t="n">
        <v>0.862642990295855</v>
      </c>
      <c r="M7" t="n">
        <v>20.1</v>
      </c>
    </row>
    <row r="8">
      <c r="A8" s="40" t="n">
        <v>6</v>
      </c>
      <c r="B8" t="n">
        <v>1121853934</v>
      </c>
      <c r="C8" t="n">
        <v>139.4564626517634</v>
      </c>
      <c r="D8" t="n">
        <v>8</v>
      </c>
      <c r="E8" t="n">
        <v>537.4902914750955</v>
      </c>
      <c r="F8" t="n">
        <v>5.115038702413017</v>
      </c>
      <c r="G8" t="n">
        <v>164.0333333333332</v>
      </c>
      <c r="H8" t="n">
        <v>0</v>
      </c>
      <c r="I8" t="n">
        <v>0</v>
      </c>
      <c r="J8" t="n">
        <v>542.6053301775086</v>
      </c>
      <c r="K8" t="n">
        <v>62.60533017750856</v>
      </c>
      <c r="L8" t="n">
        <v>0.8846208713854179</v>
      </c>
      <c r="M8" t="n">
        <v>20.50416666666666</v>
      </c>
    </row>
    <row r="9">
      <c r="A9" s="40" t="n">
        <v>7</v>
      </c>
      <c r="B9" t="n">
        <v>1020808271</v>
      </c>
      <c r="C9" t="n">
        <v>143.9215902385654</v>
      </c>
      <c r="D9" t="n">
        <v>8</v>
      </c>
      <c r="E9" t="n">
        <v>507.6187913905073</v>
      </c>
      <c r="F9" t="n">
        <v>5.443561726897428</v>
      </c>
      <c r="G9" t="n">
        <v>169.3666666666666</v>
      </c>
      <c r="H9" t="n">
        <v>0</v>
      </c>
      <c r="I9" t="n">
        <v>0</v>
      </c>
      <c r="J9" t="n">
        <v>513.0623531174048</v>
      </c>
      <c r="K9" t="n">
        <v>33.06235311740477</v>
      </c>
      <c r="L9" t="n">
        <v>0.9355588011544494</v>
      </c>
      <c r="M9" t="n">
        <v>21.17083333333333</v>
      </c>
    </row>
    <row r="10">
      <c r="A10" s="40" t="n">
        <v>8</v>
      </c>
      <c r="B10" t="n">
        <v>52200795</v>
      </c>
      <c r="C10" t="n">
        <v>84.06966751429502</v>
      </c>
      <c r="D10" t="n">
        <v>8</v>
      </c>
      <c r="E10" t="n">
        <v>482.8525178139399</v>
      </c>
      <c r="F10" t="n">
        <v>3.662427004223673</v>
      </c>
      <c r="G10" t="n">
        <v>87.60000000000014</v>
      </c>
      <c r="H10" t="n">
        <v>0</v>
      </c>
      <c r="I10" t="n">
        <v>0</v>
      </c>
      <c r="J10" t="n">
        <v>486.5149448181636</v>
      </c>
      <c r="K10" t="n">
        <v>6.514944818163599</v>
      </c>
      <c r="L10" t="n">
        <v>0.9866089523301311</v>
      </c>
      <c r="M10" t="n">
        <v>10.95000000000002</v>
      </c>
    </row>
    <row r="11">
      <c r="A11" s="40" t="n">
        <v>9</v>
      </c>
      <c r="B11" t="n">
        <v>1098635342</v>
      </c>
      <c r="C11" t="n">
        <v>178.2596481145877</v>
      </c>
      <c r="D11" t="n">
        <v>8</v>
      </c>
      <c r="E11" t="n">
        <v>516.8204623044145</v>
      </c>
      <c r="F11" t="n">
        <v>3.928792957921019</v>
      </c>
      <c r="G11" t="n">
        <v>409.8166666666667</v>
      </c>
      <c r="H11" t="n">
        <v>0</v>
      </c>
      <c r="I11" t="n">
        <v>0</v>
      </c>
      <c r="J11" t="n">
        <v>520.7492552623355</v>
      </c>
      <c r="K11" t="n">
        <v>40.74925526233551</v>
      </c>
      <c r="L11" t="n">
        <v>0.9217487978128601</v>
      </c>
      <c r="M11" t="n">
        <v>51.22708333333334</v>
      </c>
    </row>
    <row r="12">
      <c r="A12" s="40" t="n">
        <v>10</v>
      </c>
      <c r="B12" t="n">
        <v>80185764</v>
      </c>
      <c r="C12" t="n">
        <v>89.70094366691085</v>
      </c>
      <c r="D12" t="n">
        <v>10</v>
      </c>
      <c r="E12" t="n">
        <v>522.6949675034567</v>
      </c>
      <c r="F12" t="n">
        <v>5.278194193297281</v>
      </c>
      <c r="G12" t="n">
        <v>175.2333333333333</v>
      </c>
      <c r="H12" t="n">
        <v>0</v>
      </c>
      <c r="I12" t="n">
        <v>0</v>
      </c>
      <c r="J12" t="n">
        <v>527.973161696754</v>
      </c>
      <c r="K12" t="n">
        <v>47.973161696754</v>
      </c>
      <c r="L12" t="n">
        <v>1.136421400799564</v>
      </c>
      <c r="M12" t="n">
        <v>17.52333333333333</v>
      </c>
    </row>
    <row r="13">
      <c r="A13" s="40" t="n">
        <v>11</v>
      </c>
      <c r="B13" t="n">
        <v>1015414697</v>
      </c>
      <c r="C13" t="n">
        <v>93.23445809928404</v>
      </c>
      <c r="D13" t="n">
        <v>9</v>
      </c>
      <c r="E13" t="n">
        <v>588.0977897654448</v>
      </c>
      <c r="F13" t="n">
        <v>4.486018900793624</v>
      </c>
      <c r="G13" t="n">
        <v>281.4166666666666</v>
      </c>
      <c r="H13" t="n">
        <v>0</v>
      </c>
      <c r="I13" t="n">
        <v>0</v>
      </c>
      <c r="J13" t="n">
        <v>592.5838086662384</v>
      </c>
      <c r="K13" t="n">
        <v>112.5838086662384</v>
      </c>
      <c r="L13" t="n">
        <v>0.9112635075457231</v>
      </c>
      <c r="M13" t="n">
        <v>31.26851851851852</v>
      </c>
    </row>
    <row r="14">
      <c r="A14" s="40" t="n">
        <v>12</v>
      </c>
      <c r="B14" t="n">
        <v>1016039086</v>
      </c>
      <c r="C14" t="n">
        <v>132.2566667868803</v>
      </c>
      <c r="D14" t="n">
        <v>9</v>
      </c>
      <c r="E14" t="n">
        <v>521.6074735915983</v>
      </c>
      <c r="F14" t="n">
        <v>2.9137015369962</v>
      </c>
      <c r="G14" t="n">
        <v>335.8333333333334</v>
      </c>
      <c r="H14" t="n">
        <v>0</v>
      </c>
      <c r="I14" t="n">
        <v>0</v>
      </c>
      <c r="J14" t="n">
        <v>524.5211751285945</v>
      </c>
      <c r="K14" t="n">
        <v>44.52117512859445</v>
      </c>
      <c r="L14" t="n">
        <v>1.029510390819991</v>
      </c>
      <c r="M14" t="n">
        <v>37.31481481481482</v>
      </c>
    </row>
    <row r="15">
      <c r="A15" s="40" t="n">
        <v>13</v>
      </c>
      <c r="B15" t="n">
        <v>1085310672</v>
      </c>
      <c r="C15" t="n">
        <v>136.5257707906094</v>
      </c>
      <c r="D15" t="n">
        <v>9</v>
      </c>
      <c r="E15" t="n">
        <v>475.578243853118</v>
      </c>
      <c r="F15" t="n">
        <v>4.86542488478176</v>
      </c>
      <c r="G15" t="n">
        <v>479.7833333333334</v>
      </c>
      <c r="H15" t="n">
        <v>0</v>
      </c>
      <c r="I15" t="n">
        <v>0</v>
      </c>
      <c r="J15" t="n">
        <v>480.4436687378998</v>
      </c>
      <c r="K15" t="n">
        <v>0.4436687378997703</v>
      </c>
      <c r="L15" t="n">
        <v>1.123961111650304</v>
      </c>
      <c r="M15" t="n">
        <v>53.30925925925927</v>
      </c>
    </row>
    <row r="16">
      <c r="A16" s="40" t="n">
        <v>14</v>
      </c>
      <c r="B16" t="n">
        <v>1032491705</v>
      </c>
      <c r="C16" t="n">
        <v>173.3442119710693</v>
      </c>
      <c r="D16" t="n">
        <v>9</v>
      </c>
      <c r="E16" t="n">
        <v>476.3651690437579</v>
      </c>
      <c r="F16" t="n">
        <v>5.287338902151191</v>
      </c>
      <c r="G16" t="n">
        <v>573.1833333333336</v>
      </c>
      <c r="H16" t="n">
        <v>0</v>
      </c>
      <c r="I16" t="n">
        <v>0</v>
      </c>
      <c r="J16" t="n">
        <v>481.6525079459091</v>
      </c>
      <c r="K16" t="n">
        <v>1.652507945909065</v>
      </c>
      <c r="L16" t="n">
        <v>1.121140222653306</v>
      </c>
      <c r="M16" t="n">
        <v>63.68703703703707</v>
      </c>
    </row>
    <row r="17">
      <c r="A17" s="40" t="n">
        <v>15</v>
      </c>
      <c r="B17" t="n">
        <v>80727764</v>
      </c>
      <c r="C17" t="n">
        <v>151.673428823569</v>
      </c>
      <c r="D17" t="n">
        <v>10</v>
      </c>
      <c r="E17" t="n">
        <v>562.073087796907</v>
      </c>
      <c r="F17" t="n">
        <v>5.687179548475342</v>
      </c>
      <c r="G17" t="n">
        <v>562.5833333333333</v>
      </c>
      <c r="H17" t="n">
        <v>0</v>
      </c>
      <c r="I17" t="n">
        <v>0</v>
      </c>
      <c r="J17" t="n">
        <v>567.7602673453823</v>
      </c>
      <c r="K17" t="n">
        <v>87.76026734538232</v>
      </c>
      <c r="L17" t="n">
        <v>1.056784059239224</v>
      </c>
      <c r="M17" t="n">
        <v>56.25833333333333</v>
      </c>
    </row>
    <row r="18">
      <c r="A18" s="40" t="n">
        <v>16</v>
      </c>
      <c r="B18" t="n">
        <v>1098697055</v>
      </c>
      <c r="C18" t="n">
        <v>161.3403523303731</v>
      </c>
      <c r="D18" t="n">
        <v>12</v>
      </c>
      <c r="E18" t="n">
        <v>527.6628659209326</v>
      </c>
      <c r="F18" t="n">
        <v>5.402446136971207</v>
      </c>
      <c r="G18" t="n">
        <v>630.3000000000003</v>
      </c>
      <c r="H18" t="n">
        <v>0</v>
      </c>
      <c r="I18" t="n">
        <v>0</v>
      </c>
      <c r="J18" t="n">
        <v>533.0653120579038</v>
      </c>
      <c r="K18" t="n">
        <v>53.06531205790384</v>
      </c>
      <c r="L18" t="n">
        <v>1.350678769962414</v>
      </c>
      <c r="M18" t="n">
        <v>52.52500000000003</v>
      </c>
    </row>
    <row r="19">
      <c r="A19" s="40" t="n">
        <v>17</v>
      </c>
      <c r="B19" t="n">
        <v>1014266018</v>
      </c>
      <c r="C19" t="n">
        <v>224.0887825735374</v>
      </c>
      <c r="D19" t="n">
        <v>10</v>
      </c>
      <c r="E19" t="n">
        <v>508.088312754299</v>
      </c>
      <c r="F19" t="n">
        <v>3.912355098716375</v>
      </c>
      <c r="G19" t="n">
        <v>1005.833333333333</v>
      </c>
      <c r="H19" t="n">
        <v>0</v>
      </c>
      <c r="I19" t="n">
        <v>0</v>
      </c>
      <c r="J19" t="n">
        <v>512.0006678530153</v>
      </c>
      <c r="K19" t="n">
        <v>32.00066785301533</v>
      </c>
      <c r="L19" t="n">
        <v>1.171873471407751</v>
      </c>
      <c r="M19" t="n">
        <v>100.5833333333333</v>
      </c>
    </row>
    <row r="20">
      <c r="A20" s="40" t="n">
        <v>18</v>
      </c>
      <c r="B20" t="n">
        <v>1053327980</v>
      </c>
      <c r="C20" t="n">
        <v>176.0416483402498</v>
      </c>
      <c r="D20" t="n">
        <v>9</v>
      </c>
      <c r="E20" t="n">
        <v>330.4409852577438</v>
      </c>
      <c r="F20" t="n">
        <v>3.793653512974174</v>
      </c>
      <c r="G20" t="n">
        <v>900.75</v>
      </c>
      <c r="H20" t="n">
        <v>0</v>
      </c>
      <c r="I20" t="n">
        <v>0</v>
      </c>
      <c r="J20" t="n">
        <v>334.234638770718</v>
      </c>
      <c r="K20" t="n">
        <v>0</v>
      </c>
      <c r="L20" t="n">
        <v>1.615631467720003</v>
      </c>
      <c r="M20" t="n">
        <v>100.0833333333333</v>
      </c>
    </row>
    <row r="21">
      <c r="A21" s="40" t="n">
        <v>19</v>
      </c>
      <c r="B21" t="n">
        <v>1015437933</v>
      </c>
      <c r="C21" t="n">
        <v>155.3500647982831</v>
      </c>
      <c r="D21" t="n">
        <v>10</v>
      </c>
      <c r="E21" t="n">
        <v>305.040387892776</v>
      </c>
      <c r="F21" t="n">
        <v>7.269270785726917</v>
      </c>
      <c r="G21" t="n">
        <v>1027.183333333333</v>
      </c>
      <c r="H21" t="n">
        <v>0</v>
      </c>
      <c r="I21" t="n">
        <v>0</v>
      </c>
      <c r="J21" t="n">
        <v>312.309658678503</v>
      </c>
      <c r="K21" t="n">
        <v>0</v>
      </c>
      <c r="L21" t="n">
        <v>1.921170169820622</v>
      </c>
      <c r="M21" t="n">
        <v>102.7183333333333</v>
      </c>
    </row>
    <row r="22">
      <c r="A22" s="40" t="n">
        <v>20</v>
      </c>
      <c r="B22" t="n">
        <v>80075437</v>
      </c>
      <c r="C22" t="n">
        <v>148.267232852607</v>
      </c>
      <c r="D22" t="n">
        <v>9</v>
      </c>
      <c r="E22" t="n">
        <v>370.0788405147944</v>
      </c>
      <c r="F22" t="n">
        <v>4.795604454252953</v>
      </c>
      <c r="G22" t="n">
        <v>936.7166666666666</v>
      </c>
      <c r="H22" t="n">
        <v>0</v>
      </c>
      <c r="I22" t="n">
        <v>0</v>
      </c>
      <c r="J22" t="n">
        <v>374.8744449690473</v>
      </c>
      <c r="K22" t="n">
        <v>0</v>
      </c>
      <c r="L22" t="n">
        <v>1.440482292796957</v>
      </c>
      <c r="M22" t="n">
        <v>104.0796296296296</v>
      </c>
    </row>
    <row r="23">
      <c r="A23" s="40" t="n">
        <v>21</v>
      </c>
      <c r="B23" t="n">
        <v>85488148</v>
      </c>
      <c r="C23" t="n">
        <v>79.12420783902601</v>
      </c>
      <c r="D23" t="n">
        <v>6</v>
      </c>
      <c r="E23" t="n">
        <v>263.7409851725703</v>
      </c>
      <c r="F23" t="n">
        <v>3.623427853131147</v>
      </c>
      <c r="G23" t="n">
        <v>887.5666666666666</v>
      </c>
      <c r="H23" t="n">
        <v>0</v>
      </c>
      <c r="I23" t="n">
        <v>0</v>
      </c>
      <c r="J23" t="n">
        <v>267.3644130257014</v>
      </c>
      <c r="K23" t="n">
        <v>0</v>
      </c>
      <c r="L23" t="n">
        <v>1.346476877479553</v>
      </c>
      <c r="M23" t="n">
        <v>147.9277777777778</v>
      </c>
    </row>
    <row r="24">
      <c r="A24" s="40" t="n">
        <v>22</v>
      </c>
      <c r="B24" t="n">
        <v>1020837402</v>
      </c>
      <c r="C24" t="n">
        <v>115.6488564392456</v>
      </c>
      <c r="D24" t="n">
        <v>7</v>
      </c>
      <c r="E24" t="n">
        <v>282.3975921285072</v>
      </c>
      <c r="F24" t="n">
        <v>3.598064556814393</v>
      </c>
      <c r="G24" t="n">
        <v>910.5500000000001</v>
      </c>
      <c r="H24" t="n">
        <v>0</v>
      </c>
      <c r="I24" t="n">
        <v>0</v>
      </c>
      <c r="J24" t="n">
        <v>285.9956566853216</v>
      </c>
      <c r="K24" t="n">
        <v>0</v>
      </c>
      <c r="L24" t="n">
        <v>1.468553770598419</v>
      </c>
      <c r="M24" t="n">
        <v>130.0785714285715</v>
      </c>
    </row>
    <row r="25">
      <c r="A25" s="40" t="n">
        <v>23</v>
      </c>
      <c r="B25" t="n">
        <v>1018440480</v>
      </c>
      <c r="C25" t="n">
        <v>145.4057225508631</v>
      </c>
      <c r="D25" t="n">
        <v>8</v>
      </c>
      <c r="E25" t="n">
        <v>293.5169306473507</v>
      </c>
      <c r="F25" t="n">
        <v>4.187163516454234</v>
      </c>
      <c r="G25" t="n">
        <v>972.1166666666669</v>
      </c>
      <c r="H25" t="n">
        <v>0</v>
      </c>
      <c r="I25" t="n">
        <v>0</v>
      </c>
      <c r="J25" t="n">
        <v>297.7040941638049</v>
      </c>
      <c r="K25" t="n">
        <v>0</v>
      </c>
      <c r="L25" t="n">
        <v>1.612339263751915</v>
      </c>
      <c r="M25" t="n">
        <v>121.5145833333334</v>
      </c>
    </row>
    <row r="26">
      <c r="A26" s="40" t="n">
        <v>24</v>
      </c>
      <c r="B26" t="n">
        <v>1019074166</v>
      </c>
      <c r="C26" t="n">
        <v>104.6308806853559</v>
      </c>
      <c r="D26" t="n">
        <v>8</v>
      </c>
      <c r="E26" t="n">
        <v>294.1757116518961</v>
      </c>
      <c r="F26" t="n">
        <v>4.034541520586117</v>
      </c>
      <c r="G26" t="n">
        <v>905.9666666666667</v>
      </c>
      <c r="H26" t="n">
        <v>0</v>
      </c>
      <c r="I26" t="n">
        <v>0</v>
      </c>
      <c r="J26" t="n">
        <v>298.2102531724822</v>
      </c>
      <c r="K26" t="n">
        <v>0</v>
      </c>
      <c r="L26" t="n">
        <v>1.609602603845992</v>
      </c>
      <c r="M26" t="n">
        <v>113.2458333333333</v>
      </c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AVERAGE(F2:F31)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9" workbookViewId="0">
      <selection activeCell="M41" sqref="A2:M4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108.92658939931</v>
      </c>
      <c r="D2" t="n">
        <v>5</v>
      </c>
      <c r="E2" t="n">
        <v>370.1896388346403</v>
      </c>
      <c r="F2" t="n">
        <v>2.707324451788736</v>
      </c>
      <c r="G2" t="n">
        <v>131.6666666666667</v>
      </c>
      <c r="H2" t="n">
        <v>0</v>
      </c>
      <c r="I2" t="n">
        <v>0</v>
      </c>
      <c r="J2" t="n">
        <v>372.896963286429</v>
      </c>
      <c r="K2" t="n">
        <v>0</v>
      </c>
      <c r="L2" t="n">
        <v>0.8045117808309007</v>
      </c>
      <c r="M2" t="n">
        <v>26.33333333333333</v>
      </c>
    </row>
    <row r="3">
      <c r="A3" s="40" t="n">
        <v>1</v>
      </c>
      <c r="B3" t="n">
        <v>52997773</v>
      </c>
      <c r="C3" t="n">
        <v>79.33031466822243</v>
      </c>
      <c r="D3" t="n">
        <v>7</v>
      </c>
      <c r="E3" t="n">
        <v>477.3341183589869</v>
      </c>
      <c r="F3" t="n">
        <v>3.469534780909783</v>
      </c>
      <c r="G3" t="n">
        <v>190.4166666666667</v>
      </c>
      <c r="H3" t="n">
        <v>0</v>
      </c>
      <c r="I3" t="n">
        <v>0</v>
      </c>
      <c r="J3" t="n">
        <v>480.8036531398967</v>
      </c>
      <c r="K3" t="n">
        <v>0.8036531398967099</v>
      </c>
      <c r="L3" t="n">
        <v>0.8735374560013898</v>
      </c>
      <c r="M3" t="n">
        <v>27.20238095238096</v>
      </c>
    </row>
    <row r="4">
      <c r="A4" s="40" t="n">
        <v>2</v>
      </c>
      <c r="B4" t="n">
        <v>39779707</v>
      </c>
      <c r="C4" t="n">
        <v>94.80585957321928</v>
      </c>
      <c r="D4" t="n">
        <v>6</v>
      </c>
      <c r="E4" t="n">
        <v>491.006596305107</v>
      </c>
      <c r="F4" t="n">
        <v>4.56389081675286</v>
      </c>
      <c r="G4" t="n">
        <v>192.5000000000001</v>
      </c>
      <c r="H4" t="n">
        <v>0</v>
      </c>
      <c r="I4" t="n">
        <v>0</v>
      </c>
      <c r="J4" t="n">
        <v>495.5704871218599</v>
      </c>
      <c r="K4" t="n">
        <v>15.57048712185986</v>
      </c>
      <c r="L4" t="n">
        <v>0.7264355109013517</v>
      </c>
      <c r="M4" t="n">
        <v>32.08333333333334</v>
      </c>
    </row>
    <row r="5">
      <c r="A5" s="40" t="n">
        <v>3</v>
      </c>
      <c r="B5" t="n">
        <v>1024468225</v>
      </c>
      <c r="C5" t="n">
        <v>60.20222027931695</v>
      </c>
      <c r="D5" t="n">
        <v>7</v>
      </c>
      <c r="E5" t="n">
        <v>505.802794659636</v>
      </c>
      <c r="F5" t="n">
        <v>3.871384412025122</v>
      </c>
      <c r="G5" t="n">
        <v>154.8166666666667</v>
      </c>
      <c r="H5" t="n">
        <v>0</v>
      </c>
      <c r="I5" t="n">
        <v>0</v>
      </c>
      <c r="J5" t="n">
        <v>509.6741790716611</v>
      </c>
      <c r="K5" t="n">
        <v>29.67417907166111</v>
      </c>
      <c r="L5" t="n">
        <v>0.8240558718611233</v>
      </c>
      <c r="M5" t="n">
        <v>22.11666666666667</v>
      </c>
    </row>
    <row r="6">
      <c r="A6" s="40" t="n">
        <v>4</v>
      </c>
      <c r="B6" t="n">
        <v>1015437933</v>
      </c>
      <c r="C6" t="n">
        <v>119.2826584515083</v>
      </c>
      <c r="D6" t="n">
        <v>6</v>
      </c>
      <c r="E6" t="n">
        <v>480.3431081038303</v>
      </c>
      <c r="F6" t="n">
        <v>4.282658451508382</v>
      </c>
      <c r="G6" t="n">
        <v>194.2499999999999</v>
      </c>
      <c r="H6" t="n">
        <v>0</v>
      </c>
      <c r="I6" t="n">
        <v>0</v>
      </c>
      <c r="J6" t="n">
        <v>484.6257665553387</v>
      </c>
      <c r="K6" t="n">
        <v>4.625766555338714</v>
      </c>
      <c r="L6" t="n">
        <v>0.7428412289318341</v>
      </c>
      <c r="M6" t="n">
        <v>32.37499999999999</v>
      </c>
    </row>
    <row r="7">
      <c r="A7" s="40" t="n">
        <v>5</v>
      </c>
      <c r="B7" t="n">
        <v>1018472151</v>
      </c>
      <c r="C7" t="n">
        <v>112.9046383340184</v>
      </c>
      <c r="D7" t="n">
        <v>7</v>
      </c>
      <c r="E7" t="n">
        <v>563.9184636181783</v>
      </c>
      <c r="F7" t="n">
        <v>4.781496144237053</v>
      </c>
      <c r="G7" t="n">
        <v>136.7</v>
      </c>
      <c r="H7" t="n">
        <v>0</v>
      </c>
      <c r="I7" t="n">
        <v>0</v>
      </c>
      <c r="J7" t="n">
        <v>568.6999597624153</v>
      </c>
      <c r="K7" t="n">
        <v>88.69995976241535</v>
      </c>
      <c r="L7" t="n">
        <v>0.7385265161183809</v>
      </c>
      <c r="M7" t="n">
        <v>19.52857142857143</v>
      </c>
    </row>
    <row r="8">
      <c r="A8" s="40" t="n">
        <v>6</v>
      </c>
      <c r="B8" t="n">
        <v>1121853934</v>
      </c>
      <c r="C8" t="n">
        <v>92.51297325901317</v>
      </c>
      <c r="D8" t="n">
        <v>7</v>
      </c>
      <c r="E8" t="n">
        <v>528.0553351397029</v>
      </c>
      <c r="F8" t="n">
        <v>3.575473867492406</v>
      </c>
      <c r="G8" t="n">
        <v>97.48333333333335</v>
      </c>
      <c r="H8" t="n">
        <v>0</v>
      </c>
      <c r="I8" t="n">
        <v>0</v>
      </c>
      <c r="J8" t="n">
        <v>531.6308090071954</v>
      </c>
      <c r="K8" t="n">
        <v>51.63080900719535</v>
      </c>
      <c r="L8" t="n">
        <v>0.7900219341770983</v>
      </c>
      <c r="M8" t="n">
        <v>13.92619047619048</v>
      </c>
    </row>
    <row r="9">
      <c r="A9" s="40" t="n">
        <v>7</v>
      </c>
      <c r="B9" t="n">
        <v>1015414697</v>
      </c>
      <c r="C9" t="n">
        <v>93.77962983948346</v>
      </c>
      <c r="D9" t="n">
        <v>7</v>
      </c>
      <c r="E9" t="n">
        <v>511.4361402161452</v>
      </c>
      <c r="F9" t="n">
        <v>3.515518454204823</v>
      </c>
      <c r="G9" t="n">
        <v>100.4666666666668</v>
      </c>
      <c r="H9" t="n">
        <v>0</v>
      </c>
      <c r="I9" t="n">
        <v>0</v>
      </c>
      <c r="J9" t="n">
        <v>514.9516586703501</v>
      </c>
      <c r="K9" t="n">
        <v>34.95165867035007</v>
      </c>
      <c r="L9" t="n">
        <v>0.8156105392193056</v>
      </c>
      <c r="M9" t="n">
        <v>14.35238095238097</v>
      </c>
    </row>
    <row r="10">
      <c r="A10" s="40" t="n">
        <v>8</v>
      </c>
      <c r="B10" t="n">
        <v>1020777651</v>
      </c>
      <c r="C10" t="n">
        <v>72.17346800033425</v>
      </c>
      <c r="D10" t="n">
        <v>8</v>
      </c>
      <c r="E10" t="n">
        <v>547.9445889261119</v>
      </c>
      <c r="F10" t="n">
        <v>3.877707014879547</v>
      </c>
      <c r="G10" t="n">
        <v>85.81666666666683</v>
      </c>
      <c r="H10" t="n">
        <v>0</v>
      </c>
      <c r="I10" t="n">
        <v>0</v>
      </c>
      <c r="J10" t="n">
        <v>551.8222959409915</v>
      </c>
      <c r="K10" t="n">
        <v>71.82229594099147</v>
      </c>
      <c r="L10" t="n">
        <v>0.869845244620794</v>
      </c>
      <c r="M10" t="n">
        <v>10.72708333333335</v>
      </c>
    </row>
    <row r="11">
      <c r="A11" s="40" t="n">
        <v>9</v>
      </c>
      <c r="B11" t="n">
        <v>80185764</v>
      </c>
      <c r="C11" t="n">
        <v>54.75561236857324</v>
      </c>
      <c r="D11" t="n">
        <v>7</v>
      </c>
      <c r="E11" t="n">
        <v>478.9085406471689</v>
      </c>
      <c r="F11" t="n">
        <v>3.552843937921011</v>
      </c>
      <c r="G11" t="n">
        <v>114.4833333333332</v>
      </c>
      <c r="H11" t="n">
        <v>0</v>
      </c>
      <c r="I11" t="n">
        <v>0</v>
      </c>
      <c r="J11" t="n">
        <v>482.4613845850899</v>
      </c>
      <c r="K11" t="n">
        <v>2.461384585089945</v>
      </c>
      <c r="L11" t="n">
        <v>0.8705359919347622</v>
      </c>
      <c r="M11" t="n">
        <v>16.35476190476189</v>
      </c>
    </row>
    <row r="12">
      <c r="A12" s="40" t="n">
        <v>10</v>
      </c>
      <c r="B12" t="n">
        <v>1127250183</v>
      </c>
      <c r="C12" t="n">
        <v>89.84290755645667</v>
      </c>
      <c r="D12" t="n">
        <v>8</v>
      </c>
      <c r="E12" t="n">
        <v>512.8803128721438</v>
      </c>
      <c r="F12" t="n">
        <v>4.597295820150293</v>
      </c>
      <c r="G12" t="n">
        <v>113.5333333333334</v>
      </c>
      <c r="H12" t="n">
        <v>0</v>
      </c>
      <c r="I12" t="n">
        <v>0</v>
      </c>
      <c r="J12" t="n">
        <v>517.4776086922941</v>
      </c>
      <c r="K12" t="n">
        <v>37.4776086922941</v>
      </c>
      <c r="L12" t="n">
        <v>0.9275763664692606</v>
      </c>
      <c r="M12" t="n">
        <v>14.19166666666667</v>
      </c>
    </row>
    <row r="13">
      <c r="A13" s="40" t="n">
        <v>11</v>
      </c>
      <c r="B13" t="n">
        <v>79955886</v>
      </c>
      <c r="C13" t="n">
        <v>94.60699093268316</v>
      </c>
      <c r="D13" t="n">
        <v>7</v>
      </c>
      <c r="E13" t="n">
        <v>501.1121614262753</v>
      </c>
      <c r="F13" t="n">
        <v>3.303586579498074</v>
      </c>
      <c r="G13" t="n">
        <v>117.2500000000001</v>
      </c>
      <c r="H13" t="n">
        <v>0</v>
      </c>
      <c r="I13" t="n">
        <v>0</v>
      </c>
      <c r="J13" t="n">
        <v>504.4157480057734</v>
      </c>
      <c r="K13" t="n">
        <v>24.41574800577337</v>
      </c>
      <c r="L13" t="n">
        <v>0.8326464858809144</v>
      </c>
      <c r="M13" t="n">
        <v>16.75000000000001</v>
      </c>
    </row>
    <row r="14">
      <c r="A14" s="40" t="n">
        <v>12</v>
      </c>
      <c r="B14" t="n">
        <v>80383487</v>
      </c>
      <c r="C14" t="n">
        <v>93.78098526479414</v>
      </c>
      <c r="D14" t="n">
        <v>9</v>
      </c>
      <c r="E14" t="n">
        <v>514.3463422331589</v>
      </c>
      <c r="F14" t="n">
        <v>4.716663389322093</v>
      </c>
      <c r="G14" t="n">
        <v>176.6333333333334</v>
      </c>
      <c r="H14" t="n">
        <v>0</v>
      </c>
      <c r="I14" t="n">
        <v>0</v>
      </c>
      <c r="J14" t="n">
        <v>519.063005622481</v>
      </c>
      <c r="K14" t="n">
        <v>39.063005622481</v>
      </c>
      <c r="L14" t="n">
        <v>1.040336132898569</v>
      </c>
      <c r="M14" t="n">
        <v>19.62592592592593</v>
      </c>
    </row>
    <row r="15">
      <c r="A15" s="40" t="n">
        <v>13</v>
      </c>
      <c r="B15" t="n">
        <v>52200795</v>
      </c>
      <c r="C15" t="n">
        <v>87.78635424357576</v>
      </c>
      <c r="D15" t="n">
        <v>8</v>
      </c>
      <c r="E15" t="n">
        <v>488.0724484793913</v>
      </c>
      <c r="F15" t="n">
        <v>3.143507630136241</v>
      </c>
      <c r="G15" t="n">
        <v>157.0666666666667</v>
      </c>
      <c r="H15" t="n">
        <v>0</v>
      </c>
      <c r="I15" t="n">
        <v>0</v>
      </c>
      <c r="J15" t="n">
        <v>491.2159561095275</v>
      </c>
      <c r="K15" t="n">
        <v>11.2159561095275</v>
      </c>
      <c r="L15" t="n">
        <v>0.9771669548392549</v>
      </c>
      <c r="M15" t="n">
        <v>19.63333333333334</v>
      </c>
    </row>
    <row r="16">
      <c r="A16" s="40" t="n">
        <v>14</v>
      </c>
      <c r="B16" t="n">
        <v>1019088914</v>
      </c>
      <c r="C16" t="n">
        <v>98.58387146165045</v>
      </c>
      <c r="D16" t="n">
        <v>7</v>
      </c>
      <c r="E16" t="n">
        <v>482.6722076812619</v>
      </c>
      <c r="F16" t="n">
        <v>2.540031221211166</v>
      </c>
      <c r="G16" t="n">
        <v>154.5000000000002</v>
      </c>
      <c r="H16" t="n">
        <v>0</v>
      </c>
      <c r="I16" t="n">
        <v>0</v>
      </c>
      <c r="J16" t="n">
        <v>485.212238902473</v>
      </c>
      <c r="K16" t="n">
        <v>5.212238902473018</v>
      </c>
      <c r="L16" t="n">
        <v>0.865600589445188</v>
      </c>
      <c r="M16" t="n">
        <v>22.0714285714286</v>
      </c>
    </row>
    <row r="17">
      <c r="A17" s="40" t="n">
        <v>15</v>
      </c>
      <c r="B17" t="n">
        <v>1098635342</v>
      </c>
      <c r="C17" t="n">
        <v>166.4257121779245</v>
      </c>
      <c r="D17" t="n">
        <v>8</v>
      </c>
      <c r="E17" t="n">
        <v>531.5892832665932</v>
      </c>
      <c r="F17" t="n">
        <v>3.632622746482525</v>
      </c>
      <c r="G17" t="n">
        <v>266.5833333333333</v>
      </c>
      <c r="H17" t="n">
        <v>0</v>
      </c>
      <c r="I17" t="n">
        <v>0</v>
      </c>
      <c r="J17" t="n">
        <v>535.2219060130757</v>
      </c>
      <c r="K17" t="n">
        <v>55.22190601307568</v>
      </c>
      <c r="L17" t="n">
        <v>0.8968242790650527</v>
      </c>
      <c r="M17" t="n">
        <v>33.32291666666666</v>
      </c>
    </row>
    <row r="18">
      <c r="A18" s="40" t="n">
        <v>16</v>
      </c>
      <c r="B18" t="n">
        <v>80727764</v>
      </c>
      <c r="C18" t="n">
        <v>80.45014834561348</v>
      </c>
      <c r="D18" t="n">
        <v>8</v>
      </c>
      <c r="E18" t="n">
        <v>482.817386599225</v>
      </c>
      <c r="F18" t="n">
        <v>4.282639910859757</v>
      </c>
      <c r="G18" t="n">
        <v>237.2333333333333</v>
      </c>
      <c r="H18" t="n">
        <v>0</v>
      </c>
      <c r="I18" t="n">
        <v>0</v>
      </c>
      <c r="J18" t="n">
        <v>487.1000265100847</v>
      </c>
      <c r="K18" t="n">
        <v>7.100026510084717</v>
      </c>
      <c r="L18" t="n">
        <v>0.9854238839587957</v>
      </c>
      <c r="M18" t="n">
        <v>29.65416666666667</v>
      </c>
    </row>
    <row r="19">
      <c r="A19" s="40" t="n">
        <v>17</v>
      </c>
      <c r="B19" t="n">
        <v>1085310672</v>
      </c>
      <c r="C19" t="n">
        <v>139.8104542115705</v>
      </c>
      <c r="D19" t="n">
        <v>8</v>
      </c>
      <c r="E19" t="n">
        <v>595.4103067709159</v>
      </c>
      <c r="F19" t="n">
        <v>4.840539960248634</v>
      </c>
      <c r="G19" t="n">
        <v>290.7666666666667</v>
      </c>
      <c r="H19" t="n">
        <v>0</v>
      </c>
      <c r="I19" t="n">
        <v>0</v>
      </c>
      <c r="J19" t="n">
        <v>600.2508467311645</v>
      </c>
      <c r="K19" t="n">
        <v>120.2508467311645</v>
      </c>
      <c r="L19" t="n">
        <v>0.7996656774646392</v>
      </c>
      <c r="M19" t="n">
        <v>36.34583333333333</v>
      </c>
    </row>
    <row r="20">
      <c r="A20" s="40" t="n">
        <v>18</v>
      </c>
      <c r="B20" t="n">
        <v>1020808271</v>
      </c>
      <c r="C20" t="n">
        <v>201.3581977178309</v>
      </c>
      <c r="D20" t="n">
        <v>7</v>
      </c>
      <c r="E20" t="n">
        <v>487.8088585917791</v>
      </c>
      <c r="F20" t="n">
        <v>2.534439580766389</v>
      </c>
      <c r="G20" t="n">
        <v>342.4833333333332</v>
      </c>
      <c r="H20" t="n">
        <v>0</v>
      </c>
      <c r="I20" t="n">
        <v>0</v>
      </c>
      <c r="J20" t="n">
        <v>490.3432981725455</v>
      </c>
      <c r="K20" t="n">
        <v>10.34329817254547</v>
      </c>
      <c r="L20" t="n">
        <v>0.8565427559942044</v>
      </c>
      <c r="M20" t="n">
        <v>48.92619047619046</v>
      </c>
    </row>
    <row r="21">
      <c r="A21" s="40" t="n">
        <v>19</v>
      </c>
      <c r="B21" t="n">
        <v>1020803066</v>
      </c>
      <c r="C21" t="n">
        <v>97.0764096431013</v>
      </c>
      <c r="D21" t="n">
        <v>9</v>
      </c>
      <c r="E21" t="n">
        <v>484.7708163408171</v>
      </c>
      <c r="F21" t="n">
        <v>4.778735398064896</v>
      </c>
      <c r="G21" t="n">
        <v>228.6833333333334</v>
      </c>
      <c r="H21" t="n">
        <v>0</v>
      </c>
      <c r="I21" t="n">
        <v>0</v>
      </c>
      <c r="J21" t="n">
        <v>489.549551738882</v>
      </c>
      <c r="K21" t="n">
        <v>9.549551738881974</v>
      </c>
      <c r="L21" t="n">
        <v>1.103054834963933</v>
      </c>
      <c r="M21" t="n">
        <v>25.40925925925927</v>
      </c>
    </row>
    <row r="22">
      <c r="A22" s="40" t="n">
        <v>20</v>
      </c>
      <c r="B22" t="n">
        <v>1016039086</v>
      </c>
      <c r="C22" t="n">
        <v>121.9621577172396</v>
      </c>
      <c r="D22" t="n">
        <v>10</v>
      </c>
      <c r="E22" t="n">
        <v>535.6655446816533</v>
      </c>
      <c r="F22" t="n">
        <v>4.91450684823576</v>
      </c>
      <c r="G22" t="n">
        <v>243.8333333333331</v>
      </c>
      <c r="H22" t="n">
        <v>0</v>
      </c>
      <c r="I22" t="n">
        <v>0</v>
      </c>
      <c r="J22" t="n">
        <v>540.580051529889</v>
      </c>
      <c r="K22" t="n">
        <v>60.58005152988903</v>
      </c>
      <c r="L22" t="n">
        <v>1.109918870113589</v>
      </c>
      <c r="M22" t="n">
        <v>24.38333333333332</v>
      </c>
    </row>
    <row r="23">
      <c r="A23" s="40" t="n">
        <v>21</v>
      </c>
      <c r="B23" t="n">
        <v>1018446151</v>
      </c>
      <c r="C23" t="n">
        <v>161.2832464397403</v>
      </c>
      <c r="D23" t="n">
        <v>8</v>
      </c>
      <c r="E23" t="n">
        <v>542.4625437773159</v>
      </c>
      <c r="F23" t="n">
        <v>2.843865292420332</v>
      </c>
      <c r="G23" t="n">
        <v>288.7833333333332</v>
      </c>
      <c r="H23" t="n">
        <v>0</v>
      </c>
      <c r="I23" t="n">
        <v>0</v>
      </c>
      <c r="J23" t="n">
        <v>545.3064090697362</v>
      </c>
      <c r="K23" t="n">
        <v>65.30640906973622</v>
      </c>
      <c r="L23" t="n">
        <v>0.8802390582917492</v>
      </c>
      <c r="M23" t="n">
        <v>36.09791666666665</v>
      </c>
    </row>
    <row r="24">
      <c r="A24" s="40" t="n">
        <v>22</v>
      </c>
      <c r="B24" t="n">
        <v>85488148</v>
      </c>
      <c r="C24" t="n">
        <v>82.46149282691896</v>
      </c>
      <c r="D24" t="n">
        <v>11</v>
      </c>
      <c r="E24" t="n">
        <v>505.1447371462417</v>
      </c>
      <c r="F24" t="n">
        <v>6.03246434929531</v>
      </c>
      <c r="G24" t="n">
        <v>289.9666666666668</v>
      </c>
      <c r="H24" t="n">
        <v>0</v>
      </c>
      <c r="I24" t="n">
        <v>0</v>
      </c>
      <c r="J24" t="n">
        <v>511.177201495537</v>
      </c>
      <c r="K24" t="n">
        <v>31.17720149553702</v>
      </c>
      <c r="L24" t="n">
        <v>1.291137394369421</v>
      </c>
      <c r="M24" t="n">
        <v>26.36060606060607</v>
      </c>
    </row>
    <row r="25">
      <c r="A25" s="40" t="n">
        <v>23</v>
      </c>
      <c r="B25" t="n">
        <v>1014217039</v>
      </c>
      <c r="C25" t="n">
        <v>67.16240550958489</v>
      </c>
      <c r="D25" t="n">
        <v>10</v>
      </c>
      <c r="E25" t="n">
        <v>473.6150116486601</v>
      </c>
      <c r="F25" t="n">
        <v>5.006574148785603</v>
      </c>
      <c r="G25" t="n">
        <v>261.9499999999999</v>
      </c>
      <c r="H25" t="n">
        <v>0</v>
      </c>
      <c r="I25" t="n">
        <v>0</v>
      </c>
      <c r="J25" t="n">
        <v>478.6215857974457</v>
      </c>
      <c r="K25" t="n">
        <v>0</v>
      </c>
      <c r="L25" t="n">
        <v>1.253599958305938</v>
      </c>
      <c r="M25" t="n">
        <v>26.19499999999999</v>
      </c>
    </row>
    <row r="26">
      <c r="A26" s="40" t="n">
        <v>24</v>
      </c>
      <c r="B26" t="n">
        <v>1014266018</v>
      </c>
      <c r="C26" t="n">
        <v>103.7593480640906</v>
      </c>
      <c r="D26" t="n">
        <v>9</v>
      </c>
      <c r="E26" t="n">
        <v>479.7271127950283</v>
      </c>
      <c r="F26" t="n">
        <v>3.947516030575457</v>
      </c>
      <c r="G26" t="n">
        <v>288.8666666666667</v>
      </c>
      <c r="H26" t="n">
        <v>0</v>
      </c>
      <c r="I26" t="n">
        <v>0</v>
      </c>
      <c r="J26" t="n">
        <v>483.6746288256038</v>
      </c>
      <c r="K26" t="n">
        <v>3.674628825603804</v>
      </c>
      <c r="L26" t="n">
        <v>1.116453019897194</v>
      </c>
      <c r="M26" t="n">
        <v>32.09629629629629</v>
      </c>
    </row>
    <row r="27">
      <c r="A27" s="40" t="n">
        <v>25</v>
      </c>
      <c r="B27" t="n">
        <v>80075437</v>
      </c>
      <c r="C27" t="n">
        <v>171.8222035495733</v>
      </c>
      <c r="D27" t="n">
        <v>10</v>
      </c>
      <c r="E27" t="n">
        <v>542.913006826369</v>
      </c>
      <c r="F27" t="n">
        <v>4.6366388341022</v>
      </c>
      <c r="G27" t="n">
        <v>391.55</v>
      </c>
      <c r="H27" t="n">
        <v>0</v>
      </c>
      <c r="I27" t="n">
        <v>0</v>
      </c>
      <c r="J27" t="n">
        <v>547.5496456604712</v>
      </c>
      <c r="K27" t="n">
        <v>67.54964566047124</v>
      </c>
      <c r="L27" t="n">
        <v>1.095791047908106</v>
      </c>
      <c r="M27" t="n">
        <v>39.15499999999999</v>
      </c>
    </row>
    <row r="28">
      <c r="A28" s="40" t="n">
        <v>26</v>
      </c>
      <c r="B28" t="n">
        <v>57293715</v>
      </c>
      <c r="C28" t="n">
        <v>103.1476053953777</v>
      </c>
      <c r="D28" t="n">
        <v>12</v>
      </c>
      <c r="E28" t="n">
        <v>593.2535366709996</v>
      </c>
      <c r="F28" t="n">
        <v>5.992567342424195</v>
      </c>
      <c r="G28" t="n">
        <v>297.8833333333332</v>
      </c>
      <c r="H28" t="n">
        <v>0</v>
      </c>
      <c r="I28" t="n">
        <v>0</v>
      </c>
      <c r="J28" t="n">
        <v>599.2461040134237</v>
      </c>
      <c r="K28" t="n">
        <v>119.2461040134237</v>
      </c>
      <c r="L28" t="n">
        <v>1.201509688887141</v>
      </c>
      <c r="M28" t="n">
        <v>24.8236111111111</v>
      </c>
    </row>
    <row r="29">
      <c r="A29" s="40" t="n">
        <v>27</v>
      </c>
      <c r="B29" t="n">
        <v>1032491705</v>
      </c>
      <c r="C29" t="n">
        <v>104.9770804957467</v>
      </c>
      <c r="D29" t="n">
        <v>12</v>
      </c>
      <c r="E29" t="n">
        <v>605.2553474483746</v>
      </c>
      <c r="F29" t="n">
        <v>5.322401940985173</v>
      </c>
      <c r="G29" t="n">
        <v>355.2166666666665</v>
      </c>
      <c r="H29" t="n">
        <v>0</v>
      </c>
      <c r="I29" t="n">
        <v>0</v>
      </c>
      <c r="J29" t="n">
        <v>610.5777493893597</v>
      </c>
      <c r="K29" t="n">
        <v>130.5777493893597</v>
      </c>
      <c r="L29" t="n">
        <v>1.179211002562857</v>
      </c>
      <c r="M29" t="n">
        <v>29.60138888888887</v>
      </c>
    </row>
    <row r="30">
      <c r="A30" s="40" t="n">
        <v>28</v>
      </c>
      <c r="B30" t="n">
        <v>1083012532</v>
      </c>
      <c r="C30" t="n">
        <v>137.8035156716248</v>
      </c>
      <c r="D30" t="n">
        <v>11</v>
      </c>
      <c r="E30" t="n">
        <v>571.874592122403</v>
      </c>
      <c r="F30" t="n">
        <v>6.800568718027876</v>
      </c>
      <c r="G30" t="n">
        <v>325.7000000000002</v>
      </c>
      <c r="H30" t="n">
        <v>0</v>
      </c>
      <c r="I30" t="n">
        <v>0</v>
      </c>
      <c r="J30" t="n">
        <v>578.6751608404309</v>
      </c>
      <c r="K30" t="n">
        <v>98.67516084043086</v>
      </c>
      <c r="L30" t="n">
        <v>1.140536253606355</v>
      </c>
      <c r="M30" t="n">
        <v>29.60909090909092</v>
      </c>
    </row>
    <row r="31">
      <c r="A31" s="40" t="n">
        <v>29</v>
      </c>
      <c r="B31" t="n">
        <v>1117504115</v>
      </c>
      <c r="C31" t="n">
        <v>151.0094952036881</v>
      </c>
      <c r="D31" t="n">
        <v>12</v>
      </c>
      <c r="E31" t="n">
        <v>521.0700515841378</v>
      </c>
      <c r="F31" t="n">
        <v>6.261516398545496</v>
      </c>
      <c r="G31" t="n">
        <v>393.1666666666665</v>
      </c>
      <c r="H31" t="n">
        <v>0</v>
      </c>
      <c r="I31" t="n">
        <v>0</v>
      </c>
      <c r="J31" t="n">
        <v>527.3315679826833</v>
      </c>
      <c r="K31" t="n">
        <v>47.33156798268328</v>
      </c>
      <c r="L31" t="n">
        <v>1.365364874237234</v>
      </c>
      <c r="M31" t="n">
        <v>32.76388888888888</v>
      </c>
    </row>
    <row r="32">
      <c r="A32" s="40" t="n">
        <v>30</v>
      </c>
      <c r="B32" t="n">
        <v>1018440480</v>
      </c>
      <c r="C32" t="n">
        <v>131.9805457927289</v>
      </c>
      <c r="D32" t="n">
        <v>9</v>
      </c>
      <c r="E32" t="n">
        <v>584.2048396181114</v>
      </c>
      <c r="F32" t="n">
        <v>5.515475223839189</v>
      </c>
      <c r="G32" t="n">
        <v>408.4500000000002</v>
      </c>
      <c r="H32" t="n">
        <v>0</v>
      </c>
      <c r="I32" t="n">
        <v>0</v>
      </c>
      <c r="J32" t="n">
        <v>589.7203148419505</v>
      </c>
      <c r="K32" t="n">
        <v>109.7203148419505</v>
      </c>
      <c r="L32" t="n">
        <v>0.9156883125939524</v>
      </c>
      <c r="M32" t="n">
        <v>45.38333333333335</v>
      </c>
    </row>
    <row r="33">
      <c r="A33" s="40" t="n">
        <v>31</v>
      </c>
      <c r="B33" t="n">
        <v>1095825225</v>
      </c>
      <c r="C33" t="n">
        <v>111.854505147738</v>
      </c>
      <c r="D33" t="n">
        <v>11</v>
      </c>
      <c r="E33" t="n">
        <v>549.8158986852327</v>
      </c>
      <c r="F33" t="n">
        <v>4.973431057626385</v>
      </c>
      <c r="G33" t="n">
        <v>364.8833333333332</v>
      </c>
      <c r="H33" t="n">
        <v>0</v>
      </c>
      <c r="I33" t="n">
        <v>0</v>
      </c>
      <c r="J33" t="n">
        <v>554.7893297428591</v>
      </c>
      <c r="K33" t="n">
        <v>74.78932974285908</v>
      </c>
      <c r="L33" t="n">
        <v>1.189640760224976</v>
      </c>
      <c r="M33" t="n">
        <v>33.17121212121211</v>
      </c>
    </row>
    <row r="34">
      <c r="A34" s="40" t="n">
        <v>32</v>
      </c>
      <c r="B34" t="n">
        <v>1098697055</v>
      </c>
      <c r="C34" t="n">
        <v>68.39230558658662</v>
      </c>
      <c r="D34" t="n">
        <v>10</v>
      </c>
      <c r="E34" t="n">
        <v>461.3809351771266</v>
      </c>
      <c r="F34" t="n">
        <v>6.367205831163687</v>
      </c>
      <c r="G34" t="n">
        <v>584.2833333333334</v>
      </c>
      <c r="H34" t="n">
        <v>0</v>
      </c>
      <c r="I34" t="n">
        <v>0</v>
      </c>
      <c r="J34" t="n">
        <v>467.7481410082903</v>
      </c>
      <c r="K34" t="n">
        <v>0</v>
      </c>
      <c r="L34" t="n">
        <v>1.282741602578311</v>
      </c>
      <c r="M34" t="n">
        <v>58.42833333333334</v>
      </c>
    </row>
    <row r="35">
      <c r="A35" s="40" t="n">
        <v>33</v>
      </c>
      <c r="B35" t="n">
        <v>1053327980</v>
      </c>
      <c r="C35" t="n">
        <v>112.2410515286564</v>
      </c>
      <c r="D35" t="n">
        <v>8</v>
      </c>
      <c r="E35" t="n">
        <v>378.186437512235</v>
      </c>
      <c r="F35" t="n">
        <v>4.714397357108965</v>
      </c>
      <c r="G35" t="n">
        <v>584.6500000000001</v>
      </c>
      <c r="H35" t="n">
        <v>0</v>
      </c>
      <c r="I35" t="n">
        <v>0</v>
      </c>
      <c r="J35" t="n">
        <v>382.900834869344</v>
      </c>
      <c r="K35" t="n">
        <v>0</v>
      </c>
      <c r="L35" t="n">
        <v>1.253588282626202</v>
      </c>
      <c r="M35" t="n">
        <v>73.08125000000001</v>
      </c>
    </row>
    <row r="36">
      <c r="A36" s="40" t="n">
        <v>34</v>
      </c>
      <c r="B36" t="n">
        <v>1082996581</v>
      </c>
      <c r="C36" t="n">
        <v>106.253258502673</v>
      </c>
      <c r="D36" t="n">
        <v>9</v>
      </c>
      <c r="E36" t="n">
        <v>581.3922472198439</v>
      </c>
      <c r="F36" t="n">
        <v>3.029909195730966</v>
      </c>
      <c r="G36" t="n">
        <v>637.9666666666668</v>
      </c>
      <c r="H36" t="n">
        <v>0</v>
      </c>
      <c r="I36" t="n">
        <v>0</v>
      </c>
      <c r="J36" t="n">
        <v>584.4221564155748</v>
      </c>
      <c r="K36" t="n">
        <v>104.4221564155748</v>
      </c>
      <c r="L36" t="n">
        <v>0.9239896093467291</v>
      </c>
      <c r="M36" t="n">
        <v>70.88518518518521</v>
      </c>
    </row>
    <row r="37">
      <c r="A37" s="40" t="n">
        <v>35</v>
      </c>
      <c r="B37" t="n">
        <v>1020837402</v>
      </c>
      <c r="C37" t="n">
        <v>137.2359903158723</v>
      </c>
      <c r="D37" t="n">
        <v>7</v>
      </c>
      <c r="E37" t="n">
        <v>452.8596767654573</v>
      </c>
      <c r="F37" t="n">
        <v>2.632683115830218</v>
      </c>
      <c r="G37" t="n">
        <v>804.5666666666667</v>
      </c>
      <c r="H37" t="n">
        <v>0</v>
      </c>
      <c r="I37" t="n">
        <v>0</v>
      </c>
      <c r="J37" t="n">
        <v>455.4923598812875</v>
      </c>
      <c r="K37" t="n">
        <v>0</v>
      </c>
      <c r="L37" t="n">
        <v>0.9220791323688993</v>
      </c>
      <c r="M37" t="n">
        <v>114.9380952380952</v>
      </c>
    </row>
    <row r="38">
      <c r="A38" s="40" t="n">
        <v>36</v>
      </c>
      <c r="B38" t="n">
        <v>1083026203</v>
      </c>
      <c r="C38" t="n">
        <v>124.5303229945271</v>
      </c>
      <c r="D38" t="n">
        <v>7</v>
      </c>
      <c r="E38" t="n">
        <v>334.4546242676158</v>
      </c>
      <c r="F38" t="n">
        <v>3.983790570462816</v>
      </c>
      <c r="G38" t="n">
        <v>774.9166666666669</v>
      </c>
      <c r="H38" t="n">
        <v>0</v>
      </c>
      <c r="I38" t="n">
        <v>0</v>
      </c>
      <c r="J38" t="n">
        <v>338.4384148380786</v>
      </c>
      <c r="K38" t="n">
        <v>0</v>
      </c>
      <c r="L38" t="n">
        <v>1.24099387535822</v>
      </c>
      <c r="M38" t="n">
        <v>110.702380952381</v>
      </c>
    </row>
    <row r="39">
      <c r="A39" s="40" t="n">
        <v>37</v>
      </c>
      <c r="B39" t="n">
        <v>80773090</v>
      </c>
      <c r="C39" t="n">
        <v>73.6855430469511</v>
      </c>
      <c r="D39" t="n">
        <v>7</v>
      </c>
      <c r="E39" t="n">
        <v>343.5403603569874</v>
      </c>
      <c r="F39" t="n">
        <v>2.846123154886868</v>
      </c>
      <c r="G39" t="n">
        <v>834.7833333333333</v>
      </c>
      <c r="H39" t="n">
        <v>0</v>
      </c>
      <c r="I39" t="n">
        <v>0</v>
      </c>
      <c r="J39" t="n">
        <v>346.3864835118743</v>
      </c>
      <c r="K39" t="n">
        <v>0</v>
      </c>
      <c r="L39" t="n">
        <v>1.212518443969833</v>
      </c>
      <c r="M39" t="n">
        <v>119.2547619047619</v>
      </c>
    </row>
    <row r="40">
      <c r="A40" s="40" t="n">
        <v>38</v>
      </c>
      <c r="B40" t="n">
        <v>1012376546</v>
      </c>
      <c r="C40" t="n">
        <v>54.51950809234764</v>
      </c>
      <c r="D40" t="n">
        <v>8</v>
      </c>
      <c r="E40" t="n">
        <v>477.3655890192437</v>
      </c>
      <c r="F40" t="n">
        <v>3.196453019195246</v>
      </c>
      <c r="G40" t="n">
        <v>815.1166666666666</v>
      </c>
      <c r="H40" t="n">
        <v>0</v>
      </c>
      <c r="I40" t="n">
        <v>0</v>
      </c>
      <c r="J40" t="n">
        <v>480.5620420384389</v>
      </c>
      <c r="K40" t="n">
        <v>0.5620420384389035</v>
      </c>
      <c r="L40" t="n">
        <v>0.9988304485388508</v>
      </c>
      <c r="M40" t="n">
        <v>101.8895833333333</v>
      </c>
    </row>
    <row r="41">
      <c r="A41" s="40" t="n">
        <v>39</v>
      </c>
      <c r="B41" t="n">
        <v>1019074166</v>
      </c>
      <c r="C41" t="n">
        <v>130.9429450963698</v>
      </c>
      <c r="D41" t="n">
        <v>8</v>
      </c>
      <c r="E41" t="n">
        <v>483.1655293105297</v>
      </c>
      <c r="F41" t="n">
        <v>4.428874170193353</v>
      </c>
      <c r="G41" t="n">
        <v>880.3499999999999</v>
      </c>
      <c r="H41" t="n">
        <v>0</v>
      </c>
      <c r="I41" t="n">
        <v>0</v>
      </c>
      <c r="J41" t="n">
        <v>487.594403480723</v>
      </c>
      <c r="K41" t="n">
        <v>7.594403480723031</v>
      </c>
      <c r="L41" t="n">
        <v>0.9844247525678927</v>
      </c>
      <c r="M41" t="n">
        <v>110.04375</v>
      </c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topLeftCell="A23" zoomScale="87" workbookViewId="0">
      <selection activeCell="M42" sqref="A2:M4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0.1640625" bestFit="1" customWidth="1" min="8" max="8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52997773</v>
      </c>
      <c r="C2" t="n">
        <v>114.3551851076641</v>
      </c>
      <c r="D2" t="n">
        <v>6</v>
      </c>
      <c r="E2" t="n">
        <v>395.9329670898262</v>
      </c>
      <c r="F2" t="n">
        <v>3.001256352027212</v>
      </c>
      <c r="G2" t="n">
        <v>166.9666666666667</v>
      </c>
      <c r="H2" t="n">
        <v>0</v>
      </c>
      <c r="I2" t="n">
        <v>0</v>
      </c>
      <c r="J2" t="n">
        <v>398.9342234418534</v>
      </c>
      <c r="K2" t="n">
        <v>0</v>
      </c>
      <c r="L2" t="n">
        <v>0.9024044036484419</v>
      </c>
      <c r="M2" t="n">
        <v>27.82777777777778</v>
      </c>
    </row>
    <row r="3">
      <c r="A3" s="40" t="n">
        <v>1</v>
      </c>
      <c r="B3" t="n">
        <v>80073352</v>
      </c>
      <c r="C3" t="n">
        <v>67.39385760176366</v>
      </c>
      <c r="D3" t="n">
        <v>5</v>
      </c>
      <c r="E3" t="n">
        <v>318.314655239308</v>
      </c>
      <c r="F3" t="n">
        <v>3.393857601763614</v>
      </c>
      <c r="G3" t="n">
        <v>67.34999999999998</v>
      </c>
      <c r="H3" t="n">
        <v>0</v>
      </c>
      <c r="I3" t="n">
        <v>0</v>
      </c>
      <c r="J3" t="n">
        <v>321.7085128410716</v>
      </c>
      <c r="K3" t="n">
        <v>0</v>
      </c>
      <c r="L3" t="n">
        <v>0.9325211737502394</v>
      </c>
      <c r="M3" t="n">
        <v>13.47</v>
      </c>
    </row>
    <row r="4">
      <c r="A4" s="40" t="n">
        <v>2</v>
      </c>
      <c r="B4" t="n">
        <v>80773090</v>
      </c>
      <c r="C4" t="n">
        <v>114.9741098732101</v>
      </c>
      <c r="D4" t="n">
        <v>7</v>
      </c>
      <c r="E4" t="n">
        <v>550.8296051172944</v>
      </c>
      <c r="F4" t="n">
        <v>3.743818159404668</v>
      </c>
      <c r="G4" t="n">
        <v>184.6833333333334</v>
      </c>
      <c r="H4" t="n">
        <v>0</v>
      </c>
      <c r="I4" t="n">
        <v>0</v>
      </c>
      <c r="J4" t="n">
        <v>554.573423276699</v>
      </c>
      <c r="K4" t="n">
        <v>74.57342327669903</v>
      </c>
      <c r="L4" t="n">
        <v>0.7573388524794941</v>
      </c>
      <c r="M4" t="n">
        <v>26.38333333333334</v>
      </c>
    </row>
    <row r="5">
      <c r="A5" s="40" t="n">
        <v>3</v>
      </c>
      <c r="B5" t="n">
        <v>80075437</v>
      </c>
      <c r="C5" t="n">
        <v>122.2780121014479</v>
      </c>
      <c r="D5" t="n">
        <v>8</v>
      </c>
      <c r="E5" t="n">
        <v>677.9464296888557</v>
      </c>
      <c r="F5" t="n">
        <v>3.706396431775829</v>
      </c>
      <c r="G5" t="n">
        <v>172.6333333333333</v>
      </c>
      <c r="H5" t="n">
        <v>0</v>
      </c>
      <c r="I5" t="n">
        <v>0</v>
      </c>
      <c r="J5" t="n">
        <v>681.6528261206315</v>
      </c>
      <c r="K5" t="n">
        <v>201.6528261206315</v>
      </c>
      <c r="L5" t="n">
        <v>0.7041707766866279</v>
      </c>
      <c r="M5" t="n">
        <v>21.57916666666667</v>
      </c>
    </row>
    <row r="6">
      <c r="A6" s="40" t="n">
        <v>4</v>
      </c>
      <c r="B6" t="n">
        <v>52200795</v>
      </c>
      <c r="C6" t="n">
        <v>95.08563878931621</v>
      </c>
      <c r="D6" t="n">
        <v>8</v>
      </c>
      <c r="E6" t="n">
        <v>623.7094017022225</v>
      </c>
      <c r="F6" t="n">
        <v>5.220843512411079</v>
      </c>
      <c r="G6" t="n">
        <v>145.15</v>
      </c>
      <c r="H6" t="n">
        <v>0</v>
      </c>
      <c r="I6" t="n">
        <v>0</v>
      </c>
      <c r="J6" t="n">
        <v>628.9302452146336</v>
      </c>
      <c r="K6" t="n">
        <v>148.9302452146336</v>
      </c>
      <c r="L6" t="n">
        <v>0.7632006945956168</v>
      </c>
      <c r="M6" t="n">
        <v>18.14375</v>
      </c>
    </row>
    <row r="7">
      <c r="A7" s="40" t="n">
        <v>5</v>
      </c>
      <c r="B7" t="n">
        <v>1127250183</v>
      </c>
      <c r="C7" t="n">
        <v>169.4728612251592</v>
      </c>
      <c r="D7" t="n">
        <v>7</v>
      </c>
      <c r="E7" t="n">
        <v>611.0169348853556</v>
      </c>
      <c r="F7" t="n">
        <v>3.572599382423846</v>
      </c>
      <c r="G7" t="n">
        <v>207.5166666666668</v>
      </c>
      <c r="H7" t="n">
        <v>0</v>
      </c>
      <c r="I7" t="n">
        <v>0</v>
      </c>
      <c r="J7" t="n">
        <v>614.5895342677794</v>
      </c>
      <c r="K7" t="n">
        <v>134.5895342677794</v>
      </c>
      <c r="L7" t="n">
        <v>0.6833829354097073</v>
      </c>
      <c r="M7" t="n">
        <v>29.64523809523811</v>
      </c>
    </row>
    <row r="8">
      <c r="A8" s="40" t="n">
        <v>6</v>
      </c>
      <c r="B8" t="n">
        <v>1083026203</v>
      </c>
      <c r="C8" t="n">
        <v>66.8198763858305</v>
      </c>
      <c r="D8" t="n">
        <v>8</v>
      </c>
      <c r="E8" t="n">
        <v>584.2172272699891</v>
      </c>
      <c r="F8" t="n">
        <v>4.082159962293872</v>
      </c>
      <c r="G8" t="n">
        <v>109.0166666666667</v>
      </c>
      <c r="H8" t="n">
        <v>0</v>
      </c>
      <c r="I8" t="n">
        <v>0</v>
      </c>
      <c r="J8" t="n">
        <v>588.2993872322829</v>
      </c>
      <c r="K8" t="n">
        <v>108.2993872322829</v>
      </c>
      <c r="L8" t="n">
        <v>0.8159110997178004</v>
      </c>
      <c r="M8" t="n">
        <v>13.62708333333333</v>
      </c>
    </row>
    <row r="9">
      <c r="A9" s="40" t="n">
        <v>7</v>
      </c>
      <c r="B9" t="n">
        <v>1012376546</v>
      </c>
      <c r="C9" t="n">
        <v>126.4627161103643</v>
      </c>
      <c r="D9" t="n">
        <v>7</v>
      </c>
      <c r="E9" t="n">
        <v>559.3751865524771</v>
      </c>
      <c r="F9" t="n">
        <v>3.986966000098732</v>
      </c>
      <c r="G9" t="n">
        <v>174.9333333333334</v>
      </c>
      <c r="H9" t="n">
        <v>0</v>
      </c>
      <c r="I9" t="n">
        <v>0</v>
      </c>
      <c r="J9" t="n">
        <v>563.3621525525758</v>
      </c>
      <c r="K9" t="n">
        <v>83.36215255257582</v>
      </c>
      <c r="L9" t="n">
        <v>0.7455239903798888</v>
      </c>
      <c r="M9" t="n">
        <v>24.9904761904762</v>
      </c>
    </row>
    <row r="10">
      <c r="A10" s="40" t="n">
        <v>8</v>
      </c>
      <c r="B10" t="n">
        <v>1015405667</v>
      </c>
      <c r="C10" t="n">
        <v>88.56316115358206</v>
      </c>
      <c r="D10" t="n">
        <v>7</v>
      </c>
      <c r="E10" t="n">
        <v>496.009970249624</v>
      </c>
      <c r="F10" t="n">
        <v>3.563161153582143</v>
      </c>
      <c r="G10" t="n">
        <v>107.5</v>
      </c>
      <c r="H10" t="n">
        <v>0</v>
      </c>
      <c r="I10" t="n">
        <v>0</v>
      </c>
      <c r="J10" t="n">
        <v>499.5731314032062</v>
      </c>
      <c r="K10" t="n">
        <v>19.57313140320616</v>
      </c>
      <c r="L10" t="n">
        <v>0.8407177520142041</v>
      </c>
      <c r="M10" t="n">
        <v>15.35714285714286</v>
      </c>
    </row>
    <row r="11">
      <c r="A11" s="40" t="n">
        <v>9</v>
      </c>
      <c r="B11" t="n">
        <v>85488148</v>
      </c>
      <c r="C11" t="n">
        <v>95.01054605581348</v>
      </c>
      <c r="D11" t="n">
        <v>8</v>
      </c>
      <c r="E11" t="n">
        <v>620.8836172730655</v>
      </c>
      <c r="F11" t="n">
        <v>3.796794355576026</v>
      </c>
      <c r="G11" t="n">
        <v>130.7</v>
      </c>
      <c r="H11" t="n">
        <v>0</v>
      </c>
      <c r="I11" t="n">
        <v>0</v>
      </c>
      <c r="J11" t="n">
        <v>624.6804116286415</v>
      </c>
      <c r="K11" t="n">
        <v>144.6804116286415</v>
      </c>
      <c r="L11" t="n">
        <v>0.7683929111024361</v>
      </c>
      <c r="M11" t="n">
        <v>16.33750000000001</v>
      </c>
    </row>
    <row r="12">
      <c r="A12" s="40" t="n">
        <v>10</v>
      </c>
      <c r="B12" t="n">
        <v>80185764</v>
      </c>
      <c r="C12" t="n">
        <v>74.20629366491627</v>
      </c>
      <c r="D12" t="n">
        <v>8</v>
      </c>
      <c r="E12" t="n">
        <v>619.9778573952801</v>
      </c>
      <c r="F12" t="n">
        <v>3.23222266609514</v>
      </c>
      <c r="G12" t="n">
        <v>97.16666666666674</v>
      </c>
      <c r="H12" t="n">
        <v>0</v>
      </c>
      <c r="I12" t="n">
        <v>0</v>
      </c>
      <c r="J12" t="n">
        <v>623.2100800613753</v>
      </c>
      <c r="K12" t="n">
        <v>143.2100800613753</v>
      </c>
      <c r="L12" t="n">
        <v>0.770205770665212</v>
      </c>
      <c r="M12" t="n">
        <v>12.14583333333334</v>
      </c>
    </row>
    <row r="13">
      <c r="A13" s="40" t="n">
        <v>11</v>
      </c>
      <c r="B13" t="n">
        <v>1024468225</v>
      </c>
      <c r="C13" t="n">
        <v>125.1713429200373</v>
      </c>
      <c r="D13" t="n">
        <v>7</v>
      </c>
      <c r="E13" t="n">
        <v>565.832371588014</v>
      </c>
      <c r="F13" t="n">
        <v>3.509689679339544</v>
      </c>
      <c r="G13" t="n">
        <v>148.4666666666668</v>
      </c>
      <c r="H13" t="n">
        <v>0</v>
      </c>
      <c r="I13" t="n">
        <v>0</v>
      </c>
      <c r="J13" t="n">
        <v>569.3420612673535</v>
      </c>
      <c r="K13" t="n">
        <v>89.34206126735353</v>
      </c>
      <c r="L13" t="n">
        <v>0.7376936091197643</v>
      </c>
      <c r="M13" t="n">
        <v>21.20952380952383</v>
      </c>
    </row>
    <row r="14">
      <c r="A14" s="40" t="n">
        <v>12</v>
      </c>
      <c r="B14" t="n">
        <v>39779707</v>
      </c>
      <c r="C14" t="n">
        <v>63.7166224140483</v>
      </c>
      <c r="D14" t="n">
        <v>8</v>
      </c>
      <c r="E14" t="n">
        <v>610.2805440793499</v>
      </c>
      <c r="F14" t="n">
        <v>4.814769441995168</v>
      </c>
      <c r="G14" t="n">
        <v>106.7666666666667</v>
      </c>
      <c r="H14" t="n">
        <v>0</v>
      </c>
      <c r="I14" t="n">
        <v>0</v>
      </c>
      <c r="J14" t="n">
        <v>615.095313521345</v>
      </c>
      <c r="K14" t="n">
        <v>135.095313521345</v>
      </c>
      <c r="L14" t="n">
        <v>0.7803668625794903</v>
      </c>
      <c r="M14" t="n">
        <v>13.34583333333333</v>
      </c>
    </row>
    <row r="15">
      <c r="A15" s="40" t="n">
        <v>13</v>
      </c>
      <c r="B15" t="n">
        <v>1121853934</v>
      </c>
      <c r="C15" t="n">
        <v>78.91725211061055</v>
      </c>
      <c r="D15" t="n">
        <v>8</v>
      </c>
      <c r="E15" t="n">
        <v>567.4415403004668</v>
      </c>
      <c r="F15" t="n">
        <v>3.145458123259459</v>
      </c>
      <c r="G15" t="n">
        <v>139.0833333333335</v>
      </c>
      <c r="H15" t="n">
        <v>0</v>
      </c>
      <c r="I15" t="n">
        <v>0</v>
      </c>
      <c r="J15" t="n">
        <v>570.5869984237263</v>
      </c>
      <c r="K15" t="n">
        <v>90.5869984237263</v>
      </c>
      <c r="L15" t="n">
        <v>0.8412389369649551</v>
      </c>
      <c r="M15" t="n">
        <v>17.38541666666669</v>
      </c>
    </row>
    <row r="16">
      <c r="A16" s="40" t="n">
        <v>14</v>
      </c>
      <c r="B16" t="n">
        <v>1015414697</v>
      </c>
      <c r="C16" t="n">
        <v>75.52690279628659</v>
      </c>
      <c r="D16" t="n">
        <v>8</v>
      </c>
      <c r="E16" t="n">
        <v>575.585367151243</v>
      </c>
      <c r="F16" t="n">
        <v>3.664558137754966</v>
      </c>
      <c r="G16" t="n">
        <v>162.5666666666666</v>
      </c>
      <c r="H16" t="n">
        <v>0</v>
      </c>
      <c r="I16" t="n">
        <v>0</v>
      </c>
      <c r="J16" t="n">
        <v>579.2499252889979</v>
      </c>
      <c r="K16" t="n">
        <v>99.24992528899793</v>
      </c>
      <c r="L16" t="n">
        <v>0.8286578539660917</v>
      </c>
      <c r="M16" t="n">
        <v>20.32083333333333</v>
      </c>
    </row>
    <row r="17">
      <c r="A17" s="40" t="n">
        <v>15</v>
      </c>
      <c r="B17" t="n">
        <v>1018446151</v>
      </c>
      <c r="C17" t="n">
        <v>93.07931840843034</v>
      </c>
      <c r="D17" t="n">
        <v>7</v>
      </c>
      <c r="E17" t="n">
        <v>495.0570054217004</v>
      </c>
      <c r="F17" t="n">
        <v>3.249864449887866</v>
      </c>
      <c r="G17" t="n">
        <v>142.1833333333333</v>
      </c>
      <c r="H17" t="n">
        <v>0</v>
      </c>
      <c r="I17" t="n">
        <v>0</v>
      </c>
      <c r="J17" t="n">
        <v>498.3068698715882</v>
      </c>
      <c r="K17" t="n">
        <v>18.30686987158822</v>
      </c>
      <c r="L17" t="n">
        <v>0.8428541234204385</v>
      </c>
      <c r="M17" t="n">
        <v>20.31190476190476</v>
      </c>
    </row>
    <row r="18">
      <c r="A18" s="40" t="n">
        <v>16</v>
      </c>
      <c r="B18" t="n">
        <v>79955886</v>
      </c>
      <c r="C18" t="n">
        <v>111.6228306984233</v>
      </c>
      <c r="D18" t="n">
        <v>8</v>
      </c>
      <c r="E18" t="n">
        <v>579.707685807707</v>
      </c>
      <c r="F18" t="n">
        <v>3.631421462078492</v>
      </c>
      <c r="G18" t="n">
        <v>246.5666666666665</v>
      </c>
      <c r="H18" t="n">
        <v>0</v>
      </c>
      <c r="I18" t="n">
        <v>0</v>
      </c>
      <c r="J18" t="n">
        <v>583.3391072697855</v>
      </c>
      <c r="K18" t="n">
        <v>103.3391072697855</v>
      </c>
      <c r="L18" t="n">
        <v>0.8228489981522999</v>
      </c>
      <c r="M18" t="n">
        <v>30.82083333333331</v>
      </c>
    </row>
    <row r="19">
      <c r="A19" s="40" t="n">
        <v>17</v>
      </c>
      <c r="B19" t="n">
        <v>1098635342</v>
      </c>
      <c r="C19" t="n">
        <v>116.6309378163207</v>
      </c>
      <c r="D19" t="n">
        <v>8</v>
      </c>
      <c r="E19" t="n">
        <v>611.9462936631954</v>
      </c>
      <c r="F19" t="n">
        <v>4.900426106910004</v>
      </c>
      <c r="G19" t="n">
        <v>234.8333333333331</v>
      </c>
      <c r="H19" t="n">
        <v>0</v>
      </c>
      <c r="I19" t="n">
        <v>0</v>
      </c>
      <c r="J19" t="n">
        <v>616.8467197701054</v>
      </c>
      <c r="K19" t="n">
        <v>136.8467197701054</v>
      </c>
      <c r="L19" t="n">
        <v>0.7781511753501626</v>
      </c>
      <c r="M19" t="n">
        <v>29.35416666666664</v>
      </c>
    </row>
    <row r="20">
      <c r="A20" s="40" t="n">
        <v>18</v>
      </c>
      <c r="B20" t="n">
        <v>1019088914</v>
      </c>
      <c r="C20" t="n">
        <v>143.4075916469691</v>
      </c>
      <c r="D20" t="n">
        <v>7</v>
      </c>
      <c r="E20" t="n">
        <v>518.8634931814222</v>
      </c>
      <c r="F20" t="n">
        <v>3.880200705032507</v>
      </c>
      <c r="G20" t="n">
        <v>332.8166666666666</v>
      </c>
      <c r="H20" t="n">
        <v>0</v>
      </c>
      <c r="I20" t="n">
        <v>0</v>
      </c>
      <c r="J20" t="n">
        <v>522.7436938864547</v>
      </c>
      <c r="K20" t="n">
        <v>42.74369388645471</v>
      </c>
      <c r="L20" t="n">
        <v>0.8034530208818326</v>
      </c>
      <c r="M20" t="n">
        <v>47.54523809523808</v>
      </c>
    </row>
    <row r="21">
      <c r="A21" s="40" t="n">
        <v>19</v>
      </c>
      <c r="B21" t="n">
        <v>1020777651</v>
      </c>
      <c r="C21" t="n">
        <v>89.88552565129497</v>
      </c>
      <c r="D21" t="n">
        <v>7</v>
      </c>
      <c r="E21" t="n">
        <v>498.1549146289115</v>
      </c>
      <c r="F21" t="n">
        <v>2.480784869911986</v>
      </c>
      <c r="G21" t="n">
        <v>216.4166666666667</v>
      </c>
      <c r="H21" t="n">
        <v>0</v>
      </c>
      <c r="I21" t="n">
        <v>0</v>
      </c>
      <c r="J21" t="n">
        <v>500.6356994988234</v>
      </c>
      <c r="K21" t="n">
        <v>20.63569949882344</v>
      </c>
      <c r="L21" t="n">
        <v>0.8389333809403798</v>
      </c>
      <c r="M21" t="n">
        <v>30.91666666666667</v>
      </c>
    </row>
    <row r="22">
      <c r="A22" s="40" t="n">
        <v>20</v>
      </c>
      <c r="B22" t="n">
        <v>80383487</v>
      </c>
      <c r="C22" t="n">
        <v>81.52323429125458</v>
      </c>
      <c r="D22" t="n">
        <v>8</v>
      </c>
      <c r="E22" t="n">
        <v>558.4807904152281</v>
      </c>
      <c r="F22" t="n">
        <v>4.374304256029518</v>
      </c>
      <c r="G22" t="n">
        <v>246.3166666666666</v>
      </c>
      <c r="H22" t="n">
        <v>0</v>
      </c>
      <c r="I22" t="n">
        <v>0</v>
      </c>
      <c r="J22" t="n">
        <v>562.8550946712576</v>
      </c>
      <c r="K22" t="n">
        <v>82.85509467125758</v>
      </c>
      <c r="L22" t="n">
        <v>0.852794981415865</v>
      </c>
      <c r="M22" t="n">
        <v>30.78958333333333</v>
      </c>
    </row>
    <row r="23">
      <c r="A23" s="40" t="n">
        <v>21</v>
      </c>
      <c r="B23" t="n">
        <v>1020808271</v>
      </c>
      <c r="C23" t="n">
        <v>115.2127389762022</v>
      </c>
      <c r="D23" t="n">
        <v>7</v>
      </c>
      <c r="E23" t="n">
        <v>497.6450229424629</v>
      </c>
      <c r="F23" t="n">
        <v>4.28215239595238</v>
      </c>
      <c r="G23" t="n">
        <v>261.2166666666667</v>
      </c>
      <c r="H23" t="n">
        <v>0</v>
      </c>
      <c r="I23" t="n">
        <v>0</v>
      </c>
      <c r="J23" t="n">
        <v>501.9271753384153</v>
      </c>
      <c r="K23" t="n">
        <v>21.92717533841528</v>
      </c>
      <c r="L23" t="n">
        <v>0.8367747765735589</v>
      </c>
      <c r="M23" t="n">
        <v>37.31666666666667</v>
      </c>
    </row>
    <row r="24">
      <c r="A24" s="40" t="n">
        <v>22</v>
      </c>
      <c r="B24" t="n">
        <v>1016039086</v>
      </c>
      <c r="C24" t="n">
        <v>128.7214239350303</v>
      </c>
      <c r="D24" t="n">
        <v>7</v>
      </c>
      <c r="E24" t="n">
        <v>501.9319259356747</v>
      </c>
      <c r="F24" t="n">
        <v>2.351923292579272</v>
      </c>
      <c r="G24" t="n">
        <v>311.3</v>
      </c>
      <c r="H24" t="n">
        <v>0</v>
      </c>
      <c r="I24" t="n">
        <v>0</v>
      </c>
      <c r="J24" t="n">
        <v>504.283849228254</v>
      </c>
      <c r="K24" t="n">
        <v>24.28384922825398</v>
      </c>
      <c r="L24" t="n">
        <v>0.8328642700787656</v>
      </c>
      <c r="M24" t="n">
        <v>44.47142857142857</v>
      </c>
    </row>
    <row r="25">
      <c r="A25" s="40" t="n">
        <v>23</v>
      </c>
      <c r="B25" t="n">
        <v>1020803066</v>
      </c>
      <c r="C25" t="n">
        <v>101.9985708884802</v>
      </c>
      <c r="D25" t="n">
        <v>7</v>
      </c>
      <c r="E25" t="n">
        <v>495.15885258136</v>
      </c>
      <c r="F25" t="n">
        <v>1.843467860880764</v>
      </c>
      <c r="G25" t="n">
        <v>246.7833333333334</v>
      </c>
      <c r="H25" t="n">
        <v>0</v>
      </c>
      <c r="I25" t="n">
        <v>0</v>
      </c>
      <c r="J25" t="n">
        <v>497.0023204422407</v>
      </c>
      <c r="K25" t="n">
        <v>17.00232044224072</v>
      </c>
      <c r="L25" t="n">
        <v>0.8450664770061379</v>
      </c>
      <c r="M25" t="n">
        <v>35.25476190476191</v>
      </c>
    </row>
    <row r="26">
      <c r="A26" s="40" t="n">
        <v>24</v>
      </c>
      <c r="B26" t="n">
        <v>1085310672</v>
      </c>
      <c r="C26" t="n">
        <v>95.14856149171253</v>
      </c>
      <c r="D26" t="n">
        <v>7</v>
      </c>
      <c r="E26" t="n">
        <v>476.4744911674754</v>
      </c>
      <c r="F26" t="n">
        <v>2.695776128748321</v>
      </c>
      <c r="G26" t="n">
        <v>401.6500000000001</v>
      </c>
      <c r="H26" t="n">
        <v>0</v>
      </c>
      <c r="I26" t="n">
        <v>0</v>
      </c>
      <c r="J26" t="n">
        <v>479.1702672962238</v>
      </c>
      <c r="K26" t="n">
        <v>0</v>
      </c>
      <c r="L26" t="n">
        <v>0.8765151526823666</v>
      </c>
      <c r="M26" t="n">
        <v>57.37857142857144</v>
      </c>
    </row>
    <row r="27">
      <c r="A27" s="40" t="n">
        <v>25</v>
      </c>
      <c r="B27" t="n">
        <v>57293715</v>
      </c>
      <c r="C27" t="n">
        <v>114.4752599841574</v>
      </c>
      <c r="D27" t="n">
        <v>8</v>
      </c>
      <c r="E27" t="n">
        <v>547.6137404956852</v>
      </c>
      <c r="F27" t="n">
        <v>2.742859740711424</v>
      </c>
      <c r="G27" t="n">
        <v>357.6999999999998</v>
      </c>
      <c r="H27" t="n">
        <v>0</v>
      </c>
      <c r="I27" t="n">
        <v>0</v>
      </c>
      <c r="J27" t="n">
        <v>550.3566002363966</v>
      </c>
      <c r="K27" t="n">
        <v>70.35660023639662</v>
      </c>
      <c r="L27" t="n">
        <v>0.8721617943599185</v>
      </c>
      <c r="M27" t="n">
        <v>44.71249999999998</v>
      </c>
    </row>
    <row r="28">
      <c r="A28" s="40" t="n">
        <v>26</v>
      </c>
      <c r="B28" t="n">
        <v>80727764</v>
      </c>
      <c r="C28" t="n">
        <v>56.88915731733188</v>
      </c>
      <c r="D28" t="n">
        <v>9</v>
      </c>
      <c r="E28" t="n">
        <v>485.4573924913169</v>
      </c>
      <c r="F28" t="n">
        <v>3.240824778334513</v>
      </c>
      <c r="G28" t="n">
        <v>427.15</v>
      </c>
      <c r="H28" t="n">
        <v>0</v>
      </c>
      <c r="I28" t="n">
        <v>0</v>
      </c>
      <c r="J28" t="n">
        <v>488.6982172696514</v>
      </c>
      <c r="K28" t="n">
        <v>8.698217269651423</v>
      </c>
      <c r="L28" t="n">
        <v>1.104976406537701</v>
      </c>
      <c r="M28" t="n">
        <v>47.46111111111111</v>
      </c>
    </row>
    <row r="29">
      <c r="A29" s="40" t="n">
        <v>27</v>
      </c>
      <c r="B29" t="n">
        <v>1015437933</v>
      </c>
      <c r="C29" t="n">
        <v>97.62350281202637</v>
      </c>
      <c r="D29" t="n">
        <v>9</v>
      </c>
      <c r="E29" t="n">
        <v>503.9348494818955</v>
      </c>
      <c r="F29" t="n">
        <v>5.560537913838289</v>
      </c>
      <c r="G29" t="n">
        <v>444.5</v>
      </c>
      <c r="H29" t="n">
        <v>0</v>
      </c>
      <c r="I29" t="n">
        <v>0</v>
      </c>
      <c r="J29" t="n">
        <v>509.4953873957338</v>
      </c>
      <c r="K29" t="n">
        <v>29.49538739573381</v>
      </c>
      <c r="L29" t="n">
        <v>1.059872205635049</v>
      </c>
      <c r="M29" t="n">
        <v>49.38888888888889</v>
      </c>
    </row>
    <row r="30">
      <c r="A30" s="40" t="n">
        <v>28</v>
      </c>
      <c r="B30" t="n">
        <v>1053327980</v>
      </c>
      <c r="C30" t="n">
        <v>120.275612847345</v>
      </c>
      <c r="D30" t="n">
        <v>7</v>
      </c>
      <c r="E30" t="n">
        <v>505.3726117962497</v>
      </c>
      <c r="F30" t="n">
        <v>3.393918590132671</v>
      </c>
      <c r="G30" t="n">
        <v>456.3166666666666</v>
      </c>
      <c r="H30" t="n">
        <v>0</v>
      </c>
      <c r="I30" t="n">
        <v>0</v>
      </c>
      <c r="J30" t="n">
        <v>508.7665303863823</v>
      </c>
      <c r="K30" t="n">
        <v>28.76653038638233</v>
      </c>
      <c r="L30" t="n">
        <v>0.825526002429899</v>
      </c>
      <c r="M30" t="n">
        <v>65.18809523809523</v>
      </c>
    </row>
    <row r="31">
      <c r="A31" s="40" t="n">
        <v>29</v>
      </c>
      <c r="B31" t="n">
        <v>1014217039</v>
      </c>
      <c r="C31" t="n">
        <v>107.3730161810845</v>
      </c>
      <c r="D31" t="n">
        <v>9</v>
      </c>
      <c r="E31" t="n">
        <v>529.1117096013368</v>
      </c>
      <c r="F31" t="n">
        <v>2.730200999987119</v>
      </c>
      <c r="G31" t="n">
        <v>488.6499999999999</v>
      </c>
      <c r="H31" t="n">
        <v>0</v>
      </c>
      <c r="I31" t="n">
        <v>0</v>
      </c>
      <c r="J31" t="n">
        <v>531.8419106013239</v>
      </c>
      <c r="K31" t="n">
        <v>51.84191060132389</v>
      </c>
      <c r="L31" t="n">
        <v>1.015339312747001</v>
      </c>
      <c r="M31" t="n">
        <v>54.29444444444443</v>
      </c>
    </row>
    <row r="32">
      <c r="A32" s="40" t="n">
        <v>30</v>
      </c>
      <c r="B32" t="n">
        <v>1019074166</v>
      </c>
      <c r="C32" t="n">
        <v>130.2192678558085</v>
      </c>
      <c r="D32" t="n">
        <v>9</v>
      </c>
      <c r="E32" t="n">
        <v>530.8259331496081</v>
      </c>
      <c r="F32" t="n">
        <v>3.769543383546761</v>
      </c>
      <c r="G32" t="n">
        <v>472.6833333333335</v>
      </c>
      <c r="H32" t="n">
        <v>0</v>
      </c>
      <c r="I32" t="n">
        <v>0</v>
      </c>
      <c r="J32" t="n">
        <v>534.5954765331549</v>
      </c>
      <c r="K32" t="n">
        <v>54.59547653315485</v>
      </c>
      <c r="L32" t="n">
        <v>1.010109557046561</v>
      </c>
      <c r="M32" t="n">
        <v>52.52037037037039</v>
      </c>
    </row>
    <row r="33">
      <c r="A33" s="40" t="n">
        <v>31</v>
      </c>
      <c r="B33" t="n">
        <v>1083012532</v>
      </c>
      <c r="C33" t="n">
        <v>107.6879941537266</v>
      </c>
      <c r="D33" t="n">
        <v>10</v>
      </c>
      <c r="E33" t="n">
        <v>453.9435992728658</v>
      </c>
      <c r="F33" t="n">
        <v>5.046106573710517</v>
      </c>
      <c r="G33" t="n">
        <v>570.9999999999999</v>
      </c>
      <c r="H33" t="n">
        <v>0</v>
      </c>
      <c r="I33" t="n">
        <v>0</v>
      </c>
      <c r="J33" t="n">
        <v>458.9897058465763</v>
      </c>
      <c r="K33" t="n">
        <v>0</v>
      </c>
      <c r="L33" t="n">
        <v>1.307218859937914</v>
      </c>
      <c r="M33" t="n">
        <v>57.09999999999999</v>
      </c>
    </row>
    <row r="34">
      <c r="A34" s="40" t="n">
        <v>32</v>
      </c>
      <c r="B34" t="n">
        <v>1014266018</v>
      </c>
      <c r="C34" t="n">
        <v>138.4325479519479</v>
      </c>
      <c r="D34" t="n">
        <v>9</v>
      </c>
      <c r="E34" t="n">
        <v>463.0452617663309</v>
      </c>
      <c r="F34" t="n">
        <v>5.263936643735178</v>
      </c>
      <c r="G34" t="n">
        <v>620.1666666666669</v>
      </c>
      <c r="H34" t="n">
        <v>0</v>
      </c>
      <c r="I34" t="n">
        <v>0</v>
      </c>
      <c r="J34" t="n">
        <v>468.3091984100661</v>
      </c>
      <c r="K34" t="n">
        <v>0</v>
      </c>
      <c r="L34" t="n">
        <v>1.153084333669567</v>
      </c>
      <c r="M34" t="n">
        <v>68.90740740740743</v>
      </c>
    </row>
    <row r="35">
      <c r="A35" s="40" t="n">
        <v>33</v>
      </c>
      <c r="B35" t="n">
        <v>1082996581</v>
      </c>
      <c r="C35" t="n">
        <v>133.2281958460153</v>
      </c>
      <c r="D35" t="n">
        <v>8</v>
      </c>
      <c r="E35" t="n">
        <v>475.7806923793702</v>
      </c>
      <c r="F35" t="n">
        <v>4.305276475842106</v>
      </c>
      <c r="G35" t="n">
        <v>592.25</v>
      </c>
      <c r="H35" t="n">
        <v>0</v>
      </c>
      <c r="I35" t="n">
        <v>0</v>
      </c>
      <c r="J35" t="n">
        <v>480.0859688552123</v>
      </c>
      <c r="K35" t="n">
        <v>0.08596885521228614</v>
      </c>
      <c r="L35" t="n">
        <v>0.9998209302900117</v>
      </c>
      <c r="M35" t="n">
        <v>74.03125</v>
      </c>
    </row>
    <row r="36">
      <c r="A36" s="40" t="n">
        <v>34</v>
      </c>
      <c r="B36" t="n">
        <v>1117504115</v>
      </c>
      <c r="C36" t="n">
        <v>166.0403015267796</v>
      </c>
      <c r="D36" t="n">
        <v>9</v>
      </c>
      <c r="E36" t="n">
        <v>427.4633714928815</v>
      </c>
      <c r="F36" t="n">
        <v>3.647846158576954</v>
      </c>
      <c r="G36" t="n">
        <v>681.5666666666664</v>
      </c>
      <c r="H36" t="n">
        <v>0</v>
      </c>
      <c r="I36" t="n">
        <v>0</v>
      </c>
      <c r="J36" t="n">
        <v>431.1112176514584</v>
      </c>
      <c r="K36" t="n">
        <v>0</v>
      </c>
      <c r="L36" t="n">
        <v>1.252577010038684</v>
      </c>
      <c r="M36" t="n">
        <v>75.7296296296296</v>
      </c>
    </row>
    <row r="37">
      <c r="A37" s="40" t="n">
        <v>35</v>
      </c>
      <c r="B37" t="n">
        <v>1018440480</v>
      </c>
      <c r="C37" t="n">
        <v>148.0028236290782</v>
      </c>
      <c r="D37" t="n">
        <v>11</v>
      </c>
      <c r="E37" t="n">
        <v>439.5626753200364</v>
      </c>
      <c r="F37" t="n">
        <v>4.821964875425806</v>
      </c>
      <c r="G37" t="n">
        <v>662.75</v>
      </c>
      <c r="H37" t="n">
        <v>0</v>
      </c>
      <c r="I37" t="n">
        <v>0</v>
      </c>
      <c r="J37" t="n">
        <v>444.3846401954622</v>
      </c>
      <c r="K37" t="n">
        <v>0</v>
      </c>
      <c r="L37" t="n">
        <v>1.485199847838349</v>
      </c>
      <c r="M37" t="n">
        <v>60.25</v>
      </c>
    </row>
    <row r="38">
      <c r="A38" s="40" t="n">
        <v>36</v>
      </c>
      <c r="B38" t="n">
        <v>1098697055</v>
      </c>
      <c r="C38" t="n">
        <v>140.2601178163005</v>
      </c>
      <c r="D38" t="n">
        <v>8</v>
      </c>
      <c r="E38" t="n">
        <v>420.4632801686389</v>
      </c>
      <c r="F38" t="n">
        <v>4.780700107872462</v>
      </c>
      <c r="G38" t="n">
        <v>666.7000000000002</v>
      </c>
      <c r="H38" t="n">
        <v>0</v>
      </c>
      <c r="I38" t="n">
        <v>0</v>
      </c>
      <c r="J38" t="n">
        <v>425.2439802765114</v>
      </c>
      <c r="K38" t="n">
        <v>0</v>
      </c>
      <c r="L38" t="n">
        <v>1.128763773887837</v>
      </c>
      <c r="M38" t="n">
        <v>83.33750000000002</v>
      </c>
    </row>
    <row r="39">
      <c r="A39" s="40" t="n">
        <v>37</v>
      </c>
      <c r="B39" t="n">
        <v>1140888504</v>
      </c>
      <c r="C39" t="n">
        <v>140.5234008104265</v>
      </c>
      <c r="D39" t="n">
        <v>10</v>
      </c>
      <c r="E39" t="n">
        <v>389.9380737485062</v>
      </c>
      <c r="F39" t="n">
        <v>5.99967086895731</v>
      </c>
      <c r="G39" t="n">
        <v>679.9166666666667</v>
      </c>
      <c r="H39" t="n">
        <v>0</v>
      </c>
      <c r="I39" t="n">
        <v>0</v>
      </c>
      <c r="J39" t="n">
        <v>395.9377446174635</v>
      </c>
      <c r="K39" t="n">
        <v>0</v>
      </c>
      <c r="L39" t="n">
        <v>1.515389750425769</v>
      </c>
      <c r="M39" t="n">
        <v>67.99166666666667</v>
      </c>
    </row>
    <row r="40">
      <c r="A40" s="40" t="n">
        <v>38</v>
      </c>
      <c r="B40" t="n">
        <v>1095825225</v>
      </c>
      <c r="C40" t="n">
        <v>120.2792901671442</v>
      </c>
      <c r="D40" t="n">
        <v>9</v>
      </c>
      <c r="E40" t="n">
        <v>403.0509357624861</v>
      </c>
      <c r="F40" t="n">
        <v>5.870532172072558</v>
      </c>
      <c r="G40" t="n">
        <v>659.7833333333335</v>
      </c>
      <c r="H40" t="n">
        <v>0</v>
      </c>
      <c r="I40" t="n">
        <v>0</v>
      </c>
      <c r="J40" t="n">
        <v>408.9214679345587</v>
      </c>
      <c r="K40" t="n">
        <v>0</v>
      </c>
      <c r="L40" t="n">
        <v>1.320546956674865</v>
      </c>
      <c r="M40" t="n">
        <v>73.30925925925928</v>
      </c>
    </row>
    <row r="41">
      <c r="A41" s="40" t="n">
        <v>39</v>
      </c>
      <c r="B41" t="n">
        <v>1018472151</v>
      </c>
      <c r="C41" t="n">
        <v>139.197026148127</v>
      </c>
      <c r="D41" t="n">
        <v>8</v>
      </c>
      <c r="E41" t="n">
        <v>365.1166738578891</v>
      </c>
      <c r="F41" t="n">
        <v>3.613317956093397</v>
      </c>
      <c r="G41" t="n">
        <v>672.5666666666669</v>
      </c>
      <c r="H41" t="n">
        <v>0</v>
      </c>
      <c r="I41" t="n">
        <v>0</v>
      </c>
      <c r="J41" t="n">
        <v>368.7299918139825</v>
      </c>
      <c r="K41" t="n">
        <v>0</v>
      </c>
      <c r="L41" t="n">
        <v>1.301765548385745</v>
      </c>
      <c r="M41" t="n">
        <v>84.07083333333337</v>
      </c>
    </row>
    <row r="42">
      <c r="A42" s="40" t="n">
        <v>40</v>
      </c>
      <c r="B42" t="n">
        <v>1032491705</v>
      </c>
      <c r="C42" t="n">
        <v>160.1090394481879</v>
      </c>
      <c r="D42" t="n">
        <v>8</v>
      </c>
      <c r="E42" t="n">
        <v>453.966717329413</v>
      </c>
      <c r="F42" t="n">
        <v>3.544875885795932</v>
      </c>
      <c r="G42" t="n">
        <v>733.4666666666666</v>
      </c>
      <c r="H42" t="n">
        <v>0</v>
      </c>
      <c r="I42" t="n">
        <v>0</v>
      </c>
      <c r="J42" t="n">
        <v>457.5115932152089</v>
      </c>
      <c r="K42" t="n">
        <v>0</v>
      </c>
      <c r="L42" t="n">
        <v>1.049153741934169</v>
      </c>
      <c r="M42" t="n">
        <v>91.68333333333332</v>
      </c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N39"/>
  <sheetViews>
    <sheetView showGridLines="0" topLeftCell="L1" zoomScale="73" zoomScaleNormal="57" workbookViewId="0">
      <selection activeCell="CQ17" sqref="CQ17"/>
    </sheetView>
  </sheetViews>
  <sheetFormatPr baseColWidth="10" defaultRowHeight="16"/>
  <cols>
    <col width="23.6640625" bestFit="1" customWidth="1" min="1" max="1"/>
    <col width="15.6640625" bestFit="1" customWidth="1" min="10" max="10"/>
  </cols>
  <sheetData>
    <row r="1">
      <c r="B1" s="39" t="inlineStr">
        <is>
          <t>Tiempo de desplazamiento</t>
        </is>
      </c>
      <c r="H1" s="27" t="n"/>
      <c r="I1" s="39">
        <f>Resultados!E1</f>
        <v/>
      </c>
      <c r="O1" s="27" t="n"/>
      <c r="P1" s="39" t="inlineStr">
        <is>
          <t>Tiempo trabajado</t>
        </is>
      </c>
      <c r="V1" s="27" t="n"/>
      <c r="W1" s="39" t="inlineStr">
        <is>
          <t>Tiempo ocioso</t>
        </is>
      </c>
      <c r="AC1" s="27" t="n"/>
      <c r="AD1" s="39" t="inlineStr">
        <is>
          <t>Tiempo de espera</t>
        </is>
      </c>
      <c r="AJ1" s="27" t="n"/>
      <c r="AK1" s="39" t="inlineStr">
        <is>
          <t>Cantidad de solicitudes demoradas</t>
        </is>
      </c>
      <c r="AQ1" s="27" t="n"/>
      <c r="AR1" s="39">
        <f>Resultados!J1</f>
        <v/>
      </c>
      <c r="AX1" s="27" t="n"/>
      <c r="AY1" s="39" t="inlineStr">
        <is>
          <t>Tiempo de servicio</t>
        </is>
      </c>
      <c r="BE1" s="27" t="n"/>
      <c r="BF1" s="39" t="inlineStr">
        <is>
          <t>Tiempo extra</t>
        </is>
      </c>
      <c r="BL1" s="27" t="n"/>
      <c r="BM1" s="39" t="inlineStr">
        <is>
          <t>Cantidad de solicitudes por hora</t>
        </is>
      </c>
      <c r="BS1" s="27" t="n"/>
      <c r="BT1" s="39" t="inlineStr">
        <is>
          <t>Tiempo de espera promedio</t>
        </is>
      </c>
      <c r="BZ1" s="27" t="n"/>
      <c r="CA1" s="39" t="inlineStr">
        <is>
          <t>Total de solicitudes</t>
        </is>
      </c>
      <c r="CG1" s="27" t="n"/>
      <c r="CH1" s="39" t="inlineStr">
        <is>
          <t>Desviación estandar de las solicitudes</t>
        </is>
      </c>
      <c r="CN1" s="27" t="n"/>
    </row>
    <row r="2">
      <c r="B2" s="30" t="inlineStr">
        <is>
          <t>Lunes</t>
        </is>
      </c>
      <c r="C2" t="inlineStr">
        <is>
          <t>Martes</t>
        </is>
      </c>
      <c r="D2" t="inlineStr">
        <is>
          <t>Miércoles</t>
        </is>
      </c>
      <c r="E2" t="inlineStr">
        <is>
          <t>Jueves</t>
        </is>
      </c>
      <c r="F2" t="inlineStr">
        <is>
          <t>Viernes</t>
        </is>
      </c>
      <c r="G2" t="inlineStr">
        <is>
          <t>Sábado</t>
        </is>
      </c>
      <c r="H2" s="27" t="inlineStr">
        <is>
          <t>Domingo</t>
        </is>
      </c>
      <c r="I2" s="30" t="inlineStr">
        <is>
          <t>Lunes</t>
        </is>
      </c>
      <c r="J2" t="inlineStr">
        <is>
          <t>Martes</t>
        </is>
      </c>
      <c r="K2" t="inlineStr">
        <is>
          <t>Miércoles</t>
        </is>
      </c>
      <c r="L2" t="inlineStr">
        <is>
          <t>Jueves</t>
        </is>
      </c>
      <c r="M2" t="inlineStr">
        <is>
          <t>Viernes</t>
        </is>
      </c>
      <c r="N2" t="inlineStr">
        <is>
          <t>Sábado</t>
        </is>
      </c>
      <c r="O2" s="27" t="inlineStr">
        <is>
          <t>Domingo</t>
        </is>
      </c>
      <c r="P2" s="30" t="inlineStr">
        <is>
          <t>Lunes</t>
        </is>
      </c>
      <c r="Q2" t="inlineStr">
        <is>
          <t>Martes</t>
        </is>
      </c>
      <c r="R2" t="inlineStr">
        <is>
          <t>Miércoles</t>
        </is>
      </c>
      <c r="S2" t="inlineStr">
        <is>
          <t>Jueves</t>
        </is>
      </c>
      <c r="T2" t="inlineStr">
        <is>
          <t>Viernes</t>
        </is>
      </c>
      <c r="U2" t="inlineStr">
        <is>
          <t>Sábado</t>
        </is>
      </c>
      <c r="V2" s="27" t="inlineStr">
        <is>
          <t>Domingo</t>
        </is>
      </c>
      <c r="W2" s="30" t="inlineStr">
        <is>
          <t>Lunes</t>
        </is>
      </c>
      <c r="X2" t="inlineStr">
        <is>
          <t>Martes</t>
        </is>
      </c>
      <c r="Y2" t="inlineStr">
        <is>
          <t>Miércoles</t>
        </is>
      </c>
      <c r="Z2" t="inlineStr">
        <is>
          <t>Jueves</t>
        </is>
      </c>
      <c r="AA2" t="inlineStr">
        <is>
          <t>Viernes</t>
        </is>
      </c>
      <c r="AB2" t="inlineStr">
        <is>
          <t>Sábado</t>
        </is>
      </c>
      <c r="AC2" s="27" t="inlineStr">
        <is>
          <t>Domingo</t>
        </is>
      </c>
      <c r="AD2" s="30" t="inlineStr">
        <is>
          <t>Lunes</t>
        </is>
      </c>
      <c r="AE2" t="inlineStr">
        <is>
          <t>Martes</t>
        </is>
      </c>
      <c r="AF2" t="inlineStr">
        <is>
          <t>Miércoles</t>
        </is>
      </c>
      <c r="AG2" t="inlineStr">
        <is>
          <t>Jueves</t>
        </is>
      </c>
      <c r="AH2" t="inlineStr">
        <is>
          <t>Viernes</t>
        </is>
      </c>
      <c r="AI2" t="inlineStr">
        <is>
          <t>Sábado</t>
        </is>
      </c>
      <c r="AJ2" s="27" t="inlineStr">
        <is>
          <t>Domingo</t>
        </is>
      </c>
      <c r="AK2" s="30" t="inlineStr">
        <is>
          <t>Lunes</t>
        </is>
      </c>
      <c r="AL2" t="inlineStr">
        <is>
          <t>Martes</t>
        </is>
      </c>
      <c r="AM2" t="inlineStr">
        <is>
          <t>Miércoles</t>
        </is>
      </c>
      <c r="AN2" t="inlineStr">
        <is>
          <t>Jueves</t>
        </is>
      </c>
      <c r="AO2" t="inlineStr">
        <is>
          <t>Viernes</t>
        </is>
      </c>
      <c r="AP2" t="inlineStr">
        <is>
          <t>Sábado</t>
        </is>
      </c>
      <c r="AQ2" s="27" t="inlineStr">
        <is>
          <t>Domingo</t>
        </is>
      </c>
      <c r="AR2" s="30" t="inlineStr">
        <is>
          <t>Lunes</t>
        </is>
      </c>
      <c r="AS2" t="inlineStr">
        <is>
          <t>Martes</t>
        </is>
      </c>
      <c r="AT2" t="inlineStr">
        <is>
          <t>Miércoles</t>
        </is>
      </c>
      <c r="AU2" t="inlineStr">
        <is>
          <t>Jueves</t>
        </is>
      </c>
      <c r="AV2" t="inlineStr">
        <is>
          <t>Viernes</t>
        </is>
      </c>
      <c r="AW2" t="inlineStr">
        <is>
          <t>Sábado</t>
        </is>
      </c>
      <c r="AX2" s="27" t="inlineStr">
        <is>
          <t>Domingo</t>
        </is>
      </c>
      <c r="AY2" s="30" t="inlineStr">
        <is>
          <t>Lunes</t>
        </is>
      </c>
      <c r="AZ2" t="inlineStr">
        <is>
          <t>Martes</t>
        </is>
      </c>
      <c r="BA2" t="inlineStr">
        <is>
          <t>Miércoles</t>
        </is>
      </c>
      <c r="BB2" t="inlineStr">
        <is>
          <t>Jueves</t>
        </is>
      </c>
      <c r="BC2" t="inlineStr">
        <is>
          <t>Viernes</t>
        </is>
      </c>
      <c r="BD2" t="inlineStr">
        <is>
          <t>Sábado</t>
        </is>
      </c>
      <c r="BE2" s="27" t="inlineStr">
        <is>
          <t>Domingo</t>
        </is>
      </c>
      <c r="BF2" s="30" t="inlineStr">
        <is>
          <t>Lunes</t>
        </is>
      </c>
      <c r="BG2" t="inlineStr">
        <is>
          <t>Martes</t>
        </is>
      </c>
      <c r="BH2" t="inlineStr">
        <is>
          <t>Miércoles</t>
        </is>
      </c>
      <c r="BI2" t="inlineStr">
        <is>
          <t>Jueves</t>
        </is>
      </c>
      <c r="BJ2" t="inlineStr">
        <is>
          <t>Viernes</t>
        </is>
      </c>
      <c r="BK2" t="inlineStr">
        <is>
          <t>Sábado</t>
        </is>
      </c>
      <c r="BL2" s="27" t="inlineStr">
        <is>
          <t>Domingo</t>
        </is>
      </c>
      <c r="BM2" s="30" t="inlineStr">
        <is>
          <t>Lunes</t>
        </is>
      </c>
      <c r="BN2" t="inlineStr">
        <is>
          <t>Martes</t>
        </is>
      </c>
      <c r="BO2" t="inlineStr">
        <is>
          <t>Miércoles</t>
        </is>
      </c>
      <c r="BP2" t="inlineStr">
        <is>
          <t>Jueves</t>
        </is>
      </c>
      <c r="BQ2" t="inlineStr">
        <is>
          <t>Viernes</t>
        </is>
      </c>
      <c r="BR2" t="inlineStr">
        <is>
          <t>Sábado</t>
        </is>
      </c>
      <c r="BS2" s="27" t="inlineStr">
        <is>
          <t>Domingo</t>
        </is>
      </c>
      <c r="BT2" s="30" t="inlineStr">
        <is>
          <t>Lunes</t>
        </is>
      </c>
      <c r="BU2" t="inlineStr">
        <is>
          <t>Martes</t>
        </is>
      </c>
      <c r="BV2" t="inlineStr">
        <is>
          <t>Miércoles</t>
        </is>
      </c>
      <c r="BW2" t="inlineStr">
        <is>
          <t>Jueves</t>
        </is>
      </c>
      <c r="BX2" t="inlineStr">
        <is>
          <t>Viernes</t>
        </is>
      </c>
      <c r="BY2" t="inlineStr">
        <is>
          <t>Sábado</t>
        </is>
      </c>
      <c r="BZ2" s="27" t="inlineStr">
        <is>
          <t>Domingo</t>
        </is>
      </c>
      <c r="CA2" s="30" t="inlineStr">
        <is>
          <t>Lunes</t>
        </is>
      </c>
      <c r="CB2" t="inlineStr">
        <is>
          <t>Martes</t>
        </is>
      </c>
      <c r="CC2" t="inlineStr">
        <is>
          <t>Miércoles</t>
        </is>
      </c>
      <c r="CD2" t="inlineStr">
        <is>
          <t>Jueves</t>
        </is>
      </c>
      <c r="CE2" t="inlineStr">
        <is>
          <t>Viernes</t>
        </is>
      </c>
      <c r="CF2" t="inlineStr">
        <is>
          <t>Sábado</t>
        </is>
      </c>
      <c r="CG2" s="27" t="inlineStr">
        <is>
          <t>Domingo</t>
        </is>
      </c>
      <c r="CH2" s="30" t="inlineStr">
        <is>
          <t>Lunes</t>
        </is>
      </c>
      <c r="CI2" t="inlineStr">
        <is>
          <t>Martes</t>
        </is>
      </c>
      <c r="CJ2" t="inlineStr">
        <is>
          <t>Miércoles</t>
        </is>
      </c>
      <c r="CK2" t="inlineStr">
        <is>
          <t>Jueves</t>
        </is>
      </c>
      <c r="CL2" t="inlineStr">
        <is>
          <t>Viernes</t>
        </is>
      </c>
      <c r="CM2" t="inlineStr">
        <is>
          <t>Sábado</t>
        </is>
      </c>
      <c r="CN2" s="27" t="inlineStr">
        <is>
          <t>Domingo</t>
        </is>
      </c>
    </row>
    <row r="3">
      <c r="A3" s="32" t="inlineStr">
        <is>
          <t>Actual</t>
        </is>
      </c>
      <c r="B3" s="30">
        <f>Resultados!D2</f>
        <v/>
      </c>
      <c r="C3" s="28">
        <f>Resultados!D8</f>
        <v/>
      </c>
      <c r="D3" s="28">
        <f>Resultados!D14</f>
        <v/>
      </c>
      <c r="E3" s="28">
        <f>Resultados!D20</f>
        <v/>
      </c>
      <c r="F3" s="28">
        <f>Resultados!D26</f>
        <v/>
      </c>
      <c r="G3" s="28">
        <f>Resultados!D32</f>
        <v/>
      </c>
      <c r="H3" s="29">
        <f>Resultados!D38</f>
        <v/>
      </c>
      <c r="I3" s="31">
        <f>Resultados!E2</f>
        <v/>
      </c>
      <c r="J3" s="28">
        <f>Resultados!E8</f>
        <v/>
      </c>
      <c r="K3" s="28">
        <f>Resultados!E14</f>
        <v/>
      </c>
      <c r="L3" s="28">
        <f>Resultados!E20</f>
        <v/>
      </c>
      <c r="M3" s="28">
        <f>Resultados!E26</f>
        <v/>
      </c>
      <c r="N3" s="28">
        <f>Resultados!E32</f>
        <v/>
      </c>
      <c r="O3" s="29">
        <f>Resultados!E38</f>
        <v/>
      </c>
      <c r="P3" s="31">
        <f>Resultados!F2</f>
        <v/>
      </c>
      <c r="Q3" s="28">
        <f>Resultados!F8</f>
        <v/>
      </c>
      <c r="R3" s="28">
        <f>Resultados!F14</f>
        <v/>
      </c>
      <c r="S3" s="28">
        <f>Resultados!F20</f>
        <v/>
      </c>
      <c r="T3" s="28">
        <f>Resultados!F26</f>
        <v/>
      </c>
      <c r="U3" s="28">
        <f>Resultados!F32</f>
        <v/>
      </c>
      <c r="V3" s="29">
        <f>Resultados!F38</f>
        <v/>
      </c>
      <c r="W3" s="31">
        <f>Resultados!G2</f>
        <v/>
      </c>
      <c r="X3" s="28">
        <f>Resultados!G8</f>
        <v/>
      </c>
      <c r="Y3" s="28">
        <f>Resultados!G14</f>
        <v/>
      </c>
      <c r="Z3" s="28">
        <f>Resultados!G20</f>
        <v/>
      </c>
      <c r="AA3" s="28">
        <f>Resultados!G26</f>
        <v/>
      </c>
      <c r="AB3" s="28">
        <f>Resultados!G32</f>
        <v/>
      </c>
      <c r="AC3" s="29">
        <f>Resultados!G38</f>
        <v/>
      </c>
      <c r="AD3" s="31">
        <f>Resultados!H2</f>
        <v/>
      </c>
      <c r="AE3" s="28">
        <f>Resultados!H8</f>
        <v/>
      </c>
      <c r="AF3" s="28">
        <f>Resultados!H14</f>
        <v/>
      </c>
      <c r="AG3" s="28">
        <f>Resultados!H20</f>
        <v/>
      </c>
      <c r="AH3" s="28">
        <f>Resultados!H26</f>
        <v/>
      </c>
      <c r="AI3" s="28">
        <f>Resultados!H32</f>
        <v/>
      </c>
      <c r="AJ3" s="29">
        <f>Resultados!H38</f>
        <v/>
      </c>
      <c r="AK3" s="31">
        <f>Resultados!I2</f>
        <v/>
      </c>
      <c r="AL3" s="28">
        <f>Resultados!I8</f>
        <v/>
      </c>
      <c r="AM3" s="28">
        <f>Resultados!I14</f>
        <v/>
      </c>
      <c r="AN3" s="28">
        <f>Resultados!I20</f>
        <v/>
      </c>
      <c r="AO3" s="28">
        <f>Resultados!I26</f>
        <v/>
      </c>
      <c r="AP3" s="28">
        <f>Resultados!I32</f>
        <v/>
      </c>
      <c r="AQ3" s="29">
        <f>Resultados!I38</f>
        <v/>
      </c>
      <c r="AR3" s="31">
        <f>Resultados!J2</f>
        <v/>
      </c>
      <c r="AS3" s="28">
        <f>Resultados!J8</f>
        <v/>
      </c>
      <c r="AT3" s="28">
        <f>Resultados!J14</f>
        <v/>
      </c>
      <c r="AU3" s="28">
        <f>Resultados!J20</f>
        <v/>
      </c>
      <c r="AV3" s="28">
        <f>Resultados!J26</f>
        <v/>
      </c>
      <c r="AW3" s="28">
        <f>Resultados!J32</f>
        <v/>
      </c>
      <c r="AX3" s="29">
        <f>Resultados!J38</f>
        <v/>
      </c>
      <c r="AY3" s="31">
        <f>Resultados!K2</f>
        <v/>
      </c>
      <c r="AZ3" s="28">
        <f>Resultados!K8</f>
        <v/>
      </c>
      <c r="BA3" s="28">
        <f>Resultados!K14</f>
        <v/>
      </c>
      <c r="BB3" s="28">
        <f>Resultados!K20</f>
        <v/>
      </c>
      <c r="BC3" s="28">
        <f>Resultados!K26</f>
        <v/>
      </c>
      <c r="BD3" s="28">
        <f>Resultados!K32</f>
        <v/>
      </c>
      <c r="BE3" s="29">
        <f>Resultados!K38</f>
        <v/>
      </c>
      <c r="BF3" s="31">
        <f>Resultados!L2</f>
        <v/>
      </c>
      <c r="BG3" s="28">
        <f>Resultados!L8</f>
        <v/>
      </c>
      <c r="BH3" s="28">
        <f>Resultados!L14</f>
        <v/>
      </c>
      <c r="BI3" s="28">
        <f>Resultados!L20</f>
        <v/>
      </c>
      <c r="BJ3" s="28">
        <f>Resultados!L26</f>
        <v/>
      </c>
      <c r="BK3" s="28">
        <f>Resultados!L32</f>
        <v/>
      </c>
      <c r="BL3" s="29">
        <f>Resultados!L38</f>
        <v/>
      </c>
      <c r="BM3" s="31">
        <f>Resultados!M2</f>
        <v/>
      </c>
      <c r="BN3" s="28">
        <f>Resultados!M8</f>
        <v/>
      </c>
      <c r="BO3" s="28">
        <f>Resultados!M14</f>
        <v/>
      </c>
      <c r="BP3" s="28">
        <f>Resultados!M20</f>
        <v/>
      </c>
      <c r="BQ3" s="28">
        <f>Resultados!M26</f>
        <v/>
      </c>
      <c r="BR3" s="28">
        <f>Resultados!M32</f>
        <v/>
      </c>
      <c r="BS3" s="29">
        <f>Resultados!M38</f>
        <v/>
      </c>
      <c r="BT3" s="31">
        <f>Resultados!N2</f>
        <v/>
      </c>
      <c r="BU3" s="28">
        <f>Resultados!N8</f>
        <v/>
      </c>
      <c r="BV3" s="28">
        <f>Resultados!N14</f>
        <v/>
      </c>
      <c r="BW3" s="28">
        <f>Resultados!N20</f>
        <v/>
      </c>
      <c r="BX3" s="28">
        <f>Resultados!N26</f>
        <v/>
      </c>
      <c r="BY3" s="28">
        <f>Resultados!N32</f>
        <v/>
      </c>
      <c r="BZ3" s="29">
        <f>Resultados!N38</f>
        <v/>
      </c>
      <c r="CA3" s="31">
        <f>Resultados!O2</f>
        <v/>
      </c>
      <c r="CB3" s="28">
        <f>Resultados!O8</f>
        <v/>
      </c>
      <c r="CC3" s="28">
        <f>Resultados!O14</f>
        <v/>
      </c>
      <c r="CD3" s="28">
        <f>Resultados!O20</f>
        <v/>
      </c>
      <c r="CE3" s="28">
        <f>Resultados!O26</f>
        <v/>
      </c>
      <c r="CF3" s="28">
        <f>Resultados!O32</f>
        <v/>
      </c>
      <c r="CG3" s="29">
        <f>Resultados!O38</f>
        <v/>
      </c>
      <c r="CH3" s="31">
        <f>Resultados!P2</f>
        <v/>
      </c>
      <c r="CI3" s="28">
        <f>Resultados!P8</f>
        <v/>
      </c>
      <c r="CJ3" s="28">
        <f>Resultados!P14</f>
        <v/>
      </c>
      <c r="CK3" s="28">
        <f>Resultados!P20</f>
        <v/>
      </c>
      <c r="CL3" s="28">
        <f>Resultados!P26</f>
        <v/>
      </c>
      <c r="CM3" s="28">
        <f>Resultados!P32</f>
        <v/>
      </c>
      <c r="CN3" s="29">
        <f>Resultados!P38</f>
        <v/>
      </c>
    </row>
    <row r="4">
      <c r="A4" s="33" t="inlineStr">
        <is>
          <t>Heurística</t>
        </is>
      </c>
      <c r="B4" s="30">
        <f>Resultados!D3</f>
        <v/>
      </c>
      <c r="C4" s="28">
        <f>Resultados!D9</f>
        <v/>
      </c>
      <c r="D4" s="28">
        <f>Resultados!D15</f>
        <v/>
      </c>
      <c r="E4" s="28">
        <f>Resultados!D21</f>
        <v/>
      </c>
      <c r="F4" s="28">
        <f>Resultados!D27</f>
        <v/>
      </c>
      <c r="G4" s="28">
        <f>Resultados!D33</f>
        <v/>
      </c>
      <c r="H4" s="29">
        <f>Resultados!D39</f>
        <v/>
      </c>
      <c r="I4" s="31">
        <f>Resultados!E3</f>
        <v/>
      </c>
      <c r="J4" s="28">
        <f>Resultados!E9</f>
        <v/>
      </c>
      <c r="K4" s="28">
        <f>Resultados!E15</f>
        <v/>
      </c>
      <c r="L4" s="28">
        <f>Resultados!E21</f>
        <v/>
      </c>
      <c r="M4" s="28">
        <f>Resultados!E27</f>
        <v/>
      </c>
      <c r="N4" s="28">
        <f>Resultados!E33</f>
        <v/>
      </c>
      <c r="O4" s="29">
        <f>Resultados!E39</f>
        <v/>
      </c>
      <c r="P4" s="31">
        <f>Resultados!F3</f>
        <v/>
      </c>
      <c r="Q4" s="28">
        <f>Resultados!F9</f>
        <v/>
      </c>
      <c r="R4" s="28">
        <f>Resultados!F15</f>
        <v/>
      </c>
      <c r="S4" s="28">
        <f>Resultados!F21</f>
        <v/>
      </c>
      <c r="T4" s="28">
        <f>Resultados!F27</f>
        <v/>
      </c>
      <c r="U4" s="28">
        <f>Resultados!F33</f>
        <v/>
      </c>
      <c r="V4" s="29">
        <f>Resultados!F39</f>
        <v/>
      </c>
      <c r="W4" s="31">
        <f>Resultados!G3</f>
        <v/>
      </c>
      <c r="X4" s="28">
        <f>Resultados!G9</f>
        <v/>
      </c>
      <c r="Y4" s="28">
        <f>Resultados!G15</f>
        <v/>
      </c>
      <c r="Z4" s="28">
        <f>Resultados!G21</f>
        <v/>
      </c>
      <c r="AA4" s="28">
        <f>Resultados!G27</f>
        <v/>
      </c>
      <c r="AB4" s="28">
        <f>Resultados!G33</f>
        <v/>
      </c>
      <c r="AC4" s="29">
        <f>Resultados!G39</f>
        <v/>
      </c>
      <c r="AD4" s="31">
        <f>Resultados!H3</f>
        <v/>
      </c>
      <c r="AE4" s="28">
        <f>Resultados!H9</f>
        <v/>
      </c>
      <c r="AF4" s="28">
        <f>Resultados!H15</f>
        <v/>
      </c>
      <c r="AG4" s="28">
        <f>Resultados!H21</f>
        <v/>
      </c>
      <c r="AH4" s="28">
        <f>Resultados!H27</f>
        <v/>
      </c>
      <c r="AI4" s="28">
        <f>Resultados!H33</f>
        <v/>
      </c>
      <c r="AJ4" s="29">
        <f>Resultados!H39</f>
        <v/>
      </c>
      <c r="AK4" s="31">
        <f>Resultados!I3</f>
        <v/>
      </c>
      <c r="AL4" s="28">
        <f>Resultados!I9</f>
        <v/>
      </c>
      <c r="AM4" s="28">
        <f>Resultados!I15</f>
        <v/>
      </c>
      <c r="AN4" s="28">
        <f>Resultados!I21</f>
        <v/>
      </c>
      <c r="AO4" s="28">
        <f>Resultados!I27</f>
        <v/>
      </c>
      <c r="AP4" s="28">
        <f>Resultados!I33</f>
        <v/>
      </c>
      <c r="AQ4" s="29">
        <f>Resultados!I39</f>
        <v/>
      </c>
      <c r="AR4" s="31">
        <f>Resultados!J3</f>
        <v/>
      </c>
      <c r="AS4" s="28">
        <f>Resultados!J9</f>
        <v/>
      </c>
      <c r="AT4" s="28">
        <f>Resultados!J15</f>
        <v/>
      </c>
      <c r="AU4" s="28">
        <f>Resultados!J21</f>
        <v/>
      </c>
      <c r="AV4" s="28">
        <f>Resultados!J27</f>
        <v/>
      </c>
      <c r="AW4" s="28">
        <f>Resultados!J33</f>
        <v/>
      </c>
      <c r="AX4" s="29">
        <f>Resultados!J39</f>
        <v/>
      </c>
      <c r="AY4" s="31">
        <f>Resultados!K3</f>
        <v/>
      </c>
      <c r="AZ4" s="28">
        <f>Resultados!K9</f>
        <v/>
      </c>
      <c r="BA4" s="28">
        <f>Resultados!K15</f>
        <v/>
      </c>
      <c r="BB4" s="28">
        <f>Resultados!K21</f>
        <v/>
      </c>
      <c r="BC4" s="28">
        <f>Resultados!K27</f>
        <v/>
      </c>
      <c r="BD4" s="28">
        <f>Resultados!K33</f>
        <v/>
      </c>
      <c r="BE4" s="29">
        <f>Resultados!K39</f>
        <v/>
      </c>
      <c r="BF4" s="31">
        <f>Resultados!L3</f>
        <v/>
      </c>
      <c r="BG4" s="28">
        <f>Resultados!L9</f>
        <v/>
      </c>
      <c r="BH4" s="28">
        <f>Resultados!L15</f>
        <v/>
      </c>
      <c r="BI4" s="28">
        <f>Resultados!L21</f>
        <v/>
      </c>
      <c r="BJ4" s="28">
        <f>Resultados!L27</f>
        <v/>
      </c>
      <c r="BK4" s="28">
        <f>Resultados!L33</f>
        <v/>
      </c>
      <c r="BL4" s="29">
        <f>Resultados!L39</f>
        <v/>
      </c>
      <c r="BM4" s="31">
        <f>Resultados!M3</f>
        <v/>
      </c>
      <c r="BN4" s="28">
        <f>Resultados!M9</f>
        <v/>
      </c>
      <c r="BO4" s="28">
        <f>Resultados!M15</f>
        <v/>
      </c>
      <c r="BP4" s="28">
        <f>Resultados!M21</f>
        <v/>
      </c>
      <c r="BQ4" s="28">
        <f>Resultados!M27</f>
        <v/>
      </c>
      <c r="BR4" s="28">
        <f>Resultados!M33</f>
        <v/>
      </c>
      <c r="BS4" s="29">
        <f>Resultados!M39</f>
        <v/>
      </c>
      <c r="BT4" s="31">
        <f>Resultados!N3</f>
        <v/>
      </c>
      <c r="BU4" s="28">
        <f>Resultados!N9</f>
        <v/>
      </c>
      <c r="BV4" s="28">
        <f>Resultados!N15</f>
        <v/>
      </c>
      <c r="BW4" s="28">
        <f>Resultados!N21</f>
        <v/>
      </c>
      <c r="BX4" s="28">
        <f>Resultados!N27</f>
        <v/>
      </c>
      <c r="BY4" s="28">
        <f>Resultados!N33</f>
        <v/>
      </c>
      <c r="BZ4" s="29">
        <f>Resultados!N39</f>
        <v/>
      </c>
      <c r="CA4" s="31">
        <f>Resultados!O3</f>
        <v/>
      </c>
      <c r="CB4" s="28">
        <f>Resultados!O9</f>
        <v/>
      </c>
      <c r="CC4" s="28">
        <f>Resultados!O15</f>
        <v/>
      </c>
      <c r="CD4" s="28">
        <f>Resultados!O21</f>
        <v/>
      </c>
      <c r="CE4" s="28">
        <f>Resultados!O27</f>
        <v/>
      </c>
      <c r="CF4" s="28">
        <f>Resultados!O33</f>
        <v/>
      </c>
      <c r="CG4" s="29">
        <f>Resultados!O39</f>
        <v/>
      </c>
      <c r="CH4" s="31">
        <f>Resultados!P3</f>
        <v/>
      </c>
      <c r="CI4" s="28">
        <f>Resultados!P9</f>
        <v/>
      </c>
      <c r="CJ4" s="28">
        <f>Resultados!P15</f>
        <v/>
      </c>
      <c r="CK4" s="28">
        <f>Resultados!P21</f>
        <v/>
      </c>
      <c r="CL4" s="28">
        <f>Resultados!P27</f>
        <v/>
      </c>
      <c r="CM4" s="28">
        <f>Resultados!P33</f>
        <v/>
      </c>
      <c r="CN4" s="29">
        <f>Resultados!P39</f>
        <v/>
      </c>
    </row>
    <row r="5">
      <c r="A5" s="34" t="inlineStr">
        <is>
          <t>Optimzador</t>
        </is>
      </c>
      <c r="B5" s="30">
        <f>Resultados!D4</f>
        <v/>
      </c>
      <c r="C5" s="28">
        <f>Resultados!D10</f>
        <v/>
      </c>
      <c r="D5" s="28">
        <f>Resultados!D16</f>
        <v/>
      </c>
      <c r="E5" s="28">
        <f>Resultados!D22</f>
        <v/>
      </c>
      <c r="F5" s="28">
        <f>Resultados!D28</f>
        <v/>
      </c>
      <c r="G5" s="28">
        <f>Resultados!D34</f>
        <v/>
      </c>
      <c r="H5" s="29">
        <f>Resultados!D40</f>
        <v/>
      </c>
      <c r="I5" s="31">
        <f>Resultados!E4</f>
        <v/>
      </c>
      <c r="J5" s="28">
        <f>Resultados!E10</f>
        <v/>
      </c>
      <c r="K5" s="28">
        <f>Resultados!E16</f>
        <v/>
      </c>
      <c r="L5" s="28">
        <f>Resultados!E22</f>
        <v/>
      </c>
      <c r="M5" s="28">
        <f>Resultados!E28</f>
        <v/>
      </c>
      <c r="N5" s="28">
        <f>Resultados!E34</f>
        <v/>
      </c>
      <c r="O5" s="29">
        <f>Resultados!E40</f>
        <v/>
      </c>
      <c r="P5" s="31">
        <f>Resultados!F4</f>
        <v/>
      </c>
      <c r="Q5" s="28">
        <f>Resultados!F10</f>
        <v/>
      </c>
      <c r="R5" s="28">
        <f>Resultados!F16</f>
        <v/>
      </c>
      <c r="S5" s="28">
        <f>Resultados!F22</f>
        <v/>
      </c>
      <c r="T5" s="28">
        <f>Resultados!F28</f>
        <v/>
      </c>
      <c r="U5" s="28">
        <f>Resultados!F34</f>
        <v/>
      </c>
      <c r="V5" s="29">
        <f>Resultados!F40</f>
        <v/>
      </c>
      <c r="W5" s="31">
        <f>Resultados!G4</f>
        <v/>
      </c>
      <c r="X5" s="28">
        <f>Resultados!G10</f>
        <v/>
      </c>
      <c r="Y5" s="28">
        <f>Resultados!G16</f>
        <v/>
      </c>
      <c r="Z5" s="28">
        <f>Resultados!G22</f>
        <v/>
      </c>
      <c r="AA5" s="28">
        <f>Resultados!G28</f>
        <v/>
      </c>
      <c r="AB5" s="28">
        <f>Resultados!G34</f>
        <v/>
      </c>
      <c r="AC5" s="29">
        <f>Resultados!G40</f>
        <v/>
      </c>
      <c r="AD5" s="31">
        <f>Resultados!H4</f>
        <v/>
      </c>
      <c r="AE5" s="28">
        <f>Resultados!H10</f>
        <v/>
      </c>
      <c r="AF5" s="28">
        <f>Resultados!H16</f>
        <v/>
      </c>
      <c r="AG5" s="28">
        <f>Resultados!H22</f>
        <v/>
      </c>
      <c r="AH5" s="28">
        <f>Resultados!H28</f>
        <v/>
      </c>
      <c r="AI5" s="28">
        <f>Resultados!H34</f>
        <v/>
      </c>
      <c r="AJ5" s="29">
        <f>Resultados!H40</f>
        <v/>
      </c>
      <c r="AK5" s="31">
        <f>Resultados!I4</f>
        <v/>
      </c>
      <c r="AL5" s="28">
        <f>Resultados!I10</f>
        <v/>
      </c>
      <c r="AM5" s="28">
        <f>Resultados!I16</f>
        <v/>
      </c>
      <c r="AN5" s="28">
        <f>Resultados!I22</f>
        <v/>
      </c>
      <c r="AO5" s="28">
        <f>Resultados!I28</f>
        <v/>
      </c>
      <c r="AP5" s="28">
        <f>Resultados!I34</f>
        <v/>
      </c>
      <c r="AQ5" s="29">
        <f>Resultados!I40</f>
        <v/>
      </c>
      <c r="AR5" s="31">
        <f>Resultados!J4</f>
        <v/>
      </c>
      <c r="AS5" s="28">
        <f>Resultados!J10</f>
        <v/>
      </c>
      <c r="AT5" s="28">
        <f>Resultados!J16</f>
        <v/>
      </c>
      <c r="AU5" s="28">
        <f>Resultados!J22</f>
        <v/>
      </c>
      <c r="AV5" s="28">
        <f>Resultados!J28</f>
        <v/>
      </c>
      <c r="AW5" s="28">
        <f>Resultados!J34</f>
        <v/>
      </c>
      <c r="AX5" s="29">
        <f>Resultados!J40</f>
        <v/>
      </c>
      <c r="AY5" s="31">
        <f>Resultados!K4</f>
        <v/>
      </c>
      <c r="AZ5" s="28">
        <f>Resultados!K10</f>
        <v/>
      </c>
      <c r="BA5" s="28">
        <f>Resultados!K16</f>
        <v/>
      </c>
      <c r="BB5" s="28">
        <f>Resultados!K22</f>
        <v/>
      </c>
      <c r="BC5" s="28">
        <f>Resultados!K28</f>
        <v/>
      </c>
      <c r="BD5" s="28">
        <f>Resultados!K34</f>
        <v/>
      </c>
      <c r="BE5" s="29">
        <f>Resultados!K40</f>
        <v/>
      </c>
      <c r="BF5" s="31">
        <f>Resultados!L4</f>
        <v/>
      </c>
      <c r="BG5" s="28">
        <f>Resultados!L10</f>
        <v/>
      </c>
      <c r="BH5" s="28">
        <f>Resultados!L16</f>
        <v/>
      </c>
      <c r="BI5" s="28">
        <f>Resultados!L22</f>
        <v/>
      </c>
      <c r="BJ5" s="28">
        <f>Resultados!L28</f>
        <v/>
      </c>
      <c r="BK5" s="28">
        <f>Resultados!L34</f>
        <v/>
      </c>
      <c r="BL5" s="29">
        <f>Resultados!L40</f>
        <v/>
      </c>
      <c r="BM5" s="31">
        <f>Resultados!M4</f>
        <v/>
      </c>
      <c r="BN5" s="28">
        <f>Resultados!M10</f>
        <v/>
      </c>
      <c r="BO5" s="28">
        <f>Resultados!M16</f>
        <v/>
      </c>
      <c r="BP5" s="28">
        <f>Resultados!M22</f>
        <v/>
      </c>
      <c r="BQ5" s="28">
        <f>Resultados!M28</f>
        <v/>
      </c>
      <c r="BR5" s="28">
        <f>Resultados!M34</f>
        <v/>
      </c>
      <c r="BS5" s="29">
        <f>Resultados!M40</f>
        <v/>
      </c>
      <c r="BT5" s="31">
        <f>Resultados!N4</f>
        <v/>
      </c>
      <c r="BU5" s="28">
        <f>Resultados!N10</f>
        <v/>
      </c>
      <c r="BV5" s="28">
        <f>Resultados!N16</f>
        <v/>
      </c>
      <c r="BW5" s="28">
        <f>Resultados!N22</f>
        <v/>
      </c>
      <c r="BX5" s="28">
        <f>Resultados!N28</f>
        <v/>
      </c>
      <c r="BY5" s="28">
        <f>Resultados!N34</f>
        <v/>
      </c>
      <c r="BZ5" s="29">
        <f>Resultados!N40</f>
        <v/>
      </c>
      <c r="CA5" s="31">
        <f>Resultados!O4</f>
        <v/>
      </c>
      <c r="CB5" s="28">
        <f>Resultados!O10</f>
        <v/>
      </c>
      <c r="CC5" s="28">
        <f>Resultados!O16</f>
        <v/>
      </c>
      <c r="CD5" s="28">
        <f>Resultados!O22</f>
        <v/>
      </c>
      <c r="CE5" s="28">
        <f>Resultados!O28</f>
        <v/>
      </c>
      <c r="CF5" s="28">
        <f>Resultados!O34</f>
        <v/>
      </c>
      <c r="CG5" s="29">
        <f>Resultados!O40</f>
        <v/>
      </c>
      <c r="CH5" s="31">
        <f>Resultados!P4</f>
        <v/>
      </c>
      <c r="CI5" s="28">
        <f>Resultados!P10</f>
        <v/>
      </c>
      <c r="CJ5" s="28">
        <f>Resultados!P16</f>
        <v/>
      </c>
      <c r="CK5" s="28">
        <f>Resultados!P22</f>
        <v/>
      </c>
      <c r="CL5" s="28">
        <f>Resultados!P28</f>
        <v/>
      </c>
      <c r="CM5" s="28">
        <f>Resultados!P34</f>
        <v/>
      </c>
      <c r="CN5" s="29">
        <f>Resultados!P40</f>
        <v/>
      </c>
    </row>
    <row r="34">
      <c r="CH34" s="28">
        <f>AVERAGE(CH3:CN3)</f>
        <v/>
      </c>
    </row>
    <row r="35">
      <c r="BN35" s="28" t="n"/>
      <c r="CH35" s="28">
        <f>AVERAGE(CH4:CN4)</f>
        <v/>
      </c>
    </row>
    <row r="36">
      <c r="BN36" s="28" t="n"/>
      <c r="CH36" s="28">
        <f>AVERAGE(CH5:CN5)</f>
        <v/>
      </c>
    </row>
    <row r="37">
      <c r="AL37" s="26" t="n"/>
      <c r="BN37" s="28" t="n"/>
    </row>
    <row r="39">
      <c r="BR39" s="35" t="n"/>
    </row>
  </sheetData>
  <mergeCells count="13">
    <mergeCell ref="CH1:CN1"/>
    <mergeCell ref="AR1:AX1"/>
    <mergeCell ref="BM1:BS1"/>
    <mergeCell ref="CA1:CG1"/>
    <mergeCell ref="I1:O1"/>
    <mergeCell ref="AY1:BE1"/>
    <mergeCell ref="B1:H1"/>
    <mergeCell ref="BF1:BL1"/>
    <mergeCell ref="AD1:AJ1"/>
    <mergeCell ref="P1:V1"/>
    <mergeCell ref="AK1:AQ1"/>
    <mergeCell ref="W1:AC1"/>
    <mergeCell ref="BT1:BZ1"/>
  </mergeCells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zoomScale="82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88.12870910528618</v>
      </c>
      <c r="D2" t="n">
        <v>4</v>
      </c>
      <c r="E2" t="n">
        <v>295.9351673936447</v>
      </c>
      <c r="F2" t="n">
        <v>2.057033541244323</v>
      </c>
      <c r="G2" t="n">
        <v>99.03333333333333</v>
      </c>
      <c r="H2" t="n">
        <v>0</v>
      </c>
      <c r="I2" t="n">
        <v>0</v>
      </c>
      <c r="J2" t="n">
        <v>297.9922009348891</v>
      </c>
      <c r="K2" t="n">
        <v>0</v>
      </c>
      <c r="L2" t="n">
        <v>0.8053902056733347</v>
      </c>
      <c r="M2" t="n">
        <v>24.75833333333333</v>
      </c>
    </row>
    <row r="3">
      <c r="A3" s="40" t="n">
        <v>1</v>
      </c>
      <c r="B3" t="n">
        <v>1032491705</v>
      </c>
      <c r="C3" t="n">
        <v>63.23584214979165</v>
      </c>
      <c r="D3" t="n">
        <v>5</v>
      </c>
      <c r="E3" t="n">
        <v>343.2798320273985</v>
      </c>
      <c r="F3" t="n">
        <v>2.20009950166974</v>
      </c>
      <c r="G3" t="n">
        <v>92.1333333333333</v>
      </c>
      <c r="H3" t="n">
        <v>0</v>
      </c>
      <c r="I3" t="n">
        <v>0</v>
      </c>
      <c r="J3" t="n">
        <v>345.4799315290682</v>
      </c>
      <c r="K3" t="n">
        <v>0</v>
      </c>
      <c r="L3" t="n">
        <v>0.8683572405268883</v>
      </c>
      <c r="M3" t="n">
        <v>18.42666666666666</v>
      </c>
    </row>
    <row r="4">
      <c r="A4" s="40" t="n">
        <v>2</v>
      </c>
      <c r="B4" t="n">
        <v>80073352</v>
      </c>
      <c r="C4" t="n">
        <v>65.31150896142024</v>
      </c>
      <c r="D4" t="n">
        <v>8</v>
      </c>
      <c r="E4" t="n">
        <v>593.7739111857586</v>
      </c>
      <c r="F4" t="n">
        <v>2.55506679085147</v>
      </c>
      <c r="G4" t="n">
        <v>171.4833333333334</v>
      </c>
      <c r="H4" t="n">
        <v>0</v>
      </c>
      <c r="I4" t="n">
        <v>0</v>
      </c>
      <c r="J4" t="n">
        <v>596.3289779766101</v>
      </c>
      <c r="K4" t="n">
        <v>116.3289779766101</v>
      </c>
      <c r="L4" t="n">
        <v>0.8049248279509689</v>
      </c>
      <c r="M4" t="n">
        <v>21.43541666666668</v>
      </c>
    </row>
    <row r="5">
      <c r="A5" s="40" t="n">
        <v>3</v>
      </c>
      <c r="B5" t="n">
        <v>52997773</v>
      </c>
      <c r="C5" t="n">
        <v>132.0539743007438</v>
      </c>
      <c r="D5" t="n">
        <v>8</v>
      </c>
      <c r="E5" t="n">
        <v>620.8538055966652</v>
      </c>
      <c r="F5" t="n">
        <v>3.762369902995829</v>
      </c>
      <c r="G5" t="n">
        <v>164.6833333333333</v>
      </c>
      <c r="H5" t="n">
        <v>0</v>
      </c>
      <c r="I5" t="n">
        <v>0</v>
      </c>
      <c r="J5" t="n">
        <v>624.616175499661</v>
      </c>
      <c r="K5" t="n">
        <v>144.616175499661</v>
      </c>
      <c r="L5" t="n">
        <v>0.76847193336936</v>
      </c>
      <c r="M5" t="n">
        <v>20.58541666666667</v>
      </c>
    </row>
    <row r="6">
      <c r="A6" s="40" t="n">
        <v>4</v>
      </c>
      <c r="B6" t="n">
        <v>1015437933</v>
      </c>
      <c r="C6" t="n">
        <v>119.7242220443665</v>
      </c>
      <c r="D6" t="n">
        <v>7</v>
      </c>
      <c r="E6" t="n">
        <v>511.3861711204398</v>
      </c>
      <c r="F6" t="n">
        <v>3.841177596471482</v>
      </c>
      <c r="G6" t="n">
        <v>173.7666666666667</v>
      </c>
      <c r="H6" t="n">
        <v>0</v>
      </c>
      <c r="I6" t="n">
        <v>0</v>
      </c>
      <c r="J6" t="n">
        <v>515.2273487169113</v>
      </c>
      <c r="K6" t="n">
        <v>35.22734871691125</v>
      </c>
      <c r="L6" t="n">
        <v>0.8151741188544062</v>
      </c>
      <c r="M6" t="n">
        <v>24.82380952380952</v>
      </c>
    </row>
    <row r="7">
      <c r="A7" s="40" t="n">
        <v>5</v>
      </c>
      <c r="B7" t="n">
        <v>1018472151</v>
      </c>
      <c r="C7" t="n">
        <v>112.9167127672496</v>
      </c>
      <c r="D7" t="n">
        <v>9</v>
      </c>
      <c r="E7" t="n">
        <v>674.7865324013552</v>
      </c>
      <c r="F7" t="n">
        <v>5.232058797311993</v>
      </c>
      <c r="G7" t="n">
        <v>153.1666666666666</v>
      </c>
      <c r="H7" t="n">
        <v>0</v>
      </c>
      <c r="I7" t="n">
        <v>0</v>
      </c>
      <c r="J7" t="n">
        <v>680.0185911986672</v>
      </c>
      <c r="K7" t="n">
        <v>200.0185911986672</v>
      </c>
      <c r="L7" t="n">
        <v>0.7940959364774767</v>
      </c>
      <c r="M7" t="n">
        <v>17.01851851851852</v>
      </c>
    </row>
    <row r="8">
      <c r="A8" s="40" t="n">
        <v>6</v>
      </c>
      <c r="B8" t="n">
        <v>79955886</v>
      </c>
      <c r="C8" t="n">
        <v>103.2485909718534</v>
      </c>
      <c r="D8" t="n">
        <v>9</v>
      </c>
      <c r="E8" t="n">
        <v>608.4174607972652</v>
      </c>
      <c r="F8" t="n">
        <v>2.622152495148384</v>
      </c>
      <c r="G8" t="n">
        <v>157.5499999999998</v>
      </c>
      <c r="H8" t="n">
        <v>0</v>
      </c>
      <c r="I8" t="n">
        <v>0</v>
      </c>
      <c r="J8" t="n">
        <v>611.0396132924136</v>
      </c>
      <c r="K8" t="n">
        <v>131.0396132924136</v>
      </c>
      <c r="L8" t="n">
        <v>0.8837397580336294</v>
      </c>
      <c r="M8" t="n">
        <v>17.50555555555554</v>
      </c>
    </row>
    <row r="9">
      <c r="A9" s="40" t="n">
        <v>7</v>
      </c>
      <c r="B9" t="n">
        <v>1015414697</v>
      </c>
      <c r="C9" t="n">
        <v>77.86445620270561</v>
      </c>
      <c r="D9" t="n">
        <v>9</v>
      </c>
      <c r="E9" t="n">
        <v>596.786428196128</v>
      </c>
      <c r="F9" t="n">
        <v>4.980653215300663</v>
      </c>
      <c r="G9" t="n">
        <v>142.9166666666667</v>
      </c>
      <c r="H9" t="n">
        <v>0</v>
      </c>
      <c r="I9" t="n">
        <v>0</v>
      </c>
      <c r="J9" t="n">
        <v>601.7670814114286</v>
      </c>
      <c r="K9" t="n">
        <v>121.7670814114286</v>
      </c>
      <c r="L9" t="n">
        <v>0.8973571614011261</v>
      </c>
      <c r="M9" t="n">
        <v>15.87962962962963</v>
      </c>
    </row>
    <row r="10">
      <c r="A10" s="40" t="n">
        <v>8</v>
      </c>
      <c r="B10" t="n">
        <v>1019088914</v>
      </c>
      <c r="C10" t="n">
        <v>122.6734933380746</v>
      </c>
      <c r="D10" t="n">
        <v>8</v>
      </c>
      <c r="E10" t="n">
        <v>602.5648343499305</v>
      </c>
      <c r="F10" t="n">
        <v>4.543700819748437</v>
      </c>
      <c r="G10" t="n">
        <v>196.4833333333333</v>
      </c>
      <c r="H10" t="n">
        <v>0</v>
      </c>
      <c r="I10" t="n">
        <v>0</v>
      </c>
      <c r="J10" t="n">
        <v>607.1085351696789</v>
      </c>
      <c r="K10" t="n">
        <v>127.1085351696789</v>
      </c>
      <c r="L10" t="n">
        <v>0.7906329300177707</v>
      </c>
      <c r="M10" t="n">
        <v>24.56041666666666</v>
      </c>
    </row>
    <row r="11">
      <c r="A11" s="40" t="n">
        <v>9</v>
      </c>
      <c r="B11" t="n">
        <v>80185764</v>
      </c>
      <c r="C11" t="n">
        <v>104.6396388801587</v>
      </c>
      <c r="D11" t="n">
        <v>8</v>
      </c>
      <c r="E11" t="n">
        <v>536.2633944192523</v>
      </c>
      <c r="F11" t="n">
        <v>3.286392101313822</v>
      </c>
      <c r="G11" t="n">
        <v>246.2166666666666</v>
      </c>
      <c r="H11" t="n">
        <v>0</v>
      </c>
      <c r="I11" t="n">
        <v>0</v>
      </c>
      <c r="J11" t="n">
        <v>539.5497865205662</v>
      </c>
      <c r="K11" t="n">
        <v>59.54978652056616</v>
      </c>
      <c r="L11" t="n">
        <v>0.8896305994214376</v>
      </c>
      <c r="M11" t="n">
        <v>30.77708333333333</v>
      </c>
    </row>
    <row r="12">
      <c r="A12" s="40" t="n">
        <v>10</v>
      </c>
      <c r="B12" t="n">
        <v>1018446151</v>
      </c>
      <c r="C12" t="n">
        <v>136.0096833253708</v>
      </c>
      <c r="D12" t="n">
        <v>7</v>
      </c>
      <c r="E12" t="n">
        <v>505.444443083753</v>
      </c>
      <c r="F12" t="n">
        <v>4.505073706814755</v>
      </c>
      <c r="G12" t="n">
        <v>309.4166666666668</v>
      </c>
      <c r="H12" t="n">
        <v>0</v>
      </c>
      <c r="I12" t="n">
        <v>0</v>
      </c>
      <c r="J12" t="n">
        <v>509.9495167905677</v>
      </c>
      <c r="K12" t="n">
        <v>29.94951679056771</v>
      </c>
      <c r="L12" t="n">
        <v>0.823610938281349</v>
      </c>
      <c r="M12" t="n">
        <v>44.20238095238097</v>
      </c>
    </row>
    <row r="13">
      <c r="A13" s="40" t="n">
        <v>11</v>
      </c>
      <c r="B13" t="n">
        <v>1020777651</v>
      </c>
      <c r="C13" t="n">
        <v>88.75569036967232</v>
      </c>
      <c r="D13" t="n">
        <v>9</v>
      </c>
      <c r="E13" t="n">
        <v>591.5275339838016</v>
      </c>
      <c r="F13" t="n">
        <v>4.057786712106918</v>
      </c>
      <c r="G13" t="n">
        <v>226.9833333333332</v>
      </c>
      <c r="H13" t="n">
        <v>0</v>
      </c>
      <c r="I13" t="n">
        <v>0</v>
      </c>
      <c r="J13" t="n">
        <v>595.5853206959085</v>
      </c>
      <c r="K13" t="n">
        <v>115.5853206959085</v>
      </c>
      <c r="L13" t="n">
        <v>0.9066711035944268</v>
      </c>
      <c r="M13" t="n">
        <v>25.22037037037036</v>
      </c>
    </row>
    <row r="14">
      <c r="A14" s="40" t="n">
        <v>12</v>
      </c>
      <c r="B14" t="n">
        <v>52200795</v>
      </c>
      <c r="C14" t="n">
        <v>242.9675863219121</v>
      </c>
      <c r="D14" t="n">
        <v>3</v>
      </c>
      <c r="E14" t="n">
        <v>340.4808299994827</v>
      </c>
      <c r="F14" t="n">
        <v>2.486756322429414</v>
      </c>
      <c r="G14" t="n">
        <v>425.4666666666667</v>
      </c>
      <c r="H14" t="n">
        <v>0</v>
      </c>
      <c r="I14" t="n">
        <v>0</v>
      </c>
      <c r="J14" t="n">
        <v>342.9675863219121</v>
      </c>
      <c r="K14" t="n">
        <v>0</v>
      </c>
      <c r="L14" t="n">
        <v>0.5248309379039994</v>
      </c>
      <c r="M14" t="n">
        <v>141.8222222222222</v>
      </c>
    </row>
    <row r="15">
      <c r="A15" s="40" t="n">
        <v>13</v>
      </c>
      <c r="B15" t="n">
        <v>39779707</v>
      </c>
      <c r="C15" t="n">
        <v>134.7541481947651</v>
      </c>
      <c r="D15" t="n">
        <v>8</v>
      </c>
      <c r="E15" t="n">
        <v>559.8585347165899</v>
      </c>
      <c r="F15" t="n">
        <v>2.731343416809977</v>
      </c>
      <c r="G15" t="n">
        <v>322.6833333333333</v>
      </c>
      <c r="H15" t="n">
        <v>0</v>
      </c>
      <c r="I15" t="n">
        <v>0</v>
      </c>
      <c r="J15" t="n">
        <v>562.5898781333999</v>
      </c>
      <c r="K15" t="n">
        <v>82.58987813339991</v>
      </c>
      <c r="L15" t="n">
        <v>0.8531970066588784</v>
      </c>
      <c r="M15" t="n">
        <v>40.33541666666667</v>
      </c>
    </row>
    <row r="16">
      <c r="A16" s="40" t="n">
        <v>14</v>
      </c>
      <c r="B16" t="n">
        <v>1024468225</v>
      </c>
      <c r="C16" t="n">
        <v>107.1891743793967</v>
      </c>
      <c r="D16" t="n">
        <v>8</v>
      </c>
      <c r="E16" t="n">
        <v>594.0661329312463</v>
      </c>
      <c r="F16" t="n">
        <v>3.396547482569076</v>
      </c>
      <c r="G16" t="n">
        <v>320.3166666666668</v>
      </c>
      <c r="H16" t="n">
        <v>0</v>
      </c>
      <c r="I16" t="n">
        <v>0</v>
      </c>
      <c r="J16" t="n">
        <v>597.4626804138154</v>
      </c>
      <c r="K16" t="n">
        <v>117.4626804138154</v>
      </c>
      <c r="L16" t="n">
        <v>0.8033974601853655</v>
      </c>
      <c r="M16" t="n">
        <v>40.03958333333335</v>
      </c>
    </row>
    <row r="17">
      <c r="A17" s="40" t="n">
        <v>15</v>
      </c>
      <c r="B17" t="n">
        <v>1127250183</v>
      </c>
      <c r="C17" t="n">
        <v>122.2600446191915</v>
      </c>
      <c r="D17" t="n">
        <v>7</v>
      </c>
      <c r="E17" t="n">
        <v>489.7957857930782</v>
      </c>
      <c r="F17" t="n">
        <v>3.985759665977582</v>
      </c>
      <c r="G17" t="n">
        <v>333.9166666666667</v>
      </c>
      <c r="H17" t="n">
        <v>0</v>
      </c>
      <c r="I17" t="n">
        <v>0</v>
      </c>
      <c r="J17" t="n">
        <v>493.7815454590558</v>
      </c>
      <c r="K17" t="n">
        <v>13.78154545905579</v>
      </c>
      <c r="L17" t="n">
        <v>0.8505785683212138</v>
      </c>
      <c r="M17" t="n">
        <v>47.70238095238096</v>
      </c>
    </row>
    <row r="18">
      <c r="A18" s="40" t="n">
        <v>16</v>
      </c>
      <c r="B18" t="n">
        <v>80383487</v>
      </c>
      <c r="C18" t="n">
        <v>65.76574046993862</v>
      </c>
      <c r="D18" t="n">
        <v>7</v>
      </c>
      <c r="E18" t="n">
        <v>500.66758436107</v>
      </c>
      <c r="F18" t="n">
        <v>4.453932716944678</v>
      </c>
      <c r="G18" t="n">
        <v>369.3833333333332</v>
      </c>
      <c r="H18" t="n">
        <v>0</v>
      </c>
      <c r="I18" t="n">
        <v>0</v>
      </c>
      <c r="J18" t="n">
        <v>505.1215170780147</v>
      </c>
      <c r="K18" t="n">
        <v>25.12151707801468</v>
      </c>
      <c r="L18" t="n">
        <v>0.8314830903058364</v>
      </c>
      <c r="M18" t="n">
        <v>52.7690476190476</v>
      </c>
    </row>
    <row r="19">
      <c r="A19" s="40" t="n">
        <v>17</v>
      </c>
      <c r="B19" t="n">
        <v>1016039086</v>
      </c>
      <c r="C19" t="n">
        <v>102.5700196049884</v>
      </c>
      <c r="D19" t="n">
        <v>8</v>
      </c>
      <c r="E19" t="n">
        <v>516.0942923608281</v>
      </c>
      <c r="F19" t="n">
        <v>3.321956904507488</v>
      </c>
      <c r="G19" t="n">
        <v>401.2333333333333</v>
      </c>
      <c r="H19" t="n">
        <v>0</v>
      </c>
      <c r="I19" t="n">
        <v>0</v>
      </c>
      <c r="J19" t="n">
        <v>519.4162492653356</v>
      </c>
      <c r="K19" t="n">
        <v>39.41624926533564</v>
      </c>
      <c r="L19" t="n">
        <v>0.9241143315768691</v>
      </c>
      <c r="M19" t="n">
        <v>50.15416666666667</v>
      </c>
    </row>
    <row r="20">
      <c r="A20" s="40" t="n">
        <v>18</v>
      </c>
      <c r="B20" t="n">
        <v>1121853934</v>
      </c>
      <c r="C20" t="n">
        <v>73.86888263674416</v>
      </c>
      <c r="D20" t="n">
        <v>8</v>
      </c>
      <c r="E20" t="n">
        <v>526.1118772169912</v>
      </c>
      <c r="F20" t="n">
        <v>4.427377095154043</v>
      </c>
      <c r="G20" t="n">
        <v>385.3833333333332</v>
      </c>
      <c r="H20" t="n">
        <v>0</v>
      </c>
      <c r="I20" t="n">
        <v>0</v>
      </c>
      <c r="J20" t="n">
        <v>530.5392543121452</v>
      </c>
      <c r="K20" t="n">
        <v>50.5392543121452</v>
      </c>
      <c r="L20" t="n">
        <v>0.9047398398867387</v>
      </c>
      <c r="M20" t="n">
        <v>48.17291666666665</v>
      </c>
    </row>
    <row r="21">
      <c r="A21" s="40" t="n">
        <v>19</v>
      </c>
      <c r="B21" t="n">
        <v>1020803066</v>
      </c>
      <c r="C21" t="n">
        <v>107.1919197483761</v>
      </c>
      <c r="D21" t="n">
        <v>8</v>
      </c>
      <c r="E21" t="n">
        <v>505.9763912863567</v>
      </c>
      <c r="F21" t="n">
        <v>2.256746004456886</v>
      </c>
      <c r="G21" t="n">
        <v>500.1833333333333</v>
      </c>
      <c r="H21" t="n">
        <v>0</v>
      </c>
      <c r="I21" t="n">
        <v>0</v>
      </c>
      <c r="J21" t="n">
        <v>508.2331372908136</v>
      </c>
      <c r="K21" t="n">
        <v>28.2331372908136</v>
      </c>
      <c r="L21" t="n">
        <v>0.9444484524537045</v>
      </c>
      <c r="M21" t="n">
        <v>62.52291666666666</v>
      </c>
    </row>
    <row r="22">
      <c r="A22" s="40" t="n">
        <v>20</v>
      </c>
      <c r="B22" t="n">
        <v>57293715</v>
      </c>
      <c r="C22" t="n">
        <v>58.9126609468052</v>
      </c>
      <c r="D22" t="n">
        <v>9</v>
      </c>
      <c r="E22" t="n">
        <v>529.0818626394192</v>
      </c>
      <c r="F22" t="n">
        <v>4.16166572101622</v>
      </c>
      <c r="G22" t="n">
        <v>418.0666666666668</v>
      </c>
      <c r="H22" t="n">
        <v>0</v>
      </c>
      <c r="I22" t="n">
        <v>0</v>
      </c>
      <c r="J22" t="n">
        <v>533.2435283604354</v>
      </c>
      <c r="K22" t="n">
        <v>53.24352836043545</v>
      </c>
      <c r="L22" t="n">
        <v>1.012670517840767</v>
      </c>
      <c r="M22" t="n">
        <v>46.45185185185187</v>
      </c>
    </row>
    <row r="23">
      <c r="A23" s="40" t="n">
        <v>21</v>
      </c>
      <c r="B23" t="n">
        <v>80727764</v>
      </c>
      <c r="C23" t="n">
        <v>122.4507686024683</v>
      </c>
      <c r="D23" t="n">
        <v>7</v>
      </c>
      <c r="E23" t="n">
        <v>472.3091449457484</v>
      </c>
      <c r="F23" t="n">
        <v>1.957113408612713</v>
      </c>
      <c r="G23" t="n">
        <v>555.9</v>
      </c>
      <c r="H23" t="n">
        <v>0</v>
      </c>
      <c r="I23" t="n">
        <v>0</v>
      </c>
      <c r="J23" t="n">
        <v>474.2662583543611</v>
      </c>
      <c r="K23" t="n">
        <v>0</v>
      </c>
      <c r="L23" t="n">
        <v>0.8855784964701947</v>
      </c>
      <c r="M23" t="n">
        <v>79.41428571428571</v>
      </c>
    </row>
    <row r="24">
      <c r="A24" s="40" t="n">
        <v>22</v>
      </c>
      <c r="B24" t="n">
        <v>1020808271</v>
      </c>
      <c r="C24" t="n">
        <v>143.0450395217523</v>
      </c>
      <c r="D24" t="n">
        <v>10</v>
      </c>
      <c r="E24" t="n">
        <v>533.4997873701541</v>
      </c>
      <c r="F24" t="n">
        <v>4.984407882006508</v>
      </c>
      <c r="G24" t="n">
        <v>544.9166666666669</v>
      </c>
      <c r="H24" t="n">
        <v>0</v>
      </c>
      <c r="I24" t="n">
        <v>0</v>
      </c>
      <c r="J24" t="n">
        <v>538.4841952521606</v>
      </c>
      <c r="K24" t="n">
        <v>58.48419525216059</v>
      </c>
      <c r="L24" t="n">
        <v>1.114238830573352</v>
      </c>
      <c r="M24" t="n">
        <v>54.49166666666669</v>
      </c>
    </row>
    <row r="25">
      <c r="A25" s="40" t="n">
        <v>23</v>
      </c>
      <c r="B25" t="n">
        <v>1098635342</v>
      </c>
      <c r="C25" t="n">
        <v>146.5938149350542</v>
      </c>
      <c r="D25" t="n">
        <v>8</v>
      </c>
      <c r="E25" t="n">
        <v>524.8660883811376</v>
      </c>
      <c r="F25" t="n">
        <v>5.05001335097063</v>
      </c>
      <c r="G25" t="n">
        <v>569.9666666666668</v>
      </c>
      <c r="H25" t="n">
        <v>0</v>
      </c>
      <c r="I25" t="n">
        <v>0</v>
      </c>
      <c r="J25" t="n">
        <v>529.9161017321082</v>
      </c>
      <c r="K25" t="n">
        <v>49.91610173210825</v>
      </c>
      <c r="L25" t="n">
        <v>0.9058037648432457</v>
      </c>
      <c r="M25" t="n">
        <v>71.24583333333335</v>
      </c>
    </row>
    <row r="26">
      <c r="A26" s="40" t="n">
        <v>24</v>
      </c>
      <c r="B26" t="n">
        <v>1082996581</v>
      </c>
      <c r="C26" t="n">
        <v>81.03280713913003</v>
      </c>
      <c r="D26" t="n">
        <v>9</v>
      </c>
      <c r="E26" t="n">
        <v>492.0153034320988</v>
      </c>
      <c r="F26" t="n">
        <v>4.279740484358854</v>
      </c>
      <c r="G26" t="n">
        <v>547.2166666666666</v>
      </c>
      <c r="H26" t="n">
        <v>0</v>
      </c>
      <c r="I26" t="n">
        <v>0</v>
      </c>
      <c r="J26" t="n">
        <v>496.2950439164576</v>
      </c>
      <c r="K26" t="n">
        <v>16.29504391645764</v>
      </c>
      <c r="L26" t="n">
        <v>1.088062447165802</v>
      </c>
      <c r="M26" t="n">
        <v>60.80185185185184</v>
      </c>
    </row>
    <row r="27">
      <c r="A27" s="40" t="n">
        <v>25</v>
      </c>
      <c r="B27" t="n">
        <v>1117504115</v>
      </c>
      <c r="C27" t="n">
        <v>171.5593649735296</v>
      </c>
      <c r="D27" t="n">
        <v>8</v>
      </c>
      <c r="E27" t="n">
        <v>504.8182853021405</v>
      </c>
      <c r="F27" t="n">
        <v>4.694257134255508</v>
      </c>
      <c r="G27" t="n">
        <v>602.6166666666668</v>
      </c>
      <c r="H27" t="n">
        <v>0</v>
      </c>
      <c r="I27" t="n">
        <v>0</v>
      </c>
      <c r="J27" t="n">
        <v>509.512542436396</v>
      </c>
      <c r="K27" t="n">
        <v>29.51254243639596</v>
      </c>
      <c r="L27" t="n">
        <v>0.9420769068897257</v>
      </c>
      <c r="M27" t="n">
        <v>75.32708333333335</v>
      </c>
    </row>
    <row r="28">
      <c r="A28" s="40" t="n">
        <v>26</v>
      </c>
      <c r="B28" t="n">
        <v>1098697055</v>
      </c>
      <c r="C28" t="n">
        <v>142.8536156892318</v>
      </c>
      <c r="D28" t="n">
        <v>10</v>
      </c>
      <c r="E28" t="n">
        <v>433.7144978152247</v>
      </c>
      <c r="F28" t="n">
        <v>2.305872494041409</v>
      </c>
      <c r="G28" t="n">
        <v>680.2333333333333</v>
      </c>
      <c r="H28" t="n">
        <v>0</v>
      </c>
      <c r="I28" t="n">
        <v>0</v>
      </c>
      <c r="J28" t="n">
        <v>436.0203703092661</v>
      </c>
      <c r="K28" t="n">
        <v>0</v>
      </c>
      <c r="L28" t="n">
        <v>1.376082497187974</v>
      </c>
      <c r="M28" t="n">
        <v>68.02333333333334</v>
      </c>
    </row>
    <row r="29">
      <c r="A29" s="40" t="n">
        <v>27</v>
      </c>
      <c r="B29" t="n">
        <v>1095825225</v>
      </c>
      <c r="C29" t="n">
        <v>142.4621051117967</v>
      </c>
      <c r="D29" t="n">
        <v>9</v>
      </c>
      <c r="E29" t="n">
        <v>409.0227772798805</v>
      </c>
      <c r="F29" t="n">
        <v>5.441561006775373</v>
      </c>
      <c r="G29" t="n">
        <v>649.3333333333333</v>
      </c>
      <c r="H29" t="n">
        <v>0</v>
      </c>
      <c r="I29" t="n">
        <v>0</v>
      </c>
      <c r="J29" t="n">
        <v>414.4643382866559</v>
      </c>
      <c r="K29" t="n">
        <v>0</v>
      </c>
      <c r="L29" t="n">
        <v>1.302886521509409</v>
      </c>
      <c r="M29" t="n">
        <v>72.14814814814814</v>
      </c>
    </row>
    <row r="30">
      <c r="A30" s="40" t="n">
        <v>28</v>
      </c>
      <c r="B30" t="n">
        <v>1085310672</v>
      </c>
      <c r="C30" t="n">
        <v>197.4016834904938</v>
      </c>
      <c r="D30" t="n">
        <v>8</v>
      </c>
      <c r="E30" t="n">
        <v>453.490153754086</v>
      </c>
      <c r="F30" t="n">
        <v>4.899242423738883</v>
      </c>
      <c r="G30" t="n">
        <v>693.8499999999999</v>
      </c>
      <c r="H30" t="n">
        <v>0</v>
      </c>
      <c r="I30" t="n">
        <v>0</v>
      </c>
      <c r="J30" t="n">
        <v>458.3893961778249</v>
      </c>
      <c r="K30" t="n">
        <v>0</v>
      </c>
      <c r="L30" t="n">
        <v>1.047144641657006</v>
      </c>
      <c r="M30" t="n">
        <v>86.73124999999999</v>
      </c>
    </row>
    <row r="31">
      <c r="A31" s="40" t="n">
        <v>29</v>
      </c>
      <c r="B31" t="n">
        <v>1014217039</v>
      </c>
      <c r="C31" t="n">
        <v>214.9895950727745</v>
      </c>
      <c r="D31" t="n">
        <v>9</v>
      </c>
      <c r="E31" t="n">
        <v>443.2824409109143</v>
      </c>
      <c r="F31" t="n">
        <v>3.717559089085739</v>
      </c>
      <c r="G31" t="n">
        <v>656.6833333333333</v>
      </c>
      <c r="H31" t="n">
        <v>0</v>
      </c>
      <c r="I31" t="n">
        <v>0</v>
      </c>
      <c r="J31" t="n">
        <v>447</v>
      </c>
      <c r="K31" t="n">
        <v>0</v>
      </c>
      <c r="L31" t="n">
        <v>1.208053691275168</v>
      </c>
      <c r="M31" t="n">
        <v>72.96481481481482</v>
      </c>
    </row>
    <row r="32">
      <c r="A32" s="40" t="n">
        <v>30</v>
      </c>
      <c r="B32" t="n">
        <v>1014266018</v>
      </c>
      <c r="C32" t="n">
        <v>107.8295879155106</v>
      </c>
      <c r="D32" t="n">
        <v>8</v>
      </c>
      <c r="E32" t="n">
        <v>436.3121848863716</v>
      </c>
      <c r="F32" t="n">
        <v>3.679028240193702</v>
      </c>
      <c r="G32" t="n">
        <v>634.6333333333333</v>
      </c>
      <c r="H32" t="n">
        <v>0</v>
      </c>
      <c r="I32" t="n">
        <v>0</v>
      </c>
      <c r="J32" t="n">
        <v>439.9912131265653</v>
      </c>
      <c r="K32" t="n">
        <v>0</v>
      </c>
      <c r="L32" t="n">
        <v>1.090930876980777</v>
      </c>
      <c r="M32" t="n">
        <v>79.32916666666667</v>
      </c>
    </row>
    <row r="33">
      <c r="A33" s="40" t="n">
        <v>31</v>
      </c>
      <c r="B33" t="n">
        <v>85488148</v>
      </c>
      <c r="C33" t="n">
        <v>112.5281011391693</v>
      </c>
      <c r="D33" t="n">
        <v>7</v>
      </c>
      <c r="E33" t="n">
        <v>335.6366366409073</v>
      </c>
      <c r="F33" t="n">
        <v>4.007341405547436</v>
      </c>
      <c r="G33" t="n">
        <v>575.9333333333337</v>
      </c>
      <c r="H33" t="n">
        <v>0</v>
      </c>
      <c r="I33" t="n">
        <v>0</v>
      </c>
      <c r="J33" t="n">
        <v>339.6439780464548</v>
      </c>
      <c r="K33" t="n">
        <v>0</v>
      </c>
      <c r="L33" t="n">
        <v>1.236588978894113</v>
      </c>
      <c r="M33" t="n">
        <v>82.27619047619054</v>
      </c>
    </row>
    <row r="34">
      <c r="A34" s="40" t="n">
        <v>32</v>
      </c>
      <c r="B34" t="n">
        <v>1053327980</v>
      </c>
      <c r="C34" t="n">
        <v>81.50715351940357</v>
      </c>
      <c r="D34" t="n">
        <v>10</v>
      </c>
      <c r="E34" t="n">
        <v>350.7218119018434</v>
      </c>
      <c r="F34" t="n">
        <v>5.413031963345134</v>
      </c>
      <c r="G34" t="n">
        <v>529.3166666666669</v>
      </c>
      <c r="H34" t="n">
        <v>0</v>
      </c>
      <c r="I34" t="n">
        <v>0</v>
      </c>
      <c r="J34" t="n">
        <v>356.1348438651885</v>
      </c>
      <c r="K34" t="n">
        <v>0</v>
      </c>
      <c r="L34" t="n">
        <v>1.684755115472847</v>
      </c>
      <c r="M34" t="n">
        <v>52.93166666666669</v>
      </c>
    </row>
    <row r="35">
      <c r="A35" s="40" t="n">
        <v>33</v>
      </c>
      <c r="B35" t="n">
        <v>80075437</v>
      </c>
      <c r="C35" t="n">
        <v>98.71384383664102</v>
      </c>
      <c r="D35" t="n">
        <v>9</v>
      </c>
      <c r="E35" t="n">
        <v>363.4585904658818</v>
      </c>
      <c r="F35" t="n">
        <v>4.657862767703364</v>
      </c>
      <c r="G35" t="n">
        <v>558.5833333333334</v>
      </c>
      <c r="H35" t="n">
        <v>0</v>
      </c>
      <c r="I35" t="n">
        <v>0</v>
      </c>
      <c r="J35" t="n">
        <v>368.1164532335852</v>
      </c>
      <c r="K35" t="n">
        <v>0</v>
      </c>
      <c r="L35" t="n">
        <v>1.466927096728675</v>
      </c>
      <c r="M35" t="n">
        <v>62.06481481481482</v>
      </c>
    </row>
    <row r="36">
      <c r="A36" s="40" t="n">
        <v>34</v>
      </c>
      <c r="B36" t="n">
        <v>1140888504</v>
      </c>
      <c r="C36" t="n">
        <v>128.2575581773981</v>
      </c>
      <c r="D36" t="n">
        <v>8</v>
      </c>
      <c r="E36" t="n">
        <v>288.4060543136401</v>
      </c>
      <c r="F36" t="n">
        <v>5.247600500294197</v>
      </c>
      <c r="G36" t="n">
        <v>544.1666666666669</v>
      </c>
      <c r="H36" t="n">
        <v>0</v>
      </c>
      <c r="I36" t="n">
        <v>0</v>
      </c>
      <c r="J36" t="n">
        <v>293.6536548139343</v>
      </c>
      <c r="K36" t="n">
        <v>0</v>
      </c>
      <c r="L36" t="n">
        <v>1.634578668207413</v>
      </c>
      <c r="M36" t="n">
        <v>68.02083333333336</v>
      </c>
    </row>
    <row r="37">
      <c r="A37" s="40" t="n">
        <v>35</v>
      </c>
      <c r="B37" t="n">
        <v>1083026203</v>
      </c>
      <c r="C37" t="n">
        <v>101.4577996352065</v>
      </c>
      <c r="D37" t="n">
        <v>7</v>
      </c>
      <c r="E37" t="n">
        <v>299.634828402969</v>
      </c>
      <c r="F37" t="n">
        <v>5.096342796533577</v>
      </c>
      <c r="G37" t="n">
        <v>533.016666666667</v>
      </c>
      <c r="H37" t="n">
        <v>0</v>
      </c>
      <c r="I37" t="n">
        <v>0</v>
      </c>
      <c r="J37" t="n">
        <v>304.7311711995026</v>
      </c>
      <c r="K37" t="n">
        <v>0</v>
      </c>
      <c r="L37" t="n">
        <v>1.378263990345224</v>
      </c>
      <c r="M37" t="n">
        <v>76.14523809523814</v>
      </c>
    </row>
    <row r="38">
      <c r="A38" s="40" t="n">
        <v>36</v>
      </c>
      <c r="B38" t="n">
        <v>1083012532</v>
      </c>
      <c r="C38" t="n">
        <v>143.4547111423736</v>
      </c>
      <c r="D38" t="n">
        <v>8</v>
      </c>
      <c r="E38" t="n">
        <v>406.0468146095465</v>
      </c>
      <c r="F38" t="n">
        <v>4.734188455179378</v>
      </c>
      <c r="G38" t="n">
        <v>516.6666666666664</v>
      </c>
      <c r="H38" t="n">
        <v>0</v>
      </c>
      <c r="I38" t="n">
        <v>0</v>
      </c>
      <c r="J38" t="n">
        <v>410.7810030647258</v>
      </c>
      <c r="K38" t="n">
        <v>0</v>
      </c>
      <c r="L38" t="n">
        <v>1.168505837462906</v>
      </c>
      <c r="M38" t="n">
        <v>64.5833333333333</v>
      </c>
    </row>
    <row r="39">
      <c r="A39" s="40" t="n">
        <v>37</v>
      </c>
      <c r="B39" t="n">
        <v>1018440480</v>
      </c>
      <c r="C39" t="n">
        <v>128.8603834623193</v>
      </c>
      <c r="D39" t="n">
        <v>6</v>
      </c>
      <c r="E39" t="n">
        <v>299.5597127015784</v>
      </c>
      <c r="F39" t="n">
        <v>1.898663448303864</v>
      </c>
      <c r="G39" t="n">
        <v>525.85</v>
      </c>
      <c r="H39" t="n">
        <v>0</v>
      </c>
      <c r="I39" t="n">
        <v>0</v>
      </c>
      <c r="J39" t="n">
        <v>301.4583761498823</v>
      </c>
      <c r="K39" t="n">
        <v>0</v>
      </c>
      <c r="L39" t="n">
        <v>1.194194716357828</v>
      </c>
      <c r="M39" t="n">
        <v>87.64166666666667</v>
      </c>
    </row>
    <row r="40">
      <c r="A40" s="40" t="n">
        <v>38</v>
      </c>
      <c r="B40" t="n">
        <v>1019074166</v>
      </c>
      <c r="C40" t="n">
        <v>106.4819787366408</v>
      </c>
      <c r="D40" t="n">
        <v>8</v>
      </c>
      <c r="E40" t="n">
        <v>371.5661855412014</v>
      </c>
      <c r="F40" t="n">
        <v>4.149883662196203</v>
      </c>
      <c r="G40" t="n">
        <v>560.0833333333333</v>
      </c>
      <c r="H40" t="n">
        <v>0</v>
      </c>
      <c r="I40" t="n">
        <v>0</v>
      </c>
      <c r="J40" t="n">
        <v>375.7160692033976</v>
      </c>
      <c r="K40" t="n">
        <v>0</v>
      </c>
      <c r="L40" t="n">
        <v>1.277560475434835</v>
      </c>
      <c r="M40" t="n">
        <v>70.01041666666666</v>
      </c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topLeftCell="A23" workbookViewId="0">
      <selection activeCell="M40" sqref="A2:M40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1085295550</v>
      </c>
      <c r="C2" t="n">
        <v>59.5736529507101</v>
      </c>
      <c r="D2" t="n">
        <v>6</v>
      </c>
      <c r="E2" t="n">
        <v>394.316434067264</v>
      </c>
      <c r="F2" t="n">
        <v>2.844452072448064</v>
      </c>
      <c r="G2" t="n">
        <v>59.79999999999997</v>
      </c>
      <c r="H2" t="n">
        <v>0</v>
      </c>
      <c r="I2" t="n">
        <v>0</v>
      </c>
      <c r="J2" t="n">
        <v>397.1608861397121</v>
      </c>
      <c r="K2" t="n">
        <v>0</v>
      </c>
      <c r="L2" t="n">
        <v>0.9064336709968974</v>
      </c>
      <c r="M2" t="n">
        <v>9.966666666666661</v>
      </c>
    </row>
    <row r="3">
      <c r="A3" s="40" t="n">
        <v>1</v>
      </c>
      <c r="B3" t="n">
        <v>1015405667</v>
      </c>
      <c r="C3" t="n">
        <v>134.7629263917649</v>
      </c>
      <c r="D3" t="n">
        <v>5</v>
      </c>
      <c r="E3" t="n">
        <v>340.6495464224777</v>
      </c>
      <c r="F3" t="n">
        <v>1.972401666862311</v>
      </c>
      <c r="G3" t="n">
        <v>151.9166666666667</v>
      </c>
      <c r="H3" t="n">
        <v>0</v>
      </c>
      <c r="I3" t="n">
        <v>0</v>
      </c>
      <c r="J3" t="n">
        <v>342.62194808934</v>
      </c>
      <c r="K3" t="n">
        <v>0</v>
      </c>
      <c r="L3" t="n">
        <v>0.8756006486828271</v>
      </c>
      <c r="M3" t="n">
        <v>30.38333333333334</v>
      </c>
    </row>
    <row r="4">
      <c r="A4" s="40" t="n">
        <v>2</v>
      </c>
      <c r="B4" t="n">
        <v>1024468225</v>
      </c>
      <c r="C4" t="n">
        <v>82.97128191405019</v>
      </c>
      <c r="D4" t="n">
        <v>4</v>
      </c>
      <c r="E4" t="n">
        <v>306.9488526457275</v>
      </c>
      <c r="F4" t="n">
        <v>1.550835597750847</v>
      </c>
      <c r="G4" t="n">
        <v>111.5</v>
      </c>
      <c r="H4" t="n">
        <v>0</v>
      </c>
      <c r="I4" t="n">
        <v>0</v>
      </c>
      <c r="J4" t="n">
        <v>308.4996882434783</v>
      </c>
      <c r="K4" t="n">
        <v>0</v>
      </c>
      <c r="L4" t="n">
        <v>0.7779586467866506</v>
      </c>
      <c r="M4" t="n">
        <v>27.875</v>
      </c>
    </row>
    <row r="5">
      <c r="A5" s="40" t="n">
        <v>3</v>
      </c>
      <c r="B5" t="n">
        <v>80185764</v>
      </c>
      <c r="C5" t="n">
        <v>88.52175239946075</v>
      </c>
      <c r="D5" t="n">
        <v>7</v>
      </c>
      <c r="E5" t="n">
        <v>626.4763163362857</v>
      </c>
      <c r="F5" t="n">
        <v>3.038259841322315</v>
      </c>
      <c r="G5" t="n">
        <v>113.9666666666667</v>
      </c>
      <c r="H5" t="n">
        <v>0</v>
      </c>
      <c r="I5" t="n">
        <v>0</v>
      </c>
      <c r="J5" t="n">
        <v>629.514576177608</v>
      </c>
      <c r="K5" t="n">
        <v>149.514576177608</v>
      </c>
      <c r="L5" t="n">
        <v>0.6671807387689517</v>
      </c>
      <c r="M5" t="n">
        <v>16.28095238095239</v>
      </c>
    </row>
    <row r="6">
      <c r="A6" s="40" t="n">
        <v>4</v>
      </c>
      <c r="B6" t="n">
        <v>1127250183</v>
      </c>
      <c r="C6" t="n">
        <v>65.83533149481198</v>
      </c>
      <c r="D6" t="n">
        <v>7</v>
      </c>
      <c r="E6" t="n">
        <v>624.427917802111</v>
      </c>
      <c r="F6" t="n">
        <v>3.740167466546268</v>
      </c>
      <c r="G6" t="n">
        <v>77.68333333333328</v>
      </c>
      <c r="H6" t="n">
        <v>0</v>
      </c>
      <c r="I6" t="n">
        <v>0</v>
      </c>
      <c r="J6" t="n">
        <v>628.1680852686573</v>
      </c>
      <c r="K6" t="n">
        <v>148.1680852686573</v>
      </c>
      <c r="L6" t="n">
        <v>0.6686108540843377</v>
      </c>
      <c r="M6" t="n">
        <v>11.09761904761904</v>
      </c>
    </row>
    <row r="7">
      <c r="A7" s="40" t="n">
        <v>5</v>
      </c>
      <c r="B7" t="n">
        <v>1098635342</v>
      </c>
      <c r="C7" t="n">
        <v>111.7705062406406</v>
      </c>
      <c r="D7" t="n">
        <v>6</v>
      </c>
      <c r="E7" t="n">
        <v>485.5780874705927</v>
      </c>
      <c r="F7" t="n">
        <v>2.68752890079702</v>
      </c>
      <c r="G7" t="n">
        <v>123.6333333333333</v>
      </c>
      <c r="H7" t="n">
        <v>0</v>
      </c>
      <c r="I7" t="n">
        <v>0</v>
      </c>
      <c r="J7" t="n">
        <v>488.2656163713897</v>
      </c>
      <c r="K7" t="n">
        <v>8.265616371389683</v>
      </c>
      <c r="L7" t="n">
        <v>0.7373036067445983</v>
      </c>
      <c r="M7" t="n">
        <v>20.60555555555554</v>
      </c>
    </row>
    <row r="8">
      <c r="A8" s="40" t="n">
        <v>6</v>
      </c>
      <c r="B8" t="n">
        <v>1121853934</v>
      </c>
      <c r="C8" t="n">
        <v>95.70617589731199</v>
      </c>
      <c r="D8" t="n">
        <v>7</v>
      </c>
      <c r="E8" t="n">
        <v>524.2055431878514</v>
      </c>
      <c r="F8" t="n">
        <v>4.303277150979852</v>
      </c>
      <c r="G8" t="n">
        <v>135.25</v>
      </c>
      <c r="H8" t="n">
        <v>0</v>
      </c>
      <c r="I8" t="n">
        <v>0</v>
      </c>
      <c r="J8" t="n">
        <v>528.5088203388312</v>
      </c>
      <c r="K8" t="n">
        <v>48.50882033883124</v>
      </c>
      <c r="L8" t="n">
        <v>0.7946887238906147</v>
      </c>
      <c r="M8" t="n">
        <v>19.32142857142857</v>
      </c>
    </row>
    <row r="9">
      <c r="A9" s="40" t="n">
        <v>7</v>
      </c>
      <c r="B9" t="n">
        <v>39779707</v>
      </c>
      <c r="C9" t="n">
        <v>120.0314485058743</v>
      </c>
      <c r="D9" t="n">
        <v>7</v>
      </c>
      <c r="E9" t="n">
        <v>562.5111627180328</v>
      </c>
      <c r="F9" t="n">
        <v>3.620373930192613</v>
      </c>
      <c r="G9" t="n">
        <v>184.5500000000001</v>
      </c>
      <c r="H9" t="n">
        <v>0</v>
      </c>
      <c r="I9" t="n">
        <v>0</v>
      </c>
      <c r="J9" t="n">
        <v>566.1315366482254</v>
      </c>
      <c r="K9" t="n">
        <v>86.13153664822539</v>
      </c>
      <c r="L9" t="n">
        <v>0.7418770600320285</v>
      </c>
      <c r="M9" t="n">
        <v>26.36428571428572</v>
      </c>
    </row>
    <row r="10">
      <c r="A10" s="40" t="n">
        <v>8</v>
      </c>
      <c r="B10" t="n">
        <v>1032437108</v>
      </c>
      <c r="C10" t="n">
        <v>147.5900460439735</v>
      </c>
      <c r="D10" t="n">
        <v>7</v>
      </c>
      <c r="E10" t="n">
        <v>616.955221496381</v>
      </c>
      <c r="F10" t="n">
        <v>4.417020188820175</v>
      </c>
      <c r="G10" t="n">
        <v>189.3666666666666</v>
      </c>
      <c r="H10" t="n">
        <v>0</v>
      </c>
      <c r="I10" t="n">
        <v>0</v>
      </c>
      <c r="J10" t="n">
        <v>621.3722416852012</v>
      </c>
      <c r="K10" t="n">
        <v>141.3722416852012</v>
      </c>
      <c r="L10" t="n">
        <v>0.6759233384177786</v>
      </c>
      <c r="M10" t="n">
        <v>27.05238095238095</v>
      </c>
    </row>
    <row r="11">
      <c r="A11" s="40" t="n">
        <v>9</v>
      </c>
      <c r="B11" t="n">
        <v>1018446151</v>
      </c>
      <c r="C11" t="n">
        <v>72.22146880906612</v>
      </c>
      <c r="D11" t="n">
        <v>7</v>
      </c>
      <c r="E11" t="n">
        <v>611.8442649359329</v>
      </c>
      <c r="F11" t="n">
        <v>3.375469440741085</v>
      </c>
      <c r="G11" t="n">
        <v>124.3166666666668</v>
      </c>
      <c r="H11" t="n">
        <v>0</v>
      </c>
      <c r="I11" t="n">
        <v>0</v>
      </c>
      <c r="J11" t="n">
        <v>615.219734376674</v>
      </c>
      <c r="K11" t="n">
        <v>135.219734376674</v>
      </c>
      <c r="L11" t="n">
        <v>0.6826829123508759</v>
      </c>
      <c r="M11" t="n">
        <v>17.75952380952382</v>
      </c>
    </row>
    <row r="12">
      <c r="A12" s="40" t="n">
        <v>10</v>
      </c>
      <c r="B12" t="n">
        <v>1020808271</v>
      </c>
      <c r="C12" t="n">
        <v>58.57212967231284</v>
      </c>
      <c r="D12" t="n">
        <v>7</v>
      </c>
      <c r="E12" t="n">
        <v>592.9990296201347</v>
      </c>
      <c r="F12" t="n">
        <v>2.24741803886991</v>
      </c>
      <c r="G12" t="n">
        <v>106.2</v>
      </c>
      <c r="H12" t="n">
        <v>0</v>
      </c>
      <c r="I12" t="n">
        <v>0</v>
      </c>
      <c r="J12" t="n">
        <v>595.2464476590046</v>
      </c>
      <c r="K12" t="n">
        <v>115.2464476590046</v>
      </c>
      <c r="L12" t="n">
        <v>0.7055900991123646</v>
      </c>
      <c r="M12" t="n">
        <v>15.17142857142858</v>
      </c>
    </row>
    <row r="13">
      <c r="A13" s="40" t="n">
        <v>11</v>
      </c>
      <c r="B13" t="n">
        <v>52200795</v>
      </c>
      <c r="C13" t="n">
        <v>62.87984519959611</v>
      </c>
      <c r="D13" t="n">
        <v>7</v>
      </c>
      <c r="E13" t="n">
        <v>613.0727928337511</v>
      </c>
      <c r="F13" t="n">
        <v>2.160459193119891</v>
      </c>
      <c r="G13" t="n">
        <v>157.0833333333333</v>
      </c>
      <c r="H13" t="n">
        <v>0</v>
      </c>
      <c r="I13" t="n">
        <v>0</v>
      </c>
      <c r="J13" t="n">
        <v>615.233252026871</v>
      </c>
      <c r="K13" t="n">
        <v>135.233252026871</v>
      </c>
      <c r="L13" t="n">
        <v>0.6826679127246783</v>
      </c>
      <c r="M13" t="n">
        <v>22.44047619047619</v>
      </c>
    </row>
    <row r="14">
      <c r="A14" s="40" t="n">
        <v>12</v>
      </c>
      <c r="B14" t="n">
        <v>1015414697</v>
      </c>
      <c r="C14" t="n">
        <v>53.28096996493297</v>
      </c>
      <c r="D14" t="n">
        <v>7</v>
      </c>
      <c r="E14" t="n">
        <v>524.0659649605763</v>
      </c>
      <c r="F14" t="n">
        <v>3.196510095317649</v>
      </c>
      <c r="G14" t="n">
        <v>159.1333333333333</v>
      </c>
      <c r="H14" t="n">
        <v>0</v>
      </c>
      <c r="I14" t="n">
        <v>0</v>
      </c>
      <c r="J14" t="n">
        <v>527.2624750558939</v>
      </c>
      <c r="K14" t="n">
        <v>47.2624750558939</v>
      </c>
      <c r="L14" t="n">
        <v>0.7965672124789021</v>
      </c>
      <c r="M14" t="n">
        <v>22.73333333333333</v>
      </c>
    </row>
    <row r="15">
      <c r="A15" s="40" t="n">
        <v>13</v>
      </c>
      <c r="B15" t="n">
        <v>1020777651</v>
      </c>
      <c r="C15" t="n">
        <v>71.62737470936734</v>
      </c>
      <c r="D15" t="n">
        <v>7</v>
      </c>
      <c r="E15" t="n">
        <v>555.1522856758949</v>
      </c>
      <c r="F15" t="n">
        <v>2.993919455540436</v>
      </c>
      <c r="G15" t="n">
        <v>134.9333333333333</v>
      </c>
      <c r="H15" t="n">
        <v>0</v>
      </c>
      <c r="I15" t="n">
        <v>0</v>
      </c>
      <c r="J15" t="n">
        <v>558.1462051314353</v>
      </c>
      <c r="K15" t="n">
        <v>78.14620513143529</v>
      </c>
      <c r="L15" t="n">
        <v>0.7524910070849556</v>
      </c>
      <c r="M15" t="n">
        <v>19.27619047619047</v>
      </c>
    </row>
    <row r="16">
      <c r="A16" s="40" t="n">
        <v>14</v>
      </c>
      <c r="B16" t="n">
        <v>85488148</v>
      </c>
      <c r="C16" t="n">
        <v>106.9825129702837</v>
      </c>
      <c r="D16" t="n">
        <v>7</v>
      </c>
      <c r="E16" t="n">
        <v>536.4340520545992</v>
      </c>
      <c r="F16" t="n">
        <v>3.326353632136602</v>
      </c>
      <c r="G16" t="n">
        <v>180.2833333333334</v>
      </c>
      <c r="H16" t="n">
        <v>0</v>
      </c>
      <c r="I16" t="n">
        <v>0</v>
      </c>
      <c r="J16" t="n">
        <v>539.7604056867358</v>
      </c>
      <c r="K16" t="n">
        <v>59.76040568673579</v>
      </c>
      <c r="L16" t="n">
        <v>0.7781230256517891</v>
      </c>
      <c r="M16" t="n">
        <v>25.75476190476191</v>
      </c>
    </row>
    <row r="17">
      <c r="A17" s="40" t="n">
        <v>15</v>
      </c>
      <c r="B17" t="n">
        <v>79955886</v>
      </c>
      <c r="C17" t="n">
        <v>138.5404131065394</v>
      </c>
      <c r="D17" t="n">
        <v>7</v>
      </c>
      <c r="E17" t="n">
        <v>650.4361022305366</v>
      </c>
      <c r="F17" t="n">
        <v>3.258709528189002</v>
      </c>
      <c r="G17" t="n">
        <v>198.2000000000001</v>
      </c>
      <c r="H17" t="n">
        <v>0</v>
      </c>
      <c r="I17" t="n">
        <v>0</v>
      </c>
      <c r="J17" t="n">
        <v>653.6948117587256</v>
      </c>
      <c r="K17" t="n">
        <v>173.6948117587256</v>
      </c>
      <c r="L17" t="n">
        <v>0.6425016574171912</v>
      </c>
      <c r="M17" t="n">
        <v>28.31428571428573</v>
      </c>
    </row>
    <row r="18">
      <c r="A18" s="40" t="n">
        <v>16</v>
      </c>
      <c r="B18" t="n">
        <v>1020803066</v>
      </c>
      <c r="C18" t="n">
        <v>63.34414241076667</v>
      </c>
      <c r="D18" t="n">
        <v>7</v>
      </c>
      <c r="E18" t="n">
        <v>508.5259126377823</v>
      </c>
      <c r="F18" t="n">
        <v>3.049599664203697</v>
      </c>
      <c r="G18" t="n">
        <v>104.9833333333335</v>
      </c>
      <c r="H18" t="n">
        <v>0</v>
      </c>
      <c r="I18" t="n">
        <v>0</v>
      </c>
      <c r="J18" t="n">
        <v>511.575512301986</v>
      </c>
      <c r="K18" t="n">
        <v>31.57551230198601</v>
      </c>
      <c r="L18" t="n">
        <v>0.8209931669912918</v>
      </c>
      <c r="M18" t="n">
        <v>14.99761904761907</v>
      </c>
    </row>
    <row r="19">
      <c r="A19" s="40" t="n">
        <v>17</v>
      </c>
      <c r="B19" t="n">
        <v>1016039086</v>
      </c>
      <c r="C19" t="n">
        <v>136.5570771480285</v>
      </c>
      <c r="D19" t="n">
        <v>7</v>
      </c>
      <c r="E19" t="n">
        <v>567.7470823949807</v>
      </c>
      <c r="F19" t="n">
        <v>4.002876479090446</v>
      </c>
      <c r="G19" t="n">
        <v>174.9333333333335</v>
      </c>
      <c r="H19" t="n">
        <v>0</v>
      </c>
      <c r="I19" t="n">
        <v>0</v>
      </c>
      <c r="J19" t="n">
        <v>571.7499588740711</v>
      </c>
      <c r="K19" t="n">
        <v>91.74995887407113</v>
      </c>
      <c r="L19" t="n">
        <v>0.7345868477666226</v>
      </c>
      <c r="M19" t="n">
        <v>24.99047619047621</v>
      </c>
    </row>
    <row r="20">
      <c r="A20" s="40" t="n">
        <v>18</v>
      </c>
      <c r="B20" t="n">
        <v>1019088914</v>
      </c>
      <c r="C20" t="n">
        <v>64.47709742478587</v>
      </c>
      <c r="D20" t="n">
        <v>7</v>
      </c>
      <c r="E20" t="n">
        <v>505.9838071105296</v>
      </c>
      <c r="F20" t="n">
        <v>3.611279189223183</v>
      </c>
      <c r="G20" t="n">
        <v>83.56666666666666</v>
      </c>
      <c r="H20" t="n">
        <v>0</v>
      </c>
      <c r="I20" t="n">
        <v>0</v>
      </c>
      <c r="J20" t="n">
        <v>509.5950862997528</v>
      </c>
      <c r="K20" t="n">
        <v>29.59508629975278</v>
      </c>
      <c r="L20" t="n">
        <v>0.8241837711773944</v>
      </c>
      <c r="M20" t="n">
        <v>11.93809523809524</v>
      </c>
    </row>
    <row r="21">
      <c r="A21" s="40" t="n">
        <v>19</v>
      </c>
      <c r="B21" t="n">
        <v>80075437</v>
      </c>
      <c r="C21" t="n">
        <v>138.9019196868539</v>
      </c>
      <c r="D21" t="n">
        <v>7</v>
      </c>
      <c r="E21" t="n">
        <v>574.0960163111092</v>
      </c>
      <c r="F21" t="n">
        <v>4.888751336862015</v>
      </c>
      <c r="G21" t="n">
        <v>214.85</v>
      </c>
      <c r="H21" t="n">
        <v>0</v>
      </c>
      <c r="I21" t="n">
        <v>0</v>
      </c>
      <c r="J21" t="n">
        <v>578.9847676479712</v>
      </c>
      <c r="K21" t="n">
        <v>98.98476764797124</v>
      </c>
      <c r="L21" t="n">
        <v>0.725407685086742</v>
      </c>
      <c r="M21" t="n">
        <v>30.69285714285715</v>
      </c>
    </row>
    <row r="22">
      <c r="A22" s="40" t="n">
        <v>20</v>
      </c>
      <c r="B22" t="n">
        <v>80383487</v>
      </c>
      <c r="C22" t="n">
        <v>146.2678803598115</v>
      </c>
      <c r="D22" t="n">
        <v>5</v>
      </c>
      <c r="E22" t="n">
        <v>532.1327104799431</v>
      </c>
      <c r="F22" t="n">
        <v>2.439754034880593</v>
      </c>
      <c r="G22" t="n">
        <v>322.4166666666667</v>
      </c>
      <c r="H22" t="n">
        <v>0</v>
      </c>
      <c r="I22" t="n">
        <v>0</v>
      </c>
      <c r="J22" t="n">
        <v>534.5724645148237</v>
      </c>
      <c r="K22" t="n">
        <v>54.57246451482365</v>
      </c>
      <c r="L22" t="n">
        <v>0.5611961331982916</v>
      </c>
      <c r="M22" t="n">
        <v>64.48333333333335</v>
      </c>
    </row>
    <row r="23">
      <c r="A23" s="40" t="n">
        <v>21</v>
      </c>
      <c r="B23" t="n">
        <v>1014217039</v>
      </c>
      <c r="C23" t="n">
        <v>91.11842970968269</v>
      </c>
      <c r="D23" t="n">
        <v>7</v>
      </c>
      <c r="E23" t="n">
        <v>507.5608706855492</v>
      </c>
      <c r="F23" t="n">
        <v>2.037813744005462</v>
      </c>
      <c r="G23" t="n">
        <v>274.9833333333332</v>
      </c>
      <c r="H23" t="n">
        <v>0</v>
      </c>
      <c r="I23" t="n">
        <v>0</v>
      </c>
      <c r="J23" t="n">
        <v>509.5986844295546</v>
      </c>
      <c r="K23" t="n">
        <v>29.59868442955462</v>
      </c>
      <c r="L23" t="n">
        <v>0.8241779518527378</v>
      </c>
      <c r="M23" t="n">
        <v>39.28333333333332</v>
      </c>
    </row>
    <row r="24">
      <c r="A24" s="40" t="n">
        <v>22</v>
      </c>
      <c r="B24" t="n">
        <v>1117504115</v>
      </c>
      <c r="C24" t="n">
        <v>131.1380437212607</v>
      </c>
      <c r="D24" t="n">
        <v>7</v>
      </c>
      <c r="E24" t="n">
        <v>536.6868859313525</v>
      </c>
      <c r="F24" t="n">
        <v>2.37881711857824</v>
      </c>
      <c r="G24" t="n">
        <v>311.3333333333333</v>
      </c>
      <c r="H24" t="n">
        <v>0</v>
      </c>
      <c r="I24" t="n">
        <v>0</v>
      </c>
      <c r="J24" t="n">
        <v>539.0657030499308</v>
      </c>
      <c r="K24" t="n">
        <v>59.06570304993079</v>
      </c>
      <c r="L24" t="n">
        <v>0.7791258053029904</v>
      </c>
      <c r="M24" t="n">
        <v>44.47619047619047</v>
      </c>
    </row>
    <row r="25">
      <c r="A25" s="40" t="n">
        <v>23</v>
      </c>
      <c r="B25" t="n">
        <v>80727764</v>
      </c>
      <c r="C25" t="n">
        <v>73.77354823532684</v>
      </c>
      <c r="D25" t="n">
        <v>7</v>
      </c>
      <c r="E25" t="n">
        <v>483.7673344900713</v>
      </c>
      <c r="F25" t="n">
        <v>2.809096230906789</v>
      </c>
      <c r="G25" t="n">
        <v>340.7499999999999</v>
      </c>
      <c r="H25" t="n">
        <v>0</v>
      </c>
      <c r="I25" t="n">
        <v>0</v>
      </c>
      <c r="J25" t="n">
        <v>486.5764307209781</v>
      </c>
      <c r="K25" t="n">
        <v>6.576430720978124</v>
      </c>
      <c r="L25" t="n">
        <v>0.8631737451353132</v>
      </c>
      <c r="M25" t="n">
        <v>48.67857142857141</v>
      </c>
    </row>
    <row r="26">
      <c r="A26" s="40" t="n">
        <v>24</v>
      </c>
      <c r="B26" t="n">
        <v>1053327980</v>
      </c>
      <c r="C26" t="n">
        <v>91.03642174208301</v>
      </c>
      <c r="D26" t="n">
        <v>8</v>
      </c>
      <c r="E26" t="n">
        <v>517.9896936139</v>
      </c>
      <c r="F26" t="n">
        <v>3.060651792428189</v>
      </c>
      <c r="G26" t="n">
        <v>306</v>
      </c>
      <c r="H26" t="n">
        <v>0</v>
      </c>
      <c r="I26" t="n">
        <v>0</v>
      </c>
      <c r="J26" t="n">
        <v>521.0503454063282</v>
      </c>
      <c r="K26" t="n">
        <v>41.05034540632823</v>
      </c>
      <c r="L26" t="n">
        <v>0.9212161631438587</v>
      </c>
      <c r="M26" t="n">
        <v>38.25</v>
      </c>
    </row>
    <row r="27">
      <c r="A27" s="40" t="n">
        <v>25</v>
      </c>
      <c r="B27" t="n">
        <v>1098697055</v>
      </c>
      <c r="C27" t="n">
        <v>100.3484932781382</v>
      </c>
      <c r="D27" t="n">
        <v>7</v>
      </c>
      <c r="E27" t="n">
        <v>485.5105836642599</v>
      </c>
      <c r="F27" t="n">
        <v>2.894747874743643</v>
      </c>
      <c r="G27" t="n">
        <v>311.8333333333336</v>
      </c>
      <c r="H27" t="n">
        <v>0</v>
      </c>
      <c r="I27" t="n">
        <v>0</v>
      </c>
      <c r="J27" t="n">
        <v>488.4053315390036</v>
      </c>
      <c r="K27" t="n">
        <v>8.405331539003555</v>
      </c>
      <c r="L27" t="n">
        <v>0.8599414725399229</v>
      </c>
      <c r="M27" t="n">
        <v>44.54761904761909</v>
      </c>
    </row>
    <row r="28">
      <c r="A28" s="40" t="n">
        <v>26</v>
      </c>
      <c r="B28" t="n">
        <v>57293715</v>
      </c>
      <c r="C28" t="n">
        <v>89.89251551131738</v>
      </c>
      <c r="D28" t="n">
        <v>8</v>
      </c>
      <c r="E28" t="n">
        <v>499.1405027841218</v>
      </c>
      <c r="F28" t="n">
        <v>4.350031151237658</v>
      </c>
      <c r="G28" t="n">
        <v>373.2666666666668</v>
      </c>
      <c r="H28" t="n">
        <v>0</v>
      </c>
      <c r="I28" t="n">
        <v>0</v>
      </c>
      <c r="J28" t="n">
        <v>503.4905339353595</v>
      </c>
      <c r="K28" t="n">
        <v>23.49053393535951</v>
      </c>
      <c r="L28" t="n">
        <v>0.9533446363891811</v>
      </c>
      <c r="M28" t="n">
        <v>46.65833333333335</v>
      </c>
    </row>
    <row r="29">
      <c r="A29" s="40" t="n">
        <v>27</v>
      </c>
      <c r="B29" t="n">
        <v>1085310672</v>
      </c>
      <c r="C29" t="n">
        <v>91.35198267879773</v>
      </c>
      <c r="D29" t="n">
        <v>9</v>
      </c>
      <c r="E29" t="n">
        <v>495.4235921245264</v>
      </c>
      <c r="F29" t="n">
        <v>4.370972007902878</v>
      </c>
      <c r="G29" t="n">
        <v>343.3166666666665</v>
      </c>
      <c r="H29" t="n">
        <v>0</v>
      </c>
      <c r="I29" t="n">
        <v>0</v>
      </c>
      <c r="J29" t="n">
        <v>499.7945641324293</v>
      </c>
      <c r="K29" t="n">
        <v>19.79456413242929</v>
      </c>
      <c r="L29" t="n">
        <v>1.080443923869723</v>
      </c>
      <c r="M29" t="n">
        <v>38.14629629629628</v>
      </c>
    </row>
    <row r="30">
      <c r="A30" s="40" t="n">
        <v>28</v>
      </c>
      <c r="B30" t="n">
        <v>1095825225</v>
      </c>
      <c r="C30" t="n">
        <v>86.92811082390247</v>
      </c>
      <c r="D30" t="n">
        <v>8</v>
      </c>
      <c r="E30" t="n">
        <v>498.1708691247128</v>
      </c>
      <c r="F30" t="n">
        <v>3.284772710151515</v>
      </c>
      <c r="G30" t="n">
        <v>376.2166666666667</v>
      </c>
      <c r="H30" t="n">
        <v>0</v>
      </c>
      <c r="I30" t="n">
        <v>0</v>
      </c>
      <c r="J30" t="n">
        <v>501.4556418348643</v>
      </c>
      <c r="K30" t="n">
        <v>21.45564183486431</v>
      </c>
      <c r="L30" t="n">
        <v>0.9572132806077193</v>
      </c>
      <c r="M30" t="n">
        <v>47.02708333333334</v>
      </c>
    </row>
    <row r="31">
      <c r="A31" s="40" t="n">
        <v>29</v>
      </c>
      <c r="B31" t="n">
        <v>1014266018</v>
      </c>
      <c r="C31" t="n">
        <v>117.9069906456976</v>
      </c>
      <c r="D31" t="n">
        <v>8</v>
      </c>
      <c r="E31" t="n">
        <v>449.5593372316891</v>
      </c>
      <c r="F31" t="n">
        <v>3.689537707931095</v>
      </c>
      <c r="G31" t="n">
        <v>539.6000000000001</v>
      </c>
      <c r="H31" t="n">
        <v>0</v>
      </c>
      <c r="I31" t="n">
        <v>0</v>
      </c>
      <c r="J31" t="n">
        <v>453.2488749396202</v>
      </c>
      <c r="K31" t="n">
        <v>0</v>
      </c>
      <c r="L31" t="n">
        <v>1.059020830584397</v>
      </c>
      <c r="M31" t="n">
        <v>67.45000000000002</v>
      </c>
    </row>
    <row r="32">
      <c r="A32" s="40" t="n">
        <v>30</v>
      </c>
      <c r="B32" t="n">
        <v>1083012532</v>
      </c>
      <c r="C32" t="n">
        <v>107.4028075038218</v>
      </c>
      <c r="D32" t="n">
        <v>9</v>
      </c>
      <c r="E32" t="n">
        <v>474.420417113825</v>
      </c>
      <c r="F32" t="n">
        <v>4.09051732736873</v>
      </c>
      <c r="G32" t="n">
        <v>536.0000000000002</v>
      </c>
      <c r="H32" t="n">
        <v>0</v>
      </c>
      <c r="I32" t="n">
        <v>0</v>
      </c>
      <c r="J32" t="n">
        <v>478.5109344411937</v>
      </c>
      <c r="K32" t="n">
        <v>0</v>
      </c>
      <c r="L32" t="n">
        <v>1.128500857834343</v>
      </c>
      <c r="M32" t="n">
        <v>59.55555555555558</v>
      </c>
    </row>
    <row r="33">
      <c r="A33" s="40" t="n">
        <v>31</v>
      </c>
      <c r="B33" t="n">
        <v>1082996581</v>
      </c>
      <c r="C33" t="n">
        <v>177.2982481749671</v>
      </c>
      <c r="D33" t="n">
        <v>7</v>
      </c>
      <c r="E33" t="n">
        <v>422.1545828042345</v>
      </c>
      <c r="F33" t="n">
        <v>3.058006560324202</v>
      </c>
      <c r="G33" t="n">
        <v>653</v>
      </c>
      <c r="H33" t="n">
        <v>0</v>
      </c>
      <c r="I33" t="n">
        <v>0</v>
      </c>
      <c r="J33" t="n">
        <v>425.2125893645587</v>
      </c>
      <c r="K33" t="n">
        <v>0</v>
      </c>
      <c r="L33" t="n">
        <v>0.9877412158178375</v>
      </c>
      <c r="M33" t="n">
        <v>93.28571428571429</v>
      </c>
    </row>
    <row r="34">
      <c r="A34" s="40" t="n">
        <v>32</v>
      </c>
      <c r="B34" t="n">
        <v>1140888504</v>
      </c>
      <c r="C34" t="n">
        <v>157.5218567512178</v>
      </c>
      <c r="D34" t="n">
        <v>8</v>
      </c>
      <c r="E34" t="n">
        <v>373.4583216072633</v>
      </c>
      <c r="F34" t="n">
        <v>2.826846650937114</v>
      </c>
      <c r="G34" t="n">
        <v>594.7833333333331</v>
      </c>
      <c r="H34" t="n">
        <v>0</v>
      </c>
      <c r="I34" t="n">
        <v>0</v>
      </c>
      <c r="J34" t="n">
        <v>376.2851682582004</v>
      </c>
      <c r="K34" t="n">
        <v>0</v>
      </c>
      <c r="L34" t="n">
        <v>1.275628274752068</v>
      </c>
      <c r="M34" t="n">
        <v>74.34791666666663</v>
      </c>
    </row>
    <row r="35">
      <c r="A35" s="40" t="n">
        <v>33</v>
      </c>
      <c r="B35" t="n">
        <v>80073352</v>
      </c>
      <c r="C35" t="n">
        <v>87.22406823926838</v>
      </c>
      <c r="D35" t="n">
        <v>10</v>
      </c>
      <c r="E35" t="n">
        <v>314.0135860766223</v>
      </c>
      <c r="F35" t="n">
        <v>4.091113432436828</v>
      </c>
      <c r="G35" t="n">
        <v>520.0166666666668</v>
      </c>
      <c r="H35" t="n">
        <v>0</v>
      </c>
      <c r="I35" t="n">
        <v>0</v>
      </c>
      <c r="J35" t="n">
        <v>318.1046995090592</v>
      </c>
      <c r="K35" t="n">
        <v>0</v>
      </c>
      <c r="L35" t="n">
        <v>1.886171442691663</v>
      </c>
      <c r="M35" t="n">
        <v>52.00166666666668</v>
      </c>
    </row>
    <row r="36">
      <c r="A36" s="40" t="n">
        <v>34</v>
      </c>
      <c r="B36" t="n">
        <v>52997773</v>
      </c>
      <c r="C36" t="n">
        <v>122.500781406028</v>
      </c>
      <c r="D36" t="n">
        <v>5</v>
      </c>
      <c r="E36" t="n">
        <v>360.6478103677669</v>
      </c>
      <c r="F36" t="n">
        <v>1.85297103826133</v>
      </c>
      <c r="G36" t="n">
        <v>729.8166666666665</v>
      </c>
      <c r="H36" t="n">
        <v>0</v>
      </c>
      <c r="I36" t="n">
        <v>0</v>
      </c>
      <c r="J36" t="n">
        <v>362.5007814060282</v>
      </c>
      <c r="K36" t="n">
        <v>0</v>
      </c>
      <c r="L36" t="n">
        <v>0.8275844229532223</v>
      </c>
      <c r="M36" t="n">
        <v>145.9633333333333</v>
      </c>
    </row>
    <row r="37">
      <c r="A37" s="40" t="n">
        <v>35</v>
      </c>
      <c r="B37" t="n">
        <v>1032491705</v>
      </c>
      <c r="C37" t="n">
        <v>66.35260565455332</v>
      </c>
      <c r="D37" t="n">
        <v>10</v>
      </c>
      <c r="E37" t="n">
        <v>361.9540739880825</v>
      </c>
      <c r="F37" t="n">
        <v>4.275923847740728</v>
      </c>
      <c r="G37" t="n">
        <v>506.1833333333333</v>
      </c>
      <c r="H37" t="n">
        <v>0</v>
      </c>
      <c r="I37" t="n">
        <v>0</v>
      </c>
      <c r="J37" t="n">
        <v>366.2299978358233</v>
      </c>
      <c r="K37" t="n">
        <v>0</v>
      </c>
      <c r="L37" t="n">
        <v>1.638314729939117</v>
      </c>
      <c r="M37" t="n">
        <v>50.61833333333333</v>
      </c>
    </row>
    <row r="38">
      <c r="A38" s="40" t="n">
        <v>36</v>
      </c>
      <c r="B38" t="n">
        <v>1019074166</v>
      </c>
      <c r="C38" t="n">
        <v>125.2111696143726</v>
      </c>
      <c r="D38" t="n">
        <v>8</v>
      </c>
      <c r="E38" t="n">
        <v>365.4007173434384</v>
      </c>
      <c r="F38" t="n">
        <v>3.834603870761839</v>
      </c>
      <c r="G38" t="n">
        <v>555.7833333333333</v>
      </c>
      <c r="H38" t="n">
        <v>0</v>
      </c>
      <c r="I38" t="n">
        <v>0</v>
      </c>
      <c r="J38" t="n">
        <v>369.2353212142002</v>
      </c>
      <c r="K38" t="n">
        <v>0</v>
      </c>
      <c r="L38" t="n">
        <v>1.299983973422584</v>
      </c>
      <c r="M38" t="n">
        <v>69.47291666666666</v>
      </c>
    </row>
    <row r="39">
      <c r="A39" s="40" t="n">
        <v>37</v>
      </c>
      <c r="B39" t="n">
        <v>1015437933</v>
      </c>
      <c r="C39" t="n">
        <v>154.0565436833475</v>
      </c>
      <c r="D39" t="n">
        <v>9</v>
      </c>
      <c r="E39" t="n">
        <v>379.3442413973365</v>
      </c>
      <c r="F39" t="n">
        <v>4.645895329813015</v>
      </c>
      <c r="G39" t="n">
        <v>575.5666666666668</v>
      </c>
      <c r="H39" t="n">
        <v>0</v>
      </c>
      <c r="I39" t="n">
        <v>0</v>
      </c>
      <c r="J39" t="n">
        <v>383.9901367271495</v>
      </c>
      <c r="K39" t="n">
        <v>0</v>
      </c>
      <c r="L39" t="n">
        <v>1.406286121311772</v>
      </c>
      <c r="M39" t="n">
        <v>63.95185185185187</v>
      </c>
    </row>
    <row r="40">
      <c r="A40" s="40" t="n">
        <v>38</v>
      </c>
      <c r="B40" t="n">
        <v>1018472151</v>
      </c>
      <c r="C40" t="n">
        <v>143.2149225874892</v>
      </c>
      <c r="D40" t="n">
        <v>8</v>
      </c>
      <c r="E40" t="n">
        <v>340.0484615871869</v>
      </c>
      <c r="F40" t="n">
        <v>2.686715750139228</v>
      </c>
      <c r="G40" t="n">
        <v>571.6333333333332</v>
      </c>
      <c r="H40" t="n">
        <v>0</v>
      </c>
      <c r="I40" t="n">
        <v>0</v>
      </c>
      <c r="J40" t="n">
        <v>342.7351773373261</v>
      </c>
      <c r="K40" t="n">
        <v>0</v>
      </c>
      <c r="L40" t="n">
        <v>1.400498203099752</v>
      </c>
      <c r="M40" t="n">
        <v>71.45416666666665</v>
      </c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workbookViewId="0">
      <selection activeCell="M23" sqref="A2:M23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1015405667</v>
      </c>
      <c r="C2" t="n">
        <v>76.75424620343607</v>
      </c>
      <c r="D2" t="n">
        <v>4</v>
      </c>
      <c r="E2" t="n">
        <v>293.8435388232386</v>
      </c>
      <c r="F2" t="n">
        <v>1.910707380197493</v>
      </c>
      <c r="G2" t="n">
        <v>247.9</v>
      </c>
      <c r="H2" t="n">
        <v>0</v>
      </c>
      <c r="I2" t="n">
        <v>0</v>
      </c>
      <c r="J2" t="n">
        <v>295.7542462034361</v>
      </c>
      <c r="K2" t="n">
        <v>0</v>
      </c>
      <c r="L2" t="n">
        <v>0.8114845452968231</v>
      </c>
      <c r="M2" t="n">
        <v>61.975</v>
      </c>
    </row>
    <row r="3">
      <c r="A3" s="40" t="n">
        <v>1</v>
      </c>
      <c r="B3" t="n">
        <v>1015437933</v>
      </c>
      <c r="C3" t="n">
        <v>64.11199662463522</v>
      </c>
      <c r="D3" t="n">
        <v>7</v>
      </c>
      <c r="E3" t="n">
        <v>517.4698571352053</v>
      </c>
      <c r="F3" t="n">
        <v>3.697888026419605</v>
      </c>
      <c r="G3" t="n">
        <v>280.6499999999999</v>
      </c>
      <c r="H3" t="n">
        <v>0</v>
      </c>
      <c r="I3" t="n">
        <v>0</v>
      </c>
      <c r="J3" t="n">
        <v>521.1677451616249</v>
      </c>
      <c r="K3" t="n">
        <v>41.16774516162491</v>
      </c>
      <c r="L3" t="n">
        <v>0.8058825664081519</v>
      </c>
      <c r="M3" t="n">
        <v>40.09285714285713</v>
      </c>
    </row>
    <row r="4">
      <c r="A4" s="40" t="n">
        <v>2</v>
      </c>
      <c r="B4" t="n">
        <v>1018472151</v>
      </c>
      <c r="C4" t="n">
        <v>74.74419586511225</v>
      </c>
      <c r="D4" t="n">
        <v>7</v>
      </c>
      <c r="E4" t="n">
        <v>518.2127085029571</v>
      </c>
      <c r="F4" t="n">
        <v>4.115670444795228</v>
      </c>
      <c r="G4" t="n">
        <v>542.0666666666666</v>
      </c>
      <c r="H4" t="n">
        <v>0</v>
      </c>
      <c r="I4" t="n">
        <v>0</v>
      </c>
      <c r="J4" t="n">
        <v>522.3283789477523</v>
      </c>
      <c r="K4" t="n">
        <v>42.3283789477523</v>
      </c>
      <c r="L4" t="n">
        <v>0.8040918642906285</v>
      </c>
      <c r="M4" t="n">
        <v>77.43809523809523</v>
      </c>
    </row>
    <row r="5">
      <c r="A5" s="40" t="n">
        <v>3</v>
      </c>
      <c r="B5" t="n">
        <v>52997773</v>
      </c>
      <c r="C5" t="n">
        <v>149.9076624832031</v>
      </c>
      <c r="D5" t="n">
        <v>7</v>
      </c>
      <c r="E5" t="n">
        <v>543.3480723712353</v>
      </c>
      <c r="F5" t="n">
        <v>3.907662483203126</v>
      </c>
      <c r="G5" t="n">
        <v>250.8666666666667</v>
      </c>
      <c r="H5" t="n">
        <v>0</v>
      </c>
      <c r="I5" t="n">
        <v>0</v>
      </c>
      <c r="J5" t="n">
        <v>547.2557348544384</v>
      </c>
      <c r="K5" t="n">
        <v>67.2557348544384</v>
      </c>
      <c r="L5" t="n">
        <v>0.7674656897139936</v>
      </c>
      <c r="M5" t="n">
        <v>35.83809523809525</v>
      </c>
    </row>
    <row r="6">
      <c r="A6" s="40" t="n">
        <v>4</v>
      </c>
      <c r="B6" t="n">
        <v>80073352</v>
      </c>
      <c r="C6" t="n">
        <v>81.47188523138973</v>
      </c>
      <c r="D6" t="n">
        <v>8</v>
      </c>
      <c r="E6" t="n">
        <v>536.9545667483417</v>
      </c>
      <c r="F6" t="n">
        <v>5.346555427820249</v>
      </c>
      <c r="G6" t="n">
        <v>136.3</v>
      </c>
      <c r="H6" t="n">
        <v>0</v>
      </c>
      <c r="I6" t="n">
        <v>0</v>
      </c>
      <c r="J6" t="n">
        <v>542.3011221761619</v>
      </c>
      <c r="K6" t="n">
        <v>62.30112217616193</v>
      </c>
      <c r="L6" t="n">
        <v>0.8851171062929795</v>
      </c>
      <c r="M6" t="n">
        <v>17.0375</v>
      </c>
    </row>
    <row r="7">
      <c r="A7" s="40" t="n">
        <v>5</v>
      </c>
      <c r="B7" t="n">
        <v>1020777651</v>
      </c>
      <c r="C7" t="n">
        <v>97.73164567918576</v>
      </c>
      <c r="D7" t="n">
        <v>7</v>
      </c>
      <c r="E7" t="n">
        <v>519.4223118453552</v>
      </c>
      <c r="F7" t="n">
        <v>1.85902181765573</v>
      </c>
      <c r="G7" t="n">
        <v>133.8000000000001</v>
      </c>
      <c r="H7" t="n">
        <v>0</v>
      </c>
      <c r="I7" t="n">
        <v>0</v>
      </c>
      <c r="J7" t="n">
        <v>521.281333663011</v>
      </c>
      <c r="K7" t="n">
        <v>41.28133366301097</v>
      </c>
      <c r="L7" t="n">
        <v>0.805706962589062</v>
      </c>
      <c r="M7" t="n">
        <v>19.11428571428573</v>
      </c>
    </row>
    <row r="8">
      <c r="A8" s="40" t="n">
        <v>6</v>
      </c>
      <c r="B8" t="n">
        <v>1024468225</v>
      </c>
      <c r="C8" t="n">
        <v>105.2269269920901</v>
      </c>
      <c r="D8" t="n">
        <v>7</v>
      </c>
      <c r="E8" t="n">
        <v>484.9712631396952</v>
      </c>
      <c r="F8" t="n">
        <v>3.226926992090114</v>
      </c>
      <c r="G8" t="n">
        <v>129.15</v>
      </c>
      <c r="H8" t="n">
        <v>0</v>
      </c>
      <c r="I8" t="n">
        <v>0</v>
      </c>
      <c r="J8" t="n">
        <v>488.1981901317853</v>
      </c>
      <c r="K8" t="n">
        <v>8.198190131785282</v>
      </c>
      <c r="L8" t="n">
        <v>0.860306343795794</v>
      </c>
      <c r="M8" t="n">
        <v>18.45</v>
      </c>
    </row>
    <row r="9">
      <c r="A9" s="40" t="n">
        <v>7</v>
      </c>
      <c r="B9" t="n">
        <v>1018446151</v>
      </c>
      <c r="C9" t="n">
        <v>91.34844647374652</v>
      </c>
      <c r="D9" t="n">
        <v>8</v>
      </c>
      <c r="E9" t="n">
        <v>558.6934904523624</v>
      </c>
      <c r="F9" t="n">
        <v>3.725697748919515</v>
      </c>
      <c r="G9" t="n">
        <v>99.66666666666674</v>
      </c>
      <c r="H9" t="n">
        <v>0</v>
      </c>
      <c r="I9" t="n">
        <v>0</v>
      </c>
      <c r="J9" t="n">
        <v>562.4191882012819</v>
      </c>
      <c r="K9" t="n">
        <v>82.41918820128194</v>
      </c>
      <c r="L9" t="n">
        <v>0.853455945440138</v>
      </c>
      <c r="M9" t="n">
        <v>12.45833333333334</v>
      </c>
    </row>
    <row r="10">
      <c r="A10" s="40" t="n">
        <v>8</v>
      </c>
      <c r="B10" t="n">
        <v>79955886</v>
      </c>
      <c r="C10" t="n">
        <v>128.4649335094627</v>
      </c>
      <c r="D10" t="n">
        <v>7</v>
      </c>
      <c r="E10" t="n">
        <v>516.4751715027732</v>
      </c>
      <c r="F10" t="n">
        <v>2.870459329895084</v>
      </c>
      <c r="G10" t="n">
        <v>140.8166666666667</v>
      </c>
      <c r="H10" t="n">
        <v>0</v>
      </c>
      <c r="I10" t="n">
        <v>0</v>
      </c>
      <c r="J10" t="n">
        <v>519.3456308326682</v>
      </c>
      <c r="K10" t="n">
        <v>39.34563083266823</v>
      </c>
      <c r="L10" t="n">
        <v>0.8087099901593721</v>
      </c>
      <c r="M10" t="n">
        <v>20.11666666666667</v>
      </c>
    </row>
    <row r="11">
      <c r="A11" s="40" t="n">
        <v>9</v>
      </c>
      <c r="B11" t="n">
        <v>1085295550</v>
      </c>
      <c r="C11" t="n">
        <v>75.40508810409145</v>
      </c>
      <c r="D11" t="n">
        <v>7</v>
      </c>
      <c r="E11" t="n">
        <v>505.9863180556198</v>
      </c>
      <c r="F11" t="n">
        <v>2.780646334592006</v>
      </c>
      <c r="G11" t="n">
        <v>133.75</v>
      </c>
      <c r="H11" t="n">
        <v>0</v>
      </c>
      <c r="I11" t="n">
        <v>0</v>
      </c>
      <c r="J11" t="n">
        <v>508.7669643902118</v>
      </c>
      <c r="K11" t="n">
        <v>28.7669643902118</v>
      </c>
      <c r="L11" t="n">
        <v>0.825525298214666</v>
      </c>
      <c r="M11" t="n">
        <v>19.10714285714286</v>
      </c>
    </row>
    <row r="12">
      <c r="A12" s="40" t="n">
        <v>10</v>
      </c>
      <c r="B12" t="n">
        <v>1121853934</v>
      </c>
      <c r="C12" t="n">
        <v>135.6227860438604</v>
      </c>
      <c r="D12" t="n">
        <v>8</v>
      </c>
      <c r="E12" t="n">
        <v>527.0599609720508</v>
      </c>
      <c r="F12" t="n">
        <v>4.554746298586565</v>
      </c>
      <c r="G12" t="n">
        <v>210.4833333333331</v>
      </c>
      <c r="H12" t="n">
        <v>0</v>
      </c>
      <c r="I12" t="n">
        <v>0</v>
      </c>
      <c r="J12" t="n">
        <v>531.6147072706374</v>
      </c>
      <c r="K12" t="n">
        <v>51.61470727063738</v>
      </c>
      <c r="L12" t="n">
        <v>0.9029095573077118</v>
      </c>
      <c r="M12" t="n">
        <v>26.31041666666664</v>
      </c>
    </row>
    <row r="13">
      <c r="A13" s="40" t="n">
        <v>11</v>
      </c>
      <c r="B13" t="n">
        <v>1019088914</v>
      </c>
      <c r="C13" t="n">
        <v>145.2164143525569</v>
      </c>
      <c r="D13" t="n">
        <v>8</v>
      </c>
      <c r="E13" t="n">
        <v>569.1952669449714</v>
      </c>
      <c r="F13" t="n">
        <v>3.659842561958499</v>
      </c>
      <c r="G13" t="n">
        <v>296.5999999999999</v>
      </c>
      <c r="H13" t="n">
        <v>0</v>
      </c>
      <c r="I13" t="n">
        <v>0</v>
      </c>
      <c r="J13" t="n">
        <v>572.8551095069299</v>
      </c>
      <c r="K13" t="n">
        <v>92.85510950692992</v>
      </c>
      <c r="L13" t="n">
        <v>0.8379082110538343</v>
      </c>
      <c r="M13" t="n">
        <v>37.07499999999999</v>
      </c>
    </row>
    <row r="14">
      <c r="A14" s="40" t="n">
        <v>12</v>
      </c>
      <c r="B14" t="n">
        <v>1020803066</v>
      </c>
      <c r="C14" t="n">
        <v>100.9674231546698</v>
      </c>
      <c r="D14" t="n">
        <v>9</v>
      </c>
      <c r="E14" t="n">
        <v>481.4485460313264</v>
      </c>
      <c r="F14" t="n">
        <v>5.175812367081448</v>
      </c>
      <c r="G14" t="n">
        <v>232.0833333333334</v>
      </c>
      <c r="H14" t="n">
        <v>0</v>
      </c>
      <c r="I14" t="n">
        <v>0</v>
      </c>
      <c r="J14" t="n">
        <v>486.6243583984078</v>
      </c>
      <c r="K14" t="n">
        <v>6.624358398407821</v>
      </c>
      <c r="L14" t="n">
        <v>1.109685511381435</v>
      </c>
      <c r="M14" t="n">
        <v>25.78703703703704</v>
      </c>
    </row>
    <row r="15">
      <c r="A15" s="40" t="n">
        <v>13</v>
      </c>
      <c r="B15" t="n">
        <v>1032437108</v>
      </c>
      <c r="C15" t="n">
        <v>146.7211816873353</v>
      </c>
      <c r="D15" t="n">
        <v>9</v>
      </c>
      <c r="E15" t="n">
        <v>481.3097356510004</v>
      </c>
      <c r="F15" t="n">
        <v>5.223644463160099</v>
      </c>
      <c r="G15" t="n">
        <v>385.1333333333334</v>
      </c>
      <c r="H15" t="n">
        <v>0</v>
      </c>
      <c r="I15" t="n">
        <v>0</v>
      </c>
      <c r="J15" t="n">
        <v>486.5333801141605</v>
      </c>
      <c r="K15" t="n">
        <v>6.533380114160536</v>
      </c>
      <c r="L15" t="n">
        <v>1.109893014685434</v>
      </c>
      <c r="M15" t="n">
        <v>42.79259259259261</v>
      </c>
    </row>
    <row r="16">
      <c r="A16" s="40" t="n">
        <v>14</v>
      </c>
      <c r="B16" t="n">
        <v>1018443338</v>
      </c>
      <c r="C16" t="n">
        <v>139.1286763168907</v>
      </c>
      <c r="D16" t="n">
        <v>11</v>
      </c>
      <c r="E16" t="n">
        <v>538.0806847998387</v>
      </c>
      <c r="F16" t="n">
        <v>7.258298232999437</v>
      </c>
      <c r="G16" t="n">
        <v>489.1666666666664</v>
      </c>
      <c r="H16" t="n">
        <v>0</v>
      </c>
      <c r="I16" t="n">
        <v>0</v>
      </c>
      <c r="J16" t="n">
        <v>545.3389830328381</v>
      </c>
      <c r="K16" t="n">
        <v>65.33898303283809</v>
      </c>
      <c r="L16" t="n">
        <v>1.210256410296378</v>
      </c>
      <c r="M16" t="n">
        <v>44.46969696969695</v>
      </c>
    </row>
    <row r="17">
      <c r="A17" s="40" t="n">
        <v>15</v>
      </c>
      <c r="B17" t="n">
        <v>1095825225</v>
      </c>
      <c r="C17" t="n">
        <v>127.1908169457775</v>
      </c>
      <c r="D17" t="n">
        <v>10</v>
      </c>
      <c r="E17" t="n">
        <v>482.8746791233767</v>
      </c>
      <c r="F17" t="n">
        <v>4.978195343400671</v>
      </c>
      <c r="G17" t="n">
        <v>700.8833333333332</v>
      </c>
      <c r="H17" t="n">
        <v>0</v>
      </c>
      <c r="I17" t="n">
        <v>0</v>
      </c>
      <c r="J17" t="n">
        <v>487.8528744667774</v>
      </c>
      <c r="K17" t="n">
        <v>7.852874466777394</v>
      </c>
      <c r="L17" t="n">
        <v>1.229878988938621</v>
      </c>
      <c r="M17" t="n">
        <v>70.08833333333332</v>
      </c>
    </row>
    <row r="18">
      <c r="A18" s="40" t="n">
        <v>16</v>
      </c>
      <c r="B18" t="n">
        <v>80383487</v>
      </c>
      <c r="C18" t="n">
        <v>123.2809332242221</v>
      </c>
      <c r="D18" t="n">
        <v>10</v>
      </c>
      <c r="E18" t="n">
        <v>547.8646147871624</v>
      </c>
      <c r="F18" t="n">
        <v>4.342948518199705</v>
      </c>
      <c r="G18" t="n">
        <v>681.2666666666669</v>
      </c>
      <c r="H18" t="n">
        <v>0</v>
      </c>
      <c r="I18" t="n">
        <v>0</v>
      </c>
      <c r="J18" t="n">
        <v>552.2075633053621</v>
      </c>
      <c r="K18" t="n">
        <v>72.2075633053621</v>
      </c>
      <c r="L18" t="n">
        <v>1.086547957453834</v>
      </c>
      <c r="M18" t="n">
        <v>68.12666666666669</v>
      </c>
    </row>
    <row r="19">
      <c r="A19" s="40" t="n">
        <v>17</v>
      </c>
      <c r="B19" t="n">
        <v>1082996581</v>
      </c>
      <c r="C19" t="n">
        <v>151.3525962021225</v>
      </c>
      <c r="D19" t="n">
        <v>9</v>
      </c>
      <c r="E19" t="n">
        <v>497.554648706422</v>
      </c>
      <c r="F19" t="n">
        <v>4.219097779425169</v>
      </c>
      <c r="G19" t="n">
        <v>813.1333333333337</v>
      </c>
      <c r="H19" t="n">
        <v>0</v>
      </c>
      <c r="I19" t="n">
        <v>0</v>
      </c>
      <c r="J19" t="n">
        <v>501.7737464858471</v>
      </c>
      <c r="K19" t="n">
        <v>21.77374648584714</v>
      </c>
      <c r="L19" t="n">
        <v>1.076182251028215</v>
      </c>
      <c r="M19" t="n">
        <v>90.34814814814818</v>
      </c>
    </row>
    <row r="20">
      <c r="A20" s="40" t="n">
        <v>18</v>
      </c>
      <c r="B20" t="n">
        <v>57293715</v>
      </c>
      <c r="C20" t="n">
        <v>165.4381730172284</v>
      </c>
      <c r="D20" t="n">
        <v>10</v>
      </c>
      <c r="E20" t="n">
        <v>449.2198842549307</v>
      </c>
      <c r="F20" t="n">
        <v>5.776352879492492</v>
      </c>
      <c r="G20" t="n">
        <v>791.6666666666666</v>
      </c>
      <c r="H20" t="n">
        <v>0</v>
      </c>
      <c r="I20" t="n">
        <v>0</v>
      </c>
      <c r="J20" t="n">
        <v>454.9962371344232</v>
      </c>
      <c r="K20" t="n">
        <v>0</v>
      </c>
      <c r="L20" t="n">
        <v>1.318692224311159</v>
      </c>
      <c r="M20" t="n">
        <v>79.16666666666666</v>
      </c>
    </row>
    <row r="21">
      <c r="A21" s="40" t="n">
        <v>19</v>
      </c>
      <c r="B21" t="n">
        <v>1140888504</v>
      </c>
      <c r="C21" t="n">
        <v>132.5909476848371</v>
      </c>
      <c r="D21" t="n">
        <v>8</v>
      </c>
      <c r="E21" t="n">
        <v>361.9850240202131</v>
      </c>
      <c r="F21" t="n">
        <v>2.158544910814726</v>
      </c>
      <c r="G21" t="n">
        <v>857.1166666666669</v>
      </c>
      <c r="H21" t="n">
        <v>0</v>
      </c>
      <c r="I21" t="n">
        <v>0</v>
      </c>
      <c r="J21" t="n">
        <v>364.1435689310279</v>
      </c>
      <c r="K21" t="n">
        <v>0</v>
      </c>
      <c r="L21" t="n">
        <v>1.318161409273485</v>
      </c>
      <c r="M21" t="n">
        <v>107.1395833333334</v>
      </c>
    </row>
    <row r="22">
      <c r="A22" s="40" t="n">
        <v>20</v>
      </c>
      <c r="B22" t="n">
        <v>1083012532</v>
      </c>
      <c r="C22" t="n">
        <v>142.8272725797299</v>
      </c>
      <c r="D22" t="n">
        <v>9</v>
      </c>
      <c r="E22" t="n">
        <v>444.6094899083854</v>
      </c>
      <c r="F22" t="n">
        <v>4.587667101138209</v>
      </c>
      <c r="G22" t="n">
        <v>846.5166666666668</v>
      </c>
      <c r="H22" t="n">
        <v>0</v>
      </c>
      <c r="I22" t="n">
        <v>0</v>
      </c>
      <c r="J22" t="n">
        <v>449.1971570095236</v>
      </c>
      <c r="K22" t="n">
        <v>0</v>
      </c>
      <c r="L22" t="n">
        <v>1.202144741064225</v>
      </c>
      <c r="M22" t="n">
        <v>94.05740740740742</v>
      </c>
    </row>
    <row r="23">
      <c r="A23" s="40" t="n">
        <v>21</v>
      </c>
      <c r="B23" t="n">
        <v>1117504115</v>
      </c>
      <c r="C23" t="n">
        <v>150.6466337104029</v>
      </c>
      <c r="D23" t="n">
        <v>7</v>
      </c>
      <c r="E23" t="n">
        <v>405.8941549554989</v>
      </c>
      <c r="F23" t="n">
        <v>3.061067248946415</v>
      </c>
      <c r="G23" t="n">
        <v>911</v>
      </c>
      <c r="H23" t="n">
        <v>0</v>
      </c>
      <c r="I23" t="n">
        <v>0</v>
      </c>
      <c r="J23" t="n">
        <v>408.9552222044454</v>
      </c>
      <c r="K23" t="n">
        <v>0</v>
      </c>
      <c r="L23" t="n">
        <v>1.027007303479385</v>
      </c>
      <c r="M23" t="n">
        <v>130.1428571428571</v>
      </c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tabSelected="1" zoomScale="86" workbookViewId="0">
      <selection activeCell="S22" sqref="S22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27.83203125" bestFit="1" customWidth="1" min="12" max="12"/>
  </cols>
  <sheetData>
    <row r="1">
      <c r="B1" s="40" t="inlineStr">
        <is>
          <t>Medico</t>
        </is>
      </c>
      <c r="C1" s="40" t="inlineStr">
        <is>
          <t>Distancia total</t>
        </is>
      </c>
      <c r="D1" s="40" t="inlineStr">
        <is>
          <t>Cantidad de solicitudes</t>
        </is>
      </c>
      <c r="E1" s="40" t="inlineStr">
        <is>
          <t>Tiempo trabajado</t>
        </is>
      </c>
      <c r="F1" s="40" t="inlineStr">
        <is>
          <t>Tiempo ocioso</t>
        </is>
      </c>
      <c r="G1" s="40" t="inlineStr">
        <is>
          <t>Tiempo de espera</t>
        </is>
      </c>
      <c r="H1" s="40" t="inlineStr">
        <is>
          <t>Cantidad de solicitudes demoradas</t>
        </is>
      </c>
      <c r="I1" s="40" t="inlineStr">
        <is>
          <t>Tiempo de demora</t>
        </is>
      </c>
      <c r="J1" s="40" t="inlineStr">
        <is>
          <t>Tiempo en servicio</t>
        </is>
      </c>
      <c r="K1" s="40" t="inlineStr">
        <is>
          <t>Tiempo extra</t>
        </is>
      </c>
      <c r="L1" s="40" t="inlineStr">
        <is>
          <t>Cantidad de solicitudes por hora</t>
        </is>
      </c>
      <c r="M1" s="40" t="inlineStr">
        <is>
          <t>Tiempo de espera promedio</t>
        </is>
      </c>
    </row>
    <row r="2">
      <c r="A2" s="40" t="n">
        <v>0</v>
      </c>
      <c r="B2" t="n">
        <v>1117504115</v>
      </c>
      <c r="C2" t="n">
        <v>115.365629229669</v>
      </c>
      <c r="D2" t="n">
        <v>5</v>
      </c>
      <c r="E2" t="n">
        <v>323.980361804754</v>
      </c>
      <c r="F2" t="n">
        <v>2.615712192223953</v>
      </c>
      <c r="G2" t="n">
        <v>143.5833333333333</v>
      </c>
      <c r="H2" t="n">
        <v>0</v>
      </c>
      <c r="I2" t="n">
        <v>0</v>
      </c>
      <c r="J2" t="n">
        <v>326.596073996978</v>
      </c>
      <c r="K2" t="n">
        <v>0</v>
      </c>
      <c r="L2" t="n">
        <v>0.918565849027248</v>
      </c>
      <c r="M2" t="n">
        <v>28.71666666666666</v>
      </c>
    </row>
    <row r="3">
      <c r="A3" s="40" t="n">
        <v>1</v>
      </c>
      <c r="B3" t="n">
        <v>57293715</v>
      </c>
      <c r="C3" t="n">
        <v>75.65116382428843</v>
      </c>
      <c r="D3" t="n">
        <v>5</v>
      </c>
      <c r="E3" t="n">
        <v>316.8087393880214</v>
      </c>
      <c r="F3" t="n">
        <v>1.520490170169694</v>
      </c>
      <c r="G3" t="n">
        <v>115.4666666666667</v>
      </c>
      <c r="H3" t="n">
        <v>0</v>
      </c>
      <c r="I3" t="n">
        <v>0</v>
      </c>
      <c r="J3" t="n">
        <v>318.3292295581911</v>
      </c>
      <c r="K3" t="n">
        <v>0</v>
      </c>
      <c r="L3" t="n">
        <v>0.9424205261212419</v>
      </c>
      <c r="M3" t="n">
        <v>23.09333333333333</v>
      </c>
    </row>
    <row r="4">
      <c r="A4" s="40" t="n">
        <v>2</v>
      </c>
      <c r="B4" t="n">
        <v>1015437933</v>
      </c>
      <c r="C4" t="n">
        <v>129.6566894963601</v>
      </c>
      <c r="D4" t="n">
        <v>11</v>
      </c>
      <c r="E4" t="n">
        <v>532.8914045451872</v>
      </c>
      <c r="F4" t="n">
        <v>5.213411148267028</v>
      </c>
      <c r="G4" t="n">
        <v>319.1333333333333</v>
      </c>
      <c r="H4" t="n">
        <v>0</v>
      </c>
      <c r="I4" t="n">
        <v>0</v>
      </c>
      <c r="J4" t="n">
        <v>538.1048156934543</v>
      </c>
      <c r="K4" t="n">
        <v>58.10481569345427</v>
      </c>
      <c r="L4" t="n">
        <v>1.226526841521497</v>
      </c>
      <c r="M4" t="n">
        <v>29.01212121212121</v>
      </c>
    </row>
    <row r="5">
      <c r="A5" s="40" t="n">
        <v>3</v>
      </c>
      <c r="B5" t="n">
        <v>1018472151</v>
      </c>
      <c r="C5" t="n">
        <v>137.2152652340189</v>
      </c>
      <c r="D5" t="n">
        <v>9</v>
      </c>
      <c r="E5" t="n">
        <v>480.3418380403936</v>
      </c>
      <c r="F5" t="n">
        <v>4.03299573596604</v>
      </c>
      <c r="G5" t="n">
        <v>299.9333333333333</v>
      </c>
      <c r="H5" t="n">
        <v>0</v>
      </c>
      <c r="I5" t="n">
        <v>0</v>
      </c>
      <c r="J5" t="n">
        <v>484.3748337763597</v>
      </c>
      <c r="K5" t="n">
        <v>4.374833776359651</v>
      </c>
      <c r="L5" t="n">
        <v>1.114839092258296</v>
      </c>
      <c r="M5" t="n">
        <v>33.32592592592593</v>
      </c>
    </row>
    <row r="6">
      <c r="A6" s="40" t="n">
        <v>4</v>
      </c>
      <c r="B6" t="n">
        <v>1015405667</v>
      </c>
      <c r="C6" t="n">
        <v>115.617542750787</v>
      </c>
      <c r="D6" t="n">
        <v>10</v>
      </c>
      <c r="E6" t="n">
        <v>530.0233816074858</v>
      </c>
      <c r="F6" t="n">
        <v>4.968368009293727</v>
      </c>
      <c r="G6" t="n">
        <v>320.9000000000001</v>
      </c>
      <c r="H6" t="n">
        <v>0</v>
      </c>
      <c r="I6" t="n">
        <v>0</v>
      </c>
      <c r="J6" t="n">
        <v>534.9917496167795</v>
      </c>
      <c r="K6" t="n">
        <v>54.99174961677954</v>
      </c>
      <c r="L6" t="n">
        <v>1.121512622259664</v>
      </c>
      <c r="M6" t="n">
        <v>32.09000000000001</v>
      </c>
    </row>
    <row r="7">
      <c r="A7" s="40" t="n">
        <v>5</v>
      </c>
      <c r="B7" t="n">
        <v>1020803066</v>
      </c>
      <c r="C7" t="n">
        <v>115.1832578960264</v>
      </c>
      <c r="D7" t="n">
        <v>10</v>
      </c>
      <c r="E7" t="n">
        <v>471.8460277274577</v>
      </c>
      <c r="F7" t="n">
        <v>5.527935640557246</v>
      </c>
      <c r="G7" t="n">
        <v>254.4333333333333</v>
      </c>
      <c r="H7" t="n">
        <v>0</v>
      </c>
      <c r="I7" t="n">
        <v>0</v>
      </c>
      <c r="J7" t="n">
        <v>477.373963368015</v>
      </c>
      <c r="K7" t="n">
        <v>0</v>
      </c>
      <c r="L7" t="n">
        <v>1.256876256440175</v>
      </c>
      <c r="M7" t="n">
        <v>25.44333333333333</v>
      </c>
    </row>
    <row r="8">
      <c r="A8" s="40" t="n">
        <v>6</v>
      </c>
      <c r="B8" t="n">
        <v>1018446151</v>
      </c>
      <c r="C8" t="n">
        <v>170.08092729904</v>
      </c>
      <c r="D8" t="n">
        <v>10</v>
      </c>
      <c r="E8" t="n">
        <v>470.9186706542266</v>
      </c>
      <c r="F8" t="n">
        <v>4.506833051047352</v>
      </c>
      <c r="G8" t="n">
        <v>451.4333333333333</v>
      </c>
      <c r="H8" t="n">
        <v>0</v>
      </c>
      <c r="I8" t="n">
        <v>0</v>
      </c>
      <c r="J8" t="n">
        <v>475.425503705274</v>
      </c>
      <c r="K8" t="n">
        <v>0</v>
      </c>
      <c r="L8" t="n">
        <v>1.262027374055121</v>
      </c>
      <c r="M8" t="n">
        <v>45.14333333333333</v>
      </c>
    </row>
    <row r="9">
      <c r="A9" s="40" t="n">
        <v>7</v>
      </c>
      <c r="B9" t="n">
        <v>79955886</v>
      </c>
      <c r="C9" t="n">
        <v>179.8671107946675</v>
      </c>
      <c r="D9" t="n">
        <v>10</v>
      </c>
      <c r="E9" t="n">
        <v>487.3608368250428</v>
      </c>
      <c r="F9" t="n">
        <v>4.72965249243515</v>
      </c>
      <c r="G9" t="n">
        <v>460.6500000000001</v>
      </c>
      <c r="H9" t="n">
        <v>0</v>
      </c>
      <c r="I9" t="n">
        <v>0</v>
      </c>
      <c r="J9" t="n">
        <v>492.0904893174779</v>
      </c>
      <c r="K9" t="n">
        <v>12.09048931747793</v>
      </c>
      <c r="L9" t="n">
        <v>1.219287942004713</v>
      </c>
      <c r="M9" t="n">
        <v>46.06500000000001</v>
      </c>
    </row>
    <row r="10">
      <c r="A10" s="40" t="n">
        <v>8</v>
      </c>
      <c r="B10" t="n">
        <v>1020777651</v>
      </c>
      <c r="C10" t="n">
        <v>119.5296240606916</v>
      </c>
      <c r="D10" t="n">
        <v>11</v>
      </c>
      <c r="E10" t="n">
        <v>538.5907183801137</v>
      </c>
      <c r="F10" t="n">
        <v>5.586834900216672</v>
      </c>
      <c r="G10" t="n">
        <v>495.5166666666667</v>
      </c>
      <c r="H10" t="n">
        <v>0</v>
      </c>
      <c r="I10" t="n">
        <v>0</v>
      </c>
      <c r="J10" t="n">
        <v>544.1775532803304</v>
      </c>
      <c r="K10" t="n">
        <v>64.17755328033036</v>
      </c>
      <c r="L10" t="n">
        <v>1.212839441872392</v>
      </c>
      <c r="M10" t="n">
        <v>45.0469696969697</v>
      </c>
    </row>
    <row r="11">
      <c r="A11" s="40" t="n">
        <v>9</v>
      </c>
      <c r="B11" t="n">
        <v>80073352</v>
      </c>
      <c r="C11" t="n">
        <v>132.9002490313358</v>
      </c>
      <c r="D11" t="n">
        <v>11</v>
      </c>
      <c r="E11" t="n">
        <v>477.971077704817</v>
      </c>
      <c r="F11" t="n">
        <v>5.63842134935021</v>
      </c>
      <c r="G11" t="n">
        <v>537.5666666666667</v>
      </c>
      <c r="H11" t="n">
        <v>0</v>
      </c>
      <c r="I11" t="n">
        <v>0</v>
      </c>
      <c r="J11" t="n">
        <v>483.6094990541673</v>
      </c>
      <c r="K11" t="n">
        <v>3.609499054167259</v>
      </c>
      <c r="L11" t="n">
        <v>1.364737461300519</v>
      </c>
      <c r="M11" t="n">
        <v>48.86969696969697</v>
      </c>
    </row>
    <row r="12">
      <c r="A12" s="40" t="n">
        <v>10</v>
      </c>
      <c r="B12" t="n">
        <v>1024468225</v>
      </c>
      <c r="C12" t="n">
        <v>135.0007596541885</v>
      </c>
      <c r="D12" t="n">
        <v>11</v>
      </c>
      <c r="E12" t="n">
        <v>510.4230876882382</v>
      </c>
      <c r="F12" t="n">
        <v>4.45799925379265</v>
      </c>
      <c r="G12" t="n">
        <v>563.3333333333335</v>
      </c>
      <c r="H12" t="n">
        <v>0</v>
      </c>
      <c r="I12" t="n">
        <v>0</v>
      </c>
      <c r="J12" t="n">
        <v>514.8810869420308</v>
      </c>
      <c r="K12" t="n">
        <v>34.88108694203083</v>
      </c>
      <c r="L12" t="n">
        <v>1.281849375978939</v>
      </c>
      <c r="M12" t="n">
        <v>51.21212121212123</v>
      </c>
    </row>
    <row r="13">
      <c r="A13" s="40" t="n">
        <v>11</v>
      </c>
      <c r="B13" t="n">
        <v>1121853934</v>
      </c>
      <c r="C13" t="n">
        <v>166.7393618471408</v>
      </c>
      <c r="D13" t="n">
        <v>10</v>
      </c>
      <c r="E13" t="n">
        <v>486.9824573168609</v>
      </c>
      <c r="F13" t="n">
        <v>5.897228622408761</v>
      </c>
      <c r="G13" t="n">
        <v>569.8166666666667</v>
      </c>
      <c r="H13" t="n">
        <v>0</v>
      </c>
      <c r="I13" t="n">
        <v>0</v>
      </c>
      <c r="J13" t="n">
        <v>492.8796859392696</v>
      </c>
      <c r="K13" t="n">
        <v>12.87968593926962</v>
      </c>
      <c r="L13" t="n">
        <v>1.21733562391924</v>
      </c>
      <c r="M13" t="n">
        <v>56.98166666666667</v>
      </c>
    </row>
    <row r="14">
      <c r="A14" s="40" t="n">
        <v>12</v>
      </c>
      <c r="B14" t="n">
        <v>1032437108</v>
      </c>
      <c r="C14" t="n">
        <v>143.8477222616146</v>
      </c>
      <c r="D14" t="n">
        <v>11</v>
      </c>
      <c r="E14" t="n">
        <v>490.9758094357891</v>
      </c>
      <c r="F14" t="n">
        <v>4.727795733662902</v>
      </c>
      <c r="G14" t="n">
        <v>707.6333333333333</v>
      </c>
      <c r="H14" t="n">
        <v>0</v>
      </c>
      <c r="I14" t="n">
        <v>0</v>
      </c>
      <c r="J14" t="n">
        <v>495.703605169452</v>
      </c>
      <c r="K14" t="n">
        <v>15.70360516945198</v>
      </c>
      <c r="L14" t="n">
        <v>1.331440790660348</v>
      </c>
      <c r="M14" t="n">
        <v>64.33030303030303</v>
      </c>
    </row>
    <row r="15">
      <c r="A15" s="40" t="n">
        <v>13</v>
      </c>
      <c r="B15" t="n">
        <v>1085295550</v>
      </c>
      <c r="C15" t="n">
        <v>155.586921282085</v>
      </c>
      <c r="D15" t="n">
        <v>9</v>
      </c>
      <c r="E15" t="n">
        <v>502.8995077004815</v>
      </c>
      <c r="F15" t="n">
        <v>4.327607254878103</v>
      </c>
      <c r="G15" t="n">
        <v>751.2500000000001</v>
      </c>
      <c r="H15" t="n">
        <v>0</v>
      </c>
      <c r="I15" t="n">
        <v>0</v>
      </c>
      <c r="J15" t="n">
        <v>507.2271149553596</v>
      </c>
      <c r="K15" t="n">
        <v>27.22711495535964</v>
      </c>
      <c r="L15" t="n">
        <v>1.064611855475283</v>
      </c>
      <c r="M15" t="n">
        <v>83.47222222222223</v>
      </c>
    </row>
    <row r="16">
      <c r="A16" s="40" t="n">
        <v>14</v>
      </c>
      <c r="B16" t="n">
        <v>1019088914</v>
      </c>
      <c r="C16" t="n">
        <v>102.9082964655022</v>
      </c>
      <c r="D16" t="n">
        <v>12</v>
      </c>
      <c r="E16" t="n">
        <v>472.9875514706545</v>
      </c>
      <c r="F16" t="n">
        <v>8.003018436930347</v>
      </c>
      <c r="G16" t="n">
        <v>759.8999999999999</v>
      </c>
      <c r="H16" t="n">
        <v>0</v>
      </c>
      <c r="I16" t="n">
        <v>0</v>
      </c>
      <c r="J16" t="n">
        <v>480.9905699075848</v>
      </c>
      <c r="K16" t="n">
        <v>0.9905699075848133</v>
      </c>
      <c r="L16" t="n">
        <v>1.496910844090638</v>
      </c>
      <c r="M16" t="n">
        <v>63.32499999999999</v>
      </c>
    </row>
    <row r="17">
      <c r="A17" s="40" t="n">
        <v>15</v>
      </c>
      <c r="B17" t="n">
        <v>80383487</v>
      </c>
      <c r="C17" t="n">
        <v>194.6936028053622</v>
      </c>
      <c r="D17" t="n">
        <v>10</v>
      </c>
      <c r="E17" t="n">
        <v>522.724120875103</v>
      </c>
      <c r="F17" t="n">
        <v>6.112945409362396</v>
      </c>
      <c r="G17" t="n">
        <v>852.0333333333332</v>
      </c>
      <c r="H17" t="n">
        <v>0</v>
      </c>
      <c r="I17" t="n">
        <v>0</v>
      </c>
      <c r="J17" t="n">
        <v>528.8370662844654</v>
      </c>
      <c r="K17" t="n">
        <v>48.83706628446544</v>
      </c>
      <c r="L17" t="n">
        <v>1.134564950629341</v>
      </c>
      <c r="M17" t="n">
        <v>85.20333333333332</v>
      </c>
    </row>
    <row r="18">
      <c r="A18" s="40" t="n">
        <v>16</v>
      </c>
      <c r="B18" t="n">
        <v>1014217039</v>
      </c>
      <c r="C18" t="n">
        <v>210.9505802572688</v>
      </c>
      <c r="D18" t="n">
        <v>9</v>
      </c>
      <c r="E18" t="n">
        <v>478.517225140533</v>
      </c>
      <c r="F18" t="n">
        <v>3.491950310684047</v>
      </c>
      <c r="G18" t="n">
        <v>1055.416666666667</v>
      </c>
      <c r="H18" t="n">
        <v>0</v>
      </c>
      <c r="I18" t="n">
        <v>0</v>
      </c>
      <c r="J18" t="n">
        <v>482.0091754512171</v>
      </c>
      <c r="K18" t="n">
        <v>2.009175451217061</v>
      </c>
      <c r="L18" t="n">
        <v>1.120310623743826</v>
      </c>
      <c r="M18" t="n">
        <v>117.2685185185185</v>
      </c>
    </row>
    <row r="19">
      <c r="A19" s="40" t="n">
        <v>17</v>
      </c>
      <c r="B19" t="n">
        <v>1082996581</v>
      </c>
      <c r="C19" t="n">
        <v>176.0323444550091</v>
      </c>
      <c r="D19" t="n">
        <v>13</v>
      </c>
      <c r="E19" t="n">
        <v>565.2758669786318</v>
      </c>
      <c r="F19" t="n">
        <v>7.942736600074454</v>
      </c>
      <c r="G19" t="n">
        <v>969.8499999999999</v>
      </c>
      <c r="H19" t="n">
        <v>0</v>
      </c>
      <c r="I19" t="n">
        <v>0</v>
      </c>
      <c r="J19" t="n">
        <v>573.2186035787063</v>
      </c>
      <c r="K19" t="n">
        <v>93.21860357870628</v>
      </c>
      <c r="L19" t="n">
        <v>1.360737413493422</v>
      </c>
      <c r="M19" t="n">
        <v>74.60384615384615</v>
      </c>
    </row>
    <row r="20">
      <c r="A20" s="40" t="n">
        <v>18</v>
      </c>
      <c r="B20" t="n">
        <v>1095825225</v>
      </c>
      <c r="C20" t="n">
        <v>108.2770389708017</v>
      </c>
      <c r="D20" t="n">
        <v>13</v>
      </c>
      <c r="E20" t="n">
        <v>405.4373498275171</v>
      </c>
      <c r="F20" t="n">
        <v>4.693515439374664</v>
      </c>
      <c r="G20" t="n">
        <v>1058.6</v>
      </c>
      <c r="H20" t="n">
        <v>0</v>
      </c>
      <c r="I20" t="n">
        <v>0</v>
      </c>
      <c r="J20" t="n">
        <v>410.1308652668918</v>
      </c>
      <c r="K20" t="n">
        <v>0</v>
      </c>
      <c r="L20" t="n">
        <v>1.901831990851058</v>
      </c>
      <c r="M20" t="n">
        <v>81.43076923076923</v>
      </c>
    </row>
    <row r="21">
      <c r="A21" s="40" t="n">
        <v>19</v>
      </c>
      <c r="B21" t="n">
        <v>1140888504</v>
      </c>
      <c r="C21" t="n">
        <v>159.0875049120856</v>
      </c>
      <c r="D21" t="n">
        <v>9</v>
      </c>
      <c r="E21" t="n">
        <v>356.2556247267926</v>
      </c>
      <c r="F21" t="n">
        <v>6.063827196901912</v>
      </c>
      <c r="G21" t="n">
        <v>1132</v>
      </c>
      <c r="H21" t="n">
        <v>0</v>
      </c>
      <c r="I21" t="n">
        <v>0</v>
      </c>
      <c r="J21" t="n">
        <v>362.3194519236945</v>
      </c>
      <c r="K21" t="n">
        <v>0</v>
      </c>
      <c r="L21" t="n">
        <v>1.490397485238318</v>
      </c>
      <c r="M21" t="n">
        <v>125.7777777777778</v>
      </c>
    </row>
    <row r="22">
      <c r="A22" s="40" t="n">
        <v>20</v>
      </c>
      <c r="B22" t="n">
        <v>1018443338</v>
      </c>
      <c r="C22" t="n">
        <v>132.5665718200657</v>
      </c>
      <c r="D22" t="n">
        <v>8</v>
      </c>
      <c r="E22" t="n">
        <v>366.1679135217485</v>
      </c>
      <c r="F22" t="n">
        <v>2.869238313368442</v>
      </c>
      <c r="G22" t="n">
        <v>1028.816666666667</v>
      </c>
      <c r="H22" t="n">
        <v>0</v>
      </c>
      <c r="I22" t="n">
        <v>0</v>
      </c>
      <c r="J22" t="n">
        <v>369.0371518351169</v>
      </c>
      <c r="K22" t="n">
        <v>0</v>
      </c>
      <c r="L22" t="n">
        <v>1.300682052235382</v>
      </c>
      <c r="M22" t="n">
        <v>128.6020833333333</v>
      </c>
    </row>
    <row r="23">
      <c r="A23" s="40" t="n">
        <v>21</v>
      </c>
      <c r="B23" t="n">
        <v>1083012532</v>
      </c>
      <c r="C23" t="n">
        <v>96.50544847127571</v>
      </c>
      <c r="D23" t="n">
        <v>10</v>
      </c>
      <c r="E23" t="n">
        <v>433.4434966408874</v>
      </c>
      <c r="F23" t="n">
        <v>6.051715015564696</v>
      </c>
      <c r="G23" t="n">
        <v>1090.933333333333</v>
      </c>
      <c r="H23" t="n">
        <v>0</v>
      </c>
      <c r="I23" t="n">
        <v>0</v>
      </c>
      <c r="J23" t="n">
        <v>439.4952116564521</v>
      </c>
      <c r="K23" t="n">
        <v>0</v>
      </c>
      <c r="L23" t="n">
        <v>1.36520258716496</v>
      </c>
      <c r="M23" t="n">
        <v>109.0933333333333</v>
      </c>
    </row>
    <row r="24">
      <c r="A24" s="2" t="n"/>
    </row>
    <row r="25">
      <c r="A25" s="2" t="n"/>
    </row>
    <row r="26">
      <c r="A26" s="2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3"/>
  <sheetViews>
    <sheetView showGridLines="0" zoomScale="63" workbookViewId="0">
      <selection activeCell="M33" sqref="M33"/>
    </sheetView>
  </sheetViews>
  <sheetFormatPr baseColWidth="10" defaultColWidth="8.83203125" defaultRowHeight="16"/>
  <cols>
    <col width="9" bestFit="1" customWidth="1" min="1" max="1"/>
    <col width="12.5" bestFit="1" customWidth="1" min="2" max="2"/>
    <col width="13.6640625" bestFit="1" customWidth="1" min="3" max="3"/>
    <col width="21.5" bestFit="1" customWidth="1" min="4" max="4"/>
    <col width="16.5" bestFit="1" customWidth="1" min="5" max="5"/>
    <col width="13.83203125" bestFit="1" customWidth="1" min="6" max="6"/>
    <col width="16.6640625" bestFit="1" customWidth="1" min="7" max="7"/>
    <col width="31.83203125" bestFit="1" customWidth="1" min="8" max="8"/>
    <col width="17.5" bestFit="1" customWidth="1" min="9" max="10"/>
    <col width="13.6640625" bestFit="1" customWidth="1" min="11" max="11"/>
    <col width="29.83203125" bestFit="1" customWidth="1" min="12" max="12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80773090</v>
      </c>
      <c r="C2" t="n">
        <v>20.43825044819629</v>
      </c>
      <c r="D2" t="n">
        <v>3</v>
      </c>
      <c r="E2" t="n">
        <v>76.4382504481963</v>
      </c>
      <c r="F2" t="n">
        <v>185.5617495518037</v>
      </c>
      <c r="G2" t="n">
        <v>158</v>
      </c>
      <c r="H2" t="n">
        <v>0</v>
      </c>
      <c r="I2" t="n">
        <v>0</v>
      </c>
      <c r="J2" t="n">
        <v>262</v>
      </c>
      <c r="K2" t="n">
        <v>0</v>
      </c>
      <c r="L2" t="n">
        <v>2.354841966483646</v>
      </c>
      <c r="M2" t="n">
        <v>52.66666666666666</v>
      </c>
    </row>
    <row r="3">
      <c r="A3" s="20" t="n">
        <v>1</v>
      </c>
      <c r="B3" t="n">
        <v>1127250183</v>
      </c>
      <c r="C3" t="n">
        <v>141.7996939377988</v>
      </c>
      <c r="D3" t="n">
        <v>12</v>
      </c>
      <c r="E3" t="n">
        <v>415.7996939377988</v>
      </c>
      <c r="F3" t="n">
        <v>8.200306062201207</v>
      </c>
      <c r="G3" t="n">
        <v>1820</v>
      </c>
      <c r="H3" t="n">
        <v>2</v>
      </c>
      <c r="I3" t="n">
        <v>776</v>
      </c>
      <c r="J3" t="n">
        <v>424</v>
      </c>
      <c r="K3" t="n">
        <v>0</v>
      </c>
      <c r="L3" t="n">
        <v>1.731603006200644</v>
      </c>
      <c r="M3" t="n">
        <v>151.6666666666667</v>
      </c>
    </row>
    <row r="4">
      <c r="A4" s="20" t="n">
        <v>2</v>
      </c>
      <c r="B4" t="n">
        <v>39779707</v>
      </c>
      <c r="C4" t="n">
        <v>137.1864792136195</v>
      </c>
      <c r="D4" t="n">
        <v>10</v>
      </c>
      <c r="E4" t="n">
        <v>366.1864792136196</v>
      </c>
      <c r="F4" t="n">
        <v>79.81352078638042</v>
      </c>
      <c r="G4" t="n">
        <v>1618</v>
      </c>
      <c r="H4" t="n">
        <v>3</v>
      </c>
      <c r="I4" t="n">
        <v>876</v>
      </c>
      <c r="J4" t="n">
        <v>446</v>
      </c>
      <c r="K4" t="n">
        <v>0</v>
      </c>
      <c r="L4" t="n">
        <v>1.638509431829629</v>
      </c>
      <c r="M4" t="n">
        <v>161.8</v>
      </c>
    </row>
    <row r="5">
      <c r="A5" s="20" t="n">
        <v>3</v>
      </c>
      <c r="B5" t="n">
        <v>1012376546</v>
      </c>
      <c r="C5" t="n">
        <v>20.6944009809</v>
      </c>
      <c r="D5" t="n">
        <v>1</v>
      </c>
      <c r="E5" t="n">
        <v>39.6944009809</v>
      </c>
      <c r="F5" t="n">
        <v>0</v>
      </c>
      <c r="G5" t="n">
        <v>57</v>
      </c>
      <c r="H5" t="n">
        <v>0</v>
      </c>
      <c r="I5" t="n">
        <v>0</v>
      </c>
      <c r="J5" t="n">
        <v>19</v>
      </c>
      <c r="K5" t="n">
        <v>0</v>
      </c>
      <c r="L5" t="n">
        <v>1.511548191113164</v>
      </c>
      <c r="M5" t="n">
        <v>57</v>
      </c>
    </row>
    <row r="6">
      <c r="A6" s="20" t="n">
        <v>4</v>
      </c>
      <c r="B6" t="n">
        <v>1121853934</v>
      </c>
      <c r="C6" t="n">
        <v>96.27544786381038</v>
      </c>
      <c r="D6" t="n">
        <v>10</v>
      </c>
      <c r="E6" t="n">
        <v>254.2754478638104</v>
      </c>
      <c r="F6" t="n">
        <v>169.7245521361896</v>
      </c>
      <c r="G6" t="n">
        <v>1590</v>
      </c>
      <c r="H6" t="n">
        <v>3</v>
      </c>
      <c r="I6" t="n">
        <v>810</v>
      </c>
      <c r="J6" t="n">
        <v>424</v>
      </c>
      <c r="K6" t="n">
        <v>0</v>
      </c>
      <c r="L6" t="n">
        <v>2.359645829122123</v>
      </c>
      <c r="M6" t="n">
        <v>159</v>
      </c>
    </row>
    <row r="7">
      <c r="A7" s="20" t="n">
        <v>5</v>
      </c>
      <c r="B7" t="n">
        <v>52997773</v>
      </c>
      <c r="C7" t="n">
        <v>68.65909625918114</v>
      </c>
      <c r="D7" t="n">
        <v>5</v>
      </c>
      <c r="E7" t="n">
        <v>192.6590962591811</v>
      </c>
      <c r="F7" t="n">
        <v>790.3409037408189</v>
      </c>
      <c r="G7" t="n">
        <v>1025</v>
      </c>
      <c r="H7" t="n">
        <v>4</v>
      </c>
      <c r="I7" t="n">
        <v>943</v>
      </c>
      <c r="J7" t="n">
        <v>983</v>
      </c>
      <c r="K7" t="n">
        <v>503</v>
      </c>
      <c r="L7" t="n">
        <v>1.557154610527265</v>
      </c>
      <c r="M7" t="n">
        <v>205</v>
      </c>
    </row>
    <row r="8">
      <c r="A8" s="20" t="n">
        <v>6</v>
      </c>
      <c r="B8" t="n">
        <v>1020808271</v>
      </c>
      <c r="C8" t="n">
        <v>147.7705516161261</v>
      </c>
      <c r="D8" t="n">
        <v>11</v>
      </c>
      <c r="E8" t="n">
        <v>357.7705516161262</v>
      </c>
      <c r="F8" t="n">
        <v>90.22944838387383</v>
      </c>
      <c r="G8" t="n">
        <v>1719</v>
      </c>
      <c r="H8" t="n">
        <v>4</v>
      </c>
      <c r="I8" t="n">
        <v>906</v>
      </c>
      <c r="J8" t="n">
        <v>448</v>
      </c>
      <c r="K8" t="n">
        <v>0</v>
      </c>
      <c r="L8" t="n">
        <v>1.844757756105523</v>
      </c>
      <c r="M8" t="n">
        <v>156.2727272727273</v>
      </c>
    </row>
    <row r="9">
      <c r="A9" s="20" t="n">
        <v>7</v>
      </c>
      <c r="B9" t="n">
        <v>52200795</v>
      </c>
      <c r="C9" t="n">
        <v>126.7971658647611</v>
      </c>
      <c r="D9" t="n">
        <v>8</v>
      </c>
      <c r="E9" t="n">
        <v>365.797165864761</v>
      </c>
      <c r="F9" t="n">
        <v>15.20283413523896</v>
      </c>
      <c r="G9" t="n">
        <v>988</v>
      </c>
      <c r="H9" t="n">
        <v>2</v>
      </c>
      <c r="I9" t="n">
        <v>376</v>
      </c>
      <c r="J9" t="n">
        <v>381</v>
      </c>
      <c r="K9" t="n">
        <v>0</v>
      </c>
      <c r="L9" t="n">
        <v>1.31220262154098</v>
      </c>
      <c r="M9" t="n">
        <v>123.5</v>
      </c>
    </row>
    <row r="10">
      <c r="A10" s="20" t="n">
        <v>8</v>
      </c>
      <c r="B10" t="n">
        <v>1098635342</v>
      </c>
      <c r="C10" t="n">
        <v>116.587503096458</v>
      </c>
      <c r="D10" t="n">
        <v>11</v>
      </c>
      <c r="E10" t="n">
        <v>403.587503096458</v>
      </c>
      <c r="F10" t="n">
        <v>67.41249690354198</v>
      </c>
      <c r="G10" t="n">
        <v>1212</v>
      </c>
      <c r="H10" t="n">
        <v>1</v>
      </c>
      <c r="I10" t="n">
        <v>194</v>
      </c>
      <c r="J10" t="n">
        <v>471</v>
      </c>
      <c r="K10" t="n">
        <v>0</v>
      </c>
      <c r="L10" t="n">
        <v>1.635333093656914</v>
      </c>
      <c r="M10" t="n">
        <v>110.1818181818182</v>
      </c>
    </row>
    <row r="11">
      <c r="A11" s="20" t="n">
        <v>9</v>
      </c>
      <c r="B11" t="n">
        <v>80185764</v>
      </c>
      <c r="C11" t="n">
        <v>122.9142359539273</v>
      </c>
      <c r="D11" t="n">
        <v>9</v>
      </c>
      <c r="E11" t="n">
        <v>364.9142359539272</v>
      </c>
      <c r="F11" t="n">
        <v>75.08576404607277</v>
      </c>
      <c r="G11" t="n">
        <v>1009</v>
      </c>
      <c r="H11" t="n">
        <v>1</v>
      </c>
      <c r="I11" t="n">
        <v>185</v>
      </c>
      <c r="J11" t="n">
        <v>440</v>
      </c>
      <c r="K11" t="n">
        <v>0</v>
      </c>
      <c r="L11" t="n">
        <v>1.479799763328988</v>
      </c>
      <c r="M11" t="n">
        <v>112.1111111111111</v>
      </c>
    </row>
    <row r="12">
      <c r="A12" s="20" t="n">
        <v>10</v>
      </c>
      <c r="B12" t="n">
        <v>1015414697</v>
      </c>
      <c r="C12" t="n">
        <v>122.0044351273574</v>
      </c>
      <c r="D12" t="n">
        <v>11</v>
      </c>
      <c r="E12" t="n">
        <v>325.0044351273574</v>
      </c>
      <c r="F12" t="n">
        <v>77.9955648726426</v>
      </c>
      <c r="G12" t="n">
        <v>951</v>
      </c>
      <c r="H12" t="n">
        <v>1</v>
      </c>
      <c r="I12" t="n">
        <v>202</v>
      </c>
      <c r="J12" t="n">
        <v>403</v>
      </c>
      <c r="K12" t="n">
        <v>0</v>
      </c>
      <c r="L12" t="n">
        <v>2.030741518162268</v>
      </c>
      <c r="M12" t="n">
        <v>86.45454545454545</v>
      </c>
    </row>
    <row r="13">
      <c r="A13" s="20" t="n">
        <v>11</v>
      </c>
      <c r="B13" t="n">
        <v>1016039086</v>
      </c>
      <c r="C13" t="n">
        <v>183.0777007426252</v>
      </c>
      <c r="D13" t="n">
        <v>10</v>
      </c>
      <c r="E13" t="n">
        <v>387.0777007426253</v>
      </c>
      <c r="F13" t="n">
        <v>94.92229925737473</v>
      </c>
      <c r="G13" t="n">
        <v>1717</v>
      </c>
      <c r="H13" t="n">
        <v>5</v>
      </c>
      <c r="I13" t="n">
        <v>1144</v>
      </c>
      <c r="J13" t="n">
        <v>482</v>
      </c>
      <c r="K13" t="n">
        <v>2</v>
      </c>
      <c r="L13" t="n">
        <v>1.550076377039737</v>
      </c>
      <c r="M13" t="n">
        <v>171.7</v>
      </c>
    </row>
    <row r="14">
      <c r="A14" s="20" t="n">
        <v>12</v>
      </c>
      <c r="B14" t="n">
        <v>1085310672</v>
      </c>
      <c r="C14" t="n">
        <v>137.4438207003776</v>
      </c>
      <c r="D14" t="n">
        <v>12</v>
      </c>
      <c r="E14" t="n">
        <v>427.4438207003776</v>
      </c>
      <c r="F14" t="n">
        <v>21.55617929962244</v>
      </c>
      <c r="G14" t="n">
        <v>1197</v>
      </c>
      <c r="H14" t="n">
        <v>1</v>
      </c>
      <c r="I14" t="n">
        <v>215</v>
      </c>
      <c r="J14" t="n">
        <v>449</v>
      </c>
      <c r="K14" t="n">
        <v>0</v>
      </c>
      <c r="L14" t="n">
        <v>1.684431883516907</v>
      </c>
      <c r="M14" t="n">
        <v>99.75</v>
      </c>
    </row>
    <row r="15">
      <c r="A15" s="20" t="n">
        <v>13</v>
      </c>
      <c r="B15" t="n">
        <v>1032491705</v>
      </c>
      <c r="C15" t="n">
        <v>60.31929572748574</v>
      </c>
      <c r="D15" t="n">
        <v>10</v>
      </c>
      <c r="E15" t="n">
        <v>288.3192957274857</v>
      </c>
      <c r="F15" t="n">
        <v>158.6807042725143</v>
      </c>
      <c r="G15" t="n">
        <v>2968</v>
      </c>
      <c r="H15" t="n">
        <v>9</v>
      </c>
      <c r="I15" t="n">
        <v>2795</v>
      </c>
      <c r="J15" t="n">
        <v>447</v>
      </c>
      <c r="K15" t="n">
        <v>0</v>
      </c>
      <c r="L15" t="n">
        <v>2.081026170954265</v>
      </c>
      <c r="M15" t="n">
        <v>296.8</v>
      </c>
    </row>
    <row r="16">
      <c r="A16" s="20" t="n">
        <v>14</v>
      </c>
      <c r="B16" t="n">
        <v>80727764</v>
      </c>
      <c r="C16" t="n">
        <v>81.60789360591863</v>
      </c>
      <c r="D16" t="n">
        <v>9</v>
      </c>
      <c r="E16" t="n">
        <v>286.6078936059186</v>
      </c>
      <c r="F16" t="n">
        <v>136.3921063940814</v>
      </c>
      <c r="G16" t="n">
        <v>1278</v>
      </c>
      <c r="H16" t="n">
        <v>2</v>
      </c>
      <c r="I16" t="n">
        <v>540</v>
      </c>
      <c r="J16" t="n">
        <v>423</v>
      </c>
      <c r="K16" t="n">
        <v>0</v>
      </c>
      <c r="L16" t="n">
        <v>1.884107214236366</v>
      </c>
      <c r="M16" t="n">
        <v>142</v>
      </c>
    </row>
    <row r="17">
      <c r="A17" s="20" t="n">
        <v>15</v>
      </c>
      <c r="B17" t="n">
        <v>1098697055</v>
      </c>
      <c r="C17" t="n">
        <v>84.16589322457574</v>
      </c>
      <c r="D17" t="n">
        <v>10</v>
      </c>
      <c r="E17" t="n">
        <v>286.1658932245757</v>
      </c>
      <c r="F17" t="n">
        <v>172.8341067754243</v>
      </c>
      <c r="G17" t="n">
        <v>2341</v>
      </c>
      <c r="H17" t="n">
        <v>8</v>
      </c>
      <c r="I17" t="n">
        <v>2115</v>
      </c>
      <c r="J17" t="n">
        <v>459</v>
      </c>
      <c r="K17" t="n">
        <v>0</v>
      </c>
      <c r="L17" t="n">
        <v>2.096685923116405</v>
      </c>
      <c r="M17" t="n">
        <v>234.1</v>
      </c>
    </row>
    <row r="18">
      <c r="A18" s="20" t="n">
        <v>16</v>
      </c>
      <c r="B18" t="n">
        <v>1014266018</v>
      </c>
      <c r="C18" t="n">
        <v>193.8323765388352</v>
      </c>
      <c r="D18" t="n">
        <v>9</v>
      </c>
      <c r="E18" t="n">
        <v>364.8323765388352</v>
      </c>
      <c r="F18" t="n">
        <v>70.16762346116479</v>
      </c>
      <c r="G18" t="n">
        <v>1143</v>
      </c>
      <c r="H18" t="n">
        <v>2</v>
      </c>
      <c r="I18" t="n">
        <v>451</v>
      </c>
      <c r="J18" t="n">
        <v>435</v>
      </c>
      <c r="K18" t="n">
        <v>0</v>
      </c>
      <c r="L18" t="n">
        <v>1.48013179401176</v>
      </c>
      <c r="M18" t="n">
        <v>127</v>
      </c>
    </row>
    <row r="19">
      <c r="A19" s="20" t="n">
        <v>17</v>
      </c>
      <c r="B19" t="n">
        <v>1053327980</v>
      </c>
      <c r="C19" t="n">
        <v>87.22916177229612</v>
      </c>
      <c r="D19" t="n">
        <v>11</v>
      </c>
      <c r="E19" t="n">
        <v>254.2291617722961</v>
      </c>
      <c r="F19" t="n">
        <v>146.7708382277039</v>
      </c>
      <c r="G19" t="n">
        <v>1581</v>
      </c>
      <c r="H19" t="n">
        <v>3</v>
      </c>
      <c r="I19" t="n">
        <v>593</v>
      </c>
      <c r="J19" t="n">
        <v>401</v>
      </c>
      <c r="K19" t="n">
        <v>0</v>
      </c>
      <c r="L19" t="n">
        <v>2.59608298040623</v>
      </c>
      <c r="M19" t="n">
        <v>143.7272727272727</v>
      </c>
    </row>
    <row r="20">
      <c r="A20" s="20" t="n">
        <v>18</v>
      </c>
      <c r="B20" t="n">
        <v>80075437</v>
      </c>
      <c r="C20" t="n">
        <v>129.2623648557819</v>
      </c>
      <c r="D20" t="n">
        <v>10</v>
      </c>
      <c r="E20" t="n">
        <v>298.2623648557819</v>
      </c>
      <c r="F20" t="n">
        <v>108.7376351442181</v>
      </c>
      <c r="G20" t="n">
        <v>1032</v>
      </c>
      <c r="H20" t="n">
        <v>0</v>
      </c>
      <c r="I20" t="n">
        <v>0</v>
      </c>
      <c r="J20" t="n">
        <v>407</v>
      </c>
      <c r="K20" t="n">
        <v>0</v>
      </c>
      <c r="L20" t="n">
        <v>2.011651722436107</v>
      </c>
      <c r="M20" t="n">
        <v>103.2</v>
      </c>
    </row>
    <row r="21">
      <c r="A21" s="20" t="n">
        <v>19</v>
      </c>
      <c r="B21" t="n">
        <v>1015437933</v>
      </c>
      <c r="C21" t="n">
        <v>68.11967452640049</v>
      </c>
      <c r="D21" t="n">
        <v>3</v>
      </c>
      <c r="E21" t="n">
        <v>141.1196745264005</v>
      </c>
      <c r="F21" t="n">
        <v>32.8803254735995</v>
      </c>
      <c r="G21" t="n">
        <v>1319</v>
      </c>
      <c r="H21" t="n">
        <v>3</v>
      </c>
      <c r="I21" t="n">
        <v>1319</v>
      </c>
      <c r="J21" t="n">
        <v>174</v>
      </c>
      <c r="K21" t="n">
        <v>0</v>
      </c>
      <c r="L21" t="n">
        <v>1.275513145874821</v>
      </c>
      <c r="M21" t="n">
        <v>439.6666666666667</v>
      </c>
    </row>
    <row r="22">
      <c r="A22" s="20" t="n">
        <v>20</v>
      </c>
      <c r="B22" t="n">
        <v>85488148</v>
      </c>
      <c r="C22" t="n">
        <v>122.1425267022146</v>
      </c>
      <c r="D22" t="n">
        <v>7</v>
      </c>
      <c r="E22" t="n">
        <v>391.1425267022146</v>
      </c>
      <c r="F22" t="n">
        <v>28.85747329778536</v>
      </c>
      <c r="G22" t="n">
        <v>1862</v>
      </c>
      <c r="H22" t="n">
        <v>5</v>
      </c>
      <c r="I22" t="n">
        <v>1569</v>
      </c>
      <c r="J22" t="n">
        <v>420</v>
      </c>
      <c r="K22" t="n">
        <v>0</v>
      </c>
      <c r="L22" t="n">
        <v>1.073777386317686</v>
      </c>
      <c r="M22" t="n">
        <v>266</v>
      </c>
    </row>
    <row r="23">
      <c r="A23" s="20" t="n">
        <v>21</v>
      </c>
      <c r="B23" t="n">
        <v>1018440480</v>
      </c>
      <c r="C23" t="n">
        <v>160.2751658321956</v>
      </c>
      <c r="D23" t="n">
        <v>10</v>
      </c>
      <c r="E23" t="n">
        <v>370.2751658321955</v>
      </c>
      <c r="F23" t="n">
        <v>60.72483416780449</v>
      </c>
      <c r="G23" t="n">
        <v>1445</v>
      </c>
      <c r="H23" t="n">
        <v>3</v>
      </c>
      <c r="I23" t="n">
        <v>632</v>
      </c>
      <c r="J23" t="n">
        <v>431</v>
      </c>
      <c r="K23" t="n">
        <v>0</v>
      </c>
      <c r="L23" t="n">
        <v>1.620416531720394</v>
      </c>
      <c r="M23" t="n">
        <v>144.5</v>
      </c>
    </row>
    <row r="24">
      <c r="A24" s="20" t="n">
        <v>22</v>
      </c>
      <c r="B24" t="n">
        <v>1019074166</v>
      </c>
      <c r="C24" t="n">
        <v>84.24069335955905</v>
      </c>
      <c r="D24" t="n">
        <v>9</v>
      </c>
      <c r="E24" t="n">
        <v>252.2406933595591</v>
      </c>
      <c r="F24" t="n">
        <v>147.7593066404409</v>
      </c>
      <c r="G24" t="n">
        <v>1043</v>
      </c>
      <c r="H24" t="n">
        <v>2</v>
      </c>
      <c r="I24" t="n">
        <v>391</v>
      </c>
      <c r="J24" t="n">
        <v>400</v>
      </c>
      <c r="K24" t="n">
        <v>0</v>
      </c>
      <c r="L24" t="n">
        <v>2.140812383631738</v>
      </c>
      <c r="M24" t="n">
        <v>115.8888888888889</v>
      </c>
    </row>
    <row r="25">
      <c r="A25" s="20" t="n">
        <v>23</v>
      </c>
      <c r="B25" t="n">
        <v>1020837402</v>
      </c>
      <c r="C25" t="n">
        <v>184.1907096462137</v>
      </c>
      <c r="D25" t="n">
        <v>10</v>
      </c>
      <c r="E25" t="n">
        <v>398.1907096462136</v>
      </c>
      <c r="F25" t="n">
        <v>2.809290353786366</v>
      </c>
      <c r="G25" t="n">
        <v>1206</v>
      </c>
      <c r="H25" t="n">
        <v>1</v>
      </c>
      <c r="I25" t="n">
        <v>255</v>
      </c>
      <c r="J25" t="n">
        <v>401</v>
      </c>
      <c r="K25" t="n">
        <v>0</v>
      </c>
      <c r="L25" t="n">
        <v>1.506815667630947</v>
      </c>
      <c r="M25" t="n">
        <v>120.6</v>
      </c>
    </row>
    <row r="26">
      <c r="A26" s="20" t="n">
        <v>24</v>
      </c>
      <c r="B26" t="n">
        <v>1018472151</v>
      </c>
      <c r="C26" t="n">
        <v>52.15653266271215</v>
      </c>
      <c r="D26" t="n">
        <v>4</v>
      </c>
      <c r="E26" t="n">
        <v>112.1565326627122</v>
      </c>
      <c r="F26" t="n">
        <v>34.84346733728785</v>
      </c>
      <c r="G26" t="n">
        <v>770</v>
      </c>
      <c r="H26" t="n">
        <v>2</v>
      </c>
      <c r="I26" t="n">
        <v>478</v>
      </c>
      <c r="J26" t="n">
        <v>147</v>
      </c>
      <c r="K26" t="n">
        <v>0</v>
      </c>
      <c r="L26" t="n">
        <v>2.139866437577479</v>
      </c>
      <c r="M26" t="n">
        <v>192.5</v>
      </c>
    </row>
    <row r="27">
      <c r="A27" s="1" t="n"/>
    </row>
    <row r="28">
      <c r="A28" s="1" t="n"/>
    </row>
    <row r="29">
      <c r="A29" s="1" t="n"/>
    </row>
    <row r="30">
      <c r="A30" s="1" t="n"/>
    </row>
    <row r="31">
      <c r="A31" s="1" t="n"/>
    </row>
    <row r="33">
      <c r="A33" s="3" t="inlineStr">
        <is>
          <t>Promedio</t>
        </is>
      </c>
      <c r="B33">
        <f>COUNT(B2:B31)</f>
        <v/>
      </c>
      <c r="C33">
        <f>AVERAGE(C2:C31)</f>
        <v/>
      </c>
      <c r="D33">
        <f>AVERAGE(D2:D31)</f>
        <v/>
      </c>
      <c r="E33">
        <f>AVERAGE(E2:E31)</f>
        <v/>
      </c>
      <c r="F33">
        <f>AVERAGE(F2:F26)</f>
        <v/>
      </c>
      <c r="G33">
        <f>AVERAGE(G2:G31)</f>
        <v/>
      </c>
      <c r="H33">
        <f>SUM(H2:H26)</f>
        <v/>
      </c>
      <c r="I33">
        <f>AVERAGE(I2:I26)</f>
        <v/>
      </c>
      <c r="J33">
        <f>AVERAGE(J2:J26)</f>
        <v/>
      </c>
      <c r="K33">
        <f>AVERAGE(K2:K26)</f>
        <v/>
      </c>
      <c r="L33">
        <f>AVERAGE(L2:L28)</f>
        <v/>
      </c>
      <c r="M33">
        <f>AVERAGE(M2:M26)</f>
        <v/>
      </c>
      <c r="N33">
        <f>SUM(D2:D26)</f>
        <v/>
      </c>
      <c r="O33">
        <f>STDEV(D2:D26)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zoomScale="62" workbookViewId="0">
      <selection activeCell="M51" sqref="M5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7.33203125" bestFit="1" customWidth="1" min="8" max="8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46.48539137134463</v>
      </c>
      <c r="D2" t="n">
        <v>3</v>
      </c>
      <c r="E2" t="n">
        <v>104.4853913713446</v>
      </c>
      <c r="F2" t="n">
        <v>18.51460862865537</v>
      </c>
      <c r="G2" t="n">
        <v>298</v>
      </c>
      <c r="H2" t="n">
        <v>0</v>
      </c>
      <c r="I2" t="n">
        <v>0</v>
      </c>
      <c r="J2" t="n">
        <v>123</v>
      </c>
      <c r="K2" t="n">
        <v>0</v>
      </c>
      <c r="L2" t="n">
        <v>1.722728868002933</v>
      </c>
      <c r="M2" t="n">
        <v>99.33333333333333</v>
      </c>
    </row>
    <row r="3">
      <c r="A3" s="20" t="n">
        <v>1</v>
      </c>
      <c r="B3" t="n">
        <v>1015437933</v>
      </c>
      <c r="C3" t="n">
        <v>81.96579128706944</v>
      </c>
      <c r="D3" t="n">
        <v>2</v>
      </c>
      <c r="E3" t="n">
        <v>144.9657912870694</v>
      </c>
      <c r="F3" t="n">
        <v>0</v>
      </c>
      <c r="G3" t="n">
        <v>79</v>
      </c>
      <c r="H3" t="n">
        <v>0</v>
      </c>
      <c r="I3" t="n">
        <v>0</v>
      </c>
      <c r="J3" t="n">
        <v>92</v>
      </c>
      <c r="K3" t="n">
        <v>0</v>
      </c>
      <c r="L3" t="n">
        <v>0.8277814988942408</v>
      </c>
      <c r="M3" t="n">
        <v>39.5</v>
      </c>
    </row>
    <row r="4">
      <c r="A4" s="20" t="n">
        <v>2</v>
      </c>
      <c r="B4" t="n">
        <v>52997773</v>
      </c>
      <c r="C4" t="n">
        <v>16.13922011268738</v>
      </c>
      <c r="D4" t="n">
        <v>1</v>
      </c>
      <c r="E4" t="n">
        <v>36.13922011268738</v>
      </c>
      <c r="F4" t="n">
        <v>0</v>
      </c>
      <c r="G4" t="n">
        <v>275</v>
      </c>
      <c r="H4" t="n">
        <v>1</v>
      </c>
      <c r="I4" t="n">
        <v>275</v>
      </c>
      <c r="J4" t="n">
        <v>20</v>
      </c>
      <c r="K4" t="n">
        <v>0</v>
      </c>
      <c r="L4" t="n">
        <v>1.660246120777128</v>
      </c>
      <c r="M4" t="n">
        <v>275</v>
      </c>
    </row>
    <row r="5">
      <c r="A5" s="20" t="n">
        <v>3</v>
      </c>
      <c r="B5" t="n">
        <v>39779707</v>
      </c>
      <c r="C5" t="n">
        <v>121.4910386666928</v>
      </c>
      <c r="D5" t="n">
        <v>9</v>
      </c>
      <c r="E5" t="n">
        <v>334.4910386666928</v>
      </c>
      <c r="F5" t="n">
        <v>85.50896133330724</v>
      </c>
      <c r="G5" t="n">
        <v>1710</v>
      </c>
      <c r="H5" t="n">
        <v>4</v>
      </c>
      <c r="I5" t="n">
        <v>1039</v>
      </c>
      <c r="J5" t="n">
        <v>420</v>
      </c>
      <c r="K5" t="n">
        <v>0</v>
      </c>
      <c r="L5" t="n">
        <v>1.614393025751846</v>
      </c>
      <c r="M5" t="n">
        <v>190</v>
      </c>
    </row>
    <row r="6">
      <c r="A6" s="20" t="n">
        <v>4</v>
      </c>
      <c r="B6" t="n">
        <v>1024468225</v>
      </c>
      <c r="C6" t="n">
        <v>201.0809287050232</v>
      </c>
      <c r="D6" t="n">
        <v>12</v>
      </c>
      <c r="E6" t="n">
        <v>401.0809287050231</v>
      </c>
      <c r="F6" t="n">
        <v>31.9190712949769</v>
      </c>
      <c r="G6" t="n">
        <v>1647</v>
      </c>
      <c r="H6" t="n">
        <v>4</v>
      </c>
      <c r="I6" t="n">
        <v>878</v>
      </c>
      <c r="J6" t="n">
        <v>433</v>
      </c>
      <c r="K6" t="n">
        <v>0</v>
      </c>
      <c r="L6" t="n">
        <v>1.795148929979484</v>
      </c>
      <c r="M6" t="n">
        <v>137.25</v>
      </c>
    </row>
    <row r="7">
      <c r="A7" s="20" t="n">
        <v>5</v>
      </c>
      <c r="B7" t="n">
        <v>1121853934</v>
      </c>
      <c r="C7" t="n">
        <v>64.91976455146852</v>
      </c>
      <c r="D7" t="n">
        <v>10</v>
      </c>
      <c r="E7" t="n">
        <v>250.9197645514685</v>
      </c>
      <c r="F7" t="n">
        <v>220.0802354485315</v>
      </c>
      <c r="G7" t="n">
        <v>1910</v>
      </c>
      <c r="H7" t="n">
        <v>6</v>
      </c>
      <c r="I7" t="n">
        <v>1351</v>
      </c>
      <c r="J7" t="n">
        <v>471</v>
      </c>
      <c r="K7" t="n">
        <v>0</v>
      </c>
      <c r="L7" t="n">
        <v>2.391202626355599</v>
      </c>
      <c r="M7" t="n">
        <v>191</v>
      </c>
    </row>
    <row r="8">
      <c r="A8" s="20" t="n">
        <v>6</v>
      </c>
      <c r="B8" t="n">
        <v>1015414697</v>
      </c>
      <c r="C8" t="n">
        <v>73.19128532313427</v>
      </c>
      <c r="D8" t="n">
        <v>9</v>
      </c>
      <c r="E8" t="n">
        <v>215.1912853231343</v>
      </c>
      <c r="F8" t="n">
        <v>175.8087146768657</v>
      </c>
      <c r="G8" t="n">
        <v>949</v>
      </c>
      <c r="H8" t="n">
        <v>1</v>
      </c>
      <c r="I8" t="n">
        <v>285</v>
      </c>
      <c r="J8" t="n">
        <v>391</v>
      </c>
      <c r="K8" t="n">
        <v>0</v>
      </c>
      <c r="L8" t="n">
        <v>2.509395300042604</v>
      </c>
      <c r="M8" t="n">
        <v>105.4444444444444</v>
      </c>
    </row>
    <row r="9">
      <c r="A9" s="20" t="n">
        <v>7</v>
      </c>
      <c r="B9" t="n">
        <v>1020777651</v>
      </c>
      <c r="C9" t="n">
        <v>52.95334419302439</v>
      </c>
      <c r="D9" t="n">
        <v>8</v>
      </c>
      <c r="E9" t="n">
        <v>193.9533441930244</v>
      </c>
      <c r="F9" t="n">
        <v>214.0466558069756</v>
      </c>
      <c r="G9" t="n">
        <v>1015</v>
      </c>
      <c r="H9" t="n">
        <v>2</v>
      </c>
      <c r="I9" t="n">
        <v>459</v>
      </c>
      <c r="J9" t="n">
        <v>408</v>
      </c>
      <c r="K9" t="n">
        <v>0</v>
      </c>
      <c r="L9" t="n">
        <v>2.474821983591574</v>
      </c>
      <c r="M9" t="n">
        <v>126.875</v>
      </c>
    </row>
    <row r="10">
      <c r="A10" s="20" t="n">
        <v>8</v>
      </c>
      <c r="B10" t="n">
        <v>79955886</v>
      </c>
      <c r="C10" t="n">
        <v>125.6438807082008</v>
      </c>
      <c r="D10" t="n">
        <v>6</v>
      </c>
      <c r="E10" t="n">
        <v>237.6438807082008</v>
      </c>
      <c r="F10" t="n">
        <v>143.3561192917992</v>
      </c>
      <c r="G10" t="n">
        <v>1172</v>
      </c>
      <c r="H10" t="n">
        <v>3</v>
      </c>
      <c r="I10" t="n">
        <v>884</v>
      </c>
      <c r="J10" t="n">
        <v>381</v>
      </c>
      <c r="K10" t="n">
        <v>0</v>
      </c>
      <c r="L10" t="n">
        <v>1.514871743918533</v>
      </c>
      <c r="M10" t="n">
        <v>195.3333333333333</v>
      </c>
    </row>
    <row r="11">
      <c r="A11" s="20" t="n">
        <v>9</v>
      </c>
      <c r="B11" t="n">
        <v>80185764</v>
      </c>
      <c r="C11" t="n">
        <v>194.9758381933572</v>
      </c>
      <c r="D11" t="n">
        <v>7</v>
      </c>
      <c r="E11" t="n">
        <v>359.9758381933572</v>
      </c>
      <c r="F11" t="n">
        <v>0</v>
      </c>
      <c r="G11" t="n">
        <v>1209</v>
      </c>
      <c r="H11" t="n">
        <v>2</v>
      </c>
      <c r="I11" t="n">
        <v>406</v>
      </c>
      <c r="J11" t="n">
        <v>358</v>
      </c>
      <c r="K11" t="n">
        <v>0</v>
      </c>
      <c r="L11" t="n">
        <v>1.166744974073514</v>
      </c>
      <c r="M11" t="n">
        <v>172.7142857142857</v>
      </c>
    </row>
    <row r="12">
      <c r="A12" s="20" t="n">
        <v>10</v>
      </c>
      <c r="B12" t="n">
        <v>1127250183</v>
      </c>
      <c r="C12" t="n">
        <v>144.6558395068566</v>
      </c>
      <c r="D12" t="n">
        <v>7</v>
      </c>
      <c r="E12" t="n">
        <v>288.6558395068566</v>
      </c>
      <c r="F12" t="n">
        <v>26.34416049314336</v>
      </c>
      <c r="G12" t="n">
        <v>558</v>
      </c>
      <c r="H12" t="n">
        <v>0</v>
      </c>
      <c r="I12" t="n">
        <v>0</v>
      </c>
      <c r="J12" t="n">
        <v>315</v>
      </c>
      <c r="K12" t="n">
        <v>0</v>
      </c>
      <c r="L12" t="n">
        <v>1.455019932101611</v>
      </c>
      <c r="M12" t="n">
        <v>79.71428571428571</v>
      </c>
    </row>
    <row r="13">
      <c r="A13" s="20" t="n">
        <v>11</v>
      </c>
      <c r="B13" t="n">
        <v>52200795</v>
      </c>
      <c r="C13" t="n">
        <v>76.4679041217031</v>
      </c>
      <c r="D13" t="n">
        <v>11</v>
      </c>
      <c r="E13" t="n">
        <v>378.467904121703</v>
      </c>
      <c r="F13" t="n">
        <v>91.53209587829696</v>
      </c>
      <c r="G13" t="n">
        <v>1454</v>
      </c>
      <c r="H13" t="n">
        <v>2</v>
      </c>
      <c r="I13" t="n">
        <v>377</v>
      </c>
      <c r="J13" t="n">
        <v>470</v>
      </c>
      <c r="K13" t="n">
        <v>0</v>
      </c>
      <c r="L13" t="n">
        <v>1.743873107368612</v>
      </c>
      <c r="M13" t="n">
        <v>132.1818181818182</v>
      </c>
    </row>
    <row r="14">
      <c r="A14" s="20" t="n">
        <v>12</v>
      </c>
      <c r="B14" t="n">
        <v>1019088914</v>
      </c>
      <c r="C14" t="n">
        <v>65.92318298458937</v>
      </c>
      <c r="D14" t="n">
        <v>10</v>
      </c>
      <c r="E14" t="n">
        <v>219.9231829845893</v>
      </c>
      <c r="F14" t="n">
        <v>185.0768170154107</v>
      </c>
      <c r="G14" t="n">
        <v>1221</v>
      </c>
      <c r="H14" t="n">
        <v>1</v>
      </c>
      <c r="I14" t="n">
        <v>181</v>
      </c>
      <c r="J14" t="n">
        <v>405</v>
      </c>
      <c r="K14" t="n">
        <v>0</v>
      </c>
      <c r="L14" t="n">
        <v>2.728225336944326</v>
      </c>
      <c r="M14" t="n">
        <v>122.1</v>
      </c>
    </row>
    <row r="15">
      <c r="A15" s="20" t="n">
        <v>13</v>
      </c>
      <c r="B15" t="n">
        <v>1098635342</v>
      </c>
      <c r="C15" t="n">
        <v>162.8854291956806</v>
      </c>
      <c r="D15" t="n">
        <v>13</v>
      </c>
      <c r="E15" t="n">
        <v>465.8854291956805</v>
      </c>
      <c r="F15" t="n">
        <v>3.114570804319499</v>
      </c>
      <c r="G15" t="n">
        <v>1385</v>
      </c>
      <c r="H15" t="n">
        <v>1</v>
      </c>
      <c r="I15" t="n">
        <v>246</v>
      </c>
      <c r="J15" t="n">
        <v>469</v>
      </c>
      <c r="K15" t="n">
        <v>0</v>
      </c>
      <c r="L15" t="n">
        <v>1.674231369172925</v>
      </c>
      <c r="M15" t="n">
        <v>106.5384615384615</v>
      </c>
    </row>
    <row r="16">
      <c r="A16" s="20" t="n">
        <v>14</v>
      </c>
      <c r="B16" t="n">
        <v>80383487</v>
      </c>
      <c r="C16" t="n">
        <v>75.94771830685123</v>
      </c>
      <c r="D16" t="n">
        <v>4</v>
      </c>
      <c r="E16" t="n">
        <v>194.9477183068512</v>
      </c>
      <c r="F16" t="n">
        <v>168.0522816931488</v>
      </c>
      <c r="G16" t="n">
        <v>915</v>
      </c>
      <c r="H16" t="n">
        <v>2</v>
      </c>
      <c r="I16" t="n">
        <v>654</v>
      </c>
      <c r="J16" t="n">
        <v>363</v>
      </c>
      <c r="K16" t="n">
        <v>0</v>
      </c>
      <c r="L16" t="n">
        <v>1.231099302338259</v>
      </c>
      <c r="M16" t="n">
        <v>228.75</v>
      </c>
    </row>
    <row r="17">
      <c r="A17" s="20" t="n">
        <v>15</v>
      </c>
      <c r="B17" t="n">
        <v>1020808271</v>
      </c>
      <c r="C17" t="n">
        <v>163.5011405033357</v>
      </c>
      <c r="D17" t="n">
        <v>15</v>
      </c>
      <c r="E17" t="n">
        <v>429.5011405033356</v>
      </c>
      <c r="F17" t="n">
        <v>63.49885949666435</v>
      </c>
      <c r="G17" t="n">
        <v>1488</v>
      </c>
      <c r="H17" t="n">
        <v>0</v>
      </c>
      <c r="I17" t="n">
        <v>0</v>
      </c>
      <c r="J17" t="n">
        <v>493</v>
      </c>
      <c r="K17" t="n">
        <v>13</v>
      </c>
      <c r="L17" t="n">
        <v>2.095454272706431</v>
      </c>
      <c r="M17" t="n">
        <v>99.2</v>
      </c>
    </row>
    <row r="18">
      <c r="A18" s="20" t="n">
        <v>16</v>
      </c>
      <c r="B18" t="n">
        <v>80727764</v>
      </c>
      <c r="C18" t="n">
        <v>52.6590523893495</v>
      </c>
      <c r="D18" t="n">
        <v>7</v>
      </c>
      <c r="E18" t="n">
        <v>210.6590523893495</v>
      </c>
      <c r="F18" t="n">
        <v>135.3409476106505</v>
      </c>
      <c r="G18" t="n">
        <v>1214</v>
      </c>
      <c r="H18" t="n">
        <v>3</v>
      </c>
      <c r="I18" t="n">
        <v>737</v>
      </c>
      <c r="J18" t="n">
        <v>346</v>
      </c>
      <c r="K18" t="n">
        <v>0</v>
      </c>
      <c r="L18" t="n">
        <v>1.993742947365667</v>
      </c>
      <c r="M18" t="n">
        <v>173.4285714285714</v>
      </c>
    </row>
    <row r="19">
      <c r="A19" s="20" t="n">
        <v>17</v>
      </c>
      <c r="B19" t="n">
        <v>1018446151</v>
      </c>
      <c r="C19" t="n">
        <v>219.3620075254865</v>
      </c>
      <c r="D19" t="n">
        <v>9</v>
      </c>
      <c r="E19" t="n">
        <v>348.3620075254865</v>
      </c>
      <c r="F19" t="n">
        <v>140.6379924745135</v>
      </c>
      <c r="G19" t="n">
        <v>1092</v>
      </c>
      <c r="H19" t="n">
        <v>3</v>
      </c>
      <c r="I19" t="n">
        <v>634</v>
      </c>
      <c r="J19" t="n">
        <v>489</v>
      </c>
      <c r="K19" t="n">
        <v>9</v>
      </c>
      <c r="L19" t="n">
        <v>1.550111631965185</v>
      </c>
      <c r="M19" t="n">
        <v>121.3333333333333</v>
      </c>
    </row>
    <row r="20">
      <c r="A20" s="20" t="n">
        <v>18</v>
      </c>
      <c r="B20" t="n">
        <v>1020803066</v>
      </c>
      <c r="C20" t="n">
        <v>82.1909271668528</v>
      </c>
      <c r="D20" t="n">
        <v>13</v>
      </c>
      <c r="E20" t="n">
        <v>337.1909271668528</v>
      </c>
      <c r="F20" t="n">
        <v>319.8090728331472</v>
      </c>
      <c r="G20" t="n">
        <v>2923</v>
      </c>
      <c r="H20" t="n">
        <v>7</v>
      </c>
      <c r="I20" t="n">
        <v>2056</v>
      </c>
      <c r="J20" t="n">
        <v>657</v>
      </c>
      <c r="K20" t="n">
        <v>177</v>
      </c>
      <c r="L20" t="n">
        <v>2.313229500430868</v>
      </c>
      <c r="M20" t="n">
        <v>224.8461538461538</v>
      </c>
    </row>
    <row r="21">
      <c r="A21" s="20" t="n">
        <v>19</v>
      </c>
      <c r="B21" t="n">
        <v>1016039086</v>
      </c>
      <c r="C21" t="n">
        <v>215.1360994598537</v>
      </c>
      <c r="D21" t="n">
        <v>14</v>
      </c>
      <c r="E21" t="n">
        <v>568.1360994598537</v>
      </c>
      <c r="F21" t="n">
        <v>155.8639005401463</v>
      </c>
      <c r="G21" t="n">
        <v>3262</v>
      </c>
      <c r="H21" t="n">
        <v>10</v>
      </c>
      <c r="I21" t="n">
        <v>2663</v>
      </c>
      <c r="J21" t="n">
        <v>724</v>
      </c>
      <c r="K21" t="n">
        <v>244</v>
      </c>
      <c r="L21" t="n">
        <v>1.478518968955883</v>
      </c>
      <c r="M21" t="n">
        <v>233</v>
      </c>
    </row>
    <row r="22">
      <c r="A22" s="20" t="n">
        <v>20</v>
      </c>
      <c r="B22" t="n">
        <v>1085310672</v>
      </c>
      <c r="C22" t="n">
        <v>114.5925236005359</v>
      </c>
      <c r="D22" t="n">
        <v>6</v>
      </c>
      <c r="E22" t="n">
        <v>275.5925236005359</v>
      </c>
      <c r="F22" t="n">
        <v>74.40747639946409</v>
      </c>
      <c r="G22" t="n">
        <v>975</v>
      </c>
      <c r="H22" t="n">
        <v>1</v>
      </c>
      <c r="I22" t="n">
        <v>200</v>
      </c>
      <c r="J22" t="n">
        <v>350</v>
      </c>
      <c r="K22" t="n">
        <v>0</v>
      </c>
      <c r="L22" t="n">
        <v>1.30627636518112</v>
      </c>
      <c r="M22" t="n">
        <v>162.5</v>
      </c>
    </row>
    <row r="23">
      <c r="A23" s="20" t="n">
        <v>21</v>
      </c>
      <c r="B23" t="n">
        <v>1014217039</v>
      </c>
      <c r="C23" t="n">
        <v>62.28151337399238</v>
      </c>
      <c r="D23" t="n">
        <v>9</v>
      </c>
      <c r="E23" t="n">
        <v>198.2815133739924</v>
      </c>
      <c r="F23" t="n">
        <v>234.7184866260076</v>
      </c>
      <c r="G23" t="n">
        <v>1557</v>
      </c>
      <c r="H23" t="n">
        <v>4</v>
      </c>
      <c r="I23" t="n">
        <v>906</v>
      </c>
      <c r="J23" t="n">
        <v>433</v>
      </c>
      <c r="K23" t="n">
        <v>0</v>
      </c>
      <c r="L23" t="n">
        <v>2.723400637867177</v>
      </c>
      <c r="M23" t="n">
        <v>173</v>
      </c>
    </row>
    <row r="24">
      <c r="A24" s="20" t="n">
        <v>22</v>
      </c>
      <c r="B24" t="n">
        <v>1014266018</v>
      </c>
      <c r="C24" t="n">
        <v>141.7549454134532</v>
      </c>
      <c r="D24" t="n">
        <v>11</v>
      </c>
      <c r="E24" t="n">
        <v>348.7549454134531</v>
      </c>
      <c r="F24" t="n">
        <v>117.2450545865469</v>
      </c>
      <c r="G24" t="n">
        <v>1503</v>
      </c>
      <c r="H24" t="n">
        <v>5</v>
      </c>
      <c r="I24" t="n">
        <v>1024</v>
      </c>
      <c r="J24" t="n">
        <v>466</v>
      </c>
      <c r="K24" t="n">
        <v>0</v>
      </c>
      <c r="L24" t="n">
        <v>1.892446282639984</v>
      </c>
      <c r="M24" t="n">
        <v>136.6363636363636</v>
      </c>
    </row>
    <row r="25">
      <c r="A25" s="20" t="n">
        <v>23</v>
      </c>
      <c r="B25" t="n">
        <v>85488148</v>
      </c>
      <c r="C25" t="n">
        <v>69.74384635827099</v>
      </c>
      <c r="D25" t="n">
        <v>8</v>
      </c>
      <c r="E25" t="n">
        <v>313.743846358271</v>
      </c>
      <c r="F25" t="n">
        <v>98.25615364172899</v>
      </c>
      <c r="G25" t="n">
        <v>2051</v>
      </c>
      <c r="H25" t="n">
        <v>5</v>
      </c>
      <c r="I25" t="n">
        <v>1638</v>
      </c>
      <c r="J25" t="n">
        <v>412</v>
      </c>
      <c r="K25" t="n">
        <v>0</v>
      </c>
      <c r="L25" t="n">
        <v>1.529910484529081</v>
      </c>
      <c r="M25" t="n">
        <v>256.375</v>
      </c>
    </row>
    <row r="26">
      <c r="A26" s="20" t="n">
        <v>24</v>
      </c>
      <c r="B26" t="n">
        <v>1032491705</v>
      </c>
      <c r="C26" t="n">
        <v>153.7855002706721</v>
      </c>
      <c r="D26" t="n">
        <v>9</v>
      </c>
      <c r="E26" t="n">
        <v>559.7855002706721</v>
      </c>
      <c r="F26" t="n">
        <v>0</v>
      </c>
      <c r="G26" t="n">
        <v>1997</v>
      </c>
      <c r="H26" t="n">
        <v>7</v>
      </c>
      <c r="I26" t="n">
        <v>1819</v>
      </c>
      <c r="J26" t="n">
        <v>487</v>
      </c>
      <c r="K26" t="n">
        <v>7</v>
      </c>
      <c r="L26" t="n">
        <v>0.964655211217323</v>
      </c>
      <c r="M26" t="n">
        <v>221.8888888888889</v>
      </c>
    </row>
    <row r="27">
      <c r="A27" s="20" t="n">
        <v>25</v>
      </c>
      <c r="B27" t="n">
        <v>57293715</v>
      </c>
      <c r="C27" t="n">
        <v>101.6098830635719</v>
      </c>
      <c r="D27" t="n">
        <v>8</v>
      </c>
      <c r="E27" t="n">
        <v>260.6098830635719</v>
      </c>
      <c r="F27" t="n">
        <v>150.3901169364281</v>
      </c>
      <c r="G27" t="n">
        <v>1385</v>
      </c>
      <c r="H27" t="n">
        <v>3</v>
      </c>
      <c r="I27" t="n">
        <v>610</v>
      </c>
      <c r="J27" t="n">
        <v>411</v>
      </c>
      <c r="K27" t="n">
        <v>0</v>
      </c>
      <c r="L27" t="n">
        <v>1.841833449896109</v>
      </c>
      <c r="M27" t="n">
        <v>173.125</v>
      </c>
    </row>
    <row r="28">
      <c r="A28" s="20" t="n">
        <v>26</v>
      </c>
      <c r="B28" t="n">
        <v>1083012532</v>
      </c>
      <c r="C28" t="n">
        <v>211.7222916740991</v>
      </c>
      <c r="D28" t="n">
        <v>18</v>
      </c>
      <c r="E28" t="n">
        <v>743.7222916740992</v>
      </c>
      <c r="F28" t="n">
        <v>0</v>
      </c>
      <c r="G28" t="n">
        <v>2933</v>
      </c>
      <c r="H28" t="n">
        <v>8</v>
      </c>
      <c r="I28" t="n">
        <v>2460</v>
      </c>
      <c r="J28" t="n">
        <v>526</v>
      </c>
      <c r="K28" t="n">
        <v>46</v>
      </c>
      <c r="L28" t="n">
        <v>1.452154940211552</v>
      </c>
      <c r="M28" t="n">
        <v>162.9444444444445</v>
      </c>
    </row>
    <row r="29">
      <c r="A29" s="20" t="n">
        <v>27</v>
      </c>
      <c r="B29" t="n">
        <v>80075437</v>
      </c>
      <c r="C29" t="n">
        <v>100.8581256627385</v>
      </c>
      <c r="D29" t="n">
        <v>11</v>
      </c>
      <c r="E29" t="n">
        <v>284.8581256627384</v>
      </c>
      <c r="F29" t="n">
        <v>122.1418743372616</v>
      </c>
      <c r="G29" t="n">
        <v>2273</v>
      </c>
      <c r="H29" t="n">
        <v>8</v>
      </c>
      <c r="I29" t="n">
        <v>2100</v>
      </c>
      <c r="J29" t="n">
        <v>407</v>
      </c>
      <c r="K29" t="n">
        <v>0</v>
      </c>
      <c r="L29" t="n">
        <v>2.316942858710711</v>
      </c>
      <c r="M29" t="n">
        <v>206.6363636363636</v>
      </c>
    </row>
    <row r="30">
      <c r="A30" s="20" t="n">
        <v>28</v>
      </c>
      <c r="B30" t="n">
        <v>1117504115</v>
      </c>
      <c r="C30" t="n">
        <v>118.5937571241249</v>
      </c>
      <c r="D30" t="n">
        <v>7</v>
      </c>
      <c r="E30" t="n">
        <v>312.5937571241249</v>
      </c>
      <c r="F30" t="n">
        <v>25.40624287587514</v>
      </c>
      <c r="G30" t="n">
        <v>1806</v>
      </c>
      <c r="H30" t="n">
        <v>7</v>
      </c>
      <c r="I30" t="n">
        <v>1806</v>
      </c>
      <c r="J30" t="n">
        <v>338</v>
      </c>
      <c r="K30" t="n">
        <v>0</v>
      </c>
      <c r="L30" t="n">
        <v>1.343596890302663</v>
      </c>
      <c r="M30" t="n">
        <v>258</v>
      </c>
    </row>
    <row r="31">
      <c r="A31" s="20" t="n">
        <v>29</v>
      </c>
      <c r="B31" t="n">
        <v>1095825225</v>
      </c>
      <c r="C31" t="n">
        <v>155.9614408408589</v>
      </c>
      <c r="D31" t="n">
        <v>9</v>
      </c>
      <c r="E31" t="n">
        <v>319.9614408408588</v>
      </c>
      <c r="F31" t="n">
        <v>86.03855915914119</v>
      </c>
      <c r="G31" t="n">
        <v>1358</v>
      </c>
      <c r="H31" t="n">
        <v>3</v>
      </c>
      <c r="I31" t="n">
        <v>679</v>
      </c>
      <c r="J31" t="n">
        <v>406</v>
      </c>
      <c r="K31" t="n">
        <v>0</v>
      </c>
      <c r="L31" t="n">
        <v>1.68770336382059</v>
      </c>
      <c r="M31" t="n">
        <v>150.8888888888889</v>
      </c>
    </row>
    <row r="32">
      <c r="A32" s="20" t="n">
        <v>30</v>
      </c>
      <c r="B32" t="n">
        <v>1018440480</v>
      </c>
      <c r="C32" t="n">
        <v>91.55800362578023</v>
      </c>
      <c r="D32" t="n">
        <v>8</v>
      </c>
      <c r="E32" t="n">
        <v>267.5580036257802</v>
      </c>
      <c r="F32" t="n">
        <v>136.4419963742198</v>
      </c>
      <c r="G32" t="n">
        <v>1683</v>
      </c>
      <c r="H32" t="n">
        <v>5</v>
      </c>
      <c r="I32" t="n">
        <v>1411</v>
      </c>
      <c r="J32" t="n">
        <v>404</v>
      </c>
      <c r="K32" t="n">
        <v>0</v>
      </c>
      <c r="L32" t="n">
        <v>1.794003518845774</v>
      </c>
      <c r="M32" t="n">
        <v>210.375</v>
      </c>
    </row>
    <row r="33">
      <c r="A33" s="20" t="n">
        <v>31</v>
      </c>
      <c r="B33" t="n">
        <v>1082996581</v>
      </c>
      <c r="C33" t="n">
        <v>141.8712319223251</v>
      </c>
      <c r="D33" t="n">
        <v>10</v>
      </c>
      <c r="E33" t="n">
        <v>329.8712319223251</v>
      </c>
      <c r="F33" t="n">
        <v>69.12876807767486</v>
      </c>
      <c r="G33" t="n">
        <v>1608</v>
      </c>
      <c r="H33" t="n">
        <v>5</v>
      </c>
      <c r="I33" t="n">
        <v>987</v>
      </c>
      <c r="J33" t="n">
        <v>399</v>
      </c>
      <c r="K33" t="n">
        <v>0</v>
      </c>
      <c r="L33" t="n">
        <v>1.818891561120681</v>
      </c>
      <c r="M33" t="n">
        <v>160.8</v>
      </c>
    </row>
    <row r="34">
      <c r="A34" s="20" t="n">
        <v>32</v>
      </c>
      <c r="B34" t="n">
        <v>1053327980</v>
      </c>
      <c r="C34" t="n">
        <v>191.6260811953426</v>
      </c>
      <c r="D34" t="n">
        <v>10</v>
      </c>
      <c r="E34" t="n">
        <v>337.6260811953426</v>
      </c>
      <c r="F34" t="n">
        <v>79.37391880465742</v>
      </c>
      <c r="G34" t="n">
        <v>1612</v>
      </c>
      <c r="H34" t="n">
        <v>3</v>
      </c>
      <c r="I34" t="n">
        <v>811</v>
      </c>
      <c r="J34" t="n">
        <v>417</v>
      </c>
      <c r="K34" t="n">
        <v>0</v>
      </c>
      <c r="L34" t="n">
        <v>1.777113894387957</v>
      </c>
      <c r="M34" t="n">
        <v>161.2</v>
      </c>
    </row>
    <row r="35">
      <c r="A35" s="20" t="n">
        <v>33</v>
      </c>
      <c r="B35" t="n">
        <v>1098697055</v>
      </c>
      <c r="C35" t="n">
        <v>119.201014549107</v>
      </c>
      <c r="D35" t="n">
        <v>10</v>
      </c>
      <c r="E35" t="n">
        <v>324.201014549107</v>
      </c>
      <c r="F35" t="n">
        <v>147.798985450893</v>
      </c>
      <c r="G35" t="n">
        <v>2150</v>
      </c>
      <c r="H35" t="n">
        <v>6</v>
      </c>
      <c r="I35" t="n">
        <v>1566</v>
      </c>
      <c r="J35" t="n">
        <v>472</v>
      </c>
      <c r="K35" t="n">
        <v>0</v>
      </c>
      <c r="L35" t="n">
        <v>1.85070364703969</v>
      </c>
      <c r="M35" t="n">
        <v>215</v>
      </c>
    </row>
    <row r="36">
      <c r="A36" s="20" t="n">
        <v>34</v>
      </c>
      <c r="B36" t="n">
        <v>1083026203</v>
      </c>
      <c r="C36" t="n">
        <v>119.4659707236933</v>
      </c>
      <c r="D36" t="n">
        <v>6</v>
      </c>
      <c r="E36" t="n">
        <v>264.4659707236933</v>
      </c>
      <c r="F36" t="n">
        <v>92.53402927630668</v>
      </c>
      <c r="G36" t="n">
        <v>1053</v>
      </c>
      <c r="H36" t="n">
        <v>2</v>
      </c>
      <c r="I36" t="n">
        <v>431</v>
      </c>
      <c r="J36" t="n">
        <v>357</v>
      </c>
      <c r="K36" t="n">
        <v>0</v>
      </c>
      <c r="L36" t="n">
        <v>1.361233730808104</v>
      </c>
      <c r="M36" t="n">
        <v>175.5</v>
      </c>
    </row>
    <row r="37">
      <c r="A37" s="20" t="n">
        <v>35</v>
      </c>
      <c r="B37" t="n">
        <v>1020837402</v>
      </c>
      <c r="C37" t="n">
        <v>24.14824294463034</v>
      </c>
      <c r="D37" t="n">
        <v>7</v>
      </c>
      <c r="E37" t="n">
        <v>169.1482429446304</v>
      </c>
      <c r="F37" t="n">
        <v>190.8517570553696</v>
      </c>
      <c r="G37" t="n">
        <v>2077</v>
      </c>
      <c r="H37" t="n">
        <v>7</v>
      </c>
      <c r="I37" t="n">
        <v>2077</v>
      </c>
      <c r="J37" t="n">
        <v>360</v>
      </c>
      <c r="K37" t="n">
        <v>0</v>
      </c>
      <c r="L37" t="n">
        <v>2.483029044159119</v>
      </c>
      <c r="M37" t="n">
        <v>296.7142857142857</v>
      </c>
    </row>
    <row r="38">
      <c r="A38" s="20" t="n">
        <v>36</v>
      </c>
      <c r="B38" t="n">
        <v>1019074166</v>
      </c>
      <c r="C38" t="n">
        <v>98.67091117170077</v>
      </c>
      <c r="D38" t="n">
        <v>8</v>
      </c>
      <c r="E38" t="n">
        <v>266.6709111717008</v>
      </c>
      <c r="F38" t="n">
        <v>125.3290888282992</v>
      </c>
      <c r="G38" t="n">
        <v>920</v>
      </c>
      <c r="H38" t="n">
        <v>1</v>
      </c>
      <c r="I38" t="n">
        <v>272</v>
      </c>
      <c r="J38" t="n">
        <v>392</v>
      </c>
      <c r="K38" t="n">
        <v>0</v>
      </c>
      <c r="L38" t="n">
        <v>1.799971350047038</v>
      </c>
      <c r="M38" t="n">
        <v>115</v>
      </c>
    </row>
    <row r="39">
      <c r="A39" s="20" t="n">
        <v>37</v>
      </c>
      <c r="B39" t="n">
        <v>80773090</v>
      </c>
      <c r="C39" t="n">
        <v>66.5840376030757</v>
      </c>
      <c r="D39" t="n">
        <v>5</v>
      </c>
      <c r="E39" t="n">
        <v>154.5840376030757</v>
      </c>
      <c r="F39" t="n">
        <v>8.4159623969243</v>
      </c>
      <c r="G39" t="n">
        <v>1170</v>
      </c>
      <c r="H39" t="n">
        <v>4</v>
      </c>
      <c r="I39" t="n">
        <v>1128</v>
      </c>
      <c r="J39" t="n">
        <v>163</v>
      </c>
      <c r="K39" t="n">
        <v>0</v>
      </c>
      <c r="L39" t="n">
        <v>1.940691966982437</v>
      </c>
      <c r="M39" t="n">
        <v>234</v>
      </c>
    </row>
    <row r="40">
      <c r="A40" s="20" t="n">
        <v>38</v>
      </c>
      <c r="B40" t="n">
        <v>1012376546</v>
      </c>
      <c r="C40" t="n">
        <v>42.81810766546778</v>
      </c>
      <c r="D40" t="n">
        <v>3</v>
      </c>
      <c r="E40" t="n">
        <v>100.8181076654678</v>
      </c>
      <c r="F40" t="n">
        <v>11.18189233453222</v>
      </c>
      <c r="G40" t="n">
        <v>620</v>
      </c>
      <c r="H40" t="n">
        <v>3</v>
      </c>
      <c r="I40" t="n">
        <v>620</v>
      </c>
      <c r="J40" t="n">
        <v>112</v>
      </c>
      <c r="K40" t="n">
        <v>0</v>
      </c>
      <c r="L40" t="n">
        <v>1.785393558439637</v>
      </c>
      <c r="M40" t="n">
        <v>206.6666666666667</v>
      </c>
    </row>
    <row r="41">
      <c r="A41" s="20" t="n">
        <v>39</v>
      </c>
      <c r="B41" t="n">
        <v>1015405667</v>
      </c>
      <c r="C41" t="n">
        <v>23.93123709541882</v>
      </c>
      <c r="D41" t="n">
        <v>2</v>
      </c>
      <c r="E41" t="n">
        <v>51.93123709541881</v>
      </c>
      <c r="F41" t="n">
        <v>0</v>
      </c>
      <c r="G41" t="n">
        <v>372</v>
      </c>
      <c r="H41" t="n">
        <v>1</v>
      </c>
      <c r="I41" t="n">
        <v>272</v>
      </c>
      <c r="J41" t="n">
        <v>50</v>
      </c>
      <c r="K41" t="n">
        <v>0</v>
      </c>
      <c r="L41" t="n">
        <v>2.310747956562467</v>
      </c>
      <c r="M41" t="n">
        <v>186</v>
      </c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50">
      <c r="A50" s="3" t="inlineStr">
        <is>
          <t>Promedio</t>
        </is>
      </c>
      <c r="B50">
        <f>COUNT(B2:B41)</f>
        <v/>
      </c>
      <c r="C50">
        <f>AVERAGE(C2:C41)</f>
        <v/>
      </c>
      <c r="D50">
        <f>AVERAGE(D2:D41)</f>
        <v/>
      </c>
      <c r="E50">
        <f>AVERAGE(E2:E41)</f>
        <v/>
      </c>
      <c r="F50">
        <f>AVERAGE(F2:F41)</f>
        <v/>
      </c>
      <c r="G50">
        <f>AVERAGE(G2:G41)</f>
        <v/>
      </c>
      <c r="H50">
        <f>SUM(H2:H41)</f>
        <v/>
      </c>
      <c r="I50">
        <f>AVERAGE(I2:I41)</f>
        <v/>
      </c>
      <c r="J50">
        <f>AVERAGE(J2:J41)</f>
        <v/>
      </c>
      <c r="K50">
        <f>AVERAGE(K2:K41)</f>
        <v/>
      </c>
      <c r="L50">
        <f>AVERAGE(L2:L41)</f>
        <v/>
      </c>
      <c r="M50">
        <f>AVERAGE(M2:M41)</f>
        <v/>
      </c>
      <c r="N50">
        <f>SUM(D2:D41)</f>
        <v/>
      </c>
      <c r="O50">
        <f>STDEV(D2:D41)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0"/>
  <sheetViews>
    <sheetView showGridLines="0" topLeftCell="F2" zoomScale="66" workbookViewId="0">
      <selection activeCell="M51" sqref="M51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8.33203125" bestFit="1" customWidth="1" min="8" max="8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1015405667</v>
      </c>
      <c r="C2" t="n">
        <v>40.7941708160804</v>
      </c>
      <c r="D2" t="n">
        <v>4</v>
      </c>
      <c r="E2" t="n">
        <v>107.7941708160804</v>
      </c>
      <c r="F2" t="n">
        <v>125.2058291839196</v>
      </c>
      <c r="G2" t="n">
        <v>371</v>
      </c>
      <c r="H2" t="n">
        <v>0</v>
      </c>
      <c r="I2" t="n">
        <v>0</v>
      </c>
      <c r="J2" t="n">
        <v>233</v>
      </c>
      <c r="K2" t="n">
        <v>0</v>
      </c>
      <c r="L2" t="n">
        <v>2.226465477520957</v>
      </c>
      <c r="M2" t="n">
        <v>92.75</v>
      </c>
    </row>
    <row r="3">
      <c r="A3" s="20" t="n">
        <v>1</v>
      </c>
      <c r="B3" t="n">
        <v>80773090</v>
      </c>
      <c r="C3" t="n">
        <v>39.01730618178652</v>
      </c>
      <c r="D3" t="n">
        <v>2</v>
      </c>
      <c r="E3" t="n">
        <v>81.01730618178652</v>
      </c>
      <c r="F3" t="n">
        <v>102.9826938182135</v>
      </c>
      <c r="G3" t="n">
        <v>71</v>
      </c>
      <c r="H3" t="n">
        <v>0</v>
      </c>
      <c r="I3" t="n">
        <v>0</v>
      </c>
      <c r="J3" t="n">
        <v>184</v>
      </c>
      <c r="K3" t="n">
        <v>0</v>
      </c>
      <c r="L3" t="n">
        <v>1.481165020850535</v>
      </c>
      <c r="M3" t="n">
        <v>35.5</v>
      </c>
    </row>
    <row r="4">
      <c r="A4" s="20" t="n">
        <v>2</v>
      </c>
      <c r="B4" t="n">
        <v>52200795</v>
      </c>
      <c r="C4" t="n">
        <v>279.6380685386753</v>
      </c>
      <c r="D4" t="n">
        <v>9</v>
      </c>
      <c r="E4" t="n">
        <v>543.6380685386753</v>
      </c>
      <c r="F4" t="n">
        <v>0</v>
      </c>
      <c r="G4" t="n">
        <v>1961</v>
      </c>
      <c r="H4" t="n">
        <v>6</v>
      </c>
      <c r="I4" t="n">
        <v>1472</v>
      </c>
      <c r="J4" t="n">
        <v>351</v>
      </c>
      <c r="K4" t="n">
        <v>0</v>
      </c>
      <c r="L4" t="n">
        <v>0.9933079216684466</v>
      </c>
      <c r="M4" t="n">
        <v>217.8888888888889</v>
      </c>
    </row>
    <row r="5">
      <c r="A5" s="20" t="n">
        <v>3</v>
      </c>
      <c r="B5" t="n">
        <v>1127250183</v>
      </c>
      <c r="C5" t="n">
        <v>209.9012687112265</v>
      </c>
      <c r="D5" t="n">
        <v>8</v>
      </c>
      <c r="E5" t="n">
        <v>395.9012687112265</v>
      </c>
      <c r="F5" t="n">
        <v>0</v>
      </c>
      <c r="G5" t="n">
        <v>1623</v>
      </c>
      <c r="H5" t="n">
        <v>5</v>
      </c>
      <c r="I5" t="n">
        <v>1340</v>
      </c>
      <c r="J5" t="n">
        <v>374</v>
      </c>
      <c r="K5" t="n">
        <v>0</v>
      </c>
      <c r="L5" t="n">
        <v>1.212423495288458</v>
      </c>
      <c r="M5" t="n">
        <v>202.875</v>
      </c>
    </row>
    <row r="6">
      <c r="A6" s="20" t="n">
        <v>4</v>
      </c>
      <c r="B6" t="n">
        <v>1012376546</v>
      </c>
      <c r="C6" t="n">
        <v>29.48259176395127</v>
      </c>
      <c r="D6" t="n">
        <v>2</v>
      </c>
      <c r="E6" t="n">
        <v>73.48259176395128</v>
      </c>
      <c r="F6" t="n">
        <v>1.517408236048723</v>
      </c>
      <c r="G6" t="n">
        <v>64</v>
      </c>
      <c r="H6" t="n">
        <v>0</v>
      </c>
      <c r="I6" t="n">
        <v>0</v>
      </c>
      <c r="J6" t="n">
        <v>75</v>
      </c>
      <c r="K6" t="n">
        <v>0</v>
      </c>
      <c r="L6" t="n">
        <v>1.633039841401852</v>
      </c>
      <c r="M6" t="n">
        <v>32</v>
      </c>
    </row>
    <row r="7">
      <c r="A7" s="20" t="n">
        <v>5</v>
      </c>
      <c r="B7" t="n">
        <v>39779707</v>
      </c>
      <c r="C7" t="n">
        <v>89.55957031213106</v>
      </c>
      <c r="D7" t="n">
        <v>8</v>
      </c>
      <c r="E7" t="n">
        <v>286.5595703121311</v>
      </c>
      <c r="F7" t="n">
        <v>134.4404296878689</v>
      </c>
      <c r="G7" t="n">
        <v>1342</v>
      </c>
      <c r="H7" t="n">
        <v>3</v>
      </c>
      <c r="I7" t="n">
        <v>753</v>
      </c>
      <c r="J7" t="n">
        <v>421</v>
      </c>
      <c r="K7" t="n">
        <v>0</v>
      </c>
      <c r="L7" t="n">
        <v>1.675044387724223</v>
      </c>
      <c r="M7" t="n">
        <v>167.75</v>
      </c>
    </row>
    <row r="8">
      <c r="A8" s="20" t="n">
        <v>6</v>
      </c>
      <c r="B8" t="n">
        <v>80185764</v>
      </c>
      <c r="C8" t="n">
        <v>161.6337045419267</v>
      </c>
      <c r="D8" t="n">
        <v>8</v>
      </c>
      <c r="E8" t="n">
        <v>336.6337045419267</v>
      </c>
      <c r="F8" t="n">
        <v>61.3662954580733</v>
      </c>
      <c r="G8" t="n">
        <v>2128</v>
      </c>
      <c r="H8" t="n">
        <v>6</v>
      </c>
      <c r="I8" t="n">
        <v>1881</v>
      </c>
      <c r="J8" t="n">
        <v>398</v>
      </c>
      <c r="K8" t="n">
        <v>0</v>
      </c>
      <c r="L8" t="n">
        <v>1.425882178533366</v>
      </c>
      <c r="M8" t="n">
        <v>266</v>
      </c>
    </row>
    <row r="9">
      <c r="A9" s="20" t="n">
        <v>7</v>
      </c>
      <c r="B9" t="n">
        <v>1024468225</v>
      </c>
      <c r="C9" t="n">
        <v>90.64799265019494</v>
      </c>
      <c r="D9" t="n">
        <v>10</v>
      </c>
      <c r="E9" t="n">
        <v>283.647992650195</v>
      </c>
      <c r="F9" t="n">
        <v>139.352007349805</v>
      </c>
      <c r="G9" t="n">
        <v>1457</v>
      </c>
      <c r="H9" t="n">
        <v>3</v>
      </c>
      <c r="I9" t="n">
        <v>772</v>
      </c>
      <c r="J9" t="n">
        <v>423</v>
      </c>
      <c r="K9" t="n">
        <v>0</v>
      </c>
      <c r="L9" t="n">
        <v>2.115297888746006</v>
      </c>
      <c r="M9" t="n">
        <v>145.7</v>
      </c>
    </row>
    <row r="10">
      <c r="A10" s="20" t="n">
        <v>8</v>
      </c>
      <c r="B10" t="n">
        <v>1018446151</v>
      </c>
      <c r="C10" t="n">
        <v>82.10029078447705</v>
      </c>
      <c r="D10" t="n">
        <v>11</v>
      </c>
      <c r="E10" t="n">
        <v>252.1002907844771</v>
      </c>
      <c r="F10" t="n">
        <v>149.8997092155229</v>
      </c>
      <c r="G10" t="n">
        <v>1086</v>
      </c>
      <c r="H10" t="n">
        <v>1</v>
      </c>
      <c r="I10" t="n">
        <v>185</v>
      </c>
      <c r="J10" t="n">
        <v>402</v>
      </c>
      <c r="K10" t="n">
        <v>0</v>
      </c>
      <c r="L10" t="n">
        <v>2.618005706959856</v>
      </c>
      <c r="M10" t="n">
        <v>98.72727272727273</v>
      </c>
    </row>
    <row r="11">
      <c r="A11" s="20" t="n">
        <v>9</v>
      </c>
      <c r="B11" t="n">
        <v>1121853934</v>
      </c>
      <c r="C11" t="n">
        <v>139.7763490232894</v>
      </c>
      <c r="D11" t="n">
        <v>10</v>
      </c>
      <c r="E11" t="n">
        <v>305.7763490232894</v>
      </c>
      <c r="F11" t="n">
        <v>140.2236509767106</v>
      </c>
      <c r="G11" t="n">
        <v>1791</v>
      </c>
      <c r="H11" t="n">
        <v>5</v>
      </c>
      <c r="I11" t="n">
        <v>1198</v>
      </c>
      <c r="J11" t="n">
        <v>446</v>
      </c>
      <c r="K11" t="n">
        <v>0</v>
      </c>
      <c r="L11" t="n">
        <v>1.962218470841579</v>
      </c>
      <c r="M11" t="n">
        <v>179.1</v>
      </c>
    </row>
    <row r="12">
      <c r="A12" s="20" t="n">
        <v>10</v>
      </c>
      <c r="B12" t="n">
        <v>1015414697</v>
      </c>
      <c r="C12" t="n">
        <v>157.3942848961749</v>
      </c>
      <c r="D12" t="n">
        <v>12</v>
      </c>
      <c r="E12" t="n">
        <v>343.3942848961749</v>
      </c>
      <c r="F12" t="n">
        <v>64.6057151038251</v>
      </c>
      <c r="G12" t="n">
        <v>1492</v>
      </c>
      <c r="H12" t="n">
        <v>2</v>
      </c>
      <c r="I12" t="n">
        <v>393</v>
      </c>
      <c r="J12" t="n">
        <v>408</v>
      </c>
      <c r="K12" t="n">
        <v>0</v>
      </c>
      <c r="L12" t="n">
        <v>2.096715151266107</v>
      </c>
      <c r="M12" t="n">
        <v>124.3333333333333</v>
      </c>
    </row>
    <row r="13">
      <c r="A13" s="20" t="n">
        <v>11</v>
      </c>
      <c r="B13" t="n">
        <v>1019088914</v>
      </c>
      <c r="C13" t="n">
        <v>89.2128116079342</v>
      </c>
      <c r="D13" t="n">
        <v>10</v>
      </c>
      <c r="E13" t="n">
        <v>267.2128116079342</v>
      </c>
      <c r="F13" t="n">
        <v>163.7871883920658</v>
      </c>
      <c r="G13" t="n">
        <v>1531</v>
      </c>
      <c r="H13" t="n">
        <v>1</v>
      </c>
      <c r="I13" t="n">
        <v>181</v>
      </c>
      <c r="J13" t="n">
        <v>431</v>
      </c>
      <c r="K13" t="n">
        <v>0</v>
      </c>
      <c r="L13" t="n">
        <v>2.245401320354149</v>
      </c>
      <c r="M13" t="n">
        <v>153.1</v>
      </c>
    </row>
    <row r="14">
      <c r="A14" s="20" t="n">
        <v>12</v>
      </c>
      <c r="B14" t="n">
        <v>1098635342</v>
      </c>
      <c r="C14" t="n">
        <v>124.0599762720375</v>
      </c>
      <c r="D14" t="n">
        <v>11</v>
      </c>
      <c r="E14" t="n">
        <v>363.0599762720375</v>
      </c>
      <c r="F14" t="n">
        <v>110.9400237279625</v>
      </c>
      <c r="G14" t="n">
        <v>1387</v>
      </c>
      <c r="H14" t="n">
        <v>2</v>
      </c>
      <c r="I14" t="n">
        <v>396</v>
      </c>
      <c r="J14" t="n">
        <v>474</v>
      </c>
      <c r="K14" t="n">
        <v>0</v>
      </c>
      <c r="L14" t="n">
        <v>1.817881460735479</v>
      </c>
      <c r="M14" t="n">
        <v>126.0909090909091</v>
      </c>
    </row>
    <row r="15">
      <c r="A15" s="20" t="n">
        <v>13</v>
      </c>
      <c r="B15" t="n">
        <v>79955886</v>
      </c>
      <c r="C15" t="n">
        <v>124.541701103469</v>
      </c>
      <c r="D15" t="n">
        <v>8</v>
      </c>
      <c r="E15" t="n">
        <v>284.541701103469</v>
      </c>
      <c r="F15" t="n">
        <v>95.45829889653101</v>
      </c>
      <c r="G15" t="n">
        <v>1015</v>
      </c>
      <c r="H15" t="n">
        <v>0</v>
      </c>
      <c r="I15" t="n">
        <v>0</v>
      </c>
      <c r="J15" t="n">
        <v>380</v>
      </c>
      <c r="K15" t="n">
        <v>0</v>
      </c>
      <c r="L15" t="n">
        <v>1.686923210687687</v>
      </c>
      <c r="M15" t="n">
        <v>126.875</v>
      </c>
    </row>
    <row r="16">
      <c r="A16" s="20" t="n">
        <v>14</v>
      </c>
      <c r="B16" t="n">
        <v>1020777651</v>
      </c>
      <c r="C16" t="n">
        <v>81.52480049345623</v>
      </c>
      <c r="D16" t="n">
        <v>9</v>
      </c>
      <c r="E16" t="n">
        <v>255.5248004934562</v>
      </c>
      <c r="F16" t="n">
        <v>186.4751995065438</v>
      </c>
      <c r="G16" t="n">
        <v>1341</v>
      </c>
      <c r="H16" t="n">
        <v>2</v>
      </c>
      <c r="I16" t="n">
        <v>568</v>
      </c>
      <c r="J16" t="n">
        <v>442</v>
      </c>
      <c r="K16" t="n">
        <v>0</v>
      </c>
      <c r="L16" t="n">
        <v>2.113297804976973</v>
      </c>
      <c r="M16" t="n">
        <v>149</v>
      </c>
    </row>
    <row r="17">
      <c r="A17" s="20" t="n">
        <v>15</v>
      </c>
      <c r="B17" t="n">
        <v>1020808271</v>
      </c>
      <c r="C17" t="n">
        <v>175.2408808569638</v>
      </c>
      <c r="D17" t="n">
        <v>14</v>
      </c>
      <c r="E17" t="n">
        <v>442.2408808569638</v>
      </c>
      <c r="F17" t="n">
        <v>129.7591191430362</v>
      </c>
      <c r="G17" t="n">
        <v>2110</v>
      </c>
      <c r="H17" t="n">
        <v>4</v>
      </c>
      <c r="I17" t="n">
        <v>937</v>
      </c>
      <c r="J17" t="n">
        <v>572</v>
      </c>
      <c r="K17" t="n">
        <v>92</v>
      </c>
      <c r="L17" t="n">
        <v>1.899417345525064</v>
      </c>
      <c r="M17" t="n">
        <v>150.7142857142857</v>
      </c>
    </row>
    <row r="18">
      <c r="A18" s="20" t="n">
        <v>16</v>
      </c>
      <c r="B18" t="n">
        <v>80383487</v>
      </c>
      <c r="C18" t="n">
        <v>47.56876526164184</v>
      </c>
      <c r="D18" t="n">
        <v>10</v>
      </c>
      <c r="E18" t="n">
        <v>354.5687652616418</v>
      </c>
      <c r="F18" t="n">
        <v>150.4312347383582</v>
      </c>
      <c r="G18" t="n">
        <v>2215</v>
      </c>
      <c r="H18" t="n">
        <v>5</v>
      </c>
      <c r="I18" t="n">
        <v>1585</v>
      </c>
      <c r="J18" t="n">
        <v>505</v>
      </c>
      <c r="K18" t="n">
        <v>25</v>
      </c>
      <c r="L18" t="n">
        <v>1.692196433482376</v>
      </c>
      <c r="M18" t="n">
        <v>221.5</v>
      </c>
    </row>
    <row r="19">
      <c r="A19" s="20" t="n">
        <v>17</v>
      </c>
      <c r="B19" t="n">
        <v>1020803066</v>
      </c>
      <c r="C19" t="n">
        <v>93.37595637047005</v>
      </c>
      <c r="D19" t="n">
        <v>5</v>
      </c>
      <c r="E19" t="n">
        <v>173.37595637047</v>
      </c>
      <c r="F19" t="n">
        <v>96.62404362952995</v>
      </c>
      <c r="G19" t="n">
        <v>896</v>
      </c>
      <c r="H19" t="n">
        <v>3</v>
      </c>
      <c r="I19" t="n">
        <v>760</v>
      </c>
      <c r="J19" t="n">
        <v>270</v>
      </c>
      <c r="K19" t="n">
        <v>0</v>
      </c>
      <c r="L19" t="n">
        <v>1.730343735546349</v>
      </c>
      <c r="M19" t="n">
        <v>179.2</v>
      </c>
    </row>
    <row r="20">
      <c r="A20" s="20" t="n">
        <v>18</v>
      </c>
      <c r="B20" t="n">
        <v>1016039086</v>
      </c>
      <c r="C20" t="n">
        <v>44.52004719128387</v>
      </c>
      <c r="D20" t="n">
        <v>8</v>
      </c>
      <c r="E20" t="n">
        <v>203.5200471912839</v>
      </c>
      <c r="F20" t="n">
        <v>183.4799528087161</v>
      </c>
      <c r="G20" t="n">
        <v>1179</v>
      </c>
      <c r="H20" t="n">
        <v>3</v>
      </c>
      <c r="I20" t="n">
        <v>667</v>
      </c>
      <c r="J20" t="n">
        <v>387</v>
      </c>
      <c r="K20" t="n">
        <v>0</v>
      </c>
      <c r="L20" t="n">
        <v>2.35849001916189</v>
      </c>
      <c r="M20" t="n">
        <v>147.375</v>
      </c>
    </row>
    <row r="21">
      <c r="A21" s="20" t="n">
        <v>19</v>
      </c>
      <c r="B21" t="n">
        <v>1085310672</v>
      </c>
      <c r="C21" t="n">
        <v>135.6839761483033</v>
      </c>
      <c r="D21" t="n">
        <v>9</v>
      </c>
      <c r="E21" t="n">
        <v>320.6839761483033</v>
      </c>
      <c r="F21" t="n">
        <v>90.31602385169674</v>
      </c>
      <c r="G21" t="n">
        <v>1320</v>
      </c>
      <c r="H21" t="n">
        <v>2</v>
      </c>
      <c r="I21" t="n">
        <v>401</v>
      </c>
      <c r="J21" t="n">
        <v>411</v>
      </c>
      <c r="K21" t="n">
        <v>0</v>
      </c>
      <c r="L21" t="n">
        <v>1.68390078757871</v>
      </c>
      <c r="M21" t="n">
        <v>146.6666666666667</v>
      </c>
    </row>
    <row r="22">
      <c r="A22" s="20" t="n">
        <v>20</v>
      </c>
      <c r="B22" t="n">
        <v>57293715</v>
      </c>
      <c r="C22" t="n">
        <v>92.80670497887624</v>
      </c>
      <c r="D22" t="n">
        <v>9</v>
      </c>
      <c r="E22" t="n">
        <v>248.8067049788762</v>
      </c>
      <c r="F22" t="n">
        <v>151.1932950211238</v>
      </c>
      <c r="G22" t="n">
        <v>3321</v>
      </c>
      <c r="H22" t="n">
        <v>7</v>
      </c>
      <c r="I22" t="n">
        <v>2980</v>
      </c>
      <c r="J22" t="n">
        <v>400</v>
      </c>
      <c r="K22" t="n">
        <v>0</v>
      </c>
      <c r="L22" t="n">
        <v>2.170359516821888</v>
      </c>
      <c r="M22" t="n">
        <v>369</v>
      </c>
    </row>
    <row r="23">
      <c r="A23" s="20" t="n">
        <v>21</v>
      </c>
      <c r="B23" t="n">
        <v>1053327980</v>
      </c>
      <c r="C23" t="n">
        <v>80.00063212935537</v>
      </c>
      <c r="D23" t="n">
        <v>9</v>
      </c>
      <c r="E23" t="n">
        <v>221.0006321293554</v>
      </c>
      <c r="F23" t="n">
        <v>188.9993678706446</v>
      </c>
      <c r="G23" t="n">
        <v>1739</v>
      </c>
      <c r="H23" t="n">
        <v>3</v>
      </c>
      <c r="I23" t="n">
        <v>1026</v>
      </c>
      <c r="J23" t="n">
        <v>410</v>
      </c>
      <c r="K23" t="n">
        <v>0</v>
      </c>
      <c r="L23" t="n">
        <v>2.443431925045033</v>
      </c>
      <c r="M23" t="n">
        <v>193.2222222222222</v>
      </c>
    </row>
    <row r="24">
      <c r="A24" s="20" t="n">
        <v>22</v>
      </c>
      <c r="B24" t="n">
        <v>1015437933</v>
      </c>
      <c r="C24" t="n">
        <v>38.96085304239207</v>
      </c>
      <c r="D24" t="n">
        <v>3</v>
      </c>
      <c r="E24" t="n">
        <v>108.9608530423921</v>
      </c>
      <c r="F24" t="n">
        <v>9.039146957607926</v>
      </c>
      <c r="G24" t="n">
        <v>782</v>
      </c>
      <c r="H24" t="n">
        <v>1</v>
      </c>
      <c r="I24" t="n">
        <v>660</v>
      </c>
      <c r="J24" t="n">
        <v>118</v>
      </c>
      <c r="K24" t="n">
        <v>0</v>
      </c>
      <c r="L24" t="n">
        <v>1.651969445668433</v>
      </c>
      <c r="M24" t="n">
        <v>260.6666666666667</v>
      </c>
    </row>
    <row r="25">
      <c r="A25" s="20" t="n">
        <v>23</v>
      </c>
      <c r="B25" t="n">
        <v>80727764</v>
      </c>
      <c r="C25" t="n">
        <v>109.0782090214359</v>
      </c>
      <c r="D25" t="n">
        <v>6</v>
      </c>
      <c r="E25" t="n">
        <v>306.0782090214358</v>
      </c>
      <c r="F25" t="n">
        <v>65.92179097856416</v>
      </c>
      <c r="G25" t="n">
        <v>876</v>
      </c>
      <c r="H25" t="n">
        <v>2</v>
      </c>
      <c r="I25" t="n">
        <v>510</v>
      </c>
      <c r="J25" t="n">
        <v>372</v>
      </c>
      <c r="K25" t="n">
        <v>0</v>
      </c>
      <c r="L25" t="n">
        <v>1.176169976787821</v>
      </c>
      <c r="M25" t="n">
        <v>146</v>
      </c>
    </row>
    <row r="26">
      <c r="A26" s="20" t="n">
        <v>24</v>
      </c>
      <c r="B26" t="n">
        <v>1014217039</v>
      </c>
      <c r="C26" t="n">
        <v>96.23684087543964</v>
      </c>
      <c r="D26" t="n">
        <v>8</v>
      </c>
      <c r="E26" t="n">
        <v>217.2368408754397</v>
      </c>
      <c r="F26" t="n">
        <v>152.7631591245603</v>
      </c>
      <c r="G26" t="n">
        <v>869</v>
      </c>
      <c r="H26" t="n">
        <v>1</v>
      </c>
      <c r="I26" t="n">
        <v>190</v>
      </c>
      <c r="J26" t="n">
        <v>370</v>
      </c>
      <c r="K26" t="n">
        <v>0</v>
      </c>
      <c r="L26" t="n">
        <v>2.209569970110294</v>
      </c>
      <c r="M26" t="n">
        <v>108.625</v>
      </c>
    </row>
    <row r="27">
      <c r="A27" s="20" t="n">
        <v>25</v>
      </c>
      <c r="B27" t="n">
        <v>1019074166</v>
      </c>
      <c r="C27" t="n">
        <v>174.1821384704574</v>
      </c>
      <c r="D27" t="n">
        <v>10</v>
      </c>
      <c r="E27" t="n">
        <v>334.1821384704574</v>
      </c>
      <c r="F27" t="n">
        <v>70.8178615295426</v>
      </c>
      <c r="G27" t="n">
        <v>1775</v>
      </c>
      <c r="H27" t="n">
        <v>2</v>
      </c>
      <c r="I27" t="n">
        <v>800</v>
      </c>
      <c r="J27" t="n">
        <v>405</v>
      </c>
      <c r="K27" t="n">
        <v>0</v>
      </c>
      <c r="L27" t="n">
        <v>1.79542809423084</v>
      </c>
      <c r="M27" t="n">
        <v>177.5</v>
      </c>
    </row>
    <row r="28">
      <c r="A28" s="20" t="n">
        <v>26</v>
      </c>
      <c r="B28" t="n">
        <v>1083012532</v>
      </c>
      <c r="C28" t="n">
        <v>168.1099839668518</v>
      </c>
      <c r="D28" t="n">
        <v>15</v>
      </c>
      <c r="E28" t="n">
        <v>549.1099839668517</v>
      </c>
      <c r="F28" t="n">
        <v>0</v>
      </c>
      <c r="G28" t="n">
        <v>2303</v>
      </c>
      <c r="H28" t="n">
        <v>6</v>
      </c>
      <c r="I28" t="n">
        <v>1607</v>
      </c>
      <c r="J28" t="n">
        <v>435</v>
      </c>
      <c r="K28" t="n">
        <v>0</v>
      </c>
      <c r="L28" t="n">
        <v>1.639015909887974</v>
      </c>
      <c r="M28" t="n">
        <v>153.5333333333333</v>
      </c>
    </row>
    <row r="29">
      <c r="A29" s="20" t="n">
        <v>27</v>
      </c>
      <c r="B29" t="n">
        <v>1014266018</v>
      </c>
      <c r="C29" t="n">
        <v>152.0587813989008</v>
      </c>
      <c r="D29" t="n">
        <v>8</v>
      </c>
      <c r="E29" t="n">
        <v>312.0587813989007</v>
      </c>
      <c r="F29" t="n">
        <v>111.9412186010993</v>
      </c>
      <c r="G29" t="n">
        <v>878</v>
      </c>
      <c r="H29" t="n">
        <v>0</v>
      </c>
      <c r="I29" t="n">
        <v>0</v>
      </c>
      <c r="J29" t="n">
        <v>424</v>
      </c>
      <c r="K29" t="n">
        <v>0</v>
      </c>
      <c r="L29" t="n">
        <v>1.538171743952375</v>
      </c>
      <c r="M29" t="n">
        <v>109.75</v>
      </c>
    </row>
    <row r="30">
      <c r="A30" s="20" t="n">
        <v>28</v>
      </c>
      <c r="B30" t="n">
        <v>1082996581</v>
      </c>
      <c r="C30" t="n">
        <v>67.33903439734115</v>
      </c>
      <c r="D30" t="n">
        <v>10</v>
      </c>
      <c r="E30" t="n">
        <v>301.3390343973411</v>
      </c>
      <c r="F30" t="n">
        <v>148.6609656026589</v>
      </c>
      <c r="G30" t="n">
        <v>1216</v>
      </c>
      <c r="H30" t="n">
        <v>2</v>
      </c>
      <c r="I30" t="n">
        <v>417</v>
      </c>
      <c r="J30" t="n">
        <v>450</v>
      </c>
      <c r="K30" t="n">
        <v>0</v>
      </c>
      <c r="L30" t="n">
        <v>1.991112771699033</v>
      </c>
      <c r="M30" t="n">
        <v>121.6</v>
      </c>
    </row>
    <row r="31">
      <c r="A31" s="20" t="n">
        <v>29</v>
      </c>
      <c r="B31" t="n">
        <v>85488148</v>
      </c>
      <c r="C31" t="n">
        <v>47.53023176893152</v>
      </c>
      <c r="D31" t="n">
        <v>6</v>
      </c>
      <c r="E31" t="n">
        <v>288.5302317689315</v>
      </c>
      <c r="F31" t="n">
        <v>85.46976823106849</v>
      </c>
      <c r="G31" t="n">
        <v>1224</v>
      </c>
      <c r="H31" t="n">
        <v>5</v>
      </c>
      <c r="I31" t="n">
        <v>1106</v>
      </c>
      <c r="J31" t="n">
        <v>374</v>
      </c>
      <c r="K31" t="n">
        <v>0</v>
      </c>
      <c r="L31" t="n">
        <v>1.247702876031046</v>
      </c>
      <c r="M31" t="n">
        <v>204</v>
      </c>
    </row>
    <row r="32">
      <c r="A32" s="20" t="n">
        <v>30</v>
      </c>
      <c r="B32" t="n">
        <v>1117504115</v>
      </c>
      <c r="C32" t="n">
        <v>69.73614007726684</v>
      </c>
      <c r="D32" t="n">
        <v>9</v>
      </c>
      <c r="E32" t="n">
        <v>275.7361400772668</v>
      </c>
      <c r="F32" t="n">
        <v>152.2638599227332</v>
      </c>
      <c r="G32" t="n">
        <v>1020</v>
      </c>
      <c r="H32" t="n">
        <v>1</v>
      </c>
      <c r="I32" t="n">
        <v>300</v>
      </c>
      <c r="J32" t="n">
        <v>428</v>
      </c>
      <c r="K32" t="n">
        <v>0</v>
      </c>
      <c r="L32" t="n">
        <v>1.958393991620689</v>
      </c>
      <c r="M32" t="n">
        <v>113.3333333333333</v>
      </c>
    </row>
    <row r="33">
      <c r="A33" s="20" t="n">
        <v>31</v>
      </c>
      <c r="B33" t="n">
        <v>1018440480</v>
      </c>
      <c r="C33" t="n">
        <v>185.5489001502973</v>
      </c>
      <c r="D33" t="n">
        <v>11</v>
      </c>
      <c r="E33" t="n">
        <v>414.5489001502973</v>
      </c>
      <c r="F33" t="n">
        <v>73.4510998497027</v>
      </c>
      <c r="G33" t="n">
        <v>1522</v>
      </c>
      <c r="H33" t="n">
        <v>2</v>
      </c>
      <c r="I33" t="n">
        <v>442</v>
      </c>
      <c r="J33" t="n">
        <v>488</v>
      </c>
      <c r="K33" t="n">
        <v>8</v>
      </c>
      <c r="L33" t="n">
        <v>1.592092030061382</v>
      </c>
      <c r="M33" t="n">
        <v>138.3636363636364</v>
      </c>
    </row>
    <row r="34">
      <c r="A34" s="20" t="n">
        <v>32</v>
      </c>
      <c r="B34" t="n">
        <v>80075437</v>
      </c>
      <c r="C34" t="n">
        <v>194.8683662861266</v>
      </c>
      <c r="D34" t="n">
        <v>9</v>
      </c>
      <c r="E34" t="n">
        <v>348.8683662861266</v>
      </c>
      <c r="F34" t="n">
        <v>72.13163371387338</v>
      </c>
      <c r="G34" t="n">
        <v>853</v>
      </c>
      <c r="H34" t="n">
        <v>0</v>
      </c>
      <c r="I34" t="n">
        <v>0</v>
      </c>
      <c r="J34" t="n">
        <v>421</v>
      </c>
      <c r="K34" t="n">
        <v>0</v>
      </c>
      <c r="L34" t="n">
        <v>1.547861750116706</v>
      </c>
      <c r="M34" t="n">
        <v>94.77777777777777</v>
      </c>
    </row>
    <row r="35">
      <c r="A35" s="20" t="n">
        <v>33</v>
      </c>
      <c r="B35" t="n">
        <v>1098697055</v>
      </c>
      <c r="C35" t="n">
        <v>38.28310045469617</v>
      </c>
      <c r="D35" t="n">
        <v>8</v>
      </c>
      <c r="E35" t="n">
        <v>205.2831004546962</v>
      </c>
      <c r="F35" t="n">
        <v>176.7168995453038</v>
      </c>
      <c r="G35" t="n">
        <v>989</v>
      </c>
      <c r="H35" t="n">
        <v>2</v>
      </c>
      <c r="I35" t="n">
        <v>404</v>
      </c>
      <c r="J35" t="n">
        <v>382</v>
      </c>
      <c r="K35" t="n">
        <v>0</v>
      </c>
      <c r="L35" t="n">
        <v>2.338234364820162</v>
      </c>
      <c r="M35" t="n">
        <v>123.625</v>
      </c>
    </row>
    <row r="36">
      <c r="A36" s="20" t="n">
        <v>34</v>
      </c>
      <c r="B36" t="n">
        <v>1140888504</v>
      </c>
      <c r="C36" t="n">
        <v>36.93629822011334</v>
      </c>
      <c r="D36" t="n">
        <v>6</v>
      </c>
      <c r="E36" t="n">
        <v>131.9362982201133</v>
      </c>
      <c r="F36" t="n">
        <v>108.0637017798867</v>
      </c>
      <c r="G36" t="n">
        <v>878</v>
      </c>
      <c r="H36" t="n">
        <v>1</v>
      </c>
      <c r="I36" t="n">
        <v>388</v>
      </c>
      <c r="J36" t="n">
        <v>240</v>
      </c>
      <c r="K36" t="n">
        <v>0</v>
      </c>
      <c r="L36" t="n">
        <v>2.72858951521742</v>
      </c>
      <c r="M36" t="n">
        <v>146.3333333333333</v>
      </c>
    </row>
    <row r="37">
      <c r="A37" s="20" t="n">
        <v>35</v>
      </c>
      <c r="B37" t="n">
        <v>1032491705</v>
      </c>
      <c r="C37" t="n">
        <v>84.28242828051746</v>
      </c>
      <c r="D37" t="n">
        <v>6</v>
      </c>
      <c r="E37" t="n">
        <v>263.2824282805175</v>
      </c>
      <c r="F37" t="n">
        <v>80.71757171948252</v>
      </c>
      <c r="G37" t="n">
        <v>957</v>
      </c>
      <c r="H37" t="n">
        <v>4</v>
      </c>
      <c r="I37" t="n">
        <v>808</v>
      </c>
      <c r="J37" t="n">
        <v>344</v>
      </c>
      <c r="K37" t="n">
        <v>0</v>
      </c>
      <c r="L37" t="n">
        <v>1.367352931037364</v>
      </c>
      <c r="M37" t="n">
        <v>159.5</v>
      </c>
    </row>
    <row r="38">
      <c r="A38" s="20" t="n">
        <v>36</v>
      </c>
      <c r="B38" t="n">
        <v>1083026203</v>
      </c>
      <c r="C38" t="n">
        <v>62.0714409368013</v>
      </c>
      <c r="D38" t="n">
        <v>7</v>
      </c>
      <c r="E38" t="n">
        <v>191.0714409368013</v>
      </c>
      <c r="F38" t="n">
        <v>234.9285590631987</v>
      </c>
      <c r="G38" t="n">
        <v>531</v>
      </c>
      <c r="H38" t="n">
        <v>0</v>
      </c>
      <c r="I38" t="n">
        <v>0</v>
      </c>
      <c r="J38" t="n">
        <v>426</v>
      </c>
      <c r="K38" t="n">
        <v>0</v>
      </c>
      <c r="L38" t="n">
        <v>2.198130698867336</v>
      </c>
      <c r="M38" t="n">
        <v>75.85714285714286</v>
      </c>
    </row>
    <row r="39">
      <c r="A39" s="20" t="n">
        <v>37</v>
      </c>
      <c r="B39" t="n">
        <v>1095825225</v>
      </c>
      <c r="C39" t="n">
        <v>124.7416606233088</v>
      </c>
      <c r="D39" t="n">
        <v>8</v>
      </c>
      <c r="E39" t="n">
        <v>262.7416606233088</v>
      </c>
      <c r="F39" t="n">
        <v>69.2583393766912</v>
      </c>
      <c r="G39" t="n">
        <v>454</v>
      </c>
      <c r="H39" t="n">
        <v>0</v>
      </c>
      <c r="I39" t="n">
        <v>0</v>
      </c>
      <c r="J39" t="n">
        <v>332</v>
      </c>
      <c r="K39" t="n">
        <v>0</v>
      </c>
      <c r="L39" t="n">
        <v>1.826889572294259</v>
      </c>
      <c r="M39" t="n">
        <v>56.75</v>
      </c>
    </row>
    <row r="40">
      <c r="A40" s="20" t="n">
        <v>38</v>
      </c>
      <c r="B40" t="n">
        <v>1018472151</v>
      </c>
      <c r="C40" t="n">
        <v>33.30712273371662</v>
      </c>
      <c r="D40" t="n">
        <v>4</v>
      </c>
      <c r="E40" t="n">
        <v>100.3071227337166</v>
      </c>
      <c r="F40" t="n">
        <v>61.69287726628338</v>
      </c>
      <c r="G40" t="n">
        <v>606</v>
      </c>
      <c r="H40" t="n">
        <v>1</v>
      </c>
      <c r="I40" t="n">
        <v>350</v>
      </c>
      <c r="J40" t="n">
        <v>162</v>
      </c>
      <c r="K40" t="n">
        <v>0</v>
      </c>
      <c r="L40" t="n">
        <v>2.39265162292735</v>
      </c>
      <c r="M40" t="n">
        <v>151.5</v>
      </c>
    </row>
    <row r="41">
      <c r="A41" s="20" t="n">
        <v>39</v>
      </c>
      <c r="B41" t="n">
        <v>52997773</v>
      </c>
      <c r="C41" t="n">
        <v>72.54741037823671</v>
      </c>
      <c r="D41" t="n">
        <v>2</v>
      </c>
      <c r="E41" t="n">
        <v>137.5474103782367</v>
      </c>
      <c r="F41" t="n">
        <v>0</v>
      </c>
      <c r="G41" t="n">
        <v>617</v>
      </c>
      <c r="H41" t="n">
        <v>2</v>
      </c>
      <c r="I41" t="n">
        <v>617</v>
      </c>
      <c r="J41" t="n">
        <v>101</v>
      </c>
      <c r="K41" t="n">
        <v>0</v>
      </c>
      <c r="L41" t="n">
        <v>0.8724264576847817</v>
      </c>
      <c r="M41" t="n">
        <v>308.5</v>
      </c>
    </row>
    <row r="42">
      <c r="A42" s="20" t="n">
        <v>40</v>
      </c>
      <c r="B42" t="n">
        <v>80073352</v>
      </c>
      <c r="C42" t="n">
        <v>20.56170744964205</v>
      </c>
      <c r="D42" t="n">
        <v>2</v>
      </c>
      <c r="E42" t="n">
        <v>92.56170744964206</v>
      </c>
      <c r="F42" t="n">
        <v>23.43829255035794</v>
      </c>
      <c r="G42" t="n">
        <v>191</v>
      </c>
      <c r="H42" t="n">
        <v>0</v>
      </c>
      <c r="I42" t="n">
        <v>0</v>
      </c>
      <c r="J42" t="n">
        <v>116</v>
      </c>
      <c r="K42" t="n">
        <v>0</v>
      </c>
      <c r="L42" t="n">
        <v>1.296432437412476</v>
      </c>
      <c r="M42" t="n">
        <v>95.5</v>
      </c>
    </row>
    <row r="43">
      <c r="A43" s="1" t="n"/>
    </row>
    <row r="44">
      <c r="A44" s="1" t="n"/>
    </row>
    <row r="45">
      <c r="A45" s="1" t="n"/>
    </row>
    <row r="46">
      <c r="A46" s="1" t="n"/>
    </row>
    <row r="47">
      <c r="A47" s="1" t="n"/>
    </row>
    <row r="48">
      <c r="A48" s="1" t="n"/>
    </row>
    <row r="50">
      <c r="A50" s="3" t="inlineStr">
        <is>
          <t>Promedio</t>
        </is>
      </c>
      <c r="B50">
        <f>COUNT(B2:B42)</f>
        <v/>
      </c>
      <c r="C50">
        <f>AVERAGE(C2:C42)</f>
        <v/>
      </c>
      <c r="D50">
        <f>AVERAGE(D2:D42)</f>
        <v/>
      </c>
      <c r="E50">
        <f>AVERAGE(E2:E42)</f>
        <v/>
      </c>
      <c r="F50">
        <f>AVERAGE(F2:F42)</f>
        <v/>
      </c>
      <c r="G50">
        <f>AVERAGE(G2:G42)</f>
        <v/>
      </c>
      <c r="H50">
        <f>SUM(H2:H42)</f>
        <v/>
      </c>
      <c r="I50">
        <f>AVERAGE(I2:I42)</f>
        <v/>
      </c>
      <c r="J50">
        <f>AVERAGE(J2:J42)</f>
        <v/>
      </c>
      <c r="K50">
        <f>AVERAGE(K2:K42)</f>
        <v/>
      </c>
      <c r="L50">
        <f>AVERAGE(L2:L42)</f>
        <v/>
      </c>
      <c r="M50">
        <f>AVERAGE(M2:M42)</f>
        <v/>
      </c>
      <c r="N50">
        <f>SUM(D2:D42)</f>
        <v/>
      </c>
      <c r="O50">
        <f>STDEV(D2:D42)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72"/>
  <sheetViews>
    <sheetView showGridLines="0" topLeftCell="B1" zoomScale="67" workbookViewId="0">
      <selection activeCell="M49" sqref="M4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73.17952902654925</v>
      </c>
      <c r="D2" t="n">
        <v>3</v>
      </c>
      <c r="E2" t="n">
        <v>130.1795290265492</v>
      </c>
      <c r="F2" t="n">
        <v>15.82047097345077</v>
      </c>
      <c r="G2" t="n">
        <v>414</v>
      </c>
      <c r="H2" t="n">
        <v>1</v>
      </c>
      <c r="I2" t="n">
        <v>218</v>
      </c>
      <c r="J2" t="n">
        <v>146</v>
      </c>
      <c r="K2" t="n">
        <v>0</v>
      </c>
      <c r="L2" t="n">
        <v>1.382705878151474</v>
      </c>
      <c r="M2" t="n">
        <v>138</v>
      </c>
    </row>
    <row r="3">
      <c r="A3" s="20" t="n">
        <v>1</v>
      </c>
      <c r="B3" t="n">
        <v>1015437933</v>
      </c>
      <c r="C3" t="n">
        <v>45.4395357715988</v>
      </c>
      <c r="D3" t="n">
        <v>2</v>
      </c>
      <c r="E3" t="n">
        <v>113.4395357715988</v>
      </c>
      <c r="F3" t="n">
        <v>0</v>
      </c>
      <c r="G3" t="n">
        <v>318</v>
      </c>
      <c r="H3" t="n">
        <v>1</v>
      </c>
      <c r="I3" t="n">
        <v>198</v>
      </c>
      <c r="J3" t="n">
        <v>104</v>
      </c>
      <c r="K3" t="n">
        <v>0</v>
      </c>
      <c r="L3" t="n">
        <v>1.05783225560452</v>
      </c>
      <c r="M3" t="n">
        <v>159</v>
      </c>
    </row>
    <row r="4">
      <c r="A4" s="20" t="n">
        <v>2</v>
      </c>
      <c r="B4" t="n">
        <v>80073352</v>
      </c>
      <c r="C4" t="n">
        <v>37.08302808119506</v>
      </c>
      <c r="D4" t="n">
        <v>3</v>
      </c>
      <c r="E4" t="n">
        <v>141.0830280811951</v>
      </c>
      <c r="F4" t="n">
        <v>41.91697191880493</v>
      </c>
      <c r="G4" t="n">
        <v>165</v>
      </c>
      <c r="H4" t="n">
        <v>0</v>
      </c>
      <c r="I4" t="n">
        <v>0</v>
      </c>
      <c r="J4" t="n">
        <v>183</v>
      </c>
      <c r="K4" t="n">
        <v>0</v>
      </c>
      <c r="L4" t="n">
        <v>1.275844461577673</v>
      </c>
      <c r="M4" t="n">
        <v>55</v>
      </c>
    </row>
    <row r="5">
      <c r="A5" s="20" t="n">
        <v>3</v>
      </c>
      <c r="B5" t="n">
        <v>52997773</v>
      </c>
      <c r="C5" t="n">
        <v>69.15418266646599</v>
      </c>
      <c r="D5" t="n">
        <v>2</v>
      </c>
      <c r="E5" t="n">
        <v>143.154182666466</v>
      </c>
      <c r="F5" t="n">
        <v>0</v>
      </c>
      <c r="G5" t="n">
        <v>56</v>
      </c>
      <c r="H5" t="n">
        <v>0</v>
      </c>
      <c r="I5" t="n">
        <v>0</v>
      </c>
      <c r="J5" t="n">
        <v>132</v>
      </c>
      <c r="K5" t="n">
        <v>0</v>
      </c>
      <c r="L5" t="n">
        <v>0.8382570300414289</v>
      </c>
      <c r="M5" t="n">
        <v>28</v>
      </c>
    </row>
    <row r="6">
      <c r="A6" s="20" t="n">
        <v>4</v>
      </c>
      <c r="B6" t="n">
        <v>79955886</v>
      </c>
      <c r="C6" t="n">
        <v>138.3639647648684</v>
      </c>
      <c r="D6" t="n">
        <v>8</v>
      </c>
      <c r="E6" t="n">
        <v>289.3639647648684</v>
      </c>
      <c r="F6" t="n">
        <v>146.6360352351316</v>
      </c>
      <c r="G6" t="n">
        <v>951</v>
      </c>
      <c r="H6" t="n">
        <v>3</v>
      </c>
      <c r="I6" t="n">
        <v>686</v>
      </c>
      <c r="J6" t="n">
        <v>436</v>
      </c>
      <c r="K6" t="n">
        <v>0</v>
      </c>
      <c r="L6" t="n">
        <v>1.658810558495211</v>
      </c>
      <c r="M6" t="n">
        <v>118.875</v>
      </c>
    </row>
    <row r="7">
      <c r="A7" s="20" t="n">
        <v>5</v>
      </c>
      <c r="B7" t="n">
        <v>1015414697</v>
      </c>
      <c r="C7" t="n">
        <v>467.9212752269922</v>
      </c>
      <c r="D7" t="n">
        <v>6</v>
      </c>
      <c r="E7" t="n">
        <v>628.9212752269922</v>
      </c>
      <c r="F7" t="n">
        <v>0</v>
      </c>
      <c r="G7" t="n">
        <v>729</v>
      </c>
      <c r="H7" t="n">
        <v>1</v>
      </c>
      <c r="I7" t="n">
        <v>199</v>
      </c>
      <c r="J7" t="n">
        <v>333</v>
      </c>
      <c r="K7" t="n">
        <v>0</v>
      </c>
      <c r="L7" t="n">
        <v>0.57240868480728</v>
      </c>
      <c r="M7" t="n">
        <v>121.5</v>
      </c>
    </row>
    <row r="8">
      <c r="A8" s="20" t="n">
        <v>6</v>
      </c>
      <c r="B8" t="n">
        <v>1019088914</v>
      </c>
      <c r="C8" t="n">
        <v>64.79045826063043</v>
      </c>
      <c r="D8" t="n">
        <v>6</v>
      </c>
      <c r="E8" t="n">
        <v>172.7904582606304</v>
      </c>
      <c r="F8" t="n">
        <v>156.2095417393696</v>
      </c>
      <c r="G8" t="n">
        <v>1644</v>
      </c>
      <c r="H8" t="n">
        <v>6</v>
      </c>
      <c r="I8" t="n">
        <v>1644</v>
      </c>
      <c r="J8" t="n">
        <v>329</v>
      </c>
      <c r="K8" t="n">
        <v>0</v>
      </c>
      <c r="L8" t="n">
        <v>2.083448378017436</v>
      </c>
      <c r="M8" t="n">
        <v>274</v>
      </c>
    </row>
    <row r="9">
      <c r="A9" s="20" t="n">
        <v>7</v>
      </c>
      <c r="B9" t="n">
        <v>1020777651</v>
      </c>
      <c r="C9" t="n">
        <v>132.8667901554613</v>
      </c>
      <c r="D9" t="n">
        <v>10</v>
      </c>
      <c r="E9" t="n">
        <v>322.8667901554613</v>
      </c>
      <c r="F9" t="n">
        <v>109.1332098445387</v>
      </c>
      <c r="G9" t="n">
        <v>1257</v>
      </c>
      <c r="H9" t="n">
        <v>2</v>
      </c>
      <c r="I9" t="n">
        <v>421</v>
      </c>
      <c r="J9" t="n">
        <v>432</v>
      </c>
      <c r="K9" t="n">
        <v>0</v>
      </c>
      <c r="L9" t="n">
        <v>1.858351550220134</v>
      </c>
      <c r="M9" t="n">
        <v>125.7</v>
      </c>
    </row>
    <row r="10">
      <c r="A10" s="20" t="n">
        <v>8</v>
      </c>
      <c r="B10" t="n">
        <v>1018446151</v>
      </c>
      <c r="C10" t="n">
        <v>67.96702740897666</v>
      </c>
      <c r="D10" t="n">
        <v>11</v>
      </c>
      <c r="E10" t="n">
        <v>244.9670274089767</v>
      </c>
      <c r="F10" t="n">
        <v>143.0329725910233</v>
      </c>
      <c r="G10" t="n">
        <v>1010</v>
      </c>
      <c r="H10" t="n">
        <v>0</v>
      </c>
      <c r="I10" t="n">
        <v>0</v>
      </c>
      <c r="J10" t="n">
        <v>388</v>
      </c>
      <c r="K10" t="n">
        <v>0</v>
      </c>
      <c r="L10" t="n">
        <v>2.69424014725916</v>
      </c>
      <c r="M10" t="n">
        <v>91.81818181818181</v>
      </c>
    </row>
    <row r="11">
      <c r="A11" s="20" t="n">
        <v>9</v>
      </c>
      <c r="B11" t="n">
        <v>80185764</v>
      </c>
      <c r="C11" t="n">
        <v>264.6487265487856</v>
      </c>
      <c r="D11" t="n">
        <v>8</v>
      </c>
      <c r="E11" t="n">
        <v>465.6487265487856</v>
      </c>
      <c r="F11" t="n">
        <v>0</v>
      </c>
      <c r="G11" t="n">
        <v>1450</v>
      </c>
      <c r="H11" t="n">
        <v>4</v>
      </c>
      <c r="I11" t="n">
        <v>938</v>
      </c>
      <c r="J11" t="n">
        <v>450</v>
      </c>
      <c r="K11" t="n">
        <v>0</v>
      </c>
      <c r="L11" t="n">
        <v>1.030819956402717</v>
      </c>
      <c r="M11" t="n">
        <v>181.25</v>
      </c>
    </row>
    <row r="12">
      <c r="A12" s="20" t="n">
        <v>10</v>
      </c>
      <c r="B12" t="n">
        <v>39779707</v>
      </c>
      <c r="C12" t="n">
        <v>62.16860980760974</v>
      </c>
      <c r="D12" t="n">
        <v>6</v>
      </c>
      <c r="E12" t="n">
        <v>225.1686098076098</v>
      </c>
      <c r="F12" t="n">
        <v>138.8313901923902</v>
      </c>
      <c r="G12" t="n">
        <v>863</v>
      </c>
      <c r="H12" t="n">
        <v>2</v>
      </c>
      <c r="I12" t="n">
        <v>496</v>
      </c>
      <c r="J12" t="n">
        <v>364</v>
      </c>
      <c r="K12" t="n">
        <v>0</v>
      </c>
      <c r="L12" t="n">
        <v>1.598801894756085</v>
      </c>
      <c r="M12" t="n">
        <v>143.8333333333333</v>
      </c>
    </row>
    <row r="13">
      <c r="A13" s="20" t="n">
        <v>11</v>
      </c>
      <c r="B13" t="n">
        <v>1127250183</v>
      </c>
      <c r="C13" t="n">
        <v>46.3877658082273</v>
      </c>
      <c r="D13" t="n">
        <v>8</v>
      </c>
      <c r="E13" t="n">
        <v>205.3877658082273</v>
      </c>
      <c r="F13" t="n">
        <v>197.6122341917727</v>
      </c>
      <c r="G13" t="n">
        <v>596</v>
      </c>
      <c r="H13" t="n">
        <v>0</v>
      </c>
      <c r="I13" t="n">
        <v>0</v>
      </c>
      <c r="J13" t="n">
        <v>403</v>
      </c>
      <c r="K13" t="n">
        <v>0</v>
      </c>
      <c r="L13" t="n">
        <v>2.337042803455883</v>
      </c>
      <c r="M13" t="n">
        <v>74.5</v>
      </c>
    </row>
    <row r="14">
      <c r="A14" s="20" t="n">
        <v>12</v>
      </c>
      <c r="B14" t="n">
        <v>52200795</v>
      </c>
      <c r="C14" t="n">
        <v>96.24254180302583</v>
      </c>
      <c r="D14" t="n">
        <v>10</v>
      </c>
      <c r="E14" t="n">
        <v>433.2425418030259</v>
      </c>
      <c r="F14" t="n">
        <v>33.75745819697414</v>
      </c>
      <c r="G14" t="n">
        <v>1264</v>
      </c>
      <c r="H14" t="n">
        <v>2</v>
      </c>
      <c r="I14" t="n">
        <v>402</v>
      </c>
      <c r="J14" t="n">
        <v>467</v>
      </c>
      <c r="K14" t="n">
        <v>0</v>
      </c>
      <c r="L14" t="n">
        <v>1.384905548524804</v>
      </c>
      <c r="M14" t="n">
        <v>126.4</v>
      </c>
    </row>
    <row r="15">
      <c r="A15" s="20" t="n">
        <v>13</v>
      </c>
      <c r="B15" t="n">
        <v>1024468225</v>
      </c>
      <c r="C15" t="n">
        <v>60.99649906760286</v>
      </c>
      <c r="D15" t="n">
        <v>6</v>
      </c>
      <c r="E15" t="n">
        <v>158.9964990676029</v>
      </c>
      <c r="F15" t="n">
        <v>76.00350093239715</v>
      </c>
      <c r="G15" t="n">
        <v>771</v>
      </c>
      <c r="H15" t="n">
        <v>2</v>
      </c>
      <c r="I15" t="n">
        <v>422</v>
      </c>
      <c r="J15" t="n">
        <v>235</v>
      </c>
      <c r="K15" t="n">
        <v>0</v>
      </c>
      <c r="L15" t="n">
        <v>2.264200797571861</v>
      </c>
      <c r="M15" t="n">
        <v>128.5</v>
      </c>
    </row>
    <row r="16">
      <c r="A16" s="20" t="n">
        <v>14</v>
      </c>
      <c r="B16" t="n">
        <v>1121853934</v>
      </c>
      <c r="C16" t="n">
        <v>81.7693073980108</v>
      </c>
      <c r="D16" t="n">
        <v>9</v>
      </c>
      <c r="E16" t="n">
        <v>259.7693073980108</v>
      </c>
      <c r="F16" t="n">
        <v>125.2306926019892</v>
      </c>
      <c r="G16" t="n">
        <v>896</v>
      </c>
      <c r="H16" t="n">
        <v>1</v>
      </c>
      <c r="I16" t="n">
        <v>198</v>
      </c>
      <c r="J16" t="n">
        <v>385</v>
      </c>
      <c r="K16" t="n">
        <v>0</v>
      </c>
      <c r="L16" t="n">
        <v>2.078767524188792</v>
      </c>
      <c r="M16" t="n">
        <v>99.55555555555556</v>
      </c>
    </row>
    <row r="17">
      <c r="A17" s="20" t="n">
        <v>15</v>
      </c>
      <c r="B17" t="n">
        <v>1016039086</v>
      </c>
      <c r="C17" t="n">
        <v>110.1157623491646</v>
      </c>
      <c r="D17" t="n">
        <v>7</v>
      </c>
      <c r="E17" t="n">
        <v>247.1157623491645</v>
      </c>
      <c r="F17" t="n">
        <v>148.8842376508355</v>
      </c>
      <c r="G17" t="n">
        <v>1141</v>
      </c>
      <c r="H17" t="n">
        <v>4</v>
      </c>
      <c r="I17" t="n">
        <v>856</v>
      </c>
      <c r="J17" t="n">
        <v>396</v>
      </c>
      <c r="K17" t="n">
        <v>0</v>
      </c>
      <c r="L17" t="n">
        <v>1.69960829696714</v>
      </c>
      <c r="M17" t="n">
        <v>163</v>
      </c>
    </row>
    <row r="18">
      <c r="A18" s="20" t="n">
        <v>16</v>
      </c>
      <c r="B18" t="n">
        <v>80383487</v>
      </c>
      <c r="C18" t="n">
        <v>83.36298569096026</v>
      </c>
      <c r="D18" t="n">
        <v>8</v>
      </c>
      <c r="E18" t="n">
        <v>367.3629856909603</v>
      </c>
      <c r="F18" t="n">
        <v>156.6370143090397</v>
      </c>
      <c r="G18" t="n">
        <v>2046</v>
      </c>
      <c r="H18" t="n">
        <v>3</v>
      </c>
      <c r="I18" t="n">
        <v>1490</v>
      </c>
      <c r="J18" t="n">
        <v>524</v>
      </c>
      <c r="K18" t="n">
        <v>44</v>
      </c>
      <c r="L18" t="n">
        <v>1.30660958968739</v>
      </c>
      <c r="M18" t="n">
        <v>255.75</v>
      </c>
    </row>
    <row r="19">
      <c r="A19" s="20" t="n">
        <v>17</v>
      </c>
      <c r="B19" t="n">
        <v>1020803066</v>
      </c>
      <c r="C19" t="n">
        <v>115.5655586519015</v>
      </c>
      <c r="D19" t="n">
        <v>9</v>
      </c>
      <c r="E19" t="n">
        <v>260.5655586519015</v>
      </c>
      <c r="F19" t="n">
        <v>163.4344413480985</v>
      </c>
      <c r="G19" t="n">
        <v>1059</v>
      </c>
      <c r="H19" t="n">
        <v>0</v>
      </c>
      <c r="I19" t="n">
        <v>0</v>
      </c>
      <c r="J19" t="n">
        <v>424</v>
      </c>
      <c r="K19" t="n">
        <v>0</v>
      </c>
      <c r="L19" t="n">
        <v>2.072415106562124</v>
      </c>
      <c r="M19" t="n">
        <v>117.6666666666667</v>
      </c>
    </row>
    <row r="20">
      <c r="A20" s="20" t="n">
        <v>18</v>
      </c>
      <c r="B20" t="n">
        <v>57293715</v>
      </c>
      <c r="C20" t="n">
        <v>43.28523490437014</v>
      </c>
      <c r="D20" t="n">
        <v>6</v>
      </c>
      <c r="E20" t="n">
        <v>158.2852349043701</v>
      </c>
      <c r="F20" t="n">
        <v>144.7147650956299</v>
      </c>
      <c r="G20" t="n">
        <v>1954</v>
      </c>
      <c r="H20" t="n">
        <v>4</v>
      </c>
      <c r="I20" t="n">
        <v>1784</v>
      </c>
      <c r="J20" t="n">
        <v>303</v>
      </c>
      <c r="K20" t="n">
        <v>0</v>
      </c>
      <c r="L20" t="n">
        <v>2.274375119179614</v>
      </c>
      <c r="M20" t="n">
        <v>325.6666666666667</v>
      </c>
    </row>
    <row r="21">
      <c r="A21" s="20" t="n">
        <v>19</v>
      </c>
      <c r="B21" t="n">
        <v>1020808271</v>
      </c>
      <c r="C21" t="n">
        <v>64.12983624553031</v>
      </c>
      <c r="D21" t="n">
        <v>9</v>
      </c>
      <c r="E21" t="n">
        <v>245.1298362455303</v>
      </c>
      <c r="F21" t="n">
        <v>174.8701637544697</v>
      </c>
      <c r="G21" t="n">
        <v>547</v>
      </c>
      <c r="H21" t="n">
        <v>0</v>
      </c>
      <c r="I21" t="n">
        <v>0</v>
      </c>
      <c r="J21" t="n">
        <v>420</v>
      </c>
      <c r="K21" t="n">
        <v>0</v>
      </c>
      <c r="L21" t="n">
        <v>2.20291421179394</v>
      </c>
      <c r="M21" t="n">
        <v>60.77777777777778</v>
      </c>
    </row>
    <row r="22">
      <c r="A22" s="20" t="n">
        <v>20</v>
      </c>
      <c r="B22" t="n">
        <v>80727764</v>
      </c>
      <c r="C22" t="n">
        <v>90.89406183596255</v>
      </c>
      <c r="D22" t="n">
        <v>7</v>
      </c>
      <c r="E22" t="n">
        <v>234.8940618359626</v>
      </c>
      <c r="F22" t="n">
        <v>142.1059381640374</v>
      </c>
      <c r="G22" t="n">
        <v>1166</v>
      </c>
      <c r="H22" t="n">
        <v>4</v>
      </c>
      <c r="I22" t="n">
        <v>1036</v>
      </c>
      <c r="J22" t="n">
        <v>377</v>
      </c>
      <c r="K22" t="n">
        <v>0</v>
      </c>
      <c r="L22" t="n">
        <v>1.788040092274898</v>
      </c>
      <c r="M22" t="n">
        <v>166.5714285714286</v>
      </c>
    </row>
    <row r="23">
      <c r="A23" s="20" t="n">
        <v>21</v>
      </c>
      <c r="B23" t="n">
        <v>1098635342</v>
      </c>
      <c r="C23" t="n">
        <v>60.88281590120039</v>
      </c>
      <c r="D23" t="n">
        <v>5</v>
      </c>
      <c r="E23" t="n">
        <v>165.8828159012004</v>
      </c>
      <c r="F23" t="n">
        <v>0</v>
      </c>
      <c r="G23" t="n">
        <v>449</v>
      </c>
      <c r="H23" t="n">
        <v>1</v>
      </c>
      <c r="I23" t="n">
        <v>195</v>
      </c>
      <c r="J23" t="n">
        <v>152</v>
      </c>
      <c r="K23" t="n">
        <v>0</v>
      </c>
      <c r="L23" t="n">
        <v>1.808505590950902</v>
      </c>
      <c r="M23" t="n">
        <v>89.8</v>
      </c>
    </row>
    <row r="24">
      <c r="A24" s="20" t="n">
        <v>22</v>
      </c>
      <c r="B24" t="n">
        <v>1082996581</v>
      </c>
      <c r="C24" t="n">
        <v>195.5242965229947</v>
      </c>
      <c r="D24" t="n">
        <v>13</v>
      </c>
      <c r="E24" t="n">
        <v>473.5242965229946</v>
      </c>
      <c r="F24" t="n">
        <v>56.47570347700537</v>
      </c>
      <c r="G24" t="n">
        <v>1289</v>
      </c>
      <c r="H24" t="n">
        <v>3</v>
      </c>
      <c r="I24" t="n">
        <v>593</v>
      </c>
      <c r="J24" t="n">
        <v>530</v>
      </c>
      <c r="K24" t="n">
        <v>50</v>
      </c>
      <c r="L24" t="n">
        <v>1.647222762860116</v>
      </c>
      <c r="M24" t="n">
        <v>99.15384615384616</v>
      </c>
    </row>
    <row r="25">
      <c r="A25" s="20" t="n">
        <v>23</v>
      </c>
      <c r="B25" t="n">
        <v>1117504115</v>
      </c>
      <c r="C25" t="n">
        <v>195.3248932056937</v>
      </c>
      <c r="D25" t="n">
        <v>8</v>
      </c>
      <c r="E25" t="n">
        <v>394.3248932056937</v>
      </c>
      <c r="F25" t="n">
        <v>15.67510679430632</v>
      </c>
      <c r="G25" t="n">
        <v>1096</v>
      </c>
      <c r="H25" t="n">
        <v>2</v>
      </c>
      <c r="I25" t="n">
        <v>675</v>
      </c>
      <c r="J25" t="n">
        <v>410</v>
      </c>
      <c r="K25" t="n">
        <v>0</v>
      </c>
      <c r="L25" t="n">
        <v>1.217270348056913</v>
      </c>
      <c r="M25" t="n">
        <v>137</v>
      </c>
    </row>
    <row r="26">
      <c r="A26" s="20" t="n">
        <v>24</v>
      </c>
      <c r="B26" t="n">
        <v>1085310672</v>
      </c>
      <c r="C26" t="n">
        <v>48.05120811303062</v>
      </c>
      <c r="D26" t="n">
        <v>9</v>
      </c>
      <c r="E26" t="n">
        <v>282.0512081130306</v>
      </c>
      <c r="F26" t="n">
        <v>141.9487918869694</v>
      </c>
      <c r="G26" t="n">
        <v>796</v>
      </c>
      <c r="H26" t="n">
        <v>1</v>
      </c>
      <c r="I26" t="n">
        <v>181</v>
      </c>
      <c r="J26" t="n">
        <v>424</v>
      </c>
      <c r="K26" t="n">
        <v>0</v>
      </c>
      <c r="L26" t="n">
        <v>1.914545956433549</v>
      </c>
      <c r="M26" t="n">
        <v>88.44444444444444</v>
      </c>
    </row>
    <row r="27">
      <c r="A27" s="20" t="n">
        <v>25</v>
      </c>
      <c r="B27" t="n">
        <v>1095825225</v>
      </c>
      <c r="C27" t="n">
        <v>102.7181738088581</v>
      </c>
      <c r="D27" t="n">
        <v>14</v>
      </c>
      <c r="E27" t="n">
        <v>333.718173808858</v>
      </c>
      <c r="F27" t="n">
        <v>255.281826191142</v>
      </c>
      <c r="G27" t="n">
        <v>1551</v>
      </c>
      <c r="H27" t="n">
        <v>1</v>
      </c>
      <c r="I27" t="n">
        <v>203</v>
      </c>
      <c r="J27" t="n">
        <v>589</v>
      </c>
      <c r="K27" t="n">
        <v>109</v>
      </c>
      <c r="L27" t="n">
        <v>2.517093961089222</v>
      </c>
      <c r="M27" t="n">
        <v>110.7857142857143</v>
      </c>
    </row>
    <row r="28">
      <c r="A28" s="20" t="n">
        <v>26</v>
      </c>
      <c r="B28" t="n">
        <v>1014217039</v>
      </c>
      <c r="C28" t="n">
        <v>64.94136171665696</v>
      </c>
      <c r="D28" t="n">
        <v>8</v>
      </c>
      <c r="E28" t="n">
        <v>176.941361716657</v>
      </c>
      <c r="F28" t="n">
        <v>238.058638283343</v>
      </c>
      <c r="G28" t="n">
        <v>695</v>
      </c>
      <c r="H28" t="n">
        <v>1</v>
      </c>
      <c r="I28" t="n">
        <v>197</v>
      </c>
      <c r="J28" t="n">
        <v>415</v>
      </c>
      <c r="K28" t="n">
        <v>0</v>
      </c>
      <c r="L28" t="n">
        <v>2.71276311735773</v>
      </c>
      <c r="M28" t="n">
        <v>86.875</v>
      </c>
    </row>
    <row r="29">
      <c r="A29" s="20" t="n">
        <v>27</v>
      </c>
      <c r="B29" t="n">
        <v>1014266018</v>
      </c>
      <c r="C29" t="n">
        <v>119.3521795853863</v>
      </c>
      <c r="D29" t="n">
        <v>9</v>
      </c>
      <c r="E29" t="n">
        <v>299.3521795853864</v>
      </c>
      <c r="F29" t="n">
        <v>92.64782041461365</v>
      </c>
      <c r="G29" t="n">
        <v>1054</v>
      </c>
      <c r="H29" t="n">
        <v>3</v>
      </c>
      <c r="I29" t="n">
        <v>574</v>
      </c>
      <c r="J29" t="n">
        <v>392</v>
      </c>
      <c r="K29" t="n">
        <v>0</v>
      </c>
      <c r="L29" t="n">
        <v>1.803895334077472</v>
      </c>
      <c r="M29" t="n">
        <v>117.1111111111111</v>
      </c>
    </row>
    <row r="30">
      <c r="A30" s="20" t="n">
        <v>28</v>
      </c>
      <c r="B30" t="n">
        <v>1098697055</v>
      </c>
      <c r="C30" t="n">
        <v>92.37639519231205</v>
      </c>
      <c r="D30" t="n">
        <v>12</v>
      </c>
      <c r="E30" t="n">
        <v>335.3763951923121</v>
      </c>
      <c r="F30" t="n">
        <v>239.6236048076879</v>
      </c>
      <c r="G30" t="n">
        <v>953</v>
      </c>
      <c r="H30" t="n">
        <v>0</v>
      </c>
      <c r="I30" t="n">
        <v>0</v>
      </c>
      <c r="J30" t="n">
        <v>575</v>
      </c>
      <c r="K30" t="n">
        <v>95</v>
      </c>
      <c r="L30" t="n">
        <v>2.146841609371871</v>
      </c>
      <c r="M30" t="n">
        <v>79.41666666666667</v>
      </c>
    </row>
    <row r="31">
      <c r="A31" s="20" t="n">
        <v>29</v>
      </c>
      <c r="B31" t="n">
        <v>85488148</v>
      </c>
      <c r="C31" t="n">
        <v>116.2291138365083</v>
      </c>
      <c r="D31" t="n">
        <v>6</v>
      </c>
      <c r="E31" t="n">
        <v>330.2291138365083</v>
      </c>
      <c r="F31" t="n">
        <v>34.7708861634917</v>
      </c>
      <c r="G31" t="n">
        <v>790</v>
      </c>
      <c r="H31" t="n">
        <v>1</v>
      </c>
      <c r="I31" t="n">
        <v>265</v>
      </c>
      <c r="J31" t="n">
        <v>365</v>
      </c>
      <c r="K31" t="n">
        <v>0</v>
      </c>
      <c r="L31" t="n">
        <v>1.090152215283571</v>
      </c>
      <c r="M31" t="n">
        <v>131.6666666666667</v>
      </c>
    </row>
    <row r="32">
      <c r="A32" s="20" t="n">
        <v>30</v>
      </c>
      <c r="B32" t="n">
        <v>80075437</v>
      </c>
      <c r="C32" t="n">
        <v>107.6632943034546</v>
      </c>
      <c r="D32" t="n">
        <v>11</v>
      </c>
      <c r="E32" t="n">
        <v>274.6632943034546</v>
      </c>
      <c r="F32" t="n">
        <v>109.3367056965454</v>
      </c>
      <c r="G32" t="n">
        <v>497</v>
      </c>
      <c r="H32" t="n">
        <v>0</v>
      </c>
      <c r="I32" t="n">
        <v>0</v>
      </c>
      <c r="J32" t="n">
        <v>384</v>
      </c>
      <c r="K32" t="n">
        <v>0</v>
      </c>
      <c r="L32" t="n">
        <v>2.402942124734061</v>
      </c>
      <c r="M32" t="n">
        <v>45.18181818181818</v>
      </c>
    </row>
    <row r="33">
      <c r="A33" s="20" t="n">
        <v>31</v>
      </c>
      <c r="B33" t="n">
        <v>1053327980</v>
      </c>
      <c r="C33" t="n">
        <v>68.15062350998994</v>
      </c>
      <c r="D33" t="n">
        <v>10</v>
      </c>
      <c r="E33" t="n">
        <v>225.1506235099899</v>
      </c>
      <c r="F33" t="n">
        <v>199.8493764900101</v>
      </c>
      <c r="G33" t="n">
        <v>1024</v>
      </c>
      <c r="H33" t="n">
        <v>1</v>
      </c>
      <c r="I33" t="n">
        <v>196</v>
      </c>
      <c r="J33" t="n">
        <v>425</v>
      </c>
      <c r="K33" t="n">
        <v>0</v>
      </c>
      <c r="L33" t="n">
        <v>2.664882693400039</v>
      </c>
      <c r="M33" t="n">
        <v>102.4</v>
      </c>
    </row>
    <row r="34">
      <c r="A34" s="20" t="n">
        <v>32</v>
      </c>
      <c r="B34" t="n">
        <v>1083026203</v>
      </c>
      <c r="C34" t="n">
        <v>78.70192896479092</v>
      </c>
      <c r="D34" t="n">
        <v>8</v>
      </c>
      <c r="E34" t="n">
        <v>223.7019289647909</v>
      </c>
      <c r="F34" t="n">
        <v>173.2980710352091</v>
      </c>
      <c r="G34" t="n">
        <v>753</v>
      </c>
      <c r="H34" t="n">
        <v>0</v>
      </c>
      <c r="I34" t="n">
        <v>0</v>
      </c>
      <c r="J34" t="n">
        <v>397</v>
      </c>
      <c r="K34" t="n">
        <v>0</v>
      </c>
      <c r="L34" t="n">
        <v>2.145712387109315</v>
      </c>
      <c r="M34" t="n">
        <v>94.125</v>
      </c>
    </row>
    <row r="35">
      <c r="A35" s="20" t="n">
        <v>33</v>
      </c>
      <c r="B35" t="n">
        <v>1083012532</v>
      </c>
      <c r="C35" t="n">
        <v>180.69516698789</v>
      </c>
      <c r="D35" t="n">
        <v>15</v>
      </c>
      <c r="E35" t="n">
        <v>569.69516698789</v>
      </c>
      <c r="F35" t="n">
        <v>0</v>
      </c>
      <c r="G35" t="n">
        <v>850</v>
      </c>
      <c r="H35" t="n">
        <v>1</v>
      </c>
      <c r="I35" t="n">
        <v>204</v>
      </c>
      <c r="J35" t="n">
        <v>452</v>
      </c>
      <c r="K35" t="n">
        <v>0</v>
      </c>
      <c r="L35" t="n">
        <v>1.579792233026142</v>
      </c>
      <c r="M35" t="n">
        <v>56.66666666666666</v>
      </c>
    </row>
    <row r="36">
      <c r="A36" s="20" t="n">
        <v>34</v>
      </c>
      <c r="B36" t="n">
        <v>1018440480</v>
      </c>
      <c r="C36" t="n">
        <v>75.38418669693769</v>
      </c>
      <c r="D36" t="n">
        <v>6</v>
      </c>
      <c r="E36" t="n">
        <v>281.3841866969377</v>
      </c>
      <c r="F36" t="n">
        <v>96.61581330306228</v>
      </c>
      <c r="G36" t="n">
        <v>652</v>
      </c>
      <c r="H36" t="n">
        <v>1</v>
      </c>
      <c r="I36" t="n">
        <v>272</v>
      </c>
      <c r="J36" t="n">
        <v>378</v>
      </c>
      <c r="K36" t="n">
        <v>0</v>
      </c>
      <c r="L36" t="n">
        <v>1.279389592662983</v>
      </c>
      <c r="M36" t="n">
        <v>108.6666666666667</v>
      </c>
    </row>
    <row r="37">
      <c r="A37" s="20" t="n">
        <v>35</v>
      </c>
      <c r="B37" t="n">
        <v>1019074166</v>
      </c>
      <c r="C37" t="n">
        <v>118.573119524676</v>
      </c>
      <c r="D37" t="n">
        <v>8</v>
      </c>
      <c r="E37" t="n">
        <v>268.573119524676</v>
      </c>
      <c r="F37" t="n">
        <v>50.42688047532397</v>
      </c>
      <c r="G37" t="n">
        <v>1167</v>
      </c>
      <c r="H37" t="n">
        <v>2</v>
      </c>
      <c r="I37" t="n">
        <v>429</v>
      </c>
      <c r="J37" t="n">
        <v>319</v>
      </c>
      <c r="K37" t="n">
        <v>0</v>
      </c>
      <c r="L37" t="n">
        <v>1.787222790015285</v>
      </c>
      <c r="M37" t="n">
        <v>145.875</v>
      </c>
    </row>
    <row r="38">
      <c r="A38" s="20" t="n">
        <v>36</v>
      </c>
      <c r="B38" t="n">
        <v>1140888504</v>
      </c>
      <c r="C38" t="n">
        <v>69.82433221881371</v>
      </c>
      <c r="D38" t="n">
        <v>9</v>
      </c>
      <c r="E38" t="n">
        <v>227.8243322188137</v>
      </c>
      <c r="F38" t="n">
        <v>118.1756677811863</v>
      </c>
      <c r="G38" t="n">
        <v>876</v>
      </c>
      <c r="H38" t="n">
        <v>1</v>
      </c>
      <c r="I38" t="n">
        <v>215</v>
      </c>
      <c r="J38" t="n">
        <v>346</v>
      </c>
      <c r="K38" t="n">
        <v>0</v>
      </c>
      <c r="L38" t="n">
        <v>2.370247263498428</v>
      </c>
      <c r="M38" t="n">
        <v>97.33333333333333</v>
      </c>
    </row>
    <row r="39">
      <c r="A39" s="20" t="n">
        <v>37</v>
      </c>
      <c r="B39" t="n">
        <v>1032491705</v>
      </c>
      <c r="C39" t="n">
        <v>188.7590126964409</v>
      </c>
      <c r="D39" t="n">
        <v>7</v>
      </c>
      <c r="E39" t="n">
        <v>330.7590126964409</v>
      </c>
      <c r="F39" t="n">
        <v>25.24098730355911</v>
      </c>
      <c r="G39" t="n">
        <v>1236</v>
      </c>
      <c r="H39" t="n">
        <v>3</v>
      </c>
      <c r="I39" t="n">
        <v>750</v>
      </c>
      <c r="J39" t="n">
        <v>356</v>
      </c>
      <c r="K39" t="n">
        <v>0</v>
      </c>
      <c r="L39" t="n">
        <v>1.26980666853502</v>
      </c>
      <c r="M39" t="n">
        <v>176.5714285714286</v>
      </c>
    </row>
    <row r="40">
      <c r="A40" s="20" t="n">
        <v>38</v>
      </c>
      <c r="B40" t="n">
        <v>1015405667</v>
      </c>
      <c r="C40" t="n">
        <v>52.1159986933135</v>
      </c>
      <c r="D40" t="n">
        <v>4</v>
      </c>
      <c r="E40" t="n">
        <v>143.1159986933135</v>
      </c>
      <c r="F40" t="n">
        <v>0</v>
      </c>
      <c r="G40" t="n">
        <v>591</v>
      </c>
      <c r="H40" t="n">
        <v>2</v>
      </c>
      <c r="I40" t="n">
        <v>403</v>
      </c>
      <c r="J40" t="n">
        <v>142</v>
      </c>
      <c r="K40" t="n">
        <v>0</v>
      </c>
      <c r="L40" t="n">
        <v>1.67696136135207</v>
      </c>
      <c r="M40" t="n">
        <v>147.75</v>
      </c>
    </row>
    <row r="41">
      <c r="A41" s="18" t="n"/>
    </row>
    <row r="42">
      <c r="A42" s="18" t="n"/>
    </row>
    <row r="43">
      <c r="A43" s="18" t="n"/>
    </row>
    <row r="44">
      <c r="A44" s="18" t="n"/>
    </row>
    <row r="45">
      <c r="A45" s="18" t="n"/>
    </row>
    <row r="46">
      <c r="A46" s="18" t="n"/>
    </row>
    <row r="47">
      <c r="A47" s="18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  <row r="49">
      <c r="A49" s="18" t="n"/>
    </row>
    <row r="50">
      <c r="A50" s="18" t="n"/>
    </row>
    <row r="51">
      <c r="A51" s="18" t="n"/>
    </row>
    <row r="52">
      <c r="A52" s="18" t="n"/>
    </row>
    <row r="53">
      <c r="A53" s="18" t="n"/>
    </row>
    <row r="54">
      <c r="A54" s="18" t="n"/>
    </row>
    <row r="55">
      <c r="A55" s="18" t="n"/>
    </row>
    <row r="56">
      <c r="A56" s="18" t="n"/>
    </row>
    <row r="57">
      <c r="A57" s="18" t="n"/>
    </row>
    <row r="58">
      <c r="A58" s="18" t="n"/>
    </row>
    <row r="59">
      <c r="A59" s="3" t="n"/>
    </row>
    <row r="60">
      <c r="A60" s="18" t="n"/>
    </row>
    <row r="61">
      <c r="A61" s="18" t="n"/>
    </row>
    <row r="62">
      <c r="A62" s="18" t="n"/>
    </row>
    <row r="63">
      <c r="A63" s="18" t="n"/>
    </row>
    <row r="64">
      <c r="A64" s="18" t="n"/>
    </row>
    <row r="65">
      <c r="A65" s="18" t="n"/>
    </row>
    <row r="66">
      <c r="A66" s="18" t="n"/>
    </row>
    <row r="67">
      <c r="A67" s="18" t="n"/>
    </row>
    <row r="68">
      <c r="A68" s="18" t="n"/>
    </row>
    <row r="69">
      <c r="A69" s="18" t="n"/>
    </row>
    <row r="70">
      <c r="A70" s="18" t="n"/>
    </row>
    <row r="71">
      <c r="A71" s="18" t="n"/>
    </row>
    <row r="72">
      <c r="A72" s="18" t="n"/>
    </row>
    <row r="73">
      <c r="A73" s="18" t="n"/>
    </row>
    <row r="74">
      <c r="A74" s="18" t="n"/>
    </row>
    <row r="75">
      <c r="A75" s="18" t="n"/>
    </row>
    <row r="76">
      <c r="A76" s="18" t="n"/>
    </row>
    <row r="77">
      <c r="A77" s="18" t="n"/>
    </row>
    <row r="78">
      <c r="A78" s="18" t="n"/>
    </row>
    <row r="79">
      <c r="A79" s="18" t="n"/>
    </row>
    <row r="80">
      <c r="A80" s="18" t="n"/>
    </row>
    <row r="81">
      <c r="A81" s="18" t="n"/>
    </row>
    <row r="82">
      <c r="A82" s="18" t="n"/>
    </row>
    <row r="83">
      <c r="A83" s="18" t="n"/>
    </row>
    <row r="84">
      <c r="A84" s="18" t="n"/>
    </row>
    <row r="85">
      <c r="A85" s="18" t="n"/>
    </row>
    <row r="86">
      <c r="A86" s="18" t="n"/>
    </row>
    <row r="87">
      <c r="A87" s="18" t="n"/>
    </row>
    <row r="88">
      <c r="A88" s="18" t="n"/>
    </row>
    <row r="89">
      <c r="A89" s="18" t="n"/>
    </row>
    <row r="90">
      <c r="A90" s="18" t="n"/>
    </row>
    <row r="91">
      <c r="A91" s="18" t="n"/>
    </row>
    <row r="92">
      <c r="A92" s="18" t="n"/>
    </row>
    <row r="93">
      <c r="A93" s="18" t="n"/>
    </row>
    <row r="94">
      <c r="A94" s="18" t="n"/>
    </row>
    <row r="95">
      <c r="A95" s="18" t="n"/>
    </row>
    <row r="96">
      <c r="A96" s="18" t="n"/>
    </row>
    <row r="97">
      <c r="A97" s="18" t="n"/>
    </row>
    <row r="98">
      <c r="A98" s="18" t="n"/>
    </row>
    <row r="99">
      <c r="A99" s="18" t="n"/>
    </row>
    <row r="100">
      <c r="A100" s="18" t="n"/>
    </row>
    <row r="101">
      <c r="A101" s="18" t="n"/>
    </row>
    <row r="102">
      <c r="A102" s="18" t="n"/>
    </row>
    <row r="103">
      <c r="A103" s="18" t="n"/>
    </row>
    <row r="104">
      <c r="A104" s="18" t="n"/>
    </row>
    <row r="105">
      <c r="A105" s="18" t="n"/>
    </row>
    <row r="106">
      <c r="A106" s="18" t="n"/>
    </row>
    <row r="107">
      <c r="A107" s="18" t="n"/>
    </row>
    <row r="108">
      <c r="A108" s="18" t="n"/>
    </row>
    <row r="109">
      <c r="A109" s="18" t="n"/>
    </row>
    <row r="110">
      <c r="A110" s="18" t="n"/>
    </row>
    <row r="111">
      <c r="A111" s="18" t="n"/>
    </row>
    <row r="112">
      <c r="A112" s="18" t="n"/>
    </row>
    <row r="113">
      <c r="A113" s="18" t="n"/>
    </row>
    <row r="114">
      <c r="A114" s="18" t="n"/>
    </row>
    <row r="115">
      <c r="A115" s="18" t="n"/>
    </row>
    <row r="116">
      <c r="A116" s="18" t="n"/>
    </row>
    <row r="117">
      <c r="A117" s="18" t="n"/>
    </row>
    <row r="118">
      <c r="A118" s="18" t="n"/>
    </row>
    <row r="119">
      <c r="A119" s="18" t="n"/>
    </row>
    <row r="120">
      <c r="A120" s="18" t="n"/>
    </row>
    <row r="121">
      <c r="A121" s="18" t="n"/>
    </row>
    <row r="122">
      <c r="A122" s="18" t="n"/>
    </row>
    <row r="123">
      <c r="A123" s="18" t="n"/>
    </row>
    <row r="124">
      <c r="A124" s="18" t="n"/>
    </row>
    <row r="125">
      <c r="A125" s="18" t="n"/>
    </row>
    <row r="126">
      <c r="A126" s="18" t="n"/>
    </row>
    <row r="127">
      <c r="A127" s="18" t="n"/>
    </row>
    <row r="128">
      <c r="A128" s="18" t="n"/>
    </row>
    <row r="129">
      <c r="A129" s="18" t="n"/>
    </row>
    <row r="130">
      <c r="A130" s="18" t="n"/>
    </row>
    <row r="131">
      <c r="A131" s="18" t="n"/>
    </row>
    <row r="132">
      <c r="A132" s="18" t="n"/>
    </row>
    <row r="133">
      <c r="A133" s="18" t="n"/>
    </row>
    <row r="134">
      <c r="A134" s="18" t="n"/>
    </row>
    <row r="135">
      <c r="A135" s="18" t="n"/>
    </row>
    <row r="136">
      <c r="A136" s="18" t="n"/>
    </row>
    <row r="137">
      <c r="A137" s="18" t="n"/>
    </row>
    <row r="138">
      <c r="A138" s="18" t="n"/>
    </row>
    <row r="139">
      <c r="A139" s="18" t="n"/>
    </row>
    <row r="140">
      <c r="A140" s="18" t="n"/>
    </row>
    <row r="141">
      <c r="A141" s="18" t="n"/>
    </row>
    <row r="142">
      <c r="A142" s="18" t="n"/>
    </row>
    <row r="143">
      <c r="A143" s="18" t="n"/>
    </row>
    <row r="144">
      <c r="A144" s="18" t="n"/>
    </row>
    <row r="145">
      <c r="A145" s="18" t="n"/>
    </row>
    <row r="146">
      <c r="A146" s="18" t="n"/>
    </row>
    <row r="147">
      <c r="A147" s="18" t="n"/>
    </row>
    <row r="148">
      <c r="A148" s="18" t="n"/>
    </row>
    <row r="149">
      <c r="A149" s="18" t="n"/>
    </row>
    <row r="150">
      <c r="A150" s="18" t="n"/>
    </row>
    <row r="151">
      <c r="A151" s="18" t="n"/>
    </row>
    <row r="152">
      <c r="A152" s="18" t="n"/>
    </row>
    <row r="153">
      <c r="A153" s="18" t="n"/>
    </row>
    <row r="154">
      <c r="A154" s="18" t="n"/>
    </row>
    <row r="155">
      <c r="A155" s="18" t="n"/>
    </row>
    <row r="156">
      <c r="A156" s="18" t="n"/>
    </row>
    <row r="157">
      <c r="A157" s="18" t="n"/>
    </row>
    <row r="158">
      <c r="A158" s="18" t="n"/>
    </row>
    <row r="159">
      <c r="A159" s="18" t="n"/>
    </row>
    <row r="160">
      <c r="A160" s="18" t="n"/>
    </row>
    <row r="161">
      <c r="A161" s="18" t="n"/>
    </row>
    <row r="162">
      <c r="A162" s="18" t="n"/>
    </row>
    <row r="163">
      <c r="A163" s="18" t="n"/>
    </row>
    <row r="164">
      <c r="A164" s="18" t="n"/>
    </row>
    <row r="165">
      <c r="A165" s="18" t="n"/>
    </row>
    <row r="166">
      <c r="A166" s="18" t="n"/>
    </row>
    <row r="167">
      <c r="A167" s="18" t="n"/>
    </row>
    <row r="168">
      <c r="A168" s="18" t="n"/>
    </row>
    <row r="169">
      <c r="A169" s="18" t="n"/>
    </row>
    <row r="170">
      <c r="A170" s="18" t="n"/>
    </row>
    <row r="171">
      <c r="A171" s="18" t="n"/>
    </row>
    <row r="172">
      <c r="A172" s="18" t="n"/>
    </row>
    <row r="173">
      <c r="A173" s="18" t="n"/>
    </row>
    <row r="174">
      <c r="A174" s="18" t="n"/>
    </row>
    <row r="175">
      <c r="A175" s="18" t="n"/>
    </row>
    <row r="176">
      <c r="A176" s="18" t="n"/>
    </row>
    <row r="177">
      <c r="A177" s="18" t="n"/>
    </row>
    <row r="178">
      <c r="A178" s="18" t="n"/>
    </row>
    <row r="179">
      <c r="A179" s="18" t="n"/>
    </row>
    <row r="180">
      <c r="A180" s="18" t="n"/>
    </row>
    <row r="181">
      <c r="A181" s="18" t="n"/>
    </row>
    <row r="182">
      <c r="A182" s="18" t="n"/>
    </row>
    <row r="183">
      <c r="A183" s="18" t="n"/>
    </row>
    <row r="184">
      <c r="A184" s="18" t="n"/>
    </row>
    <row r="185">
      <c r="A185" s="18" t="n"/>
    </row>
    <row r="186">
      <c r="A186" s="18" t="n"/>
    </row>
    <row r="187">
      <c r="A187" s="18" t="n"/>
    </row>
    <row r="188">
      <c r="A188" s="18" t="n"/>
    </row>
    <row r="189">
      <c r="A189" s="18" t="n"/>
    </row>
    <row r="190">
      <c r="A190" s="18" t="n"/>
    </row>
    <row r="191">
      <c r="A191" s="18" t="n"/>
    </row>
    <row r="192">
      <c r="A192" s="18" t="n"/>
    </row>
    <row r="193">
      <c r="A193" s="18" t="n"/>
    </row>
    <row r="194">
      <c r="A194" s="18" t="n"/>
    </row>
    <row r="195">
      <c r="A195" s="18" t="n"/>
    </row>
    <row r="196">
      <c r="A196" s="18" t="n"/>
    </row>
    <row r="197">
      <c r="A197" s="18" t="n"/>
    </row>
    <row r="198">
      <c r="A198" s="18" t="n"/>
    </row>
    <row r="199">
      <c r="A199" s="18" t="n"/>
    </row>
    <row r="200">
      <c r="A200" s="18" t="n"/>
    </row>
    <row r="201">
      <c r="A201" s="18" t="n"/>
    </row>
    <row r="202">
      <c r="A202" s="18" t="n"/>
    </row>
    <row r="203">
      <c r="A203" s="18" t="n"/>
    </row>
    <row r="204">
      <c r="A204" s="18" t="n"/>
    </row>
    <row r="205">
      <c r="A205" s="18" t="n"/>
    </row>
    <row r="206">
      <c r="A206" s="18" t="n"/>
    </row>
    <row r="207">
      <c r="A207" s="18" t="n"/>
    </row>
    <row r="208">
      <c r="A208" s="18" t="n"/>
    </row>
    <row r="209">
      <c r="A209" s="18" t="n"/>
    </row>
    <row r="210">
      <c r="A210" s="18" t="n"/>
    </row>
    <row r="211">
      <c r="A211" s="18" t="n"/>
    </row>
    <row r="212">
      <c r="A212" s="18" t="n"/>
    </row>
    <row r="213">
      <c r="A213" s="18" t="n"/>
    </row>
    <row r="214">
      <c r="A214" s="18" t="n"/>
    </row>
    <row r="215">
      <c r="A215" s="18" t="n"/>
    </row>
    <row r="216">
      <c r="A216" s="18" t="n"/>
    </row>
    <row r="217">
      <c r="A217" s="18" t="n"/>
    </row>
    <row r="218">
      <c r="A218" s="18" t="n"/>
    </row>
    <row r="219">
      <c r="A219" s="18" t="n"/>
    </row>
    <row r="220">
      <c r="A220" s="18" t="n"/>
    </row>
    <row r="221">
      <c r="A221" s="18" t="n"/>
    </row>
    <row r="222">
      <c r="A222" s="18" t="n"/>
    </row>
    <row r="223">
      <c r="A223" s="18" t="n"/>
    </row>
    <row r="224">
      <c r="A224" s="18" t="n"/>
    </row>
    <row r="225">
      <c r="A225" s="18" t="n"/>
    </row>
    <row r="226">
      <c r="A226" s="18" t="n"/>
    </row>
    <row r="227">
      <c r="A227" s="18" t="n"/>
    </row>
    <row r="228">
      <c r="A228" s="18" t="n"/>
    </row>
    <row r="229">
      <c r="A229" s="18" t="n"/>
    </row>
    <row r="230">
      <c r="A230" s="18" t="n"/>
    </row>
    <row r="231">
      <c r="A231" s="18" t="n"/>
    </row>
    <row r="232">
      <c r="A232" s="18" t="n"/>
    </row>
    <row r="233">
      <c r="A233" s="18" t="n"/>
    </row>
    <row r="234">
      <c r="A234" s="18" t="n"/>
    </row>
    <row r="235">
      <c r="A235" s="18" t="n"/>
    </row>
    <row r="236">
      <c r="A236" s="18" t="n"/>
    </row>
    <row r="237">
      <c r="A237" s="18" t="n"/>
    </row>
    <row r="238">
      <c r="A238" s="18" t="n"/>
    </row>
    <row r="239">
      <c r="A239" s="18" t="n"/>
    </row>
    <row r="240">
      <c r="A240" s="18" t="n"/>
    </row>
    <row r="241">
      <c r="A241" s="18" t="n"/>
    </row>
    <row r="242">
      <c r="A242" s="18" t="n"/>
    </row>
    <row r="243">
      <c r="A243" s="18" t="n"/>
    </row>
    <row r="244">
      <c r="A244" s="18" t="n"/>
    </row>
    <row r="245">
      <c r="A245" s="18" t="n"/>
    </row>
    <row r="246">
      <c r="A246" s="18" t="n"/>
    </row>
    <row r="247">
      <c r="A247" s="18" t="n"/>
    </row>
    <row r="248">
      <c r="A248" s="18" t="n"/>
    </row>
    <row r="249">
      <c r="A249" s="18" t="n"/>
    </row>
    <row r="250">
      <c r="A250" s="18" t="n"/>
    </row>
    <row r="251">
      <c r="A251" s="18" t="n"/>
    </row>
    <row r="252">
      <c r="A252" s="18" t="n"/>
    </row>
    <row r="253">
      <c r="A253" s="18" t="n"/>
    </row>
    <row r="254">
      <c r="A254" s="18" t="n"/>
    </row>
    <row r="255">
      <c r="A255" s="18" t="n"/>
    </row>
    <row r="256">
      <c r="A256" s="18" t="n"/>
    </row>
    <row r="257">
      <c r="A257" s="18" t="n"/>
    </row>
    <row r="258">
      <c r="A258" s="18" t="n"/>
    </row>
    <row r="259">
      <c r="A259" s="18" t="n"/>
    </row>
    <row r="260">
      <c r="A260" s="18" t="n"/>
    </row>
    <row r="261">
      <c r="A261" s="18" t="n"/>
    </row>
    <row r="262">
      <c r="A262" s="18" t="n"/>
    </row>
    <row r="263">
      <c r="A263" s="18" t="n"/>
    </row>
    <row r="264">
      <c r="A264" s="18" t="n"/>
    </row>
    <row r="265">
      <c r="A265" s="18" t="n"/>
    </row>
    <row r="266">
      <c r="A266" s="18" t="n"/>
    </row>
    <row r="267">
      <c r="A267" s="18" t="n"/>
    </row>
    <row r="268">
      <c r="A268" s="18" t="n"/>
    </row>
    <row r="269">
      <c r="A269" s="18" t="n"/>
    </row>
    <row r="270">
      <c r="A270" s="18" t="n"/>
    </row>
    <row r="271">
      <c r="A271" s="18" t="n"/>
    </row>
    <row r="272">
      <c r="A272" s="18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48"/>
  <sheetViews>
    <sheetView showGridLines="0" topLeftCell="H1" zoomScale="65" workbookViewId="0">
      <selection activeCell="M49" sqref="M49"/>
    </sheetView>
  </sheetViews>
  <sheetFormatPr baseColWidth="10" defaultColWidth="8.83203125" defaultRowHeight="16"/>
  <cols>
    <col width="9" bestFit="1" customWidth="1" min="1" max="1"/>
    <col width="12.6640625" bestFit="1" customWidth="1" min="2" max="2"/>
    <col width="13.6640625" bestFit="1" customWidth="1" min="3" max="3"/>
    <col width="21.33203125" bestFit="1" customWidth="1" min="4" max="4"/>
    <col width="16" bestFit="1" customWidth="1" min="5" max="5"/>
    <col width="13.6640625" bestFit="1" customWidth="1" min="6" max="6"/>
    <col width="16.6640625" bestFit="1" customWidth="1" min="7" max="7"/>
    <col width="31.5" bestFit="1" customWidth="1" min="8" max="8"/>
    <col width="17.33203125" bestFit="1" customWidth="1" min="9" max="10"/>
    <col width="13.6640625" bestFit="1" customWidth="1" min="11" max="11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1085295550</v>
      </c>
      <c r="C2" t="n">
        <v>42.81598468187565</v>
      </c>
      <c r="D2" t="n">
        <v>8</v>
      </c>
      <c r="E2" t="n">
        <v>250.8159846818756</v>
      </c>
      <c r="F2" t="n">
        <v>86.18401531812435</v>
      </c>
      <c r="G2" t="n">
        <v>908</v>
      </c>
      <c r="H2" t="n">
        <v>1</v>
      </c>
      <c r="I2" t="n">
        <v>387</v>
      </c>
      <c r="J2" t="n">
        <v>337</v>
      </c>
      <c r="K2" t="n">
        <v>0</v>
      </c>
      <c r="L2" t="n">
        <v>1.91375362542707</v>
      </c>
      <c r="M2" t="n">
        <v>113.5</v>
      </c>
    </row>
    <row r="3">
      <c r="A3" s="20" t="n">
        <v>1</v>
      </c>
      <c r="B3" t="n">
        <v>1015405667</v>
      </c>
      <c r="C3" t="n">
        <v>63.0911538429305</v>
      </c>
      <c r="D3" t="n">
        <v>3</v>
      </c>
      <c r="E3" t="n">
        <v>140.0911538429305</v>
      </c>
      <c r="F3" t="n">
        <v>15.90884615706949</v>
      </c>
      <c r="G3" t="n">
        <v>383</v>
      </c>
      <c r="H3" t="n">
        <v>0</v>
      </c>
      <c r="I3" t="n">
        <v>0</v>
      </c>
      <c r="J3" t="n">
        <v>156</v>
      </c>
      <c r="K3" t="n">
        <v>0</v>
      </c>
      <c r="L3" t="n">
        <v>1.284877703283214</v>
      </c>
      <c r="M3" t="n">
        <v>127.6666666666667</v>
      </c>
    </row>
    <row r="4">
      <c r="A4" s="20" t="n">
        <v>2</v>
      </c>
      <c r="B4" t="n">
        <v>1024468225</v>
      </c>
      <c r="C4" t="n">
        <v>139.4845412562828</v>
      </c>
      <c r="D4" t="n">
        <v>11</v>
      </c>
      <c r="E4" t="n">
        <v>304.4845412562829</v>
      </c>
      <c r="F4" t="n">
        <v>186.5154587437171</v>
      </c>
      <c r="G4" t="n">
        <v>2468</v>
      </c>
      <c r="H4" t="n">
        <v>6</v>
      </c>
      <c r="I4" t="n">
        <v>1986</v>
      </c>
      <c r="J4" t="n">
        <v>491</v>
      </c>
      <c r="K4" t="n">
        <v>11</v>
      </c>
      <c r="L4" t="n">
        <v>2.167597728531255</v>
      </c>
      <c r="M4" t="n">
        <v>224.3636363636364</v>
      </c>
    </row>
    <row r="5">
      <c r="A5" s="20" t="n">
        <v>3</v>
      </c>
      <c r="B5" t="n">
        <v>80185764</v>
      </c>
      <c r="C5" t="n">
        <v>91.57375488785071</v>
      </c>
      <c r="D5" t="n">
        <v>9</v>
      </c>
      <c r="E5" t="n">
        <v>299.5737548878507</v>
      </c>
      <c r="F5" t="n">
        <v>147.4262451121493</v>
      </c>
      <c r="G5" t="n">
        <v>1518</v>
      </c>
      <c r="H5" t="n">
        <v>2</v>
      </c>
      <c r="I5" t="n">
        <v>630</v>
      </c>
      <c r="J5" t="n">
        <v>447</v>
      </c>
      <c r="K5" t="n">
        <v>0</v>
      </c>
      <c r="L5" t="n">
        <v>1.802561109540974</v>
      </c>
      <c r="M5" t="n">
        <v>168.6666666666667</v>
      </c>
    </row>
    <row r="6">
      <c r="A6" s="20" t="n">
        <v>4</v>
      </c>
      <c r="B6" t="n">
        <v>1127250183</v>
      </c>
      <c r="C6" t="n">
        <v>45.02568859146052</v>
      </c>
      <c r="D6" t="n">
        <v>8</v>
      </c>
      <c r="E6" t="n">
        <v>248.0256885914605</v>
      </c>
      <c r="F6" t="n">
        <v>141.9743114085395</v>
      </c>
      <c r="G6" t="n">
        <v>1041</v>
      </c>
      <c r="H6" t="n">
        <v>2</v>
      </c>
      <c r="I6" t="n">
        <v>627</v>
      </c>
      <c r="J6" t="n">
        <v>390</v>
      </c>
      <c r="K6" t="n">
        <v>0</v>
      </c>
      <c r="L6" t="n">
        <v>1.935283408448226</v>
      </c>
      <c r="M6" t="n">
        <v>130.125</v>
      </c>
    </row>
    <row r="7">
      <c r="A7" s="20" t="n">
        <v>5</v>
      </c>
      <c r="B7" t="n">
        <v>1121853934</v>
      </c>
      <c r="C7" t="n">
        <v>52.82467954821131</v>
      </c>
      <c r="D7" t="n">
        <v>7</v>
      </c>
      <c r="E7" t="n">
        <v>198.8246795482113</v>
      </c>
      <c r="F7" t="n">
        <v>197.1753204517887</v>
      </c>
      <c r="G7" t="n">
        <v>1133</v>
      </c>
      <c r="H7" t="n">
        <v>1</v>
      </c>
      <c r="I7" t="n">
        <v>372</v>
      </c>
      <c r="J7" t="n">
        <v>396</v>
      </c>
      <c r="K7" t="n">
        <v>0</v>
      </c>
      <c r="L7" t="n">
        <v>2.112413815801764</v>
      </c>
      <c r="M7" t="n">
        <v>161.8571428571429</v>
      </c>
    </row>
    <row r="8">
      <c r="A8" s="20" t="n">
        <v>6</v>
      </c>
      <c r="B8" t="n">
        <v>1098635342</v>
      </c>
      <c r="C8" t="n">
        <v>215.6895128034095</v>
      </c>
      <c r="D8" t="n">
        <v>9</v>
      </c>
      <c r="E8" t="n">
        <v>441.6895128034096</v>
      </c>
      <c r="F8" t="n">
        <v>0</v>
      </c>
      <c r="G8" t="n">
        <v>1662</v>
      </c>
      <c r="H8" t="n">
        <v>4</v>
      </c>
      <c r="I8" t="n">
        <v>967</v>
      </c>
      <c r="J8" t="n">
        <v>382</v>
      </c>
      <c r="K8" t="n">
        <v>0</v>
      </c>
      <c r="L8" t="n">
        <v>1.222578269003066</v>
      </c>
      <c r="M8" t="n">
        <v>184.6666666666667</v>
      </c>
    </row>
    <row r="9">
      <c r="A9" s="20" t="n">
        <v>7</v>
      </c>
      <c r="B9" t="n">
        <v>1018446151</v>
      </c>
      <c r="C9" t="n">
        <v>127.9950273023531</v>
      </c>
      <c r="D9" t="n">
        <v>10</v>
      </c>
      <c r="E9" t="n">
        <v>313.995027302353</v>
      </c>
      <c r="F9" t="n">
        <v>99.00497269764696</v>
      </c>
      <c r="G9" t="n">
        <v>1271</v>
      </c>
      <c r="H9" t="n">
        <v>1</v>
      </c>
      <c r="I9" t="n">
        <v>277</v>
      </c>
      <c r="J9" t="n">
        <v>413</v>
      </c>
      <c r="K9" t="n">
        <v>0</v>
      </c>
      <c r="L9" t="n">
        <v>1.910858287007986</v>
      </c>
      <c r="M9" t="n">
        <v>127.1</v>
      </c>
    </row>
    <row r="10">
      <c r="A10" s="20" t="n">
        <v>8</v>
      </c>
      <c r="B10" t="n">
        <v>39779707</v>
      </c>
      <c r="C10" t="n">
        <v>40.15728809004295</v>
      </c>
      <c r="D10" t="n">
        <v>10</v>
      </c>
      <c r="E10" t="n">
        <v>309.157288090043</v>
      </c>
      <c r="F10" t="n">
        <v>130.842711909957</v>
      </c>
      <c r="G10" t="n">
        <v>986</v>
      </c>
      <c r="H10" t="n">
        <v>1</v>
      </c>
      <c r="I10" t="n">
        <v>188</v>
      </c>
      <c r="J10" t="n">
        <v>440</v>
      </c>
      <c r="K10" t="n">
        <v>0</v>
      </c>
      <c r="L10" t="n">
        <v>1.940759681606627</v>
      </c>
      <c r="M10" t="n">
        <v>98.59999999999999</v>
      </c>
    </row>
    <row r="11">
      <c r="A11" s="20" t="n">
        <v>9</v>
      </c>
      <c r="B11" t="n">
        <v>1020808271</v>
      </c>
      <c r="C11" t="n">
        <v>58.29461344306988</v>
      </c>
      <c r="D11" t="n">
        <v>9</v>
      </c>
      <c r="E11" t="n">
        <v>251.2946134430699</v>
      </c>
      <c r="F11" t="n">
        <v>213.7053865569301</v>
      </c>
      <c r="G11" t="n">
        <v>876</v>
      </c>
      <c r="H11" t="n">
        <v>1</v>
      </c>
      <c r="I11" t="n">
        <v>196</v>
      </c>
      <c r="J11" t="n">
        <v>465</v>
      </c>
      <c r="K11" t="n">
        <v>0</v>
      </c>
      <c r="L11" t="n">
        <v>2.14887216483188</v>
      </c>
      <c r="M11" t="n">
        <v>97.33333333333333</v>
      </c>
    </row>
    <row r="12">
      <c r="A12" s="20" t="n">
        <v>10</v>
      </c>
      <c r="B12" t="n">
        <v>1032437108</v>
      </c>
      <c r="C12" t="n">
        <v>84.82260227838941</v>
      </c>
      <c r="D12" t="n">
        <v>10</v>
      </c>
      <c r="E12" t="n">
        <v>396.8226022783894</v>
      </c>
      <c r="F12" t="n">
        <v>41.17739772161059</v>
      </c>
      <c r="G12" t="n">
        <v>1040</v>
      </c>
      <c r="H12" t="n">
        <v>1</v>
      </c>
      <c r="I12" t="n">
        <v>237</v>
      </c>
      <c r="J12" t="n">
        <v>438</v>
      </c>
      <c r="K12" t="n">
        <v>0</v>
      </c>
      <c r="L12" t="n">
        <v>1.512010647969775</v>
      </c>
      <c r="M12" t="n">
        <v>104</v>
      </c>
    </row>
    <row r="13">
      <c r="A13" s="20" t="n">
        <v>11</v>
      </c>
      <c r="B13" t="n">
        <v>1020777651</v>
      </c>
      <c r="C13" t="n">
        <v>72.27287714769416</v>
      </c>
      <c r="D13" t="n">
        <v>3</v>
      </c>
      <c r="E13" t="n">
        <v>143.2728771476941</v>
      </c>
      <c r="F13" t="n">
        <v>51.72712285230585</v>
      </c>
      <c r="G13" t="n">
        <v>402</v>
      </c>
      <c r="H13" t="n">
        <v>1</v>
      </c>
      <c r="I13" t="n">
        <v>233</v>
      </c>
      <c r="J13" t="n">
        <v>195</v>
      </c>
      <c r="K13" t="n">
        <v>0</v>
      </c>
      <c r="L13" t="n">
        <v>1.256343863426749</v>
      </c>
      <c r="M13" t="n">
        <v>134</v>
      </c>
    </row>
    <row r="14">
      <c r="A14" s="20" t="n">
        <v>12</v>
      </c>
      <c r="B14" t="n">
        <v>52200795</v>
      </c>
      <c r="C14" t="n">
        <v>90.90133942609751</v>
      </c>
      <c r="D14" t="n">
        <v>10</v>
      </c>
      <c r="E14" t="n">
        <v>397.9013394260975</v>
      </c>
      <c r="F14" t="n">
        <v>41.09866057390246</v>
      </c>
      <c r="G14" t="n">
        <v>998</v>
      </c>
      <c r="H14" t="n">
        <v>0</v>
      </c>
      <c r="I14" t="n">
        <v>0</v>
      </c>
      <c r="J14" t="n">
        <v>439</v>
      </c>
      <c r="K14" t="n">
        <v>0</v>
      </c>
      <c r="L14" t="n">
        <v>1.507911485961304</v>
      </c>
      <c r="M14" t="n">
        <v>99.8</v>
      </c>
    </row>
    <row r="15">
      <c r="A15" s="20" t="n">
        <v>13</v>
      </c>
      <c r="B15" t="n">
        <v>1015414697</v>
      </c>
      <c r="C15" t="n">
        <v>151.858560610239</v>
      </c>
      <c r="D15" t="n">
        <v>11</v>
      </c>
      <c r="E15" t="n">
        <v>352.8585606102391</v>
      </c>
      <c r="F15" t="n">
        <v>19.14143938976093</v>
      </c>
      <c r="G15" t="n">
        <v>455</v>
      </c>
      <c r="H15" t="n">
        <v>0</v>
      </c>
      <c r="I15" t="n">
        <v>0</v>
      </c>
      <c r="J15" t="n">
        <v>372</v>
      </c>
      <c r="K15" t="n">
        <v>0</v>
      </c>
      <c r="L15" t="n">
        <v>1.870437828852971</v>
      </c>
      <c r="M15" t="n">
        <v>41.36363636363637</v>
      </c>
    </row>
    <row r="16">
      <c r="A16" s="20" t="n">
        <v>14</v>
      </c>
      <c r="B16" t="n">
        <v>1016039086</v>
      </c>
      <c r="C16" t="n">
        <v>79.55619488176845</v>
      </c>
      <c r="D16" t="n">
        <v>7</v>
      </c>
      <c r="E16" t="n">
        <v>226.5561948817684</v>
      </c>
      <c r="F16" t="n">
        <v>147.4438051182316</v>
      </c>
      <c r="G16" t="n">
        <v>1451</v>
      </c>
      <c r="H16" t="n">
        <v>3</v>
      </c>
      <c r="I16" t="n">
        <v>926</v>
      </c>
      <c r="J16" t="n">
        <v>374</v>
      </c>
      <c r="K16" t="n">
        <v>0</v>
      </c>
      <c r="L16" t="n">
        <v>1.853844694995795</v>
      </c>
      <c r="M16" t="n">
        <v>207.2857142857143</v>
      </c>
    </row>
    <row r="17">
      <c r="A17" s="20" t="n">
        <v>15</v>
      </c>
      <c r="B17" t="n">
        <v>1019088914</v>
      </c>
      <c r="C17" t="n">
        <v>25.26702247663492</v>
      </c>
      <c r="D17" t="n">
        <v>6</v>
      </c>
      <c r="E17" t="n">
        <v>136.2670224766349</v>
      </c>
      <c r="F17" t="n">
        <v>206.7329775233651</v>
      </c>
      <c r="G17" t="n">
        <v>623</v>
      </c>
      <c r="H17" t="n">
        <v>0</v>
      </c>
      <c r="I17" t="n">
        <v>0</v>
      </c>
      <c r="J17" t="n">
        <v>343</v>
      </c>
      <c r="K17" t="n">
        <v>0</v>
      </c>
      <c r="L17" t="n">
        <v>2.641871771005546</v>
      </c>
      <c r="M17" t="n">
        <v>103.8333333333333</v>
      </c>
    </row>
    <row r="18">
      <c r="A18" s="20" t="n">
        <v>16</v>
      </c>
      <c r="B18" t="n">
        <v>85488148</v>
      </c>
      <c r="C18" t="n">
        <v>141.759605608822</v>
      </c>
      <c r="D18" t="n">
        <v>5</v>
      </c>
      <c r="E18" t="n">
        <v>300.759605608822</v>
      </c>
      <c r="F18" t="n">
        <v>73.24039439117803</v>
      </c>
      <c r="G18" t="n">
        <v>868</v>
      </c>
      <c r="H18" t="n">
        <v>1</v>
      </c>
      <c r="I18" t="n">
        <v>497</v>
      </c>
      <c r="J18" t="n">
        <v>374</v>
      </c>
      <c r="K18" t="n">
        <v>0</v>
      </c>
      <c r="L18" t="n">
        <v>0.9974743762305304</v>
      </c>
      <c r="M18" t="n">
        <v>173.6</v>
      </c>
    </row>
    <row r="19">
      <c r="A19" s="20" t="n">
        <v>17</v>
      </c>
      <c r="B19" t="n">
        <v>1020803066</v>
      </c>
      <c r="C19" t="n">
        <v>80.55638859677504</v>
      </c>
      <c r="D19" t="n">
        <v>8</v>
      </c>
      <c r="E19" t="n">
        <v>258.556388596775</v>
      </c>
      <c r="F19" t="n">
        <v>161.443611403225</v>
      </c>
      <c r="G19" t="n">
        <v>567</v>
      </c>
      <c r="H19" t="n">
        <v>1</v>
      </c>
      <c r="I19" t="n">
        <v>196</v>
      </c>
      <c r="J19" t="n">
        <v>420</v>
      </c>
      <c r="K19" t="n">
        <v>0</v>
      </c>
      <c r="L19" t="n">
        <v>1.856461573450315</v>
      </c>
      <c r="M19" t="n">
        <v>70.875</v>
      </c>
    </row>
    <row r="20">
      <c r="A20" s="20" t="n">
        <v>18</v>
      </c>
      <c r="B20" t="n">
        <v>79955886</v>
      </c>
      <c r="C20" t="n">
        <v>63.85522606717626</v>
      </c>
      <c r="D20" t="n">
        <v>4</v>
      </c>
      <c r="E20" t="n">
        <v>143.8552260671763</v>
      </c>
      <c r="F20" t="n">
        <v>189.1447739328237</v>
      </c>
      <c r="G20" t="n">
        <v>586</v>
      </c>
      <c r="H20" t="n">
        <v>2</v>
      </c>
      <c r="I20" t="n">
        <v>464</v>
      </c>
      <c r="J20" t="n">
        <v>333</v>
      </c>
      <c r="K20" t="n">
        <v>0</v>
      </c>
      <c r="L20" t="n">
        <v>1.668343977214473</v>
      </c>
      <c r="M20" t="n">
        <v>146.5</v>
      </c>
    </row>
    <row r="21">
      <c r="A21" s="20" t="n">
        <v>19</v>
      </c>
      <c r="B21" t="n">
        <v>80075437</v>
      </c>
      <c r="C21" t="n">
        <v>117.0389674637676</v>
      </c>
      <c r="D21" t="n">
        <v>10</v>
      </c>
      <c r="E21" t="n">
        <v>293.0389674637676</v>
      </c>
      <c r="F21" t="n">
        <v>88.96103253623238</v>
      </c>
      <c r="G21" t="n">
        <v>1053</v>
      </c>
      <c r="H21" t="n">
        <v>1</v>
      </c>
      <c r="I21" t="n">
        <v>536</v>
      </c>
      <c r="J21" t="n">
        <v>382</v>
      </c>
      <c r="K21" t="n">
        <v>0</v>
      </c>
      <c r="L21" t="n">
        <v>2.047509261969353</v>
      </c>
      <c r="M21" t="n">
        <v>105.3</v>
      </c>
    </row>
    <row r="22">
      <c r="A22" s="20" t="n">
        <v>20</v>
      </c>
      <c r="B22" t="n">
        <v>80383487</v>
      </c>
      <c r="C22" t="n">
        <v>47.22755250552987</v>
      </c>
      <c r="D22" t="n">
        <v>3</v>
      </c>
      <c r="E22" t="n">
        <v>356.2275525055298</v>
      </c>
      <c r="F22" t="n">
        <v>132.7724474944702</v>
      </c>
      <c r="G22" t="n">
        <v>267</v>
      </c>
      <c r="H22" t="n">
        <v>0</v>
      </c>
      <c r="I22" t="n">
        <v>0</v>
      </c>
      <c r="J22" t="n">
        <v>489</v>
      </c>
      <c r="K22" t="n">
        <v>9</v>
      </c>
      <c r="L22" t="n">
        <v>0.505294996790586</v>
      </c>
      <c r="M22" t="n">
        <v>89</v>
      </c>
    </row>
    <row r="23">
      <c r="A23" s="20" t="n">
        <v>21</v>
      </c>
      <c r="B23" t="n">
        <v>1014217039</v>
      </c>
      <c r="C23" t="n">
        <v>10.4324935487992</v>
      </c>
      <c r="D23" t="n">
        <v>1</v>
      </c>
      <c r="E23" t="n">
        <v>30.4324935487992</v>
      </c>
      <c r="F23" t="n">
        <v>0</v>
      </c>
      <c r="G23" t="n">
        <v>190</v>
      </c>
      <c r="H23" t="n">
        <v>1</v>
      </c>
      <c r="I23" t="n">
        <v>190</v>
      </c>
      <c r="J23" t="n">
        <v>20</v>
      </c>
      <c r="K23" t="n">
        <v>0</v>
      </c>
      <c r="L23" t="n">
        <v>1.971576857604147</v>
      </c>
      <c r="M23" t="n">
        <v>190</v>
      </c>
    </row>
    <row r="24">
      <c r="A24" s="20" t="n">
        <v>22</v>
      </c>
      <c r="B24" t="n">
        <v>1117504115</v>
      </c>
      <c r="C24" t="n">
        <v>105.0858033457387</v>
      </c>
      <c r="D24" t="n">
        <v>10</v>
      </c>
      <c r="E24" t="n">
        <v>367.0858033457387</v>
      </c>
      <c r="F24" t="n">
        <v>159.9141966542613</v>
      </c>
      <c r="G24" t="n">
        <v>1351</v>
      </c>
      <c r="H24" t="n">
        <v>1</v>
      </c>
      <c r="I24" t="n">
        <v>436</v>
      </c>
      <c r="J24" t="n">
        <v>527</v>
      </c>
      <c r="K24" t="n">
        <v>47</v>
      </c>
      <c r="L24" t="n">
        <v>1.634495244794013</v>
      </c>
      <c r="M24" t="n">
        <v>135.1</v>
      </c>
    </row>
    <row r="25">
      <c r="A25" s="20" t="n">
        <v>23</v>
      </c>
      <c r="B25" t="n">
        <v>80727764</v>
      </c>
      <c r="C25" t="n">
        <v>84.60272042816165</v>
      </c>
      <c r="D25" t="n">
        <v>8</v>
      </c>
      <c r="E25" t="n">
        <v>245.6027204281617</v>
      </c>
      <c r="F25" t="n">
        <v>113.3972795718383</v>
      </c>
      <c r="G25" t="n">
        <v>1112</v>
      </c>
      <c r="H25" t="n">
        <v>2</v>
      </c>
      <c r="I25" t="n">
        <v>421</v>
      </c>
      <c r="J25" t="n">
        <v>359</v>
      </c>
      <c r="K25" t="n">
        <v>0</v>
      </c>
      <c r="L25" t="n">
        <v>1.95437574617745</v>
      </c>
      <c r="M25" t="n">
        <v>139</v>
      </c>
    </row>
    <row r="26">
      <c r="A26" s="20" t="n">
        <v>24</v>
      </c>
      <c r="B26" t="n">
        <v>1098697055</v>
      </c>
      <c r="C26" t="n">
        <v>311.2960432603976</v>
      </c>
      <c r="D26" t="n">
        <v>8</v>
      </c>
      <c r="E26" t="n">
        <v>484.2960432603977</v>
      </c>
      <c r="F26" t="n">
        <v>0</v>
      </c>
      <c r="G26" t="n">
        <v>1539</v>
      </c>
      <c r="H26" t="n">
        <v>4</v>
      </c>
      <c r="I26" t="n">
        <v>1048</v>
      </c>
      <c r="J26" t="n">
        <v>471</v>
      </c>
      <c r="K26" t="n">
        <v>0</v>
      </c>
      <c r="L26" t="n">
        <v>0.9911293034081475</v>
      </c>
      <c r="M26" t="n">
        <v>192.375</v>
      </c>
    </row>
    <row r="27">
      <c r="A27" s="20" t="n">
        <v>25</v>
      </c>
      <c r="B27" t="n">
        <v>1053327980</v>
      </c>
      <c r="C27" t="n">
        <v>83.95560073065568</v>
      </c>
      <c r="D27" t="n">
        <v>7</v>
      </c>
      <c r="E27" t="n">
        <v>207.9556007306556</v>
      </c>
      <c r="F27" t="n">
        <v>194.0443992693444</v>
      </c>
      <c r="G27" t="n">
        <v>938</v>
      </c>
      <c r="H27" t="n">
        <v>2</v>
      </c>
      <c r="I27" t="n">
        <v>430</v>
      </c>
      <c r="J27" t="n">
        <v>402</v>
      </c>
      <c r="K27" t="n">
        <v>0</v>
      </c>
      <c r="L27" t="n">
        <v>2.019661882268728</v>
      </c>
      <c r="M27" t="n">
        <v>134</v>
      </c>
    </row>
    <row r="28">
      <c r="A28" s="20" t="n">
        <v>26</v>
      </c>
      <c r="B28" t="n">
        <v>1085310672</v>
      </c>
      <c r="C28" t="n">
        <v>73.40415677710763</v>
      </c>
      <c r="D28" t="n">
        <v>8</v>
      </c>
      <c r="E28" t="n">
        <v>252.4041567771077</v>
      </c>
      <c r="F28" t="n">
        <v>73.59584322289234</v>
      </c>
      <c r="G28" t="n">
        <v>539</v>
      </c>
      <c r="H28" t="n">
        <v>0</v>
      </c>
      <c r="I28" t="n">
        <v>0</v>
      </c>
      <c r="J28" t="n">
        <v>326</v>
      </c>
      <c r="K28" t="n">
        <v>0</v>
      </c>
      <c r="L28" t="n">
        <v>1.901711945353884</v>
      </c>
      <c r="M28" t="n">
        <v>67.375</v>
      </c>
    </row>
    <row r="29">
      <c r="A29" s="20" t="n">
        <v>27</v>
      </c>
      <c r="B29" t="n">
        <v>1095825225</v>
      </c>
      <c r="C29" t="n">
        <v>80.11357204624788</v>
      </c>
      <c r="D29" t="n">
        <v>10</v>
      </c>
      <c r="E29" t="n">
        <v>267.1135720462479</v>
      </c>
      <c r="F29" t="n">
        <v>296.8864279537521</v>
      </c>
      <c r="G29" t="n">
        <v>562</v>
      </c>
      <c r="H29" t="n">
        <v>0</v>
      </c>
      <c r="I29" t="n">
        <v>0</v>
      </c>
      <c r="J29" t="n">
        <v>564</v>
      </c>
      <c r="K29" t="n">
        <v>84</v>
      </c>
      <c r="L29" t="n">
        <v>2.246235544692264</v>
      </c>
      <c r="M29" t="n">
        <v>56.2</v>
      </c>
    </row>
    <row r="30">
      <c r="A30" s="20" t="n">
        <v>28</v>
      </c>
      <c r="B30" t="n">
        <v>57293715</v>
      </c>
      <c r="C30" t="n">
        <v>177.4334972941756</v>
      </c>
      <c r="D30" t="n">
        <v>8</v>
      </c>
      <c r="E30" t="n">
        <v>328.4334972941757</v>
      </c>
      <c r="F30" t="n">
        <v>55.56650270582435</v>
      </c>
      <c r="G30" t="n">
        <v>709</v>
      </c>
      <c r="H30" t="n">
        <v>0</v>
      </c>
      <c r="I30" t="n">
        <v>0</v>
      </c>
      <c r="J30" t="n">
        <v>384</v>
      </c>
      <c r="K30" t="n">
        <v>0</v>
      </c>
      <c r="L30" t="n">
        <v>1.461483082433785</v>
      </c>
      <c r="M30" t="n">
        <v>88.625</v>
      </c>
    </row>
    <row r="31">
      <c r="A31" s="20" t="n">
        <v>29</v>
      </c>
      <c r="B31" t="n">
        <v>1014266018</v>
      </c>
      <c r="C31" t="n">
        <v>141.1704147499432</v>
      </c>
      <c r="D31" t="n">
        <v>9</v>
      </c>
      <c r="E31" t="n">
        <v>314.1704147499432</v>
      </c>
      <c r="F31" t="n">
        <v>73.82958525005677</v>
      </c>
      <c r="G31" t="n">
        <v>1139</v>
      </c>
      <c r="H31" t="n">
        <v>3</v>
      </c>
      <c r="I31" t="n">
        <v>680</v>
      </c>
      <c r="J31" t="n">
        <v>388</v>
      </c>
      <c r="K31" t="n">
        <v>0</v>
      </c>
      <c r="L31" t="n">
        <v>1.71881238540491</v>
      </c>
      <c r="M31" t="n">
        <v>126.5555555555556</v>
      </c>
    </row>
    <row r="32">
      <c r="A32" s="20" t="n">
        <v>30</v>
      </c>
      <c r="B32" t="n">
        <v>1083012532</v>
      </c>
      <c r="C32" t="n">
        <v>156.7190257006646</v>
      </c>
      <c r="D32" t="n">
        <v>7</v>
      </c>
      <c r="E32" t="n">
        <v>486.7190257006646</v>
      </c>
      <c r="F32" t="n">
        <v>0</v>
      </c>
      <c r="G32" t="n">
        <v>821</v>
      </c>
      <c r="H32" t="n">
        <v>1</v>
      </c>
      <c r="I32" t="n">
        <v>206</v>
      </c>
      <c r="J32" t="n">
        <v>379</v>
      </c>
      <c r="K32" t="n">
        <v>0</v>
      </c>
      <c r="L32" t="n">
        <v>0.8629208595151625</v>
      </c>
      <c r="M32" t="n">
        <v>117.2857142857143</v>
      </c>
    </row>
    <row r="33">
      <c r="A33" s="20" t="n">
        <v>31</v>
      </c>
      <c r="B33" t="n">
        <v>1082996581</v>
      </c>
      <c r="C33" t="n">
        <v>127.1314802622458</v>
      </c>
      <c r="D33" t="n">
        <v>10</v>
      </c>
      <c r="E33" t="n">
        <v>328.1314802622458</v>
      </c>
      <c r="F33" t="n">
        <v>59.86851973775424</v>
      </c>
      <c r="G33" t="n">
        <v>872</v>
      </c>
      <c r="H33" t="n">
        <v>0</v>
      </c>
      <c r="I33" t="n">
        <v>0</v>
      </c>
      <c r="J33" t="n">
        <v>388</v>
      </c>
      <c r="K33" t="n">
        <v>0</v>
      </c>
      <c r="L33" t="n">
        <v>1.828535316149717</v>
      </c>
      <c r="M33" t="n">
        <v>87.2</v>
      </c>
    </row>
    <row r="34">
      <c r="A34" s="20" t="n">
        <v>32</v>
      </c>
      <c r="B34" t="n">
        <v>1140888504</v>
      </c>
      <c r="C34" t="n">
        <v>34.04030448913402</v>
      </c>
      <c r="D34" t="n">
        <v>6</v>
      </c>
      <c r="E34" t="n">
        <v>147.040304489134</v>
      </c>
      <c r="F34" t="n">
        <v>182.959695510866</v>
      </c>
      <c r="G34" t="n">
        <v>421</v>
      </c>
      <c r="H34" t="n">
        <v>0</v>
      </c>
      <c r="I34" t="n">
        <v>0</v>
      </c>
      <c r="J34" t="n">
        <v>330</v>
      </c>
      <c r="K34" t="n">
        <v>0</v>
      </c>
      <c r="L34" t="n">
        <v>2.448308314177922</v>
      </c>
      <c r="M34" t="n">
        <v>70.16666666666667</v>
      </c>
    </row>
    <row r="35">
      <c r="A35" s="20" t="n">
        <v>33</v>
      </c>
      <c r="B35" t="n">
        <v>1032491705</v>
      </c>
      <c r="C35" t="n">
        <v>141.2397540696061</v>
      </c>
      <c r="D35" t="n">
        <v>8</v>
      </c>
      <c r="E35" t="n">
        <v>371.2397540696061</v>
      </c>
      <c r="F35" t="n">
        <v>15.76024593039386</v>
      </c>
      <c r="G35" t="n">
        <v>1033</v>
      </c>
      <c r="H35" t="n">
        <v>2</v>
      </c>
      <c r="I35" t="n">
        <v>375</v>
      </c>
      <c r="J35" t="n">
        <v>387</v>
      </c>
      <c r="K35" t="n">
        <v>0</v>
      </c>
      <c r="L35" t="n">
        <v>1.292964976778865</v>
      </c>
      <c r="M35" t="n">
        <v>129.125</v>
      </c>
    </row>
    <row r="36">
      <c r="A36" s="20" t="n">
        <v>34</v>
      </c>
      <c r="B36" t="n">
        <v>1019074166</v>
      </c>
      <c r="C36" t="n">
        <v>112.1507629760174</v>
      </c>
      <c r="D36" t="n">
        <v>5</v>
      </c>
      <c r="E36" t="n">
        <v>186.1507629760174</v>
      </c>
      <c r="F36" t="n">
        <v>113.8492370239826</v>
      </c>
      <c r="G36" t="n">
        <v>692</v>
      </c>
      <c r="H36" t="n">
        <v>0</v>
      </c>
      <c r="I36" t="n">
        <v>0</v>
      </c>
      <c r="J36" t="n">
        <v>300</v>
      </c>
      <c r="K36" t="n">
        <v>0</v>
      </c>
      <c r="L36" t="n">
        <v>1.611596940049342</v>
      </c>
      <c r="M36" t="n">
        <v>138.4</v>
      </c>
    </row>
    <row r="37">
      <c r="A37" s="20" t="n">
        <v>35</v>
      </c>
      <c r="B37" t="n">
        <v>52997773</v>
      </c>
      <c r="C37" t="n">
        <v>42.28626312136656</v>
      </c>
      <c r="D37" t="n">
        <v>3</v>
      </c>
      <c r="E37" t="n">
        <v>121.2862631213666</v>
      </c>
      <c r="F37" t="n">
        <v>11.71373687863343</v>
      </c>
      <c r="G37" t="n">
        <v>564</v>
      </c>
      <c r="H37" t="n">
        <v>1</v>
      </c>
      <c r="I37" t="n">
        <v>249</v>
      </c>
      <c r="J37" t="n">
        <v>133</v>
      </c>
      <c r="K37" t="n">
        <v>0</v>
      </c>
      <c r="L37" t="n">
        <v>1.484092224194267</v>
      </c>
      <c r="M37" t="n">
        <v>188</v>
      </c>
    </row>
    <row r="38">
      <c r="A38" s="20" t="n">
        <v>36</v>
      </c>
      <c r="B38" t="n">
        <v>1018472151</v>
      </c>
      <c r="C38" t="n">
        <v>36.92620482433657</v>
      </c>
      <c r="D38" t="n">
        <v>5</v>
      </c>
      <c r="E38" t="n">
        <v>136.9262048243366</v>
      </c>
      <c r="F38" t="n">
        <v>29.07379517566341</v>
      </c>
      <c r="G38" t="n">
        <v>443</v>
      </c>
      <c r="H38" t="n">
        <v>0</v>
      </c>
      <c r="I38" t="n">
        <v>0</v>
      </c>
      <c r="J38" t="n">
        <v>166</v>
      </c>
      <c r="K38" t="n">
        <v>0</v>
      </c>
      <c r="L38" t="n">
        <v>2.190961185149853</v>
      </c>
      <c r="M38" t="n">
        <v>88.59999999999999</v>
      </c>
    </row>
    <row r="39">
      <c r="A39" s="20" t="n">
        <v>37</v>
      </c>
      <c r="B39" t="n">
        <v>1015437933</v>
      </c>
      <c r="C39" t="n">
        <v>41.34789421891261</v>
      </c>
      <c r="D39" t="n">
        <v>5</v>
      </c>
      <c r="E39" t="n">
        <v>137.3478942189126</v>
      </c>
      <c r="F39" t="n">
        <v>34.65210578108739</v>
      </c>
      <c r="G39" t="n">
        <v>633</v>
      </c>
      <c r="H39" t="n">
        <v>1</v>
      </c>
      <c r="I39" t="n">
        <v>251</v>
      </c>
      <c r="J39" t="n">
        <v>172</v>
      </c>
      <c r="K39" t="n">
        <v>0</v>
      </c>
      <c r="L39" t="n">
        <v>2.184234434070343</v>
      </c>
      <c r="M39" t="n">
        <v>126.6</v>
      </c>
    </row>
    <row r="40">
      <c r="A40" s="20" t="n">
        <v>38</v>
      </c>
      <c r="B40" t="n">
        <v>80073352</v>
      </c>
      <c r="C40" t="n">
        <v>44.05587701993405</v>
      </c>
      <c r="D40" t="n">
        <v>2</v>
      </c>
      <c r="E40" t="n">
        <v>115.0558770199341</v>
      </c>
      <c r="F40" t="n">
        <v>0</v>
      </c>
      <c r="G40" t="n">
        <v>311</v>
      </c>
      <c r="H40" t="n">
        <v>0</v>
      </c>
      <c r="I40" t="n">
        <v>0</v>
      </c>
      <c r="J40" t="n">
        <v>101</v>
      </c>
      <c r="K40" t="n">
        <v>0</v>
      </c>
      <c r="L40" t="n">
        <v>1.042971494443603</v>
      </c>
      <c r="M40" t="n">
        <v>155.5</v>
      </c>
    </row>
    <row r="41">
      <c r="A41" s="1" t="n"/>
    </row>
    <row r="42">
      <c r="A42" s="1" t="n"/>
    </row>
    <row r="43">
      <c r="A43" s="1" t="n"/>
    </row>
    <row r="44">
      <c r="A44" s="1" t="n"/>
    </row>
    <row r="45">
      <c r="A45" s="1" t="n"/>
    </row>
    <row r="46">
      <c r="A46" s="1" t="n"/>
    </row>
    <row r="48">
      <c r="A48" s="3" t="inlineStr">
        <is>
          <t>Promedio</t>
        </is>
      </c>
      <c r="B48">
        <f>COUNT(B2:B40)</f>
        <v/>
      </c>
      <c r="C48">
        <f>AVERAGE(C2:C40)</f>
        <v/>
      </c>
      <c r="D48">
        <f>AVERAGE(D2:D40)</f>
        <v/>
      </c>
      <c r="E48">
        <f>AVERAGE(E2:E40)</f>
        <v/>
      </c>
      <c r="F48">
        <f>AVERAGE(F2:F40)</f>
        <v/>
      </c>
      <c r="G48">
        <f>AVERAGE(G2:G40)</f>
        <v/>
      </c>
      <c r="H48">
        <f>SUM(H2:H40)</f>
        <v/>
      </c>
      <c r="I48">
        <f>AVERAGE(I2:I40)</f>
        <v/>
      </c>
      <c r="J48">
        <f>AVERAGE(J2:J40)</f>
        <v/>
      </c>
      <c r="K48">
        <f>AVERAGE(K2:K40)</f>
        <v/>
      </c>
      <c r="L48">
        <f>AVERAGE(L2:L40)</f>
        <v/>
      </c>
      <c r="M48">
        <f>AVERAGE(M2:M40)</f>
        <v/>
      </c>
      <c r="N48">
        <f>SUM(D2:D40)</f>
        <v/>
      </c>
      <c r="O48">
        <f>STDEV(D2:D40)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1"/>
  <sheetViews>
    <sheetView showGridLines="0" topLeftCell="D1" zoomScale="66" workbookViewId="0">
      <selection activeCell="M29" sqref="M2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1015437933</v>
      </c>
      <c r="C2" t="n">
        <v>147.9025240379758</v>
      </c>
      <c r="D2" t="n">
        <v>6</v>
      </c>
      <c r="E2" t="n">
        <v>320.9025240379758</v>
      </c>
      <c r="F2" t="n">
        <v>1002.097475962024</v>
      </c>
      <c r="G2" t="n">
        <v>365</v>
      </c>
      <c r="H2" t="n">
        <v>0</v>
      </c>
      <c r="I2" t="n">
        <v>0</v>
      </c>
      <c r="J2" t="n">
        <v>1323</v>
      </c>
      <c r="K2" t="n">
        <v>843</v>
      </c>
      <c r="L2" t="n">
        <v>1.121835987670192</v>
      </c>
      <c r="M2" t="n">
        <v>60.83333333333334</v>
      </c>
    </row>
    <row r="3">
      <c r="A3" s="20" t="n">
        <v>1</v>
      </c>
      <c r="B3" t="n">
        <v>1018472151</v>
      </c>
      <c r="C3" t="n">
        <v>74.92371289784045</v>
      </c>
      <c r="D3" t="n">
        <v>6</v>
      </c>
      <c r="E3" t="n">
        <v>187.9237128978404</v>
      </c>
      <c r="F3" t="n">
        <v>1131.07628710216</v>
      </c>
      <c r="G3" t="n">
        <v>793</v>
      </c>
      <c r="H3" t="n">
        <v>2</v>
      </c>
      <c r="I3" t="n">
        <v>442</v>
      </c>
      <c r="J3" t="n">
        <v>1319</v>
      </c>
      <c r="K3" t="n">
        <v>839</v>
      </c>
      <c r="L3" t="n">
        <v>1.915670962693804</v>
      </c>
      <c r="M3" t="n">
        <v>132.1666666666667</v>
      </c>
    </row>
    <row r="4">
      <c r="A4" s="20" t="n">
        <v>2</v>
      </c>
      <c r="B4" t="n">
        <v>80073352</v>
      </c>
      <c r="C4" t="n">
        <v>60.98576532941979</v>
      </c>
      <c r="D4" t="n">
        <v>4</v>
      </c>
      <c r="E4" t="n">
        <v>191.9857653294198</v>
      </c>
      <c r="F4" t="n">
        <v>1129.01423467058</v>
      </c>
      <c r="G4" t="n">
        <v>727</v>
      </c>
      <c r="H4" t="n">
        <v>2</v>
      </c>
      <c r="I4" t="n">
        <v>538</v>
      </c>
      <c r="J4" t="n">
        <v>1321</v>
      </c>
      <c r="K4" t="n">
        <v>841</v>
      </c>
      <c r="L4" t="n">
        <v>1.250092680507821</v>
      </c>
      <c r="M4" t="n">
        <v>181.75</v>
      </c>
    </row>
    <row r="5">
      <c r="A5" s="20" t="n">
        <v>3</v>
      </c>
      <c r="B5" t="n">
        <v>52997773</v>
      </c>
      <c r="C5" t="n">
        <v>17.68891374631871</v>
      </c>
      <c r="D5" t="n">
        <v>1</v>
      </c>
      <c r="E5" t="n">
        <v>64.68891374631872</v>
      </c>
      <c r="F5" t="n">
        <v>0</v>
      </c>
      <c r="G5" t="n">
        <v>99</v>
      </c>
      <c r="H5" t="n">
        <v>0</v>
      </c>
      <c r="I5" t="n">
        <v>0</v>
      </c>
      <c r="J5" t="n">
        <v>47</v>
      </c>
      <c r="K5" t="n">
        <v>0</v>
      </c>
      <c r="L5" t="n">
        <v>0.9275159610083026</v>
      </c>
      <c r="M5" t="n">
        <v>99</v>
      </c>
    </row>
    <row r="6">
      <c r="A6" s="20" t="n">
        <v>4</v>
      </c>
      <c r="B6" t="n">
        <v>1024468225</v>
      </c>
      <c r="C6" t="n">
        <v>231.3771307265177</v>
      </c>
      <c r="D6" t="n">
        <v>8</v>
      </c>
      <c r="E6" t="n">
        <v>406.3771307265177</v>
      </c>
      <c r="F6" t="n">
        <v>106.6228692734823</v>
      </c>
      <c r="G6" t="n">
        <v>1326</v>
      </c>
      <c r="H6" t="n">
        <v>2</v>
      </c>
      <c r="I6" t="n">
        <v>457</v>
      </c>
      <c r="J6" t="n">
        <v>513</v>
      </c>
      <c r="K6" t="n">
        <v>33</v>
      </c>
      <c r="L6" t="n">
        <v>1.181168829904035</v>
      </c>
      <c r="M6" t="n">
        <v>165.75</v>
      </c>
    </row>
    <row r="7">
      <c r="A7" s="20" t="n">
        <v>5</v>
      </c>
      <c r="B7" t="n">
        <v>1020777651</v>
      </c>
      <c r="C7" t="n">
        <v>69.79966942439495</v>
      </c>
      <c r="D7" t="n">
        <v>9</v>
      </c>
      <c r="E7" t="n">
        <v>246.7996694243949</v>
      </c>
      <c r="F7" t="n">
        <v>150.2003305756051</v>
      </c>
      <c r="G7" t="n">
        <v>523</v>
      </c>
      <c r="H7" t="n">
        <v>0</v>
      </c>
      <c r="I7" t="n">
        <v>0</v>
      </c>
      <c r="J7" t="n">
        <v>397</v>
      </c>
      <c r="K7" t="n">
        <v>0</v>
      </c>
      <c r="L7" t="n">
        <v>2.188009413705574</v>
      </c>
      <c r="M7" t="n">
        <v>58.11111111111111</v>
      </c>
    </row>
    <row r="8">
      <c r="A8" s="20" t="n">
        <v>6</v>
      </c>
      <c r="B8" t="n">
        <v>79955886</v>
      </c>
      <c r="C8" t="n">
        <v>41.53460602086006</v>
      </c>
      <c r="D8" t="n">
        <v>7</v>
      </c>
      <c r="E8" t="n">
        <v>183.5346060208601</v>
      </c>
      <c r="F8" t="n">
        <v>210.4653939791399</v>
      </c>
      <c r="G8" t="n">
        <v>1049</v>
      </c>
      <c r="H8" t="n">
        <v>3</v>
      </c>
      <c r="I8" t="n">
        <v>627</v>
      </c>
      <c r="J8" t="n">
        <v>394</v>
      </c>
      <c r="K8" t="n">
        <v>0</v>
      </c>
      <c r="L8" t="n">
        <v>2.288396772172022</v>
      </c>
      <c r="M8" t="n">
        <v>149.8571428571429</v>
      </c>
    </row>
    <row r="9">
      <c r="A9" s="20" t="n">
        <v>7</v>
      </c>
      <c r="B9" t="n">
        <v>1018446151</v>
      </c>
      <c r="C9" t="n">
        <v>65.73816973775548</v>
      </c>
      <c r="D9" t="n">
        <v>8</v>
      </c>
      <c r="E9" t="n">
        <v>246.7381697377555</v>
      </c>
      <c r="F9" t="n">
        <v>113.2618302622445</v>
      </c>
      <c r="G9" t="n">
        <v>566</v>
      </c>
      <c r="H9" t="n">
        <v>0</v>
      </c>
      <c r="I9" t="n">
        <v>0</v>
      </c>
      <c r="J9" t="n">
        <v>360</v>
      </c>
      <c r="K9" t="n">
        <v>0</v>
      </c>
      <c r="L9" t="n">
        <v>1.945382023827792</v>
      </c>
      <c r="M9" t="n">
        <v>70.75</v>
      </c>
    </row>
    <row r="10">
      <c r="A10" s="20" t="n">
        <v>8</v>
      </c>
      <c r="B10" t="n">
        <v>1121853934</v>
      </c>
      <c r="C10" t="n">
        <v>56.80513168733006</v>
      </c>
      <c r="D10" t="n">
        <v>9</v>
      </c>
      <c r="E10" t="n">
        <v>235.8051316873301</v>
      </c>
      <c r="F10" t="n">
        <v>158.1948683126699</v>
      </c>
      <c r="G10" t="n">
        <v>896</v>
      </c>
      <c r="H10" t="n">
        <v>0</v>
      </c>
      <c r="I10" t="n">
        <v>0</v>
      </c>
      <c r="J10" t="n">
        <v>394</v>
      </c>
      <c r="K10" t="n">
        <v>0</v>
      </c>
      <c r="L10" t="n">
        <v>2.290026498303787</v>
      </c>
      <c r="M10" t="n">
        <v>99.55555555555556</v>
      </c>
    </row>
    <row r="11">
      <c r="A11" s="20" t="n">
        <v>9</v>
      </c>
      <c r="B11" t="n">
        <v>1085295550</v>
      </c>
      <c r="C11" t="n">
        <v>157.6788783623281</v>
      </c>
      <c r="D11" t="n">
        <v>10</v>
      </c>
      <c r="E11" t="n">
        <v>493.6788783623281</v>
      </c>
      <c r="F11" t="n">
        <v>107.3211216376719</v>
      </c>
      <c r="G11" t="n">
        <v>1941</v>
      </c>
      <c r="H11" t="n">
        <v>5</v>
      </c>
      <c r="I11" t="n">
        <v>1414</v>
      </c>
      <c r="J11" t="n">
        <v>601</v>
      </c>
      <c r="K11" t="n">
        <v>121</v>
      </c>
      <c r="L11" t="n">
        <v>1.21536493923007</v>
      </c>
      <c r="M11" t="n">
        <v>194.1</v>
      </c>
    </row>
    <row r="12">
      <c r="A12" s="20" t="n">
        <v>10</v>
      </c>
      <c r="B12" t="n">
        <v>1019088914</v>
      </c>
      <c r="C12" t="n">
        <v>35.8880634433971</v>
      </c>
      <c r="D12" t="n">
        <v>5</v>
      </c>
      <c r="E12" t="n">
        <v>140.8880634433971</v>
      </c>
      <c r="F12" t="n">
        <v>117.1119365566029</v>
      </c>
      <c r="G12" t="n">
        <v>490</v>
      </c>
      <c r="H12" t="n">
        <v>1</v>
      </c>
      <c r="I12" t="n">
        <v>183</v>
      </c>
      <c r="J12" t="n">
        <v>258</v>
      </c>
      <c r="K12" t="n">
        <v>0</v>
      </c>
      <c r="L12" t="n">
        <v>2.129350014953732</v>
      </c>
      <c r="M12" t="n">
        <v>98</v>
      </c>
    </row>
    <row r="13">
      <c r="A13" s="20" t="n">
        <v>11</v>
      </c>
      <c r="B13" t="n">
        <v>1020803066</v>
      </c>
      <c r="C13" t="n">
        <v>70.62018540858546</v>
      </c>
      <c r="D13" t="n">
        <v>9</v>
      </c>
      <c r="E13" t="n">
        <v>221.6201854085855</v>
      </c>
      <c r="F13" t="n">
        <v>84.37981459141452</v>
      </c>
      <c r="G13" t="n">
        <v>932</v>
      </c>
      <c r="H13" t="n">
        <v>1</v>
      </c>
      <c r="I13" t="n">
        <v>189</v>
      </c>
      <c r="J13" t="n">
        <v>306</v>
      </c>
      <c r="K13" t="n">
        <v>0</v>
      </c>
      <c r="L13" t="n">
        <v>2.436601156182773</v>
      </c>
      <c r="M13" t="n">
        <v>103.5555555555556</v>
      </c>
    </row>
    <row r="14">
      <c r="A14" s="20" t="n">
        <v>12</v>
      </c>
      <c r="B14" t="n">
        <v>1032437108</v>
      </c>
      <c r="C14" t="n">
        <v>170.7819422636434</v>
      </c>
      <c r="D14" t="n">
        <v>10</v>
      </c>
      <c r="E14" t="n">
        <v>538.7819422636434</v>
      </c>
      <c r="F14" t="n">
        <v>0</v>
      </c>
      <c r="G14" t="n">
        <v>1147</v>
      </c>
      <c r="H14" t="n">
        <v>2</v>
      </c>
      <c r="I14" t="n">
        <v>657</v>
      </c>
      <c r="J14" t="n">
        <v>458</v>
      </c>
      <c r="K14" t="n">
        <v>0</v>
      </c>
      <c r="L14" t="n">
        <v>1.113623068878579</v>
      </c>
      <c r="M14" t="n">
        <v>114.7</v>
      </c>
    </row>
    <row r="15">
      <c r="A15" s="20" t="n">
        <v>13</v>
      </c>
      <c r="B15" t="n">
        <v>1018443338</v>
      </c>
      <c r="C15" t="n">
        <v>63.34742018700692</v>
      </c>
      <c r="D15" t="n">
        <v>9</v>
      </c>
      <c r="E15" t="n">
        <v>253.3474201870069</v>
      </c>
      <c r="F15" t="n">
        <v>116.6525798129931</v>
      </c>
      <c r="G15" t="n">
        <v>1873</v>
      </c>
      <c r="H15" t="n">
        <v>4</v>
      </c>
      <c r="I15" t="n">
        <v>1148</v>
      </c>
      <c r="J15" t="n">
        <v>370</v>
      </c>
      <c r="K15" t="n">
        <v>0</v>
      </c>
      <c r="L15" t="n">
        <v>2.131460425377145</v>
      </c>
      <c r="M15" t="n">
        <v>208.1111111111111</v>
      </c>
    </row>
    <row r="16">
      <c r="A16" s="20" t="n">
        <v>14</v>
      </c>
      <c r="B16" t="n">
        <v>80383487</v>
      </c>
      <c r="C16" t="n">
        <v>77.93578589317812</v>
      </c>
      <c r="D16" t="n">
        <v>8</v>
      </c>
      <c r="E16" t="n">
        <v>283.9357858931781</v>
      </c>
      <c r="F16" t="n">
        <v>76.06421410682185</v>
      </c>
      <c r="G16" t="n">
        <v>601</v>
      </c>
      <c r="H16" t="n">
        <v>0</v>
      </c>
      <c r="I16" t="n">
        <v>0</v>
      </c>
      <c r="J16" t="n">
        <v>360</v>
      </c>
      <c r="K16" t="n">
        <v>0</v>
      </c>
      <c r="L16" t="n">
        <v>1.690523082499311</v>
      </c>
      <c r="M16" t="n">
        <v>75.125</v>
      </c>
    </row>
    <row r="17">
      <c r="A17" s="20" t="n">
        <v>15</v>
      </c>
      <c r="B17" t="n">
        <v>1095825225</v>
      </c>
      <c r="C17" t="n">
        <v>202.0081635882632</v>
      </c>
      <c r="D17" t="n">
        <v>10</v>
      </c>
      <c r="E17" t="n">
        <v>390.0081635882631</v>
      </c>
      <c r="F17" t="n">
        <v>205.9918364117369</v>
      </c>
      <c r="G17" t="n">
        <v>1441</v>
      </c>
      <c r="H17" t="n">
        <v>1</v>
      </c>
      <c r="I17" t="n">
        <v>453</v>
      </c>
      <c r="J17" t="n">
        <v>596</v>
      </c>
      <c r="K17" t="n">
        <v>116</v>
      </c>
      <c r="L17" t="n">
        <v>1.53842933563162</v>
      </c>
      <c r="M17" t="n">
        <v>144.1</v>
      </c>
    </row>
    <row r="18">
      <c r="A18" s="20" t="n">
        <v>16</v>
      </c>
      <c r="B18" t="n">
        <v>1082996581</v>
      </c>
      <c r="C18" t="n">
        <v>106.5649343235004</v>
      </c>
      <c r="D18" t="n">
        <v>11</v>
      </c>
      <c r="E18" t="n">
        <v>318.5649343235004</v>
      </c>
      <c r="F18" t="n">
        <v>175.4350656764996</v>
      </c>
      <c r="G18" t="n">
        <v>1339</v>
      </c>
      <c r="H18" t="n">
        <v>1</v>
      </c>
      <c r="I18" t="n">
        <v>196</v>
      </c>
      <c r="J18" t="n">
        <v>494</v>
      </c>
      <c r="K18" t="n">
        <v>14</v>
      </c>
      <c r="L18" t="n">
        <v>2.071791113487007</v>
      </c>
      <c r="M18" t="n">
        <v>121.7272727272727</v>
      </c>
    </row>
    <row r="19">
      <c r="A19" s="20" t="n">
        <v>17</v>
      </c>
      <c r="B19" t="n">
        <v>57293715</v>
      </c>
      <c r="C19" t="n">
        <v>214.0727461166555</v>
      </c>
      <c r="D19" t="n">
        <v>12</v>
      </c>
      <c r="E19" t="n">
        <v>422.0727461166557</v>
      </c>
      <c r="F19" t="n">
        <v>16.92725388334435</v>
      </c>
      <c r="G19" t="n">
        <v>2365</v>
      </c>
      <c r="H19" t="n">
        <v>7</v>
      </c>
      <c r="I19" t="n">
        <v>1859</v>
      </c>
      <c r="J19" t="n">
        <v>439</v>
      </c>
      <c r="K19" t="n">
        <v>0</v>
      </c>
      <c r="L19" t="n">
        <v>1.705867072973721</v>
      </c>
      <c r="M19" t="n">
        <v>197.0833333333333</v>
      </c>
    </row>
    <row r="20">
      <c r="A20" s="20" t="n">
        <v>18</v>
      </c>
      <c r="B20" t="n">
        <v>1117504115</v>
      </c>
      <c r="C20" t="n">
        <v>129.8028957603723</v>
      </c>
      <c r="D20" t="n">
        <v>8</v>
      </c>
      <c r="E20" t="n">
        <v>296.8028957603723</v>
      </c>
      <c r="F20" t="n">
        <v>71.19710423962766</v>
      </c>
      <c r="G20" t="n">
        <v>1954</v>
      </c>
      <c r="H20" t="n">
        <v>8</v>
      </c>
      <c r="I20" t="n">
        <v>1954</v>
      </c>
      <c r="J20" t="n">
        <v>368</v>
      </c>
      <c r="K20" t="n">
        <v>0</v>
      </c>
      <c r="L20" t="n">
        <v>1.617234895132338</v>
      </c>
      <c r="M20" t="n">
        <v>244.25</v>
      </c>
    </row>
    <row r="21">
      <c r="A21" s="20" t="n">
        <v>19</v>
      </c>
      <c r="B21" t="n">
        <v>1140888504</v>
      </c>
      <c r="C21" t="n">
        <v>81.58813077814042</v>
      </c>
      <c r="D21" t="n">
        <v>8</v>
      </c>
      <c r="E21" t="n">
        <v>216.5881307781404</v>
      </c>
      <c r="F21" t="n">
        <v>176.4118692218596</v>
      </c>
      <c r="G21" t="n">
        <v>967</v>
      </c>
      <c r="H21" t="n">
        <v>1</v>
      </c>
      <c r="I21" t="n">
        <v>257</v>
      </c>
      <c r="J21" t="n">
        <v>393</v>
      </c>
      <c r="K21" t="n">
        <v>0</v>
      </c>
      <c r="L21" t="n">
        <v>2.216187924405159</v>
      </c>
      <c r="M21" t="n">
        <v>120.875</v>
      </c>
    </row>
    <row r="22">
      <c r="A22" s="20" t="n">
        <v>20</v>
      </c>
      <c r="B22" t="n">
        <v>1083012532</v>
      </c>
      <c r="C22" t="n">
        <v>148.5829678676258</v>
      </c>
      <c r="D22" t="n">
        <v>16</v>
      </c>
      <c r="E22" t="n">
        <v>641.5829678676257</v>
      </c>
      <c r="F22" t="n">
        <v>0</v>
      </c>
      <c r="G22" t="n">
        <v>1504</v>
      </c>
      <c r="H22" t="n">
        <v>1</v>
      </c>
      <c r="I22" t="n">
        <v>231</v>
      </c>
      <c r="J22" t="n">
        <v>481</v>
      </c>
      <c r="K22" t="n">
        <v>1</v>
      </c>
      <c r="L22" t="n">
        <v>1.496299072886348</v>
      </c>
      <c r="M22" t="n">
        <v>94</v>
      </c>
    </row>
    <row r="23">
      <c r="A23" s="20" t="n">
        <v>21</v>
      </c>
      <c r="B23" t="n">
        <v>1015405667</v>
      </c>
      <c r="C23" t="n">
        <v>21.59977202690494</v>
      </c>
      <c r="D23" t="n">
        <v>3</v>
      </c>
      <c r="E23" t="n">
        <v>105.5997720269049</v>
      </c>
      <c r="F23" t="n">
        <v>52.40022797309506</v>
      </c>
      <c r="G23" t="n">
        <v>352</v>
      </c>
      <c r="H23" t="n">
        <v>0</v>
      </c>
      <c r="I23" t="n">
        <v>0</v>
      </c>
      <c r="J23" t="n">
        <v>158</v>
      </c>
      <c r="K23" t="n">
        <v>0</v>
      </c>
      <c r="L23" t="n">
        <v>1.704549134387707</v>
      </c>
      <c r="M23" t="n">
        <v>117.3333333333333</v>
      </c>
    </row>
    <row r="24">
      <c r="A24" s="1" t="n"/>
    </row>
    <row r="25">
      <c r="A25" s="1" t="n"/>
    </row>
    <row r="26">
      <c r="A26" s="1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  <row r="31">
      <c r="A31" s="4" t="n"/>
      <c r="B31" s="5" t="n"/>
      <c r="C31" s="5" t="n"/>
      <c r="D31" s="5" t="n"/>
      <c r="E31" s="5" t="n"/>
      <c r="F31" s="5" t="n"/>
      <c r="G31" s="5" t="n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28"/>
  <sheetViews>
    <sheetView showGridLines="0" topLeftCell="G1" zoomScale="75" workbookViewId="0">
      <selection activeCell="M29" sqref="M29"/>
    </sheetView>
  </sheetViews>
  <sheetFormatPr baseColWidth="10" defaultColWidth="8.83203125" defaultRowHeight="16"/>
  <cols>
    <col width="9" bestFit="1" customWidth="1" min="1" max="1"/>
    <col width="11.1640625" bestFit="1" customWidth="1" min="2" max="2"/>
    <col width="13.1640625" bestFit="1" customWidth="1" min="3" max="3"/>
    <col width="20.1640625" bestFit="1" customWidth="1" min="4" max="4"/>
    <col width="15.6640625" bestFit="1" customWidth="1" min="5" max="5"/>
    <col width="13" bestFit="1" customWidth="1" min="6" max="6"/>
    <col width="15.83203125" bestFit="1" customWidth="1" min="7" max="7"/>
    <col width="30.1640625" bestFit="1" customWidth="1" min="8" max="8"/>
    <col width="16.83203125" bestFit="1" customWidth="1" min="9" max="10"/>
    <col width="12.1640625" bestFit="1" customWidth="1" min="11" max="11"/>
  </cols>
  <sheetData>
    <row r="1">
      <c r="B1" s="20" t="inlineStr">
        <is>
          <t>Medico</t>
        </is>
      </c>
      <c r="C1" s="20" t="inlineStr">
        <is>
          <t>Distancia total</t>
        </is>
      </c>
      <c r="D1" s="20" t="inlineStr">
        <is>
          <t>Cantidad de solicitudes</t>
        </is>
      </c>
      <c r="E1" s="20" t="inlineStr">
        <is>
          <t>Tiempo trabajado</t>
        </is>
      </c>
      <c r="F1" s="20" t="inlineStr">
        <is>
          <t>Tiempo ocioso</t>
        </is>
      </c>
      <c r="G1" s="20" t="inlineStr">
        <is>
          <t>Tiempo de espera</t>
        </is>
      </c>
      <c r="H1" s="20" t="inlineStr">
        <is>
          <t>Cantidad de solicitudes demoradas</t>
        </is>
      </c>
      <c r="I1" s="20" t="inlineStr">
        <is>
          <t>Tiempo de demora</t>
        </is>
      </c>
      <c r="J1" s="20" t="inlineStr">
        <is>
          <t>Tiempo en servicio</t>
        </is>
      </c>
      <c r="K1" s="20" t="inlineStr">
        <is>
          <t>Tiempo extra</t>
        </is>
      </c>
      <c r="L1" s="20" t="inlineStr">
        <is>
          <t>Cantidad de solicitudes por hora</t>
        </is>
      </c>
      <c r="M1" s="20" t="inlineStr">
        <is>
          <t>Tiempo de espera promedio</t>
        </is>
      </c>
    </row>
    <row r="2">
      <c r="A2" s="20" t="n">
        <v>0</v>
      </c>
      <c r="B2" t="n">
        <v>1018472151</v>
      </c>
      <c r="C2" t="n">
        <v>63.09518773596321</v>
      </c>
      <c r="D2" t="n">
        <v>9</v>
      </c>
      <c r="E2" t="n">
        <v>245.0951877359632</v>
      </c>
      <c r="F2" t="n">
        <v>1145.904812264037</v>
      </c>
      <c r="G2" t="n">
        <v>1589</v>
      </c>
      <c r="H2" t="n">
        <v>5</v>
      </c>
      <c r="I2" t="n">
        <v>1273</v>
      </c>
      <c r="J2" t="n">
        <v>1391</v>
      </c>
      <c r="K2" t="n">
        <v>911</v>
      </c>
      <c r="L2" t="n">
        <v>2.203225632409122</v>
      </c>
      <c r="M2" t="n">
        <v>176.5555555555555</v>
      </c>
    </row>
    <row r="3">
      <c r="A3" s="20" t="n">
        <v>1</v>
      </c>
      <c r="B3" t="n">
        <v>1015437933</v>
      </c>
      <c r="C3" t="n">
        <v>91.67070293395247</v>
      </c>
      <c r="D3" t="n">
        <v>6</v>
      </c>
      <c r="E3" t="n">
        <v>266.6707029339524</v>
      </c>
      <c r="F3" t="n">
        <v>1009.329297066048</v>
      </c>
      <c r="G3" t="n">
        <v>1007</v>
      </c>
      <c r="H3" t="n">
        <v>3</v>
      </c>
      <c r="I3" t="n">
        <v>692</v>
      </c>
      <c r="J3" t="n">
        <v>1276</v>
      </c>
      <c r="K3" t="n">
        <v>796</v>
      </c>
      <c r="L3" t="n">
        <v>1.349979566706144</v>
      </c>
      <c r="M3" t="n">
        <v>167.8333333333333</v>
      </c>
    </row>
    <row r="4">
      <c r="A4" s="20" t="n">
        <v>2</v>
      </c>
      <c r="B4" t="n">
        <v>1015405667</v>
      </c>
      <c r="C4" t="n">
        <v>89.60418704280539</v>
      </c>
      <c r="D4" t="n">
        <v>8</v>
      </c>
      <c r="E4" t="n">
        <v>276.6041870428054</v>
      </c>
      <c r="F4" t="n">
        <v>1104.395812957195</v>
      </c>
      <c r="G4" t="n">
        <v>1029</v>
      </c>
      <c r="H4" t="n">
        <v>3</v>
      </c>
      <c r="I4" t="n">
        <v>793</v>
      </c>
      <c r="J4" t="n">
        <v>1381</v>
      </c>
      <c r="K4" t="n">
        <v>901</v>
      </c>
      <c r="L4" t="n">
        <v>1.73533164892301</v>
      </c>
      <c r="M4" t="n">
        <v>128.625</v>
      </c>
    </row>
    <row r="5">
      <c r="A5" s="20" t="n">
        <v>3</v>
      </c>
      <c r="B5" t="n">
        <v>1020803066</v>
      </c>
      <c r="C5" t="n">
        <v>162.0697351385982</v>
      </c>
      <c r="D5" t="n">
        <v>8</v>
      </c>
      <c r="E5" t="n">
        <v>303.0697351385982</v>
      </c>
      <c r="F5" t="n">
        <v>100.9302648614018</v>
      </c>
      <c r="G5" t="n">
        <v>2311</v>
      </c>
      <c r="H5" t="n">
        <v>6</v>
      </c>
      <c r="I5" t="n">
        <v>2027</v>
      </c>
      <c r="J5" t="n">
        <v>404</v>
      </c>
      <c r="K5" t="n">
        <v>0</v>
      </c>
      <c r="L5" t="n">
        <v>1.583793907301529</v>
      </c>
      <c r="M5" t="n">
        <v>288.875</v>
      </c>
    </row>
    <row r="6">
      <c r="A6" s="20" t="n">
        <v>4</v>
      </c>
      <c r="B6" t="n">
        <v>79955886</v>
      </c>
      <c r="C6" t="n">
        <v>171.4954790426544</v>
      </c>
      <c r="D6" t="n">
        <v>7</v>
      </c>
      <c r="E6" t="n">
        <v>290.4954790426544</v>
      </c>
      <c r="F6" t="n">
        <v>101.5045209573456</v>
      </c>
      <c r="G6" t="n">
        <v>1724</v>
      </c>
      <c r="H6" t="n">
        <v>6</v>
      </c>
      <c r="I6" t="n">
        <v>1608</v>
      </c>
      <c r="J6" t="n">
        <v>392</v>
      </c>
      <c r="K6" t="n">
        <v>0</v>
      </c>
      <c r="L6" t="n">
        <v>1.445805633134586</v>
      </c>
      <c r="M6" t="n">
        <v>246.2857142857143</v>
      </c>
    </row>
    <row r="7">
      <c r="A7" s="20" t="n">
        <v>5</v>
      </c>
      <c r="B7" t="n">
        <v>1018446151</v>
      </c>
      <c r="C7" t="n">
        <v>92.56975157717146</v>
      </c>
      <c r="D7" t="n">
        <v>11</v>
      </c>
      <c r="E7" t="n">
        <v>331.5697515771714</v>
      </c>
      <c r="F7" t="n">
        <v>97.43024842282858</v>
      </c>
      <c r="G7" t="n">
        <v>1731</v>
      </c>
      <c r="H7" t="n">
        <v>5</v>
      </c>
      <c r="I7" t="n">
        <v>1150</v>
      </c>
      <c r="J7" t="n">
        <v>429</v>
      </c>
      <c r="K7" t="n">
        <v>0</v>
      </c>
      <c r="L7" t="n">
        <v>1.990531394557528</v>
      </c>
      <c r="M7" t="n">
        <v>157.3636363636364</v>
      </c>
    </row>
    <row r="8">
      <c r="A8" s="20" t="n">
        <v>6</v>
      </c>
      <c r="B8" t="n">
        <v>80073352</v>
      </c>
      <c r="C8" t="n">
        <v>85.59113604533891</v>
      </c>
      <c r="D8" t="n">
        <v>4</v>
      </c>
      <c r="E8" t="n">
        <v>211.5911360453389</v>
      </c>
      <c r="F8" t="n">
        <v>924.4088639546611</v>
      </c>
      <c r="G8" t="n">
        <v>591</v>
      </c>
      <c r="H8" t="n">
        <v>2</v>
      </c>
      <c r="I8" t="n">
        <v>426</v>
      </c>
      <c r="J8" t="n">
        <v>1136</v>
      </c>
      <c r="K8" t="n">
        <v>656</v>
      </c>
      <c r="L8" t="n">
        <v>1.13426301538725</v>
      </c>
      <c r="M8" t="n">
        <v>147.75</v>
      </c>
    </row>
    <row r="9">
      <c r="A9" s="20" t="n">
        <v>7</v>
      </c>
      <c r="B9" t="n">
        <v>1020777651</v>
      </c>
      <c r="C9" t="n">
        <v>121.5891035279068</v>
      </c>
      <c r="D9" t="n">
        <v>9</v>
      </c>
      <c r="E9" t="n">
        <v>320.5891035279067</v>
      </c>
      <c r="F9" t="n">
        <v>84.41089647209327</v>
      </c>
      <c r="G9" t="n">
        <v>1182</v>
      </c>
      <c r="H9" t="n">
        <v>1</v>
      </c>
      <c r="I9" t="n">
        <v>193</v>
      </c>
      <c r="J9" t="n">
        <v>405</v>
      </c>
      <c r="K9" t="n">
        <v>0</v>
      </c>
      <c r="L9" t="n">
        <v>1.684399107947204</v>
      </c>
      <c r="M9" t="n">
        <v>131.3333333333333</v>
      </c>
    </row>
    <row r="10">
      <c r="A10" s="20" t="n">
        <v>8</v>
      </c>
      <c r="B10" t="n">
        <v>1121853934</v>
      </c>
      <c r="C10" t="n">
        <v>75.48887446781735</v>
      </c>
      <c r="D10" t="n">
        <v>9</v>
      </c>
      <c r="E10" t="n">
        <v>225.4888744678174</v>
      </c>
      <c r="F10" t="n">
        <v>232.5111255321826</v>
      </c>
      <c r="G10" t="n">
        <v>1111</v>
      </c>
      <c r="H10" t="n">
        <v>1</v>
      </c>
      <c r="I10" t="n">
        <v>240</v>
      </c>
      <c r="J10" t="n">
        <v>458</v>
      </c>
      <c r="K10" t="n">
        <v>0</v>
      </c>
      <c r="L10" t="n">
        <v>2.394796644732336</v>
      </c>
      <c r="M10" t="n">
        <v>123.4444444444444</v>
      </c>
    </row>
    <row r="11">
      <c r="A11" s="20" t="n">
        <v>9</v>
      </c>
      <c r="B11" t="n">
        <v>1024468225</v>
      </c>
      <c r="C11" t="n">
        <v>171.4924902022094</v>
      </c>
      <c r="D11" t="n">
        <v>12</v>
      </c>
      <c r="E11" t="n">
        <v>370.4924902022094</v>
      </c>
      <c r="F11" t="n">
        <v>89.50750979779059</v>
      </c>
      <c r="G11" t="n">
        <v>2056</v>
      </c>
      <c r="H11" t="n">
        <v>4</v>
      </c>
      <c r="I11" t="n">
        <v>1243</v>
      </c>
      <c r="J11" t="n">
        <v>460</v>
      </c>
      <c r="K11" t="n">
        <v>0</v>
      </c>
      <c r="L11" t="n">
        <v>1.943359228704027</v>
      </c>
      <c r="M11" t="n">
        <v>171.3333333333333</v>
      </c>
    </row>
    <row r="12">
      <c r="A12" s="20" t="n">
        <v>10</v>
      </c>
      <c r="B12" t="n">
        <v>1085295550</v>
      </c>
      <c r="C12" t="n">
        <v>131.8602886248007</v>
      </c>
      <c r="D12" t="n">
        <v>11</v>
      </c>
      <c r="E12" t="n">
        <v>422.8602886248007</v>
      </c>
      <c r="F12" t="n">
        <v>76.13971137519934</v>
      </c>
      <c r="G12" t="n">
        <v>2598</v>
      </c>
      <c r="H12" t="n">
        <v>8</v>
      </c>
      <c r="I12" t="n">
        <v>2210</v>
      </c>
      <c r="J12" t="n">
        <v>499</v>
      </c>
      <c r="K12" t="n">
        <v>19</v>
      </c>
      <c r="L12" t="n">
        <v>1.560799199533278</v>
      </c>
      <c r="M12" t="n">
        <v>236.1818181818182</v>
      </c>
    </row>
    <row r="13">
      <c r="A13" s="20" t="n">
        <v>11</v>
      </c>
      <c r="B13" t="n">
        <v>1032437108</v>
      </c>
      <c r="C13" t="n">
        <v>193.2178741795719</v>
      </c>
      <c r="D13" t="n">
        <v>13</v>
      </c>
      <c r="E13" t="n">
        <v>564.2178741795718</v>
      </c>
      <c r="F13" t="n">
        <v>100.7821258204282</v>
      </c>
      <c r="G13" t="n">
        <v>3631</v>
      </c>
      <c r="H13" t="n">
        <v>13</v>
      </c>
      <c r="I13" t="n">
        <v>3631</v>
      </c>
      <c r="J13" t="n">
        <v>665</v>
      </c>
      <c r="K13" t="n">
        <v>185</v>
      </c>
      <c r="L13" t="n">
        <v>1.382444682622288</v>
      </c>
      <c r="M13" t="n">
        <v>279.3076923076923</v>
      </c>
    </row>
    <row r="14">
      <c r="A14" s="20" t="n">
        <v>12</v>
      </c>
      <c r="B14" t="n">
        <v>1019088914</v>
      </c>
      <c r="C14" t="n">
        <v>71.45086923404642</v>
      </c>
      <c r="D14" t="n">
        <v>7</v>
      </c>
      <c r="E14" t="n">
        <v>222.4508692340464</v>
      </c>
      <c r="F14" t="n">
        <v>183.5491307659536</v>
      </c>
      <c r="G14" t="n">
        <v>859</v>
      </c>
      <c r="H14" t="n">
        <v>1</v>
      </c>
      <c r="I14" t="n">
        <v>250</v>
      </c>
      <c r="J14" t="n">
        <v>406</v>
      </c>
      <c r="K14" t="n">
        <v>0</v>
      </c>
      <c r="L14" t="n">
        <v>1.888057355973318</v>
      </c>
      <c r="M14" t="n">
        <v>122.7142857142857</v>
      </c>
    </row>
    <row r="15">
      <c r="A15" s="20" t="n">
        <v>13</v>
      </c>
      <c r="B15" t="n">
        <v>80383487</v>
      </c>
      <c r="C15" t="n">
        <v>100.2337894682052</v>
      </c>
      <c r="D15" t="n">
        <v>9</v>
      </c>
      <c r="E15" t="n">
        <v>361.2337894682052</v>
      </c>
      <c r="F15" t="n">
        <v>141.7662105317948</v>
      </c>
      <c r="G15" t="n">
        <v>1766</v>
      </c>
      <c r="H15" t="n">
        <v>5</v>
      </c>
      <c r="I15" t="n">
        <v>1147</v>
      </c>
      <c r="J15" t="n">
        <v>503</v>
      </c>
      <c r="K15" t="n">
        <v>23</v>
      </c>
      <c r="L15" t="n">
        <v>1.494876768850909</v>
      </c>
      <c r="M15" t="n">
        <v>196.2222222222222</v>
      </c>
    </row>
    <row r="16">
      <c r="A16" s="20" t="n">
        <v>14</v>
      </c>
      <c r="B16" t="n">
        <v>1082996581</v>
      </c>
      <c r="C16" t="n">
        <v>209.7518503695562</v>
      </c>
      <c r="D16" t="n">
        <v>12</v>
      </c>
      <c r="E16" t="n">
        <v>455.7518503695562</v>
      </c>
      <c r="F16" t="n">
        <v>82.24814963044378</v>
      </c>
      <c r="G16" t="n">
        <v>1813</v>
      </c>
      <c r="H16" t="n">
        <v>4</v>
      </c>
      <c r="I16" t="n">
        <v>908</v>
      </c>
      <c r="J16" t="n">
        <v>538</v>
      </c>
      <c r="K16" t="n">
        <v>58</v>
      </c>
      <c r="L16" t="n">
        <v>1.579807080138397</v>
      </c>
      <c r="M16" t="n">
        <v>151.0833333333333</v>
      </c>
    </row>
    <row r="17">
      <c r="A17" s="20" t="n">
        <v>15</v>
      </c>
      <c r="B17" t="n">
        <v>1014217039</v>
      </c>
      <c r="C17" t="n">
        <v>166.8065074374808</v>
      </c>
      <c r="D17" t="n">
        <v>9</v>
      </c>
      <c r="E17" t="n">
        <v>307.8065074374808</v>
      </c>
      <c r="F17" t="n">
        <v>150.1934925625192</v>
      </c>
      <c r="G17" t="n">
        <v>1644</v>
      </c>
      <c r="H17" t="n">
        <v>4</v>
      </c>
      <c r="I17" t="n">
        <v>1028</v>
      </c>
      <c r="J17" t="n">
        <v>458</v>
      </c>
      <c r="K17" t="n">
        <v>0</v>
      </c>
      <c r="L17" t="n">
        <v>1.754348874868022</v>
      </c>
      <c r="M17" t="n">
        <v>182.6666666666667</v>
      </c>
    </row>
    <row r="18">
      <c r="A18" s="20" t="n">
        <v>16</v>
      </c>
      <c r="B18" t="n">
        <v>1095825225</v>
      </c>
      <c r="C18" t="n">
        <v>90.14737092746813</v>
      </c>
      <c r="D18" t="n">
        <v>15</v>
      </c>
      <c r="E18" t="n">
        <v>343.1473709274681</v>
      </c>
      <c r="F18" t="n">
        <v>275.8526290725319</v>
      </c>
      <c r="G18" t="n">
        <v>2602</v>
      </c>
      <c r="H18" t="n">
        <v>6</v>
      </c>
      <c r="I18" t="n">
        <v>1469</v>
      </c>
      <c r="J18" t="n">
        <v>619</v>
      </c>
      <c r="K18" t="n">
        <v>139</v>
      </c>
      <c r="L18" t="n">
        <v>2.622779820715092</v>
      </c>
      <c r="M18" t="n">
        <v>173.4666666666667</v>
      </c>
    </row>
    <row r="19">
      <c r="A19" s="20" t="n">
        <v>17</v>
      </c>
      <c r="B19" t="n">
        <v>1083012532</v>
      </c>
      <c r="C19" t="n">
        <v>140.7503766621433</v>
      </c>
      <c r="D19" t="n">
        <v>14</v>
      </c>
      <c r="E19" t="n">
        <v>596.7503766621431</v>
      </c>
      <c r="F19" t="n">
        <v>0</v>
      </c>
      <c r="G19" t="n">
        <v>2014</v>
      </c>
      <c r="H19" t="n">
        <v>6</v>
      </c>
      <c r="I19" t="n">
        <v>1780</v>
      </c>
      <c r="J19" t="n">
        <v>473</v>
      </c>
      <c r="K19" t="n">
        <v>0</v>
      </c>
      <c r="L19" t="n">
        <v>1.407623744954208</v>
      </c>
      <c r="M19" t="n">
        <v>143.8571428571429</v>
      </c>
    </row>
    <row r="20">
      <c r="A20" s="20" t="n">
        <v>18</v>
      </c>
      <c r="B20" t="n">
        <v>1018443338</v>
      </c>
      <c r="C20" t="n">
        <v>69.350393403889</v>
      </c>
      <c r="D20" t="n">
        <v>10</v>
      </c>
      <c r="E20" t="n">
        <v>276.350393403889</v>
      </c>
      <c r="F20" t="n">
        <v>150.649606596111</v>
      </c>
      <c r="G20" t="n">
        <v>2446</v>
      </c>
      <c r="H20" t="n">
        <v>10</v>
      </c>
      <c r="I20" t="n">
        <v>2446</v>
      </c>
      <c r="J20" t="n">
        <v>427</v>
      </c>
      <c r="K20" t="n">
        <v>0</v>
      </c>
      <c r="L20" t="n">
        <v>2.171156670376415</v>
      </c>
      <c r="M20" t="n">
        <v>244.6</v>
      </c>
    </row>
    <row r="21">
      <c r="A21" s="20" t="n">
        <v>19</v>
      </c>
      <c r="B21" t="n">
        <v>1140888504</v>
      </c>
      <c r="C21" t="n">
        <v>112.2619815825392</v>
      </c>
      <c r="D21" t="n">
        <v>10</v>
      </c>
      <c r="E21" t="n">
        <v>288.2619815825393</v>
      </c>
      <c r="F21" t="n">
        <v>92.73801841746069</v>
      </c>
      <c r="G21" t="n">
        <v>1424</v>
      </c>
      <c r="H21" t="n">
        <v>3</v>
      </c>
      <c r="I21" t="n">
        <v>808</v>
      </c>
      <c r="J21" t="n">
        <v>381</v>
      </c>
      <c r="K21" t="n">
        <v>0</v>
      </c>
      <c r="L21" t="n">
        <v>2.081439934277977</v>
      </c>
      <c r="M21" t="n">
        <v>142.4</v>
      </c>
    </row>
    <row r="22">
      <c r="A22" s="20" t="n">
        <v>20</v>
      </c>
      <c r="B22" t="n">
        <v>1117504115</v>
      </c>
      <c r="C22" t="n">
        <v>118.1846741302429</v>
      </c>
      <c r="D22" t="n">
        <v>13</v>
      </c>
      <c r="E22" t="n">
        <v>409.1846741302429</v>
      </c>
      <c r="F22" t="n">
        <v>20.81532586975709</v>
      </c>
      <c r="G22" t="n">
        <v>1568</v>
      </c>
      <c r="H22" t="n">
        <v>2</v>
      </c>
      <c r="I22" t="n">
        <v>415</v>
      </c>
      <c r="J22" t="n">
        <v>430</v>
      </c>
      <c r="K22" t="n">
        <v>0</v>
      </c>
      <c r="L22" t="n">
        <v>1.906229752270064</v>
      </c>
      <c r="M22" t="n">
        <v>120.6153846153846</v>
      </c>
    </row>
    <row r="23">
      <c r="A23" s="20" t="n">
        <v>21</v>
      </c>
      <c r="B23" t="n">
        <v>57293715</v>
      </c>
      <c r="C23" t="n">
        <v>204.8869695660811</v>
      </c>
      <c r="D23" t="n">
        <v>11</v>
      </c>
      <c r="E23" t="n">
        <v>407.886969566081</v>
      </c>
      <c r="F23" t="n">
        <v>0</v>
      </c>
      <c r="G23" t="n">
        <v>1601</v>
      </c>
      <c r="H23" t="n">
        <v>3</v>
      </c>
      <c r="I23" t="n">
        <v>654</v>
      </c>
      <c r="J23" t="n">
        <v>393</v>
      </c>
      <c r="K23" t="n">
        <v>0</v>
      </c>
      <c r="L23" t="n">
        <v>1.618095328473283</v>
      </c>
      <c r="M23" t="n">
        <v>145.5454545454545</v>
      </c>
    </row>
    <row r="24">
      <c r="A24" s="1" t="n"/>
    </row>
    <row r="25">
      <c r="A25" s="1" t="n"/>
    </row>
    <row r="26">
      <c r="A26" s="1" t="n"/>
    </row>
    <row r="28">
      <c r="A28" s="3" t="inlineStr">
        <is>
          <t>Promedio</t>
        </is>
      </c>
      <c r="B28">
        <f>COUNT(B2:B23)</f>
        <v/>
      </c>
      <c r="C28">
        <f>AVERAGE(C2:C23)</f>
        <v/>
      </c>
      <c r="D28">
        <f>AVERAGE(D2:D23)</f>
        <v/>
      </c>
      <c r="E28">
        <f>AVERAGE(E2:E23)</f>
        <v/>
      </c>
      <c r="F28">
        <f>AVERAGE(F2:F23)</f>
        <v/>
      </c>
      <c r="G28">
        <f>AVERAGE(G2:G23)</f>
        <v/>
      </c>
      <c r="H28">
        <f>SUM(H2:H23)</f>
        <v/>
      </c>
      <c r="I28">
        <f>AVERAGE(I2:I23)</f>
        <v/>
      </c>
      <c r="J28">
        <f>AVERAGE(J2:J23)</f>
        <v/>
      </c>
      <c r="K28">
        <f>AVERAGE(K2:K23)</f>
        <v/>
      </c>
      <c r="L28">
        <f>AVERAGE(L2:L23)</f>
        <v/>
      </c>
      <c r="M28">
        <f>AVERAGE(M2:M23)</f>
        <v/>
      </c>
      <c r="N28">
        <f>SUM(D2:D23)</f>
        <v/>
      </c>
      <c r="O28">
        <f>STDEV(D2:D23)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Juan Camilo Bello Merlano</dc:creator>
  <dcterms:created xmlns:dcterms="http://purl.org/dc/terms/" xmlns:xsi="http://www.w3.org/2001/XMLSchema-instance" xsi:type="dcterms:W3CDTF">2023-05-14T00:39:57Z</dcterms:created>
  <dcterms:modified xmlns:dcterms="http://purl.org/dc/terms/" xmlns:xsi="http://www.w3.org/2001/XMLSchema-instance" xsi:type="dcterms:W3CDTF">2023-05-29T01:19:16Z</dcterms:modified>
  <cp:lastModifiedBy>Juan Camilo Bello Merlano</cp:lastModifiedBy>
</cp:coreProperties>
</file>