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juan_fonseca-c_mail_escuelaing_edu_co/Documents/CURSOS/ESTADISTICA/OTROS/"/>
    </mc:Choice>
  </mc:AlternateContent>
  <xr:revisionPtr revIDLastSave="79" documentId="8_{7C13FF30-CF56-483D-BB83-FA75D4711C59}" xr6:coauthVersionLast="47" xr6:coauthVersionMax="47" xr10:uidLastSave="{9E40D05D-DE09-4F17-BC63-92CC19859F3F}"/>
  <bookViews>
    <workbookView xWindow="-110" yWindow="-110" windowWidth="19420" windowHeight="10540" activeTab="2" xr2:uid="{BEF86785-7B3E-46A7-B463-C28A67B92995}"/>
  </bookViews>
  <sheets>
    <sheet name="frecuencia" sheetId="1" r:id="rId1"/>
    <sheet name="histograma" sheetId="2" r:id="rId2"/>
    <sheet name="box-plot" sheetId="3" r:id="rId3"/>
  </sheets>
  <definedNames>
    <definedName name="_xlchart.v1.0" hidden="1">'box-plot'!$B$11:$B$35</definedName>
    <definedName name="_xlchart.v1.1" hidden="1">'box-plot'!$C$10</definedName>
    <definedName name="_xlchart.v1.2" hidden="1">'box-plot'!$C$11:$C$35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3" l="1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11" i="3"/>
  <c r="C5" i="3" s="1"/>
  <c r="D20" i="1" a="1"/>
  <c r="D20" i="1" s="1"/>
  <c r="C6" i="3" l="1"/>
  <c r="C4" i="3"/>
  <c r="F20" i="1"/>
  <c r="F21" i="1" s="1"/>
  <c r="F22" i="1" s="1"/>
  <c r="F23" i="1" s="1"/>
  <c r="F24" i="1" s="1"/>
  <c r="F25" i="1" s="1"/>
  <c r="D26" i="1"/>
  <c r="E20" i="1" s="1"/>
  <c r="C22" i="1"/>
  <c r="C21" i="1"/>
  <c r="C20" i="1"/>
  <c r="B21" i="1" s="1"/>
  <c r="B22" i="1" s="1"/>
  <c r="B20" i="1"/>
  <c r="D16" i="1"/>
  <c r="D13" i="1"/>
  <c r="D15" i="1"/>
  <c r="D14" i="1"/>
  <c r="E13" i="1"/>
  <c r="G20" i="1" l="1"/>
  <c r="E24" i="1"/>
  <c r="E23" i="1"/>
  <c r="E22" i="1"/>
  <c r="E21" i="1"/>
  <c r="G21" i="1" s="1"/>
  <c r="E25" i="1"/>
  <c r="B23" i="1"/>
  <c r="G22" i="1" l="1"/>
  <c r="G23" i="1"/>
  <c r="G24" i="1" s="1"/>
  <c r="G25" i="1" s="1"/>
  <c r="E26" i="1"/>
  <c r="C23" i="1"/>
  <c r="B24" i="1" s="1"/>
  <c r="C24" i="1" l="1"/>
  <c r="B25" i="1" s="1"/>
  <c r="C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tc={6CEF89E7-C9D7-43DD-BE9F-BB99E130A6CB}</author>
    <author>tc={E85E177E-A428-48C3-BC8F-AE121A6F8001}</author>
  </authors>
  <commentList>
    <comment ref="B13" authorId="0" shapeId="0" xr:uid="{6CEF89E7-C9D7-43DD-BE9F-BB99E130A6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redondea siempre</t>
      </text>
    </comment>
    <comment ref="F18" authorId="1" shapeId="0" xr:uid="{E85E177E-A428-48C3-BC8F-AE121A6F80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la suma de la respectiva frecuencia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<sst xmlns="http://schemas.openxmlformats.org/spreadsheetml/2006/main" count="49" uniqueCount="27">
  <si>
    <t>DATOS</t>
  </si>
  <si>
    <t>Numero de intervalos</t>
  </si>
  <si>
    <t>Min</t>
  </si>
  <si>
    <t>Max</t>
  </si>
  <si>
    <t>Amplitud</t>
  </si>
  <si>
    <t>Lim inferior</t>
  </si>
  <si>
    <t>Lim superior</t>
  </si>
  <si>
    <t>Frec. Absoluta</t>
  </si>
  <si>
    <t>Frec relativa</t>
  </si>
  <si>
    <t>Frecuencias acumuladas</t>
  </si>
  <si>
    <t>Absoluta</t>
  </si>
  <si>
    <t>Relativa</t>
  </si>
  <si>
    <t>A</t>
  </si>
  <si>
    <t>B</t>
  </si>
  <si>
    <t>C</t>
  </si>
  <si>
    <t>D</t>
  </si>
  <si>
    <t>E</t>
  </si>
  <si>
    <t>F</t>
  </si>
  <si>
    <t>Columna</t>
  </si>
  <si>
    <t>Q1</t>
  </si>
  <si>
    <t>Q2</t>
  </si>
  <si>
    <t>Q3</t>
  </si>
  <si>
    <t>Trabajador</t>
  </si>
  <si>
    <t>Calificación</t>
  </si>
  <si>
    <t>Juan</t>
  </si>
  <si>
    <t>Bernardo</t>
  </si>
  <si>
    <t>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</si>
</sst>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1" applyNumberFormat="1" applyFont="1"/>
    <xf numFmtId="0" fontId="2" fillId="0" borderId="0" xfId="0" applyFont="1"/>
    <xf numFmtId="0" fontId="0" fillId="0" borderId="5" xfId="0" applyBorder="1"/>
    <xf numFmtId="166" fontId="0" fillId="0" borderId="0" xfId="1" applyNumberFormat="1" applyFont="1" applyBorder="1"/>
    <xf numFmtId="166" fontId="0" fillId="0" borderId="6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0" fontId="0" fillId="0" borderId="8" xfId="0" applyBorder="1"/>
    <xf numFmtId="166" fontId="0" fillId="0" borderId="8" xfId="1" applyNumberFormat="1" applyFont="1" applyBorder="1"/>
    <xf numFmtId="166" fontId="0" fillId="0" borderId="9" xfId="0" applyNumberFormat="1" applyBorder="1"/>
    <xf numFmtId="0" fontId="2" fillId="0" borderId="1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3" xfId="0" applyBorder="1"/>
    <xf numFmtId="0" fontId="0" fillId="0" borderId="12" xfId="0" applyBorder="1"/>
    <xf numFmtId="165" fontId="0" fillId="0" borderId="13" xfId="0" applyNumberFormat="1" applyBorder="1"/>
    <xf numFmtId="165" fontId="0" fillId="0" borderId="12" xfId="0" applyNumberFormat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frecuencia!$D$18</c:f>
              <c:strCache>
                <c:ptCount val="1"/>
                <c:pt idx="0">
                  <c:v>Frec. Absoluta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frecuencia!$A$19:$A$25</c:f>
              <c:strCache>
                <c:ptCount val="7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</c:strCache>
            </c:strRef>
          </c:cat>
          <c:val>
            <c:numRef>
              <c:f>frecuencia!$D$19:$D$25</c:f>
              <c:numCache>
                <c:formatCode>General</c:formatCode>
                <c:ptCount val="7"/>
                <c:pt idx="1">
                  <c:v>5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9-41B9-9EE2-27A1284B0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830767"/>
        <c:axId val="1377828271"/>
      </c:barChart>
      <c:catAx>
        <c:axId val="137783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7828271"/>
        <c:crosses val="autoZero"/>
        <c:auto val="1"/>
        <c:lblAlgn val="ctr"/>
        <c:lblOffset val="100"/>
        <c:noMultiLvlLbl val="0"/>
      </c:catAx>
      <c:valAx>
        <c:axId val="13778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783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boxWhisker" uniqueId="{F8797347-7C13-4054-A965-042C33B941C7}">
          <cx:tx>
            <cx:txData>
              <cx:f>_xlchart.v1.1</cx:f>
              <cx:v>Calificación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292100</xdr:colOff>
      <xdr:row>1</xdr:row>
      <xdr:rowOff>127000</xdr:rowOff>
    </xdr:from>
    <xdr:to>
      <xdr:col>7</xdr:col>
      <xdr:colOff>292100</xdr:colOff>
      <xdr:row>16</xdr:row>
      <xdr:rowOff>107950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0D2754-D5EA-4229-A55B-559A50D5E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494196</xdr:colOff>
      <xdr:row>20</xdr:row>
      <xdr:rowOff>124791</xdr:rowOff>
    </xdr:from>
    <xdr:to>
      <xdr:col>9</xdr:col>
      <xdr:colOff>494196</xdr:colOff>
      <xdr:row>35</xdr:row>
      <xdr:rowOff>134730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9325D577-EC11-0114-D8FF-8F6E2BE21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99246" y="3807791"/>
              <a:ext cx="4572000" cy="27721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AN FONSECA" id="{04131339-3748-48CA-B323-3685F2D3D798}" userId="JUAN FONSECA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22-12-14T15:26:18.31" personId="{04131339-3748-48CA-B323-3685F2D3D798}" id="{6CEF89E7-C9D7-43DD-BE9F-BB99E130A6CB}">
    <text>Se redondea siempre</text>
  </threadedComment>
  <threadedComment ref="F18" dT="2022-12-14T15:40:52.46" personId="{04131339-3748-48CA-B323-3685F2D3D798}" id="{E85E177E-A428-48C3-BC8F-AE121A6F8001}">
    <text>Es la suma de la respectiva frecuencia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FD3D-AEC0-4C25-A108-E66895DAC796}">
  <dimension ref="A5:I26"/>
  <sheetViews>
    <sheetView zoomScale="85" zoomScaleNormal="85" workbookViewId="0">
      <selection activeCell="B6" sqref="B6:I10"/>
    </sheetView>
  </sheetViews>
  <sheetFormatPr baseColWidth="10" defaultColWidth="11.453125" defaultRowHeight="14.5" x14ac:dyDescent="0.35"/>
  <cols>
    <col min="3" max="3" width="12.1796875" customWidth="1"/>
    <col min="4" max="4" width="15.453125" customWidth="1"/>
    <col min="5" max="5" width="12.1796875" customWidth="1"/>
    <col min="6" max="6" width="10.81640625" customWidth="1"/>
    <col min="7" max="7" width="11.453125" customWidth="1"/>
  </cols>
  <sheetData>
    <row r="5" spans="2:9" x14ac:dyDescent="0.35">
      <c r="B5" s="4" t="s">
        <v>0</v>
      </c>
    </row>
    <row r="6" spans="2:9" x14ac:dyDescent="0.35">
      <c r="B6">
        <v>1706</v>
      </c>
      <c r="C6">
        <v>1707</v>
      </c>
      <c r="D6">
        <v>1709</v>
      </c>
      <c r="E6">
        <v>1709</v>
      </c>
      <c r="F6">
        <v>1710</v>
      </c>
      <c r="G6">
        <v>1711</v>
      </c>
      <c r="H6">
        <v>1711</v>
      </c>
      <c r="I6">
        <v>1712</v>
      </c>
    </row>
    <row r="7" spans="2:9" x14ac:dyDescent="0.35">
      <c r="B7">
        <v>1712</v>
      </c>
      <c r="C7">
        <v>1712</v>
      </c>
      <c r="D7">
        <v>1712</v>
      </c>
      <c r="E7">
        <v>1713</v>
      </c>
      <c r="F7">
        <v>1714</v>
      </c>
      <c r="G7">
        <v>1714</v>
      </c>
      <c r="H7">
        <v>1715</v>
      </c>
      <c r="I7">
        <v>1716</v>
      </c>
    </row>
    <row r="8" spans="2:9" x14ac:dyDescent="0.35">
      <c r="B8">
        <v>1716</v>
      </c>
      <c r="C8">
        <v>1717</v>
      </c>
      <c r="D8">
        <v>1717</v>
      </c>
      <c r="E8">
        <v>1717</v>
      </c>
      <c r="F8">
        <v>1711</v>
      </c>
      <c r="G8">
        <v>1717</v>
      </c>
      <c r="H8">
        <v>1718</v>
      </c>
      <c r="I8">
        <v>1718</v>
      </c>
    </row>
    <row r="9" spans="2:9" x14ac:dyDescent="0.35">
      <c r="B9">
        <v>1719</v>
      </c>
      <c r="C9">
        <v>1720</v>
      </c>
      <c r="D9">
        <v>1721</v>
      </c>
      <c r="E9">
        <v>1721</v>
      </c>
      <c r="F9">
        <v>1721</v>
      </c>
      <c r="G9">
        <v>1722</v>
      </c>
      <c r="H9">
        <v>1723</v>
      </c>
      <c r="I9">
        <v>1723</v>
      </c>
    </row>
    <row r="10" spans="2:9" x14ac:dyDescent="0.35">
      <c r="B10">
        <v>1724</v>
      </c>
      <c r="C10">
        <v>1724</v>
      </c>
      <c r="D10">
        <v>1724</v>
      </c>
      <c r="E10">
        <v>1725</v>
      </c>
      <c r="F10">
        <v>1726</v>
      </c>
      <c r="G10">
        <v>1728</v>
      </c>
      <c r="H10">
        <v>1732</v>
      </c>
      <c r="I10">
        <v>1734</v>
      </c>
    </row>
    <row r="13" spans="2:9" x14ac:dyDescent="0.35">
      <c r="B13" t="s">
        <v>1</v>
      </c>
      <c r="D13">
        <f>MROUND(E13,1)</f>
        <v>6</v>
      </c>
      <c r="E13" s="1">
        <f>SQRT(COUNT(B6:I10))</f>
        <v>6.324555320336759</v>
      </c>
    </row>
    <row r="14" spans="2:9" x14ac:dyDescent="0.35">
      <c r="B14" t="s">
        <v>2</v>
      </c>
      <c r="D14">
        <f>MIN(B6:I10)</f>
        <v>1706</v>
      </c>
    </row>
    <row r="15" spans="2:9" x14ac:dyDescent="0.35">
      <c r="B15" t="s">
        <v>3</v>
      </c>
      <c r="D15">
        <f>MAX(B6:I10)</f>
        <v>1734</v>
      </c>
    </row>
    <row r="16" spans="2:9" x14ac:dyDescent="0.35">
      <c r="B16" t="s">
        <v>4</v>
      </c>
      <c r="D16" s="2">
        <f>(D15-D14)/D13</f>
        <v>4.666666666666667</v>
      </c>
    </row>
    <row r="17" spans="1:7" ht="15" thickBot="1" x14ac:dyDescent="0.4"/>
    <row r="18" spans="1:7" ht="15" thickBot="1" x14ac:dyDescent="0.4">
      <c r="A18" s="19" t="s">
        <v>18</v>
      </c>
      <c r="B18" s="21" t="s">
        <v>5</v>
      </c>
      <c r="C18" s="19" t="s">
        <v>6</v>
      </c>
      <c r="D18" s="19" t="s">
        <v>7</v>
      </c>
      <c r="E18" s="23" t="s">
        <v>8</v>
      </c>
      <c r="F18" s="21" t="s">
        <v>9</v>
      </c>
      <c r="G18" s="22"/>
    </row>
    <row r="19" spans="1:7" ht="15" thickBot="1" x14ac:dyDescent="0.4">
      <c r="A19" s="20"/>
      <c r="B19" s="25"/>
      <c r="C19" s="20"/>
      <c r="D19" s="20"/>
      <c r="E19" s="24"/>
      <c r="F19" s="14" t="s">
        <v>10</v>
      </c>
      <c r="G19" s="13" t="s">
        <v>11</v>
      </c>
    </row>
    <row r="20" spans="1:7" x14ac:dyDescent="0.35">
      <c r="A20" s="15" t="s">
        <v>12</v>
      </c>
      <c r="B20" s="5">
        <f>D14</f>
        <v>1706</v>
      </c>
      <c r="C20" s="17">
        <f>B20+$D$16</f>
        <v>1710.6666666666667</v>
      </c>
      <c r="D20" s="15" cm="1">
        <f t="array" ref="D20:D25">FREQUENCY(B6:I10,B21:B25)</f>
        <v>5</v>
      </c>
      <c r="E20" s="6">
        <f>D20/$D$26</f>
        <v>0.125</v>
      </c>
      <c r="F20">
        <f>D20</f>
        <v>5</v>
      </c>
      <c r="G20" s="7">
        <f>E20</f>
        <v>0.125</v>
      </c>
    </row>
    <row r="21" spans="1:7" x14ac:dyDescent="0.35">
      <c r="A21" s="15" t="s">
        <v>13</v>
      </c>
      <c r="B21" s="8">
        <f>C20</f>
        <v>1710.6666666666667</v>
      </c>
      <c r="C21" s="17">
        <f>B21+$D$16</f>
        <v>1715.3333333333335</v>
      </c>
      <c r="D21" s="15">
        <v>11</v>
      </c>
      <c r="E21" s="6">
        <f t="shared" ref="E21:E25" si="0">D21/$D$26</f>
        <v>0.27500000000000002</v>
      </c>
      <c r="F21">
        <f>D21+F20</f>
        <v>16</v>
      </c>
      <c r="G21" s="7">
        <f>E21+G20</f>
        <v>0.4</v>
      </c>
    </row>
    <row r="22" spans="1:7" x14ac:dyDescent="0.35">
      <c r="A22" s="15" t="s">
        <v>14</v>
      </c>
      <c r="B22" s="8">
        <f>C21</f>
        <v>1715.3333333333335</v>
      </c>
      <c r="C22" s="17">
        <f t="shared" ref="C22:C25" si="1">B22+$D$16</f>
        <v>1720.0000000000002</v>
      </c>
      <c r="D22" s="15">
        <v>10</v>
      </c>
      <c r="E22" s="6">
        <f t="shared" si="0"/>
        <v>0.25</v>
      </c>
      <c r="F22">
        <f t="shared" ref="F22:F25" si="2">D22+F21</f>
        <v>26</v>
      </c>
      <c r="G22" s="7">
        <f t="shared" ref="G22:G25" si="3">E22+G21</f>
        <v>0.65</v>
      </c>
    </row>
    <row r="23" spans="1:7" x14ac:dyDescent="0.35">
      <c r="A23" s="15" t="s">
        <v>15</v>
      </c>
      <c r="B23" s="8">
        <f t="shared" ref="B23:B25" si="4">C22</f>
        <v>1720.0000000000002</v>
      </c>
      <c r="C23" s="17">
        <f t="shared" si="1"/>
        <v>1724.666666666667</v>
      </c>
      <c r="D23" s="15">
        <v>9</v>
      </c>
      <c r="E23" s="6">
        <f t="shared" si="0"/>
        <v>0.22500000000000001</v>
      </c>
      <c r="F23">
        <f t="shared" si="2"/>
        <v>35</v>
      </c>
      <c r="G23" s="7">
        <f t="shared" si="3"/>
        <v>0.875</v>
      </c>
    </row>
    <row r="24" spans="1:7" x14ac:dyDescent="0.35">
      <c r="A24" s="15" t="s">
        <v>16</v>
      </c>
      <c r="B24" s="8">
        <f t="shared" si="4"/>
        <v>1724.666666666667</v>
      </c>
      <c r="C24" s="17">
        <f t="shared" si="1"/>
        <v>1729.3333333333337</v>
      </c>
      <c r="D24" s="15">
        <v>3</v>
      </c>
      <c r="E24" s="6">
        <f t="shared" si="0"/>
        <v>7.4999999999999997E-2</v>
      </c>
      <c r="F24">
        <f t="shared" si="2"/>
        <v>38</v>
      </c>
      <c r="G24" s="7">
        <f t="shared" si="3"/>
        <v>0.95</v>
      </c>
    </row>
    <row r="25" spans="1:7" ht="15" thickBot="1" x14ac:dyDescent="0.4">
      <c r="A25" s="16" t="s">
        <v>17</v>
      </c>
      <c r="B25" s="9">
        <f t="shared" si="4"/>
        <v>1729.3333333333337</v>
      </c>
      <c r="C25" s="18">
        <f t="shared" si="1"/>
        <v>1734.0000000000005</v>
      </c>
      <c r="D25" s="16">
        <v>2</v>
      </c>
      <c r="E25" s="11">
        <f t="shared" si="0"/>
        <v>0.05</v>
      </c>
      <c r="F25" s="10">
        <f t="shared" si="2"/>
        <v>40</v>
      </c>
      <c r="G25" s="12">
        <f t="shared" si="3"/>
        <v>1</v>
      </c>
    </row>
    <row r="26" spans="1:7" x14ac:dyDescent="0.35">
      <c r="C26" s="2"/>
      <c r="D26">
        <f>SUM(_xlfn.ANCHORARRAY(D20))</f>
        <v>40</v>
      </c>
      <c r="E26" s="3">
        <f>SUM(E20:E25)</f>
        <v>1</v>
      </c>
    </row>
  </sheetData>
  <mergeCells count="6">
    <mergeCell ref="A18:A19"/>
    <mergeCell ref="F18:G18"/>
    <mergeCell ref="E18:E19"/>
    <mergeCell ref="D18:D19"/>
    <mergeCell ref="C18:C19"/>
    <mergeCell ref="B18:B1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6E6E-FBDC-49C3-A44E-576B3377C032}">
  <dimension ref="A1"/>
  <sheetViews>
    <sheetView workbookViewId="0">
      <selection activeCell="C9" sqref="C9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8663-64E2-45C8-A213-5ABAB3FEE41C}">
  <dimension ref="B4:C35"/>
  <sheetViews>
    <sheetView tabSelected="1" topLeftCell="A15" zoomScale="115" zoomScaleNormal="115" workbookViewId="0">
      <selection activeCell="F15" sqref="F15"/>
    </sheetView>
  </sheetViews>
  <sheetFormatPr baseColWidth="10" defaultRowHeight="14.5" x14ac:dyDescent="0.35"/>
  <cols>
    <col min="3" max="3" width="11.1796875" bestFit="1" customWidth="1"/>
  </cols>
  <sheetData>
    <row r="4" spans="2:3" x14ac:dyDescent="0.35">
      <c r="B4" t="s">
        <v>19</v>
      </c>
      <c r="C4">
        <f ca="1">_xlfn.QUARTILE.INC(C11:C35, 1)</f>
        <v>1</v>
      </c>
    </row>
    <row r="5" spans="2:3" x14ac:dyDescent="0.35">
      <c r="B5" t="s">
        <v>20</v>
      </c>
      <c r="C5">
        <f ca="1">_xlfn.QUARTILE.INC(C11:C35, 2)</f>
        <v>3</v>
      </c>
    </row>
    <row r="6" spans="2:3" x14ac:dyDescent="0.35">
      <c r="B6" t="s">
        <v>21</v>
      </c>
      <c r="C6">
        <f ca="1">_xlfn.QUARTILE.INC(C11:C35, 3)</f>
        <v>7</v>
      </c>
    </row>
    <row r="10" spans="2:3" x14ac:dyDescent="0.35">
      <c r="B10" t="s">
        <v>22</v>
      </c>
      <c r="C10" t="s">
        <v>23</v>
      </c>
    </row>
    <row r="11" spans="2:3" x14ac:dyDescent="0.35">
      <c r="B11" t="s">
        <v>24</v>
      </c>
      <c r="C11">
        <f ca="1">RANDBETWEEN(0,10)</f>
        <v>8</v>
      </c>
    </row>
    <row r="12" spans="2:3" x14ac:dyDescent="0.35">
      <c r="B12" t="s">
        <v>25</v>
      </c>
      <c r="C12">
        <f t="shared" ref="C12:C35" ca="1" si="0">RANDBETWEEN(0,10)</f>
        <v>5</v>
      </c>
    </row>
    <row r="13" spans="2:3" x14ac:dyDescent="0.35">
      <c r="B13" t="s">
        <v>26</v>
      </c>
      <c r="C13">
        <f t="shared" ca="1" si="0"/>
        <v>10</v>
      </c>
    </row>
    <row r="14" spans="2:3" x14ac:dyDescent="0.35">
      <c r="B14" t="s">
        <v>26</v>
      </c>
      <c r="C14">
        <f t="shared" ca="1" si="0"/>
        <v>7</v>
      </c>
    </row>
    <row r="15" spans="2:3" x14ac:dyDescent="0.35">
      <c r="B15" t="s">
        <v>25</v>
      </c>
      <c r="C15">
        <f t="shared" ca="1" si="0"/>
        <v>4</v>
      </c>
    </row>
    <row r="16" spans="2:3" x14ac:dyDescent="0.35">
      <c r="B16" t="s">
        <v>24</v>
      </c>
      <c r="C16">
        <f t="shared" ca="1" si="0"/>
        <v>0</v>
      </c>
    </row>
    <row r="17" spans="2:3" x14ac:dyDescent="0.35">
      <c r="B17" t="s">
        <v>24</v>
      </c>
      <c r="C17">
        <f t="shared" ca="1" si="0"/>
        <v>4</v>
      </c>
    </row>
    <row r="18" spans="2:3" x14ac:dyDescent="0.35">
      <c r="B18" t="s">
        <v>24</v>
      </c>
      <c r="C18">
        <f t="shared" ca="1" si="0"/>
        <v>3</v>
      </c>
    </row>
    <row r="19" spans="2:3" x14ac:dyDescent="0.35">
      <c r="B19" t="s">
        <v>25</v>
      </c>
      <c r="C19">
        <f t="shared" ca="1" si="0"/>
        <v>3</v>
      </c>
    </row>
    <row r="20" spans="2:3" x14ac:dyDescent="0.35">
      <c r="B20" t="s">
        <v>26</v>
      </c>
      <c r="C20">
        <f t="shared" ca="1" si="0"/>
        <v>0</v>
      </c>
    </row>
    <row r="21" spans="2:3" x14ac:dyDescent="0.35">
      <c r="B21" t="s">
        <v>26</v>
      </c>
      <c r="C21">
        <f t="shared" ca="1" si="0"/>
        <v>5</v>
      </c>
    </row>
    <row r="22" spans="2:3" x14ac:dyDescent="0.35">
      <c r="B22" t="s">
        <v>25</v>
      </c>
      <c r="C22">
        <f t="shared" ca="1" si="0"/>
        <v>1</v>
      </c>
    </row>
    <row r="23" spans="2:3" x14ac:dyDescent="0.35">
      <c r="B23" t="s">
        <v>24</v>
      </c>
      <c r="C23">
        <f t="shared" ca="1" si="0"/>
        <v>3</v>
      </c>
    </row>
    <row r="24" spans="2:3" x14ac:dyDescent="0.35">
      <c r="B24" t="s">
        <v>24</v>
      </c>
      <c r="C24">
        <f t="shared" ca="1" si="0"/>
        <v>3</v>
      </c>
    </row>
    <row r="25" spans="2:3" x14ac:dyDescent="0.35">
      <c r="B25" t="s">
        <v>24</v>
      </c>
      <c r="C25">
        <f t="shared" ca="1" si="0"/>
        <v>1</v>
      </c>
    </row>
    <row r="26" spans="2:3" x14ac:dyDescent="0.35">
      <c r="B26" t="s">
        <v>25</v>
      </c>
      <c r="C26">
        <f t="shared" ca="1" si="0"/>
        <v>1</v>
      </c>
    </row>
    <row r="27" spans="2:3" x14ac:dyDescent="0.35">
      <c r="B27" t="s">
        <v>26</v>
      </c>
      <c r="C27">
        <f t="shared" ca="1" si="0"/>
        <v>9</v>
      </c>
    </row>
    <row r="28" spans="2:3" x14ac:dyDescent="0.35">
      <c r="B28" t="s">
        <v>26</v>
      </c>
      <c r="C28">
        <f t="shared" ca="1" si="0"/>
        <v>3</v>
      </c>
    </row>
    <row r="29" spans="2:3" x14ac:dyDescent="0.35">
      <c r="B29" t="s">
        <v>25</v>
      </c>
      <c r="C29">
        <f t="shared" ca="1" si="0"/>
        <v>1</v>
      </c>
    </row>
    <row r="30" spans="2:3" x14ac:dyDescent="0.35">
      <c r="B30" t="s">
        <v>24</v>
      </c>
      <c r="C30">
        <f t="shared" ca="1" si="0"/>
        <v>0</v>
      </c>
    </row>
    <row r="31" spans="2:3" x14ac:dyDescent="0.35">
      <c r="B31" t="s">
        <v>24</v>
      </c>
      <c r="C31">
        <f t="shared" ca="1" si="0"/>
        <v>2</v>
      </c>
    </row>
    <row r="32" spans="2:3" x14ac:dyDescent="0.35">
      <c r="B32" t="s">
        <v>24</v>
      </c>
      <c r="C32">
        <f t="shared" ca="1" si="0"/>
        <v>10</v>
      </c>
    </row>
    <row r="33" spans="2:3" x14ac:dyDescent="0.35">
      <c r="B33" t="s">
        <v>25</v>
      </c>
      <c r="C33">
        <f t="shared" ca="1" si="0"/>
        <v>7</v>
      </c>
    </row>
    <row r="34" spans="2:3" x14ac:dyDescent="0.35">
      <c r="B34" t="s">
        <v>26</v>
      </c>
      <c r="C34">
        <f t="shared" ca="1" si="0"/>
        <v>0</v>
      </c>
    </row>
    <row r="35" spans="2:3" x14ac:dyDescent="0.35">
      <c r="B35" t="s">
        <v>26</v>
      </c>
      <c r="C35">
        <f t="shared" ca="1" si="0"/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frecuencia</vt:lpstr>
      <vt:lpstr>histograma</vt:lpstr>
      <vt:lpstr>box-plot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JUAN PABLO FONSECA CARDENAS</cp:lastModifiedBy>
  <cp:revision/>
  <dcterms:created xsi:type="dcterms:W3CDTF">2022-12-14T15:22:20Z</dcterms:created>
  <dcterms:modified xsi:type="dcterms:W3CDTF">2023-01-30T15:30:32Z</dcterms:modified>
  <cp:category/>
  <cp:contentStatus/>
</cp:coreProperties>
</file>