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00" windowHeight="7755" firstSheet="1" activeTab="7"/>
  </bookViews>
  <sheets>
    <sheet name="correg" sheetId="5" r:id="rId1"/>
    <sheet name="jun" sheetId="3" r:id="rId2"/>
    <sheet name="jul" sheetId="4" r:id="rId3"/>
    <sheet name="agosto" sheetId="1" r:id="rId4"/>
    <sheet name="set" sheetId="2" r:id="rId5"/>
    <sheet name="mar" sheetId="6" r:id="rId6"/>
    <sheet name="nov" sheetId="7" r:id="rId7"/>
    <sheet name="Hoja11" sheetId="11" r:id="rId8"/>
    <sheet name="DIC" sheetId="8" r:id="rId9"/>
    <sheet name="ENE" sheetId="9" r:id="rId10"/>
    <sheet name="Hoja10" sheetId="10" r:id="rId11"/>
  </sheets>
  <definedNames>
    <definedName name="_xlnm._FilterDatabase" localSheetId="1" hidden="1">jun!$A$5:$AO$37</definedName>
    <definedName name="LE2045323722320160300080100001111" localSheetId="5">mar!$A$2:$AP$34</definedName>
    <definedName name="LE2045323722320160600080100001111" localSheetId="1">jun!$A$5:$AP$37</definedName>
    <definedName name="LE2045323722320160700080100001111" localSheetId="2">jul!$A$2:$AP$65</definedName>
    <definedName name="LE2045323722320160800080100001111" localSheetId="3">agosto!$A$2:$AP$45</definedName>
    <definedName name="LE2045323722320160900080100001111" localSheetId="4">set!$A$1:$AP$12</definedName>
    <definedName name="LE2045323722320161100080100001111" localSheetId="6">nov!$A$1:$AP$56</definedName>
    <definedName name="LE2045323722320161200080100001111" localSheetId="8">DIC!$A$1:$AP$36</definedName>
    <definedName name="LE2045323722320170100080100001111" localSheetId="9">ENE!$A$1:$AP$15</definedName>
    <definedName name="LE2045323722320170200080100001111" localSheetId="10">Hoja10!$A$1:$AP$64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J6" i="11"/>
  <c r="I7" i="11"/>
  <c r="J7" i="11"/>
  <c r="I8" i="11"/>
  <c r="J8" i="11"/>
  <c r="N57" i="7" l="1"/>
  <c r="O57" i="7"/>
  <c r="P57" i="7"/>
  <c r="Q57" i="7"/>
  <c r="R57" i="7"/>
  <c r="S57" i="7"/>
  <c r="T57" i="7"/>
  <c r="U57" i="7"/>
  <c r="V57" i="7"/>
  <c r="W57" i="7"/>
  <c r="O48" i="1"/>
  <c r="N46" i="1"/>
  <c r="O46" i="1"/>
  <c r="P46" i="1"/>
  <c r="Q46" i="1"/>
  <c r="R46" i="1"/>
  <c r="S46" i="1"/>
  <c r="T46" i="1"/>
  <c r="U46" i="1"/>
  <c r="V46" i="1"/>
  <c r="W46" i="1"/>
  <c r="O38" i="3"/>
  <c r="O66" i="4"/>
  <c r="N38" i="3"/>
  <c r="P66" i="4"/>
  <c r="Q66" i="4"/>
  <c r="R66" i="4"/>
  <c r="S66" i="4"/>
  <c r="T66" i="4"/>
  <c r="U66" i="4"/>
  <c r="V66" i="4"/>
  <c r="W66" i="4"/>
  <c r="N66" i="4"/>
  <c r="P38" i="3"/>
  <c r="Q38" i="3"/>
  <c r="R38" i="3"/>
  <c r="S38" i="3"/>
  <c r="T38" i="3"/>
  <c r="U38" i="3"/>
  <c r="V38" i="3"/>
  <c r="W38" i="3"/>
  <c r="N35" i="6"/>
  <c r="O35" i="6"/>
  <c r="P35" i="6"/>
  <c r="Q35" i="6"/>
  <c r="R35" i="6"/>
  <c r="S35" i="6"/>
  <c r="T35" i="6"/>
  <c r="U35" i="6"/>
  <c r="V35" i="6"/>
  <c r="W35" i="6"/>
</calcChain>
</file>

<file path=xl/connections.xml><?xml version="1.0" encoding="utf-8"?>
<connections xmlns="http://schemas.openxmlformats.org/spreadsheetml/2006/main">
  <connection id="1" name="LE2045323722320160300080100001111" type="6" refreshedVersion="5" background="1" saveData="1">
    <textPr codePage="850" sourceFile="G:\2016\COMPRAS\MARZO\LE20453237223201603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E2045323722320160600080100001111" type="6" refreshedVersion="5" background="1" saveData="1">
    <textPr codePage="850" sourceFile="G:\2016\COMPRAS\JUNIO\LE20453237223201606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E2045323722320160700080100001111" type="6" refreshedVersion="5" background="1" saveData="1">
    <textPr codePage="850" sourceFile="G:\2016\COMPRAS\JULIO\LE20453237223201607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E2045323722320160800080100001111" type="6" refreshedVersion="5" background="1" saveData="1">
    <textPr codePage="850" sourceFile="G:\2016\COMPRAS\AGOSTO\LE20453237223201608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E2045323722320160900080100001111" type="6" refreshedVersion="5" background="1" saveData="1">
    <textPr codePage="850" sourceFile="G:\2016\COMPRAS\SETIEMBRE\LE20453237223201609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E2045323722320161100080100001111" type="6" refreshedVersion="5" background="1" saveData="1">
    <textPr codePage="850" sourceFile="G:\2016\COMPRAS\NOVIEMBRE\LE20453237223201611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LE2045323722320161200080100001111" type="6" refreshedVersion="5" background="1" saveData="1">
    <textPr codePage="850" sourceFile="G:\2016\COMPRAS\DICIEMBRE\LE20453237223201612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LE2045323722320170100080100001111" type="6" refreshedVersion="5" background="1" saveData="1">
    <textPr codePage="850" sourceFile="D:\20453237223\201701\PLE COMPLETO\LE20453237223201701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LE2045323722320170200080100001111" type="6" refreshedVersion="5" background="1" saveData="1">
    <textPr codePage="850" sourceFile="D:\20453237223\201702\PLE COMPLETO\LE2045323722320170200080100001111.txt" delimiter="|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<sst xmlns="http://schemas.openxmlformats.org/spreadsheetml/2006/main" count="1236" uniqueCount="150">
  <si>
    <t>M003</t>
  </si>
  <si>
    <t>ABACUS LOGISTICA INTERNACIONAL S.A.C</t>
  </si>
  <si>
    <t>PEN</t>
  </si>
  <si>
    <t>CISPORT PERU SAC</t>
  </si>
  <si>
    <t>USD</t>
  </si>
  <si>
    <t>DELFIN GROUP CO. SAC</t>
  </si>
  <si>
    <t>IAN TAYLOR PERU SAC</t>
  </si>
  <si>
    <t>F005</t>
  </si>
  <si>
    <t>APM TERMINALSINLAND SERVICES SA</t>
  </si>
  <si>
    <t>F070</t>
  </si>
  <si>
    <t>TRABAJOS MARITIMOS SA</t>
  </si>
  <si>
    <t>DIVISION SANTA FE SAC</t>
  </si>
  <si>
    <t>PERCEPCIONES ADUANAS</t>
  </si>
  <si>
    <t>DUA DEFINITIVA ADUANAS</t>
  </si>
  <si>
    <t>MAPFRE PERU</t>
  </si>
  <si>
    <t>F011</t>
  </si>
  <si>
    <t>SAKJ DEPOT SAC</t>
  </si>
  <si>
    <t>F036</t>
  </si>
  <si>
    <t>F010</t>
  </si>
  <si>
    <t>DECLARACION DE SALIDA DEL DPF</t>
  </si>
  <si>
    <t>ZOFRATACNA</t>
  </si>
  <si>
    <t>EMPRESA DE TRANSPORTES RAQUEL SRL</t>
  </si>
  <si>
    <t>SAN MIGUEL PLAST SRL</t>
  </si>
  <si>
    <t>CORPORACION LEO &amp; MNJ EIRL</t>
  </si>
  <si>
    <t>BANCO FINANCIERO</t>
  </si>
  <si>
    <t>DECLARACION DE SALIDA DPF</t>
  </si>
  <si>
    <t>DECLARACION DE INGRESO</t>
  </si>
  <si>
    <t>LA POSITIVA</t>
  </si>
  <si>
    <t>CONTRASUR S.A</t>
  </si>
  <si>
    <t>R&amp;U SERVICIOS INTEGRALES SAC</t>
  </si>
  <si>
    <t>F202</t>
  </si>
  <si>
    <t>TRABAJOS MARITIMOS S.A</t>
  </si>
  <si>
    <t>VARGAS BELTRAN LUIS REINERO</t>
  </si>
  <si>
    <t>FLORES HNOS SRL</t>
  </si>
  <si>
    <t>CARRASCO SILVA MARCOS RENAULT</t>
  </si>
  <si>
    <t>C&amp; C SAC</t>
  </si>
  <si>
    <t>ABACUS LOGISTICA INTERNACIONAL SAC</t>
  </si>
  <si>
    <t>SAKJ DEPOT S.A.C.</t>
  </si>
  <si>
    <t>F028</t>
  </si>
  <si>
    <t>COSMOS AGENCIA MARITIMA S.A.C</t>
  </si>
  <si>
    <t>ESTACION DE SERVICIOS EL CENTENARIO SAC</t>
  </si>
  <si>
    <t>SERVICENTRO MELSA EIRL</t>
  </si>
  <si>
    <t>INVERSIONES &amp; NEGOCIOS JHMT EIRL</t>
  </si>
  <si>
    <t>EE.SS ELISUR SRL</t>
  </si>
  <si>
    <t>SERVICENTRO EL SOL EIRL</t>
  </si>
  <si>
    <t>GRIFO MUNI POCOLLAY</t>
  </si>
  <si>
    <t>F525</t>
  </si>
  <si>
    <t>REPSOL COMERCIAL S.A.C</t>
  </si>
  <si>
    <t>E001</t>
  </si>
  <si>
    <t>CAMARA DE COM. INDUST.Y PROD. DE TACNA</t>
  </si>
  <si>
    <t>SAN MIGUEL PLASTSRL</t>
  </si>
  <si>
    <t>CONDORI VILCARANA LEANDRO</t>
  </si>
  <si>
    <t>CONSORCIO DE TRANSPORTISTAS DEL SUR SA</t>
  </si>
  <si>
    <t>E.T.T.I.S. SEUL SAC</t>
  </si>
  <si>
    <t>LATAM AIRLINE GROUP SA</t>
  </si>
  <si>
    <t>LA POSITIVA SEGUROS Y REASEGUROS</t>
  </si>
  <si>
    <t>DELFIN GROUP CO ,SAC</t>
  </si>
  <si>
    <t>MARSK LINE</t>
  </si>
  <si>
    <t>F006</t>
  </si>
  <si>
    <t xml:space="preserve">MAPFRE PERU   </t>
  </si>
  <si>
    <t>1 *</t>
  </si>
  <si>
    <t>41 *</t>
  </si>
  <si>
    <t>3 *</t>
  </si>
  <si>
    <t>2 *</t>
  </si>
  <si>
    <t>4 *</t>
  </si>
  <si>
    <t>6 *</t>
  </si>
  <si>
    <t>8 *</t>
  </si>
  <si>
    <t>9 *</t>
  </si>
  <si>
    <t>23 *</t>
  </si>
  <si>
    <t>PERIODO</t>
  </si>
  <si>
    <t>ESTADO</t>
  </si>
  <si>
    <t>LÍNEA SECUENCIALDEL CUO</t>
  </si>
  <si>
    <t>INFORMACIÓN RESPECTO AL COMPROBANTE DE PAGO UTILIZADO</t>
  </si>
  <si>
    <t>INFORMACIÓN DEL PROVEEDOR</t>
  </si>
  <si>
    <t>ADQUISICIONES GRAVADAS DESTINADAS A OPERACIONES GRAVADAS Y/O DE EXPORTACIÓN</t>
  </si>
  <si>
    <t>OTROS TRIBUTOS Y CARGOS</t>
  </si>
  <si>
    <t>IMPORTE TOTAL SEGÚN COMPROBANTE DE PAGO</t>
  </si>
  <si>
    <t>CÓDIGO DE MONEDA
(TAB.4)</t>
  </si>
  <si>
    <t>FECHA DE EMISIÓN</t>
  </si>
  <si>
    <t>TIPO
(TAB.10)</t>
  </si>
  <si>
    <t>SERIE O COD. DUA</t>
  </si>
  <si>
    <t>AÑO DE EMISIÓN DE DUA O DSI</t>
  </si>
  <si>
    <t>NÚMERO</t>
  </si>
  <si>
    <t>TIPO DE IDENT.</t>
  </si>
  <si>
    <t xml:space="preserve">DENOMINACIÓN O RAZÓN SOCIAL
</t>
  </si>
  <si>
    <t>BASE IMPONIBLE</t>
  </si>
  <si>
    <t>IGV</t>
  </si>
  <si>
    <t>CUO</t>
  </si>
  <si>
    <t>NÚMERO DE RUC DEL PROVEEDOR</t>
  </si>
  <si>
    <t>PERCEPCIONES ADUNAS</t>
  </si>
  <si>
    <t>F040</t>
  </si>
  <si>
    <t>TRABAJOS MARITIMOS S.A.</t>
  </si>
  <si>
    <t>F003</t>
  </si>
  <si>
    <t>IMUPESA</t>
  </si>
  <si>
    <t>F072</t>
  </si>
  <si>
    <t>B231</t>
  </si>
  <si>
    <t>PERUANA DE ESTACIONES DE SERVICIOS  SAC</t>
  </si>
  <si>
    <t>EE.SS EL CENTENARIO SAC</t>
  </si>
  <si>
    <t>DECLARACION DE SALIDA D.P.F</t>
  </si>
  <si>
    <t>CARRAZCO SILVA MARCOS RENAULT</t>
  </si>
  <si>
    <t>SERVICENTRO MELSA  EIRL</t>
  </si>
  <si>
    <t>JOSE ALEJANDRO HUAMAN HUILLCA</t>
  </si>
  <si>
    <t>FLORES HNOS. SRL</t>
  </si>
  <si>
    <t>PACCO CORDOVA ROSA ELENA</t>
  </si>
  <si>
    <t>ROJAS PAUCAR CECILIA</t>
  </si>
  <si>
    <t>DISVAL REPRESENTACIONES EIRL</t>
  </si>
  <si>
    <t>EMPRESA DE TRANSPORTE RAQUEL</t>
  </si>
  <si>
    <t>DECLARACION DE SALIDA  DPF</t>
  </si>
  <si>
    <t>PILCO ADUVIRI ELISBAN</t>
  </si>
  <si>
    <t>PERCEPCION ADUANAS</t>
  </si>
  <si>
    <t>LIQUIDACION DE DEUDA ADUANERA</t>
  </si>
  <si>
    <t>POSITIVA SEGUROS Y REASEGUROS</t>
  </si>
  <si>
    <t>AUTOLIQUIDACION DE DEUDA ADUANERA</t>
  </si>
  <si>
    <t>BI</t>
  </si>
  <si>
    <t>JULIO</t>
  </si>
  <si>
    <t>JUNIO</t>
  </si>
  <si>
    <t>dif</t>
  </si>
  <si>
    <t>MUNI DISTR. DE POCOLLAY</t>
  </si>
  <si>
    <t>DELFIN GROUP CO SAC</t>
  </si>
  <si>
    <t>F007</t>
  </si>
  <si>
    <t>E.T.T.I.S.   SEUL SAC</t>
  </si>
  <si>
    <t>GRUPO TINTAYA HNOS EIRL</t>
  </si>
  <si>
    <t>TRANSP. JUNIOR'S HERMANOS EIRL</t>
  </si>
  <si>
    <t>DUA DEFINITIVA ADUANA</t>
  </si>
  <si>
    <t>PERCEPCION ADUANA</t>
  </si>
  <si>
    <t>HOJA DE AUTOLIQUIDACION  ADUANA</t>
  </si>
  <si>
    <t>IMPRESORES Y COMERCIALIZADORES VERONICA EIRL</t>
  </si>
  <si>
    <t>EMP.TRANSP. RAQUEL SRL</t>
  </si>
  <si>
    <t>UNION PAK DEL PERU S.A</t>
  </si>
  <si>
    <t>F001</t>
  </si>
  <si>
    <t>DISTRIBUIDORA FERRETERA SAN AGUSTIN SRL</t>
  </si>
  <si>
    <t>DECLARACION SIMPLIFICADA</t>
  </si>
  <si>
    <t>APM TERMINALS INLAND SERVICES S.A</t>
  </si>
  <si>
    <t>F012</t>
  </si>
  <si>
    <t>PERCEPCION  ADUANAS</t>
  </si>
  <si>
    <t>LIQUIDACION DE COBRANZA ADUANA</t>
  </si>
  <si>
    <t>MULTA  ADUANA</t>
  </si>
  <si>
    <t>BOLETIN QUIMICO ADUANA</t>
  </si>
  <si>
    <t>CONSORCIO DE TRANSPORTISTAS DEL SUR  S.A</t>
  </si>
  <si>
    <t>DELFIN GROUP CO .SAC</t>
  </si>
  <si>
    <t>DELFIN DEL SUR S.A.C</t>
  </si>
  <si>
    <t>Crédito Fiscal</t>
  </si>
  <si>
    <t>Monto</t>
  </si>
  <si>
    <t>Compras exc. Gravadas</t>
  </si>
  <si>
    <t>Compras comunes</t>
  </si>
  <si>
    <t>Compras no gravadas</t>
  </si>
  <si>
    <t>Diferencias</t>
  </si>
  <si>
    <t>Según declaración</t>
  </si>
  <si>
    <t>Según registro de compras</t>
  </si>
  <si>
    <t>Periodo tributario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</si>
</sst>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1" xfId="0" applyBorder="1"/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4" fontId="0" fillId="0" borderId="1" xfId="0" applyNumberFormat="1" applyFill="1" applyBorder="1"/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3" fillId="0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16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14" fontId="0" fillId="0" borderId="0" xfId="0" applyNumberFormat="1" applyFill="1"/>
    <xf numFmtId="0" fontId="2" fillId="0" borderId="0" xfId="0" applyFont="1"/>
    <xf numFmtId="43" fontId="2" fillId="2" borderId="0" xfId="1" applyFont="1" applyFill="1"/>
    <xf numFmtId="43" fontId="2" fillId="2" borderId="0" xfId="0" applyNumberFormat="1" applyFont="1" applyFill="1"/>
    <xf numFmtId="0" fontId="0" fillId="3" borderId="0" xfId="0" applyFill="1"/>
    <xf numFmtId="43" fontId="0" fillId="0" borderId="1" xfId="1" applyFont="1" applyBorder="1"/>
    <xf numFmtId="17" fontId="2" fillId="0" borderId="1" xfId="0" applyNumberFormat="1" applyFont="1" applyBorder="1" applyAlignment="1"/>
    <xf numFmtId="1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4">
    <dxf>
      <font>
        <color rgb="FFFF0000"/>
      </font>
    </dxf>
    <dxf>
      <font>
        <color rgb="FFFF0000"/>
      </font>
    </dxf>
    <dxf>
      <font>
        <color theme="0"/>
      </font>
      <fill>
        <patternFill>
          <fgColor indexed="64"/>
          <bgColor rgb="FFFF0000"/>
        </patternFill>
      </fill>
    </dxf>
    <dxf>
      <font>
        <color theme="0"/>
      </font>
      <fill>
        <patternFill>
          <fgColor indexed="64"/>
          <bgColor rgb="FFFF0000"/>
        </patternFill>
      </fill>
    </dxf>
    <dxf>
      <font>
        <color rgb="FFFF0000"/>
      </font>
    </dxf>
    <dxf>
      <font>
        <color theme="0"/>
      </font>
      <fill>
        <patternFill>
          <fgColor indexed="64"/>
          <bgColor rgb="FFFF0000"/>
        </patternFill>
      </fill>
    </dxf>
    <dxf>
      <font>
        <color theme="0"/>
      </font>
      <fill>
        <patternFill>
          <fgColor indexed="64"/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fgColor indexed="64"/>
          <bgColor rgb="FFFF0000"/>
        </patternFill>
      </fill>
    </dxf>
    <dxf>
      <font>
        <color theme="0"/>
      </font>
      <fill>
        <patternFill>
          <fgColor indexed="64"/>
          <bgColor rgb="FFFF0000"/>
        </patternFill>
      </fill>
    </dxf>
    <dxf>
      <font>
        <color rgb="FFFF0000"/>
      </font>
    </dxf>
    <dxf>
      <font>
        <color theme="0"/>
      </font>
      <fill>
        <patternFill>
          <fgColor indexed="64"/>
          <bgColor rgb="FFFF0000"/>
        </patternFill>
      </fill>
    </dxf>
    <dxf>
      <font>
        <color theme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20453237223201606000801000011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E204532372232016070008010000111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E204532372232016080008010000111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204532372232016090008010000111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E2045323722320160300080100001111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E204532372232016110008010000111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E2045323722320161200080100001111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E204532372232017010008010000111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E204532372232017020008010000111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7"/>
  <sheetViews>
    <sheetView topLeftCell="C1" workbookViewId="0">
      <selection activeCell="A12" sqref="A12:Q17"/>
    </sheetView>
  </sheetViews>
  <sheetFormatPr baseColWidth="10" defaultRowHeight="15" x14ac:dyDescent="0.25"/>
  <cols>
    <col min="5" max="5" width="7.7109375" customWidth="1"/>
    <col min="6" max="6" width="7.42578125" customWidth="1"/>
    <col min="9" max="9" width="6.28515625" customWidth="1"/>
    <col min="10" max="10" width="15" customWidth="1"/>
    <col min="11" max="11" width="25.140625" customWidth="1"/>
    <col min="16" max="17" width="6.85546875" customWidth="1"/>
  </cols>
  <sheetData>
    <row r="5" spans="1:17" ht="15.75" x14ac:dyDescent="0.25">
      <c r="A5" s="19" t="s">
        <v>60</v>
      </c>
      <c r="B5" s="20" t="s">
        <v>63</v>
      </c>
      <c r="C5" s="19" t="s">
        <v>62</v>
      </c>
      <c r="D5" s="21" t="s">
        <v>64</v>
      </c>
      <c r="E5" s="20" t="s">
        <v>65</v>
      </c>
      <c r="F5" s="19">
        <v>7</v>
      </c>
      <c r="G5" s="19" t="s">
        <v>66</v>
      </c>
      <c r="H5" s="19" t="s">
        <v>67</v>
      </c>
      <c r="I5" s="19">
        <v>11</v>
      </c>
      <c r="J5" s="19">
        <v>12</v>
      </c>
      <c r="K5" s="19">
        <v>13</v>
      </c>
      <c r="L5" s="19">
        <v>14</v>
      </c>
      <c r="M5" s="19">
        <v>15</v>
      </c>
      <c r="N5" s="19">
        <v>22</v>
      </c>
      <c r="O5" s="19" t="s">
        <v>68</v>
      </c>
      <c r="P5" s="19">
        <v>24</v>
      </c>
      <c r="Q5" s="19" t="s">
        <v>61</v>
      </c>
    </row>
    <row r="6" spans="1:17" ht="15" customHeight="1" x14ac:dyDescent="0.25">
      <c r="A6" s="9" t="s">
        <v>69</v>
      </c>
      <c r="B6" s="5" t="s">
        <v>87</v>
      </c>
      <c r="C6" s="5" t="s">
        <v>71</v>
      </c>
      <c r="D6" s="5" t="s">
        <v>72</v>
      </c>
      <c r="E6" s="5"/>
      <c r="F6" s="5"/>
      <c r="G6" s="5"/>
      <c r="H6" s="5"/>
      <c r="I6" s="6" t="s">
        <v>73</v>
      </c>
      <c r="J6" s="6"/>
      <c r="K6" s="6"/>
      <c r="L6" s="10" t="s">
        <v>74</v>
      </c>
      <c r="M6" s="10"/>
      <c r="N6" s="10" t="s">
        <v>75</v>
      </c>
      <c r="O6" s="10" t="s">
        <v>76</v>
      </c>
      <c r="P6" s="11" t="s">
        <v>77</v>
      </c>
      <c r="Q6" s="12" t="s">
        <v>70</v>
      </c>
    </row>
    <row r="7" spans="1:17" ht="23.25" customHeight="1" x14ac:dyDescent="0.25">
      <c r="A7" s="9"/>
      <c r="B7" s="5"/>
      <c r="C7" s="5"/>
      <c r="D7" s="15" t="s">
        <v>78</v>
      </c>
      <c r="E7" s="15" t="s">
        <v>79</v>
      </c>
      <c r="F7" s="15" t="s">
        <v>80</v>
      </c>
      <c r="G7" s="15" t="s">
        <v>81</v>
      </c>
      <c r="H7" s="15" t="s">
        <v>82</v>
      </c>
      <c r="I7" s="15" t="s">
        <v>83</v>
      </c>
      <c r="J7" s="15" t="s">
        <v>88</v>
      </c>
      <c r="K7" s="15" t="s">
        <v>84</v>
      </c>
      <c r="L7" s="10"/>
      <c r="M7" s="10"/>
      <c r="N7" s="10"/>
      <c r="O7" s="10"/>
      <c r="P7" s="11"/>
      <c r="Q7" s="5"/>
    </row>
    <row r="8" spans="1:17" ht="22.5" x14ac:dyDescent="0.25">
      <c r="A8" s="9"/>
      <c r="B8" s="5"/>
      <c r="C8" s="5"/>
      <c r="D8" s="15"/>
      <c r="E8" s="15"/>
      <c r="F8" s="15"/>
      <c r="G8" s="15"/>
      <c r="H8" s="15"/>
      <c r="I8" s="15"/>
      <c r="J8" s="15"/>
      <c r="K8" s="15"/>
      <c r="L8" s="13" t="s">
        <v>85</v>
      </c>
      <c r="M8" s="14" t="s">
        <v>86</v>
      </c>
      <c r="N8" s="10"/>
      <c r="O8" s="10"/>
      <c r="P8" s="11"/>
      <c r="Q8" s="5"/>
    </row>
    <row r="9" spans="1:17" x14ac:dyDescent="0.25">
      <c r="A9" s="16">
        <v>20160800</v>
      </c>
      <c r="B9" s="16">
        <v>8.0023</v>
      </c>
      <c r="C9" s="17" t="s">
        <v>0</v>
      </c>
      <c r="D9" s="18">
        <v>42557</v>
      </c>
      <c r="E9" s="16">
        <v>50</v>
      </c>
      <c r="F9" s="16">
        <v>118</v>
      </c>
      <c r="G9" s="16">
        <v>2016</v>
      </c>
      <c r="H9" s="16">
        <v>129184</v>
      </c>
      <c r="I9" s="16">
        <v>6</v>
      </c>
      <c r="J9" s="16">
        <v>20131312955</v>
      </c>
      <c r="K9" s="16" t="s">
        <v>12</v>
      </c>
      <c r="L9" s="16">
        <v>746.61</v>
      </c>
      <c r="M9" s="16">
        <v>134.38999999999999</v>
      </c>
      <c r="N9" s="16">
        <v>881</v>
      </c>
      <c r="O9" s="16">
        <v>1762</v>
      </c>
      <c r="P9" s="16" t="s">
        <v>2</v>
      </c>
      <c r="Q9" s="16">
        <v>6</v>
      </c>
    </row>
    <row r="10" spans="1:17" x14ac:dyDescent="0.25">
      <c r="A10" s="16">
        <v>20160800</v>
      </c>
      <c r="B10" s="16">
        <v>8.0031999999999996</v>
      </c>
      <c r="C10" s="17" t="s">
        <v>0</v>
      </c>
      <c r="D10" s="18">
        <v>42573</v>
      </c>
      <c r="E10" s="16">
        <v>50</v>
      </c>
      <c r="F10" s="16">
        <v>118</v>
      </c>
      <c r="G10" s="16">
        <v>2016</v>
      </c>
      <c r="H10" s="16">
        <v>142926</v>
      </c>
      <c r="I10" s="16">
        <v>6</v>
      </c>
      <c r="J10" s="16">
        <v>20131312955</v>
      </c>
      <c r="K10" s="16" t="s">
        <v>12</v>
      </c>
      <c r="L10" s="16">
        <v>4756.78</v>
      </c>
      <c r="M10" s="16">
        <v>856.22</v>
      </c>
      <c r="N10" s="16">
        <v>5613</v>
      </c>
      <c r="O10" s="16">
        <v>11226</v>
      </c>
      <c r="P10" s="16" t="s">
        <v>2</v>
      </c>
      <c r="Q10" s="16">
        <v>6</v>
      </c>
    </row>
    <row r="11" spans="1:17" x14ac:dyDescent="0.25">
      <c r="A11" s="16"/>
      <c r="B11" s="16"/>
      <c r="C11" s="17"/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15.75" x14ac:dyDescent="0.25">
      <c r="A12" s="19" t="s">
        <v>60</v>
      </c>
      <c r="B12" s="20" t="s">
        <v>63</v>
      </c>
      <c r="C12" s="19" t="s">
        <v>62</v>
      </c>
      <c r="D12" s="21" t="s">
        <v>64</v>
      </c>
      <c r="E12" s="20" t="s">
        <v>65</v>
      </c>
      <c r="F12" s="19">
        <v>7</v>
      </c>
      <c r="G12" s="19" t="s">
        <v>66</v>
      </c>
      <c r="H12" s="19" t="s">
        <v>67</v>
      </c>
      <c r="I12" s="19">
        <v>11</v>
      </c>
      <c r="J12" s="19">
        <v>12</v>
      </c>
      <c r="K12" s="19">
        <v>13</v>
      </c>
      <c r="L12" s="19">
        <v>14</v>
      </c>
      <c r="M12" s="19">
        <v>15</v>
      </c>
      <c r="N12" s="19">
        <v>22</v>
      </c>
      <c r="O12" s="19" t="s">
        <v>68</v>
      </c>
      <c r="P12" s="19">
        <v>24</v>
      </c>
      <c r="Q12" s="19" t="s">
        <v>61</v>
      </c>
    </row>
    <row r="13" spans="1:17" ht="15" customHeight="1" x14ac:dyDescent="0.25">
      <c r="A13" s="9" t="s">
        <v>69</v>
      </c>
      <c r="B13" s="5" t="s">
        <v>87</v>
      </c>
      <c r="C13" s="5" t="s">
        <v>71</v>
      </c>
      <c r="D13" s="5" t="s">
        <v>72</v>
      </c>
      <c r="E13" s="5"/>
      <c r="F13" s="5"/>
      <c r="G13" s="5"/>
      <c r="H13" s="5"/>
      <c r="I13" s="6" t="s">
        <v>73</v>
      </c>
      <c r="J13" s="6"/>
      <c r="K13" s="6"/>
      <c r="L13" s="10" t="s">
        <v>74</v>
      </c>
      <c r="M13" s="10"/>
      <c r="N13" s="10" t="s">
        <v>75</v>
      </c>
      <c r="O13" s="10" t="s">
        <v>76</v>
      </c>
      <c r="P13" s="11" t="s">
        <v>77</v>
      </c>
      <c r="Q13" s="12" t="s">
        <v>70</v>
      </c>
    </row>
    <row r="14" spans="1:17" ht="23.25" customHeight="1" x14ac:dyDescent="0.25">
      <c r="A14" s="9"/>
      <c r="B14" s="5"/>
      <c r="C14" s="5"/>
      <c r="D14" s="15" t="s">
        <v>78</v>
      </c>
      <c r="E14" s="15" t="s">
        <v>79</v>
      </c>
      <c r="F14" s="15" t="s">
        <v>80</v>
      </c>
      <c r="G14" s="15" t="s">
        <v>81</v>
      </c>
      <c r="H14" s="15" t="s">
        <v>82</v>
      </c>
      <c r="I14" s="15" t="s">
        <v>83</v>
      </c>
      <c r="J14" s="15" t="s">
        <v>88</v>
      </c>
      <c r="K14" s="15" t="s">
        <v>84</v>
      </c>
      <c r="L14" s="10"/>
      <c r="M14" s="10"/>
      <c r="N14" s="10"/>
      <c r="O14" s="10"/>
      <c r="P14" s="11"/>
      <c r="Q14" s="5"/>
    </row>
    <row r="15" spans="1:17" ht="22.5" x14ac:dyDescent="0.25">
      <c r="A15" s="9"/>
      <c r="B15" s="5"/>
      <c r="C15" s="5"/>
      <c r="D15" s="15"/>
      <c r="E15" s="15"/>
      <c r="F15" s="15"/>
      <c r="G15" s="15"/>
      <c r="H15" s="15"/>
      <c r="I15" s="15"/>
      <c r="J15" s="15"/>
      <c r="K15" s="15"/>
      <c r="L15" s="13" t="s">
        <v>85</v>
      </c>
      <c r="M15" s="14" t="s">
        <v>86</v>
      </c>
      <c r="N15" s="10"/>
      <c r="O15" s="10"/>
      <c r="P15" s="11"/>
      <c r="Q15" s="5"/>
    </row>
    <row r="16" spans="1:17" x14ac:dyDescent="0.25">
      <c r="A16" s="7">
        <v>20160800</v>
      </c>
      <c r="B16" s="7">
        <v>8.0023</v>
      </c>
      <c r="C16" s="7" t="s">
        <v>0</v>
      </c>
      <c r="D16" s="8">
        <v>42557</v>
      </c>
      <c r="E16" s="7">
        <v>50</v>
      </c>
      <c r="F16" s="7">
        <v>118</v>
      </c>
      <c r="G16" s="7">
        <v>2016</v>
      </c>
      <c r="H16" s="7">
        <v>129184</v>
      </c>
      <c r="I16" s="4">
        <v>6</v>
      </c>
      <c r="J16" s="4">
        <v>20131312955</v>
      </c>
      <c r="K16" s="4" t="s">
        <v>12</v>
      </c>
      <c r="L16" s="4">
        <v>0</v>
      </c>
      <c r="M16" s="4">
        <v>0</v>
      </c>
      <c r="N16" s="4">
        <v>881</v>
      </c>
      <c r="O16" s="4">
        <v>881</v>
      </c>
      <c r="P16" s="4" t="s">
        <v>2</v>
      </c>
      <c r="Q16" s="4">
        <v>9</v>
      </c>
    </row>
    <row r="17" spans="1:17" x14ac:dyDescent="0.25">
      <c r="A17" s="7">
        <v>20160800</v>
      </c>
      <c r="B17" s="7">
        <v>8.0031999999999996</v>
      </c>
      <c r="C17" s="7" t="s">
        <v>0</v>
      </c>
      <c r="D17" s="8">
        <v>42573</v>
      </c>
      <c r="E17" s="7">
        <v>50</v>
      </c>
      <c r="F17" s="7">
        <v>118</v>
      </c>
      <c r="G17" s="7">
        <v>2016</v>
      </c>
      <c r="H17" s="7">
        <v>142926</v>
      </c>
      <c r="I17" s="4">
        <v>6</v>
      </c>
      <c r="J17" s="4">
        <v>20131312955</v>
      </c>
      <c r="K17" s="4" t="s">
        <v>12</v>
      </c>
      <c r="L17" s="4">
        <v>0</v>
      </c>
      <c r="M17" s="4">
        <v>0</v>
      </c>
      <c r="N17" s="4">
        <v>5613</v>
      </c>
      <c r="O17" s="4">
        <v>5613</v>
      </c>
      <c r="P17" s="4" t="s">
        <v>2</v>
      </c>
      <c r="Q17" s="4">
        <v>9</v>
      </c>
    </row>
  </sheetData>
  <mergeCells count="36">
    <mergeCell ref="I14:I15"/>
    <mergeCell ref="J14:J15"/>
    <mergeCell ref="K14:K15"/>
    <mergeCell ref="L13:M14"/>
    <mergeCell ref="N13:N15"/>
    <mergeCell ref="O13:O15"/>
    <mergeCell ref="P13:P15"/>
    <mergeCell ref="Q13:Q15"/>
    <mergeCell ref="D14:D15"/>
    <mergeCell ref="E14:E15"/>
    <mergeCell ref="F14:F15"/>
    <mergeCell ref="G14:G15"/>
    <mergeCell ref="H14:H15"/>
    <mergeCell ref="G7:G8"/>
    <mergeCell ref="H7:H8"/>
    <mergeCell ref="I7:I8"/>
    <mergeCell ref="J7:J8"/>
    <mergeCell ref="K7:K8"/>
    <mergeCell ref="A13:A15"/>
    <mergeCell ref="B13:B15"/>
    <mergeCell ref="C13:C15"/>
    <mergeCell ref="D13:H13"/>
    <mergeCell ref="I13:K13"/>
    <mergeCell ref="D6:H6"/>
    <mergeCell ref="I6:K6"/>
    <mergeCell ref="L6:M7"/>
    <mergeCell ref="P6:P8"/>
    <mergeCell ref="N6:N8"/>
    <mergeCell ref="O6:O8"/>
    <mergeCell ref="A6:A8"/>
    <mergeCell ref="Q6:Q8"/>
    <mergeCell ref="C6:C8"/>
    <mergeCell ref="B6:B8"/>
    <mergeCell ref="D7:D8"/>
    <mergeCell ref="E7:E8"/>
    <mergeCell ref="F7:F8"/>
  </mergeCells>
  <conditionalFormatting sqref="C5:C8">
    <cfRule type="cellIs" dxfId="13" priority="13" operator="equal">
      <formula>"ERROR FECHA"</formula>
    </cfRule>
    <cfRule type="cellIs" dxfId="12" priority="14" operator="equal">
      <formula>"ERROR FECHA"</formula>
    </cfRule>
  </conditionalFormatting>
  <conditionalFormatting sqref="L8:M8 L6 L5:O5">
    <cfRule type="cellIs" dxfId="11" priority="12" operator="lessThan">
      <formula>0</formula>
    </cfRule>
  </conditionalFormatting>
  <conditionalFormatting sqref="Q5:Q8">
    <cfRule type="cellIs" dxfId="10" priority="10" operator="equal">
      <formula>"ERROR FECHA"</formula>
    </cfRule>
    <cfRule type="cellIs" dxfId="9" priority="11" operator="equal">
      <formula>"ERROR FECHA"</formula>
    </cfRule>
  </conditionalFormatting>
  <conditionalFormatting sqref="N6">
    <cfRule type="cellIs" dxfId="8" priority="9" operator="lessThan">
      <formula>0</formula>
    </cfRule>
  </conditionalFormatting>
  <conditionalFormatting sqref="O6">
    <cfRule type="cellIs" dxfId="7" priority="8" operator="lessThan">
      <formula>0</formula>
    </cfRule>
  </conditionalFormatting>
  <conditionalFormatting sqref="C12:C15">
    <cfRule type="cellIs" dxfId="6" priority="6" operator="equal">
      <formula>"ERROR FECHA"</formula>
    </cfRule>
    <cfRule type="cellIs" dxfId="5" priority="7" operator="equal">
      <formula>"ERROR FECHA"</formula>
    </cfRule>
  </conditionalFormatting>
  <conditionalFormatting sqref="L15:M15 L13 L12:O12">
    <cfRule type="cellIs" dxfId="4" priority="5" operator="lessThan">
      <formula>0</formula>
    </cfRule>
  </conditionalFormatting>
  <conditionalFormatting sqref="Q12:Q15">
    <cfRule type="cellIs" dxfId="3" priority="3" operator="equal">
      <formula>"ERROR FECHA"</formula>
    </cfRule>
    <cfRule type="cellIs" dxfId="2" priority="4" operator="equal">
      <formula>"ERROR FECHA"</formula>
    </cfRule>
  </conditionalFormatting>
  <conditionalFormatting sqref="N13">
    <cfRule type="cellIs" dxfId="1" priority="2" operator="lessThan">
      <formula>0</formula>
    </cfRule>
  </conditionalFormatting>
  <conditionalFormatting sqref="O1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workbookViewId="0">
      <selection activeCell="B10" sqref="B10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2" bestFit="1" customWidth="1"/>
    <col min="7" max="7" width="5" bestFit="1" customWidth="1"/>
    <col min="9" max="9" width="7" bestFit="1" customWidth="1"/>
    <col min="11" max="11" width="2" bestFit="1" customWidth="1"/>
    <col min="12" max="12" width="12" bestFit="1" customWidth="1"/>
    <col min="13" max="13" width="47.7109375" bestFit="1" customWidth="1"/>
    <col min="14" max="14" width="7" bestFit="1" customWidth="1"/>
    <col min="15" max="15" width="6" bestFit="1" customWidth="1"/>
    <col min="16" max="19" width="2" bestFit="1" customWidth="1"/>
    <col min="20" max="20" width="5" bestFit="1" customWidth="1"/>
    <col min="21" max="22" width="2" bestFit="1" customWidth="1"/>
    <col min="23" max="23" width="5" bestFit="1" customWidth="1"/>
    <col min="24" max="24" width="4.5703125" bestFit="1" customWidth="1"/>
    <col min="41" max="41" width="2" bestFit="1" customWidth="1"/>
  </cols>
  <sheetData>
    <row r="1" spans="1:41" x14ac:dyDescent="0.25">
      <c r="A1">
        <v>20170100</v>
      </c>
      <c r="B1">
        <v>1.0001</v>
      </c>
      <c r="C1" t="s">
        <v>0</v>
      </c>
      <c r="D1" s="1">
        <v>42765</v>
      </c>
      <c r="F1">
        <v>1</v>
      </c>
      <c r="G1" t="s">
        <v>119</v>
      </c>
      <c r="I1">
        <v>4696</v>
      </c>
      <c r="K1">
        <v>6</v>
      </c>
      <c r="L1">
        <v>20147797011</v>
      </c>
      <c r="M1" t="s">
        <v>20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53.2</v>
      </c>
      <c r="U1">
        <v>0</v>
      </c>
      <c r="V1">
        <v>0</v>
      </c>
      <c r="W1">
        <v>53.2</v>
      </c>
      <c r="X1" t="s">
        <v>2</v>
      </c>
      <c r="AO1">
        <v>1</v>
      </c>
    </row>
    <row r="2" spans="1:41" x14ac:dyDescent="0.25">
      <c r="A2">
        <v>20170100</v>
      </c>
      <c r="B2">
        <v>1.0002</v>
      </c>
      <c r="C2" t="s">
        <v>0</v>
      </c>
      <c r="D2" s="1">
        <v>42765</v>
      </c>
      <c r="F2">
        <v>1</v>
      </c>
      <c r="G2" t="s">
        <v>119</v>
      </c>
      <c r="I2">
        <v>4700</v>
      </c>
      <c r="K2">
        <v>6</v>
      </c>
      <c r="L2">
        <v>20147797011</v>
      </c>
      <c r="M2" t="s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24</v>
      </c>
      <c r="U2">
        <v>0</v>
      </c>
      <c r="V2">
        <v>0</v>
      </c>
      <c r="W2">
        <v>24</v>
      </c>
      <c r="X2" t="s">
        <v>2</v>
      </c>
      <c r="AO2">
        <v>1</v>
      </c>
    </row>
    <row r="3" spans="1:41" x14ac:dyDescent="0.25">
      <c r="A3">
        <v>20170100</v>
      </c>
      <c r="B3">
        <v>1.0003</v>
      </c>
      <c r="C3" t="s">
        <v>0</v>
      </c>
      <c r="D3" s="1">
        <v>42746</v>
      </c>
      <c r="F3">
        <v>1</v>
      </c>
      <c r="G3">
        <v>1</v>
      </c>
      <c r="I3">
        <v>6316</v>
      </c>
      <c r="K3">
        <v>6</v>
      </c>
      <c r="L3">
        <v>20533084657</v>
      </c>
      <c r="M3" t="s">
        <v>126</v>
      </c>
      <c r="N3">
        <v>152.54</v>
      </c>
      <c r="O3">
        <v>27.46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180</v>
      </c>
      <c r="X3" t="s">
        <v>2</v>
      </c>
      <c r="AO3">
        <v>1</v>
      </c>
    </row>
    <row r="4" spans="1:41" x14ac:dyDescent="0.25">
      <c r="A4">
        <v>20170100</v>
      </c>
      <c r="B4">
        <v>1.0004</v>
      </c>
      <c r="C4" t="s">
        <v>0</v>
      </c>
      <c r="D4" s="1">
        <v>42751</v>
      </c>
      <c r="F4">
        <v>1</v>
      </c>
      <c r="G4">
        <v>2</v>
      </c>
      <c r="I4">
        <v>62</v>
      </c>
      <c r="K4">
        <v>6</v>
      </c>
      <c r="L4">
        <v>20600572122</v>
      </c>
      <c r="M4" t="s">
        <v>127</v>
      </c>
      <c r="N4">
        <v>249.15</v>
      </c>
      <c r="O4">
        <v>44.85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294</v>
      </c>
      <c r="X4" t="s">
        <v>2</v>
      </c>
      <c r="AO4">
        <v>1</v>
      </c>
    </row>
    <row r="5" spans="1:41" x14ac:dyDescent="0.25">
      <c r="A5">
        <v>20170100</v>
      </c>
      <c r="B5">
        <v>1.0004999999999999</v>
      </c>
      <c r="C5" t="s">
        <v>0</v>
      </c>
      <c r="D5" s="1">
        <v>42765</v>
      </c>
      <c r="F5">
        <v>1</v>
      </c>
      <c r="G5">
        <v>1</v>
      </c>
      <c r="I5">
        <v>2095</v>
      </c>
      <c r="K5">
        <v>6</v>
      </c>
      <c r="L5">
        <v>20600572122</v>
      </c>
      <c r="M5" t="s">
        <v>127</v>
      </c>
      <c r="N5">
        <v>207.63</v>
      </c>
      <c r="O5">
        <v>37.369999999999997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245</v>
      </c>
      <c r="X5" t="s">
        <v>2</v>
      </c>
      <c r="AO5">
        <v>1</v>
      </c>
    </row>
    <row r="6" spans="1:41" x14ac:dyDescent="0.25">
      <c r="A6">
        <v>20170100</v>
      </c>
      <c r="B6">
        <v>1.0005999999999999</v>
      </c>
      <c r="C6" t="s">
        <v>0</v>
      </c>
      <c r="D6" s="1">
        <v>42765</v>
      </c>
      <c r="F6">
        <v>1</v>
      </c>
      <c r="G6" t="s">
        <v>15</v>
      </c>
      <c r="I6">
        <v>859</v>
      </c>
      <c r="K6">
        <v>6</v>
      </c>
      <c r="L6">
        <v>20147797011</v>
      </c>
      <c r="M6" t="s">
        <v>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20.5</v>
      </c>
      <c r="U6">
        <v>0</v>
      </c>
      <c r="V6">
        <v>0</v>
      </c>
      <c r="W6">
        <v>20.5</v>
      </c>
      <c r="X6" t="s">
        <v>2</v>
      </c>
      <c r="AO6">
        <v>1</v>
      </c>
    </row>
    <row r="7" spans="1:41" x14ac:dyDescent="0.25">
      <c r="A7">
        <v>20170100</v>
      </c>
      <c r="B7">
        <v>1.0006999999999999</v>
      </c>
      <c r="C7" t="s">
        <v>0</v>
      </c>
      <c r="D7" s="1">
        <v>42751</v>
      </c>
      <c r="F7">
        <v>1</v>
      </c>
      <c r="G7">
        <v>1</v>
      </c>
      <c r="I7">
        <v>621632</v>
      </c>
      <c r="K7">
        <v>6</v>
      </c>
      <c r="L7">
        <v>20422096605</v>
      </c>
      <c r="M7" t="s">
        <v>128</v>
      </c>
      <c r="N7">
        <v>114.41</v>
      </c>
      <c r="O7">
        <v>20.59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135</v>
      </c>
      <c r="X7" t="s">
        <v>2</v>
      </c>
      <c r="AO7">
        <v>1</v>
      </c>
    </row>
    <row r="8" spans="1:41" x14ac:dyDescent="0.25">
      <c r="A8">
        <v>20170100</v>
      </c>
      <c r="B8">
        <v>1.0007999999999999</v>
      </c>
      <c r="C8" t="s">
        <v>0</v>
      </c>
      <c r="D8" s="1">
        <v>42748</v>
      </c>
      <c r="F8">
        <v>1</v>
      </c>
      <c r="G8">
        <v>1</v>
      </c>
      <c r="I8">
        <v>3970</v>
      </c>
      <c r="K8">
        <v>6</v>
      </c>
      <c r="L8">
        <v>10464946620</v>
      </c>
      <c r="M8" t="s">
        <v>99</v>
      </c>
      <c r="N8">
        <v>10.17</v>
      </c>
      <c r="O8">
        <v>1.83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</v>
      </c>
      <c r="X8" t="s">
        <v>2</v>
      </c>
      <c r="AO8">
        <v>1</v>
      </c>
    </row>
    <row r="9" spans="1:41" x14ac:dyDescent="0.25">
      <c r="A9">
        <v>20170100</v>
      </c>
      <c r="B9">
        <v>1.0008999999999999</v>
      </c>
      <c r="C9" t="s">
        <v>0</v>
      </c>
      <c r="D9" s="1">
        <v>42762</v>
      </c>
      <c r="F9">
        <v>1</v>
      </c>
      <c r="G9">
        <v>1</v>
      </c>
      <c r="I9">
        <v>4097</v>
      </c>
      <c r="K9">
        <v>6</v>
      </c>
      <c r="L9">
        <v>10464946620</v>
      </c>
      <c r="M9" t="s">
        <v>99</v>
      </c>
      <c r="N9">
        <v>10.17</v>
      </c>
      <c r="O9">
        <v>1.83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12</v>
      </c>
      <c r="X9" t="s">
        <v>2</v>
      </c>
      <c r="AO9">
        <v>1</v>
      </c>
    </row>
    <row r="10" spans="1:41" x14ac:dyDescent="0.25">
      <c r="A10">
        <v>20170100</v>
      </c>
      <c r="B10">
        <v>1.0009999999999999</v>
      </c>
      <c r="C10" t="s">
        <v>0</v>
      </c>
      <c r="D10" s="1">
        <v>42747</v>
      </c>
      <c r="F10">
        <v>1</v>
      </c>
      <c r="G10">
        <v>1</v>
      </c>
      <c r="I10">
        <v>3963</v>
      </c>
      <c r="K10">
        <v>6</v>
      </c>
      <c r="L10">
        <v>10464946620</v>
      </c>
      <c r="M10" t="s">
        <v>99</v>
      </c>
      <c r="N10">
        <v>10.17</v>
      </c>
      <c r="O10">
        <v>1.83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12</v>
      </c>
      <c r="X10" t="s">
        <v>2</v>
      </c>
      <c r="AO10">
        <v>1</v>
      </c>
    </row>
    <row r="11" spans="1:41" x14ac:dyDescent="0.25">
      <c r="A11">
        <v>20170100</v>
      </c>
      <c r="B11">
        <v>1.0011000000000001</v>
      </c>
      <c r="C11" t="s">
        <v>0</v>
      </c>
      <c r="D11" s="1">
        <v>42760</v>
      </c>
      <c r="F11">
        <v>1</v>
      </c>
      <c r="G11">
        <v>1</v>
      </c>
      <c r="I11">
        <v>6370</v>
      </c>
      <c r="K11">
        <v>6</v>
      </c>
      <c r="L11">
        <v>20533084657</v>
      </c>
      <c r="M11" t="s">
        <v>126</v>
      </c>
      <c r="N11">
        <v>194.92</v>
      </c>
      <c r="O11">
        <v>35.08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230</v>
      </c>
      <c r="X11" t="s">
        <v>2</v>
      </c>
      <c r="AO11">
        <v>1</v>
      </c>
    </row>
    <row r="12" spans="1:41" x14ac:dyDescent="0.25">
      <c r="A12">
        <v>20170100</v>
      </c>
      <c r="B12">
        <v>1.0012000000000001</v>
      </c>
      <c r="C12" t="s">
        <v>0</v>
      </c>
      <c r="D12" s="1">
        <v>42752</v>
      </c>
      <c r="F12">
        <v>1</v>
      </c>
      <c r="G12">
        <v>3</v>
      </c>
      <c r="I12">
        <v>6590</v>
      </c>
      <c r="K12">
        <v>6</v>
      </c>
      <c r="L12">
        <v>20519646324</v>
      </c>
      <c r="M12" t="s">
        <v>22</v>
      </c>
      <c r="N12">
        <v>28.81</v>
      </c>
      <c r="O12">
        <v>5.19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34</v>
      </c>
      <c r="X12" t="s">
        <v>2</v>
      </c>
      <c r="AO12">
        <v>1</v>
      </c>
    </row>
    <row r="13" spans="1:41" x14ac:dyDescent="0.25">
      <c r="A13">
        <v>20170100</v>
      </c>
      <c r="B13">
        <v>1.0013000000000001</v>
      </c>
      <c r="C13" t="s">
        <v>0</v>
      </c>
      <c r="D13" s="1">
        <v>42744</v>
      </c>
      <c r="F13">
        <v>1</v>
      </c>
      <c r="G13">
        <v>3</v>
      </c>
      <c r="I13">
        <v>6550</v>
      </c>
      <c r="K13">
        <v>6</v>
      </c>
      <c r="L13">
        <v>20519646324</v>
      </c>
      <c r="M13" t="s">
        <v>22</v>
      </c>
      <c r="N13">
        <v>12.71</v>
      </c>
      <c r="O13">
        <v>2.29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 t="s">
        <v>2</v>
      </c>
      <c r="AO13">
        <v>1</v>
      </c>
    </row>
    <row r="14" spans="1:41" x14ac:dyDescent="0.25">
      <c r="A14">
        <v>20170100</v>
      </c>
      <c r="B14">
        <v>1.0014000000000001</v>
      </c>
      <c r="C14" t="s">
        <v>0</v>
      </c>
      <c r="D14" s="1">
        <v>42765</v>
      </c>
      <c r="F14">
        <v>1</v>
      </c>
      <c r="G14" t="s">
        <v>15</v>
      </c>
      <c r="I14">
        <v>864</v>
      </c>
      <c r="K14">
        <v>6</v>
      </c>
      <c r="L14">
        <v>20147797011</v>
      </c>
      <c r="M14" t="s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7.8</v>
      </c>
      <c r="U14">
        <v>0</v>
      </c>
      <c r="V14">
        <v>0</v>
      </c>
      <c r="W14">
        <v>7.8</v>
      </c>
      <c r="X14" t="s">
        <v>2</v>
      </c>
      <c r="AO14">
        <v>1</v>
      </c>
    </row>
    <row r="15" spans="1:41" x14ac:dyDescent="0.25">
      <c r="A15">
        <v>20170100</v>
      </c>
      <c r="B15">
        <v>1.0015000000000001</v>
      </c>
      <c r="C15" t="s">
        <v>0</v>
      </c>
      <c r="D15" s="1">
        <v>42765</v>
      </c>
      <c r="F15">
        <v>1</v>
      </c>
      <c r="G15" t="s">
        <v>15</v>
      </c>
      <c r="I15">
        <v>860</v>
      </c>
      <c r="K15">
        <v>6</v>
      </c>
      <c r="L15">
        <v>20147797011</v>
      </c>
      <c r="M15" t="s">
        <v>20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12.2</v>
      </c>
      <c r="U15">
        <v>0</v>
      </c>
      <c r="V15">
        <v>0</v>
      </c>
      <c r="W15">
        <v>12.2</v>
      </c>
      <c r="X15" t="s">
        <v>2</v>
      </c>
      <c r="AO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4"/>
  <sheetViews>
    <sheetView workbookViewId="0">
      <selection activeCell="H14" sqref="H14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3" bestFit="1" customWidth="1"/>
    <col min="7" max="8" width="5" bestFit="1" customWidth="1"/>
    <col min="9" max="9" width="12" bestFit="1" customWidth="1"/>
    <col min="11" max="11" width="2" bestFit="1" customWidth="1"/>
    <col min="12" max="12" width="12" bestFit="1" customWidth="1"/>
    <col min="13" max="13" width="42.28515625" bestFit="1" customWidth="1"/>
    <col min="14" max="14" width="8" bestFit="1" customWidth="1"/>
    <col min="15" max="15" width="9" bestFit="1" customWidth="1"/>
    <col min="16" max="19" width="2" bestFit="1" customWidth="1"/>
    <col min="20" max="20" width="9" bestFit="1" customWidth="1"/>
    <col min="21" max="21" width="2" bestFit="1" customWidth="1"/>
    <col min="22" max="22" width="5" bestFit="1" customWidth="1"/>
    <col min="23" max="23" width="10" bestFit="1" customWidth="1"/>
    <col min="24" max="24" width="4.5703125" bestFit="1" customWidth="1"/>
    <col min="25" max="25" width="6" bestFit="1" customWidth="1"/>
    <col min="26" max="26" width="10.7109375" bestFit="1" customWidth="1"/>
    <col min="27" max="28" width="2" bestFit="1" customWidth="1"/>
    <col min="30" max="30" width="6" bestFit="1" customWidth="1"/>
    <col min="41" max="41" width="2" bestFit="1" customWidth="1"/>
  </cols>
  <sheetData>
    <row r="1" spans="1:41" x14ac:dyDescent="0.25">
      <c r="A1">
        <v>20170200</v>
      </c>
      <c r="B1">
        <v>2.0001000000000002</v>
      </c>
      <c r="C1" t="s">
        <v>0</v>
      </c>
      <c r="D1" s="1">
        <v>42741</v>
      </c>
      <c r="F1">
        <v>1</v>
      </c>
      <c r="G1">
        <v>1</v>
      </c>
      <c r="I1">
        <v>3927</v>
      </c>
      <c r="K1">
        <v>6</v>
      </c>
      <c r="L1">
        <v>10464946620</v>
      </c>
      <c r="M1" t="s">
        <v>99</v>
      </c>
      <c r="N1">
        <v>10.17</v>
      </c>
      <c r="O1">
        <v>1.83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12</v>
      </c>
      <c r="X1" t="s">
        <v>2</v>
      </c>
      <c r="AO1">
        <v>6</v>
      </c>
    </row>
    <row r="2" spans="1:41" x14ac:dyDescent="0.25">
      <c r="A2">
        <v>20170200</v>
      </c>
      <c r="B2">
        <v>2.0002</v>
      </c>
      <c r="C2" t="s">
        <v>0</v>
      </c>
      <c r="D2" s="1">
        <v>42739</v>
      </c>
      <c r="F2">
        <v>1</v>
      </c>
      <c r="G2">
        <v>3</v>
      </c>
      <c r="I2">
        <v>6523</v>
      </c>
      <c r="K2">
        <v>6</v>
      </c>
      <c r="L2">
        <v>20519646324</v>
      </c>
      <c r="M2" t="s">
        <v>22</v>
      </c>
      <c r="N2">
        <v>27.12</v>
      </c>
      <c r="O2">
        <v>4.88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32</v>
      </c>
      <c r="X2" t="s">
        <v>2</v>
      </c>
      <c r="AO2">
        <v>6</v>
      </c>
    </row>
    <row r="3" spans="1:41" x14ac:dyDescent="0.25">
      <c r="A3">
        <v>20170200</v>
      </c>
      <c r="B3">
        <v>2.0003000000000002</v>
      </c>
      <c r="C3" t="s">
        <v>0</v>
      </c>
      <c r="D3" s="1">
        <v>42774</v>
      </c>
      <c r="F3">
        <v>1</v>
      </c>
      <c r="G3" t="s">
        <v>129</v>
      </c>
      <c r="I3">
        <v>235</v>
      </c>
      <c r="K3">
        <v>6</v>
      </c>
      <c r="L3">
        <v>10004764906</v>
      </c>
      <c r="M3" t="s">
        <v>32</v>
      </c>
      <c r="N3">
        <v>63.56</v>
      </c>
      <c r="O3">
        <v>11.44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75</v>
      </c>
      <c r="X3" t="s">
        <v>2</v>
      </c>
      <c r="AO3">
        <v>1</v>
      </c>
    </row>
    <row r="4" spans="1:41" x14ac:dyDescent="0.25">
      <c r="A4">
        <v>20170200</v>
      </c>
      <c r="B4">
        <v>2.0004</v>
      </c>
      <c r="C4" t="s">
        <v>0</v>
      </c>
      <c r="D4" s="1">
        <v>42783</v>
      </c>
      <c r="F4">
        <v>1</v>
      </c>
      <c r="G4">
        <v>1</v>
      </c>
      <c r="I4">
        <v>2268</v>
      </c>
      <c r="K4">
        <v>6</v>
      </c>
      <c r="L4">
        <v>20600572122</v>
      </c>
      <c r="M4" t="s">
        <v>21</v>
      </c>
      <c r="N4">
        <v>183.9</v>
      </c>
      <c r="O4">
        <v>33.1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217</v>
      </c>
      <c r="X4" t="s">
        <v>2</v>
      </c>
      <c r="AO4">
        <v>1</v>
      </c>
    </row>
    <row r="5" spans="1:41" x14ac:dyDescent="0.25">
      <c r="A5">
        <v>20170200</v>
      </c>
      <c r="B5">
        <v>2.0005000000000002</v>
      </c>
      <c r="C5" t="s">
        <v>0</v>
      </c>
      <c r="D5" s="1">
        <v>42784</v>
      </c>
      <c r="F5">
        <v>1</v>
      </c>
      <c r="G5">
        <v>3</v>
      </c>
      <c r="I5">
        <v>6754</v>
      </c>
      <c r="K5">
        <v>6</v>
      </c>
      <c r="L5">
        <v>20519646324</v>
      </c>
      <c r="M5" t="s">
        <v>22</v>
      </c>
      <c r="N5">
        <v>27.12</v>
      </c>
      <c r="O5">
        <v>4.88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32</v>
      </c>
      <c r="X5" t="s">
        <v>2</v>
      </c>
      <c r="AO5">
        <v>1</v>
      </c>
    </row>
    <row r="6" spans="1:41" x14ac:dyDescent="0.25">
      <c r="A6">
        <v>20170200</v>
      </c>
      <c r="B6">
        <v>2.0005999999999999</v>
      </c>
      <c r="C6" t="s">
        <v>0</v>
      </c>
      <c r="D6" s="1">
        <v>42767</v>
      </c>
      <c r="F6">
        <v>1</v>
      </c>
      <c r="G6">
        <v>3</v>
      </c>
      <c r="I6">
        <v>6659</v>
      </c>
      <c r="K6">
        <v>6</v>
      </c>
      <c r="L6">
        <v>20519646324</v>
      </c>
      <c r="M6" t="s">
        <v>22</v>
      </c>
      <c r="N6">
        <v>15.68</v>
      </c>
      <c r="O6">
        <v>2.82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18.5</v>
      </c>
      <c r="X6" t="s">
        <v>2</v>
      </c>
      <c r="AO6">
        <v>1</v>
      </c>
    </row>
    <row r="7" spans="1:41" x14ac:dyDescent="0.25">
      <c r="A7">
        <v>20170200</v>
      </c>
      <c r="B7">
        <v>2.0007000000000001</v>
      </c>
      <c r="C7" t="s">
        <v>0</v>
      </c>
      <c r="D7" s="1">
        <v>42788</v>
      </c>
      <c r="F7">
        <v>1</v>
      </c>
      <c r="G7">
        <v>1</v>
      </c>
      <c r="I7">
        <v>2345</v>
      </c>
      <c r="K7">
        <v>6</v>
      </c>
      <c r="L7">
        <v>20600572122</v>
      </c>
      <c r="M7" t="s">
        <v>21</v>
      </c>
      <c r="N7">
        <v>355.93</v>
      </c>
      <c r="O7">
        <v>64.069999999999993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420</v>
      </c>
      <c r="X7" t="s">
        <v>2</v>
      </c>
      <c r="AO7">
        <v>1</v>
      </c>
    </row>
    <row r="8" spans="1:41" x14ac:dyDescent="0.25">
      <c r="A8">
        <v>20170200</v>
      </c>
      <c r="B8">
        <v>2.0007999999999999</v>
      </c>
      <c r="C8" t="s">
        <v>0</v>
      </c>
      <c r="D8" s="1">
        <v>42768</v>
      </c>
      <c r="F8">
        <v>1</v>
      </c>
      <c r="G8">
        <v>1</v>
      </c>
      <c r="I8">
        <v>4145</v>
      </c>
      <c r="K8">
        <v>6</v>
      </c>
      <c r="L8">
        <v>10464946620</v>
      </c>
      <c r="M8" t="s">
        <v>99</v>
      </c>
      <c r="N8">
        <v>10.17</v>
      </c>
      <c r="O8">
        <v>1.83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</v>
      </c>
      <c r="X8" t="s">
        <v>2</v>
      </c>
      <c r="AO8">
        <v>1</v>
      </c>
    </row>
    <row r="9" spans="1:41" x14ac:dyDescent="0.25">
      <c r="A9">
        <v>20170200</v>
      </c>
      <c r="B9">
        <v>2.0009000000000001</v>
      </c>
      <c r="C9" t="s">
        <v>0</v>
      </c>
      <c r="D9" s="1">
        <v>42777</v>
      </c>
      <c r="F9">
        <v>1</v>
      </c>
      <c r="G9">
        <v>1</v>
      </c>
      <c r="I9">
        <v>4224</v>
      </c>
      <c r="K9">
        <v>6</v>
      </c>
      <c r="L9">
        <v>10464946620</v>
      </c>
      <c r="M9" t="s">
        <v>99</v>
      </c>
      <c r="N9">
        <v>20.34</v>
      </c>
      <c r="O9">
        <v>3.66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24</v>
      </c>
      <c r="X9" t="s">
        <v>2</v>
      </c>
      <c r="AO9">
        <v>1</v>
      </c>
    </row>
    <row r="10" spans="1:41" x14ac:dyDescent="0.25">
      <c r="A10">
        <v>20170200</v>
      </c>
      <c r="B10">
        <v>2.0009999999999999</v>
      </c>
      <c r="C10" t="s">
        <v>0</v>
      </c>
      <c r="D10" s="1">
        <v>42784</v>
      </c>
      <c r="F10">
        <v>1</v>
      </c>
      <c r="G10">
        <v>1</v>
      </c>
      <c r="I10">
        <v>4278</v>
      </c>
      <c r="K10">
        <v>6</v>
      </c>
      <c r="L10">
        <v>10464946620</v>
      </c>
      <c r="M10" t="s">
        <v>99</v>
      </c>
      <c r="N10">
        <v>10.17</v>
      </c>
      <c r="O10">
        <v>1.83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12</v>
      </c>
      <c r="X10" t="s">
        <v>2</v>
      </c>
      <c r="AO10">
        <v>1</v>
      </c>
    </row>
    <row r="11" spans="1:41" x14ac:dyDescent="0.25">
      <c r="A11">
        <v>20170200</v>
      </c>
      <c r="B11">
        <v>2.0011000000000001</v>
      </c>
      <c r="C11" t="s">
        <v>0</v>
      </c>
      <c r="D11" s="1">
        <v>42783</v>
      </c>
      <c r="F11">
        <v>1</v>
      </c>
      <c r="G11">
        <v>1</v>
      </c>
      <c r="I11">
        <v>2269</v>
      </c>
      <c r="K11">
        <v>6</v>
      </c>
      <c r="L11">
        <v>20600572122</v>
      </c>
      <c r="M11" t="s">
        <v>21</v>
      </c>
      <c r="N11">
        <v>332.2</v>
      </c>
      <c r="O11">
        <v>59.8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392</v>
      </c>
      <c r="X11" t="s">
        <v>2</v>
      </c>
      <c r="AO11">
        <v>1</v>
      </c>
    </row>
    <row r="12" spans="1:41" x14ac:dyDescent="0.25">
      <c r="A12">
        <v>20170200</v>
      </c>
      <c r="B12">
        <v>2.0011999999999999</v>
      </c>
      <c r="C12" t="s">
        <v>0</v>
      </c>
      <c r="D12" s="1">
        <v>42790</v>
      </c>
      <c r="F12">
        <v>1</v>
      </c>
      <c r="G12">
        <v>1</v>
      </c>
      <c r="I12">
        <v>4326</v>
      </c>
      <c r="K12">
        <v>6</v>
      </c>
      <c r="L12">
        <v>10464946620</v>
      </c>
      <c r="M12" t="s">
        <v>99</v>
      </c>
      <c r="N12">
        <v>20.34</v>
      </c>
      <c r="O12">
        <v>3.66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24</v>
      </c>
      <c r="X12" t="s">
        <v>2</v>
      </c>
      <c r="AO12">
        <v>1</v>
      </c>
    </row>
    <row r="13" spans="1:41" x14ac:dyDescent="0.25">
      <c r="A13">
        <v>20170200</v>
      </c>
      <c r="B13">
        <v>2.0013000000000001</v>
      </c>
      <c r="C13" t="s">
        <v>0</v>
      </c>
      <c r="D13" s="1">
        <v>42698</v>
      </c>
      <c r="F13">
        <v>8</v>
      </c>
      <c r="G13">
        <v>1</v>
      </c>
      <c r="I13">
        <v>1733</v>
      </c>
      <c r="K13">
        <v>6</v>
      </c>
      <c r="L13">
        <v>20508745592</v>
      </c>
      <c r="M13" t="s">
        <v>36</v>
      </c>
      <c r="N13">
        <v>1086.82</v>
      </c>
      <c r="O13">
        <v>195.63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1282.45</v>
      </c>
      <c r="X13" t="s">
        <v>2</v>
      </c>
      <c r="Z13" s="1">
        <v>42471</v>
      </c>
      <c r="AA13">
        <v>1</v>
      </c>
      <c r="AB13">
        <v>1</v>
      </c>
      <c r="AD13">
        <v>19651</v>
      </c>
      <c r="AO13">
        <v>6</v>
      </c>
    </row>
    <row r="14" spans="1:41" x14ac:dyDescent="0.25">
      <c r="A14">
        <v>20170200</v>
      </c>
      <c r="B14">
        <v>2.0013999999999998</v>
      </c>
      <c r="C14" t="s">
        <v>0</v>
      </c>
      <c r="D14" s="1">
        <v>42776</v>
      </c>
      <c r="F14">
        <v>1</v>
      </c>
      <c r="G14">
        <v>2</v>
      </c>
      <c r="I14">
        <v>79756</v>
      </c>
      <c r="K14">
        <v>6</v>
      </c>
      <c r="L14">
        <v>20134309181</v>
      </c>
      <c r="M14" t="s">
        <v>130</v>
      </c>
      <c r="N14">
        <v>1271.19</v>
      </c>
      <c r="O14">
        <v>228.81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1500</v>
      </c>
      <c r="X14" t="s">
        <v>2</v>
      </c>
      <c r="AO14">
        <v>1</v>
      </c>
    </row>
    <row r="15" spans="1:41" x14ac:dyDescent="0.25">
      <c r="A15">
        <v>20170200</v>
      </c>
      <c r="B15">
        <v>2.0015000000000001</v>
      </c>
      <c r="C15" t="s">
        <v>0</v>
      </c>
      <c r="D15" s="1">
        <v>42767</v>
      </c>
      <c r="F15">
        <v>1</v>
      </c>
      <c r="G15">
        <v>1</v>
      </c>
      <c r="I15">
        <v>10112</v>
      </c>
      <c r="K15">
        <v>6</v>
      </c>
      <c r="L15">
        <v>20449471530</v>
      </c>
      <c r="M15" t="s">
        <v>23</v>
      </c>
      <c r="N15">
        <v>10.17</v>
      </c>
      <c r="O15">
        <v>1.83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12</v>
      </c>
      <c r="X15" t="s">
        <v>2</v>
      </c>
      <c r="AO15">
        <v>1</v>
      </c>
    </row>
    <row r="16" spans="1:41" x14ac:dyDescent="0.25">
      <c r="A16">
        <v>20170200</v>
      </c>
      <c r="B16">
        <v>2.0015999999999998</v>
      </c>
      <c r="C16" t="s">
        <v>0</v>
      </c>
      <c r="D16" s="1">
        <v>42781</v>
      </c>
      <c r="F16">
        <v>1</v>
      </c>
      <c r="G16" t="s">
        <v>119</v>
      </c>
      <c r="I16">
        <v>6019</v>
      </c>
      <c r="K16">
        <v>6</v>
      </c>
      <c r="L16">
        <v>20147797011</v>
      </c>
      <c r="M16" t="s">
        <v>20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1.5</v>
      </c>
      <c r="U16">
        <v>0</v>
      </c>
      <c r="V16">
        <v>0</v>
      </c>
      <c r="W16">
        <v>1.5</v>
      </c>
      <c r="X16" t="s">
        <v>2</v>
      </c>
      <c r="AO16">
        <v>1</v>
      </c>
    </row>
    <row r="17" spans="1:41" x14ac:dyDescent="0.25">
      <c r="A17">
        <v>20170200</v>
      </c>
      <c r="B17">
        <v>2.0017</v>
      </c>
      <c r="C17" t="s">
        <v>0</v>
      </c>
      <c r="D17" s="1">
        <v>42781</v>
      </c>
      <c r="F17">
        <v>52</v>
      </c>
      <c r="G17">
        <v>956</v>
      </c>
      <c r="H17">
        <v>2017</v>
      </c>
      <c r="I17">
        <v>24324</v>
      </c>
      <c r="K17">
        <v>0</v>
      </c>
      <c r="L17">
        <v>0</v>
      </c>
      <c r="M17" t="s">
        <v>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269.8</v>
      </c>
      <c r="U17">
        <v>0</v>
      </c>
      <c r="V17">
        <v>0</v>
      </c>
      <c r="W17">
        <v>269.8</v>
      </c>
      <c r="X17" t="s">
        <v>2</v>
      </c>
      <c r="AO17">
        <v>1</v>
      </c>
    </row>
    <row r="18" spans="1:41" x14ac:dyDescent="0.25">
      <c r="A18">
        <v>20170200</v>
      </c>
      <c r="B18">
        <v>2.0017999999999998</v>
      </c>
      <c r="C18" t="s">
        <v>0</v>
      </c>
      <c r="D18" s="1">
        <v>42782</v>
      </c>
      <c r="F18">
        <v>1</v>
      </c>
      <c r="G18" t="s">
        <v>119</v>
      </c>
      <c r="I18">
        <v>1453</v>
      </c>
      <c r="K18">
        <v>6</v>
      </c>
      <c r="L18">
        <v>20147797011</v>
      </c>
      <c r="M18" t="s">
        <v>20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12.2</v>
      </c>
      <c r="U18">
        <v>0</v>
      </c>
      <c r="V18">
        <v>0</v>
      </c>
      <c r="W18">
        <v>12.2</v>
      </c>
      <c r="X18" t="s">
        <v>2</v>
      </c>
      <c r="AO18">
        <v>1</v>
      </c>
    </row>
    <row r="19" spans="1:41" x14ac:dyDescent="0.25">
      <c r="A19">
        <v>20170200</v>
      </c>
      <c r="B19">
        <v>2.0019</v>
      </c>
      <c r="C19" t="s">
        <v>0</v>
      </c>
      <c r="D19" s="1">
        <v>42782</v>
      </c>
      <c r="F19">
        <v>52</v>
      </c>
      <c r="G19">
        <v>956</v>
      </c>
      <c r="H19">
        <v>2017</v>
      </c>
      <c r="I19">
        <v>24924</v>
      </c>
      <c r="K19">
        <v>0</v>
      </c>
      <c r="L19">
        <v>0</v>
      </c>
      <c r="M19" t="s">
        <v>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302.8</v>
      </c>
      <c r="U19">
        <v>0</v>
      </c>
      <c r="V19">
        <v>0</v>
      </c>
      <c r="W19">
        <v>302.8</v>
      </c>
      <c r="X19" t="s">
        <v>2</v>
      </c>
      <c r="AO19">
        <v>1</v>
      </c>
    </row>
    <row r="20" spans="1:41" x14ac:dyDescent="0.25">
      <c r="A20">
        <v>20170200</v>
      </c>
      <c r="B20">
        <v>2.0019999999999998</v>
      </c>
      <c r="C20" t="s">
        <v>0</v>
      </c>
      <c r="D20" s="1">
        <v>42769</v>
      </c>
      <c r="F20">
        <v>52</v>
      </c>
      <c r="G20">
        <v>956</v>
      </c>
      <c r="H20">
        <v>2017</v>
      </c>
      <c r="I20">
        <v>17424</v>
      </c>
      <c r="K20">
        <v>0</v>
      </c>
      <c r="L20">
        <v>0</v>
      </c>
      <c r="M20" t="s">
        <v>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804.8</v>
      </c>
      <c r="U20">
        <v>0</v>
      </c>
      <c r="V20">
        <v>0</v>
      </c>
      <c r="W20">
        <v>804.8</v>
      </c>
      <c r="X20" t="s">
        <v>2</v>
      </c>
      <c r="AO20">
        <v>1</v>
      </c>
    </row>
    <row r="21" spans="1:41" x14ac:dyDescent="0.25">
      <c r="A21">
        <v>20170200</v>
      </c>
      <c r="B21">
        <v>2.0021</v>
      </c>
      <c r="C21" t="s">
        <v>0</v>
      </c>
      <c r="D21" s="1">
        <v>42769</v>
      </c>
      <c r="F21">
        <v>1</v>
      </c>
      <c r="G21" t="s">
        <v>119</v>
      </c>
      <c r="I21">
        <v>1030</v>
      </c>
      <c r="K21">
        <v>6</v>
      </c>
      <c r="L21">
        <v>20147797011</v>
      </c>
      <c r="M21" t="s">
        <v>20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5.55</v>
      </c>
      <c r="U21">
        <v>0</v>
      </c>
      <c r="V21">
        <v>0</v>
      </c>
      <c r="W21">
        <v>5.55</v>
      </c>
      <c r="X21" t="s">
        <v>2</v>
      </c>
      <c r="AO21">
        <v>1</v>
      </c>
    </row>
    <row r="22" spans="1:41" x14ac:dyDescent="0.25">
      <c r="A22">
        <v>20170200</v>
      </c>
      <c r="B22">
        <v>2.0022000000000002</v>
      </c>
      <c r="C22" t="s">
        <v>0</v>
      </c>
      <c r="D22" s="1">
        <v>42769</v>
      </c>
      <c r="F22">
        <v>1</v>
      </c>
      <c r="G22" t="s">
        <v>119</v>
      </c>
      <c r="I22">
        <v>1031</v>
      </c>
      <c r="K22">
        <v>6</v>
      </c>
      <c r="L22">
        <v>20147797011</v>
      </c>
      <c r="M22" t="s">
        <v>20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12.2</v>
      </c>
      <c r="U22">
        <v>0</v>
      </c>
      <c r="V22">
        <v>0</v>
      </c>
      <c r="W22">
        <v>12.2</v>
      </c>
      <c r="X22" t="s">
        <v>2</v>
      </c>
      <c r="AO22">
        <v>1</v>
      </c>
    </row>
    <row r="23" spans="1:41" x14ac:dyDescent="0.25">
      <c r="A23">
        <v>20170200</v>
      </c>
      <c r="B23">
        <v>2.0023</v>
      </c>
      <c r="C23" t="s">
        <v>0</v>
      </c>
      <c r="D23" s="1">
        <v>42761</v>
      </c>
      <c r="F23">
        <v>1</v>
      </c>
      <c r="G23" t="s">
        <v>129</v>
      </c>
      <c r="I23">
        <v>172</v>
      </c>
      <c r="K23">
        <v>6</v>
      </c>
      <c r="L23">
        <v>10004764906</v>
      </c>
      <c r="M23" t="s">
        <v>32</v>
      </c>
      <c r="N23">
        <v>30.51</v>
      </c>
      <c r="O23">
        <v>5.49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36</v>
      </c>
      <c r="X23" t="s">
        <v>2</v>
      </c>
      <c r="AO23">
        <v>6</v>
      </c>
    </row>
    <row r="24" spans="1:41" x14ac:dyDescent="0.25">
      <c r="A24">
        <v>20170200</v>
      </c>
      <c r="B24">
        <v>2.0024000000000002</v>
      </c>
      <c r="C24" t="s">
        <v>0</v>
      </c>
      <c r="D24" s="1">
        <v>42782</v>
      </c>
      <c r="F24">
        <v>52</v>
      </c>
      <c r="G24">
        <v>956</v>
      </c>
      <c r="H24">
        <v>2017</v>
      </c>
      <c r="I24">
        <v>3577</v>
      </c>
      <c r="K24">
        <v>0</v>
      </c>
      <c r="L24">
        <v>0</v>
      </c>
      <c r="M24" t="s">
        <v>131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5423.29</v>
      </c>
      <c r="U24">
        <v>0</v>
      </c>
      <c r="V24">
        <v>0</v>
      </c>
      <c r="W24">
        <v>5423.29</v>
      </c>
      <c r="X24" t="s">
        <v>2</v>
      </c>
      <c r="AO24">
        <v>1</v>
      </c>
    </row>
    <row r="25" spans="1:41" x14ac:dyDescent="0.25">
      <c r="A25">
        <v>20170200</v>
      </c>
      <c r="B25">
        <v>2.0024999999999999</v>
      </c>
      <c r="C25" t="s">
        <v>0</v>
      </c>
      <c r="D25" s="1">
        <v>42678</v>
      </c>
      <c r="F25">
        <v>1</v>
      </c>
      <c r="G25">
        <v>1</v>
      </c>
      <c r="I25">
        <v>19651</v>
      </c>
      <c r="K25">
        <v>6</v>
      </c>
      <c r="L25">
        <v>20508745592</v>
      </c>
      <c r="M25" t="s">
        <v>36</v>
      </c>
      <c r="N25">
        <v>876.22</v>
      </c>
      <c r="O25">
        <v>157.72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1033.94</v>
      </c>
      <c r="X25" t="s">
        <v>4</v>
      </c>
      <c r="Y25">
        <v>3.38</v>
      </c>
      <c r="AO25">
        <v>6</v>
      </c>
    </row>
    <row r="26" spans="1:41" x14ac:dyDescent="0.25">
      <c r="A26">
        <v>20170200</v>
      </c>
      <c r="B26">
        <v>2.0026000000000002</v>
      </c>
      <c r="C26" t="s">
        <v>0</v>
      </c>
      <c r="D26" s="1">
        <v>42677</v>
      </c>
      <c r="F26">
        <v>1</v>
      </c>
      <c r="G26">
        <v>11</v>
      </c>
      <c r="I26">
        <v>42379</v>
      </c>
      <c r="K26">
        <v>6</v>
      </c>
      <c r="L26">
        <v>20109969452</v>
      </c>
      <c r="M26" t="s">
        <v>6</v>
      </c>
      <c r="N26">
        <v>153.68</v>
      </c>
      <c r="O26">
        <v>27.66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181.34</v>
      </c>
      <c r="X26" t="s">
        <v>4</v>
      </c>
      <c r="Y26">
        <v>3.415</v>
      </c>
      <c r="AO26">
        <v>6</v>
      </c>
    </row>
    <row r="27" spans="1:41" x14ac:dyDescent="0.25">
      <c r="A27">
        <v>20170200</v>
      </c>
      <c r="B27">
        <v>2.0026999999999999</v>
      </c>
      <c r="C27" t="s">
        <v>0</v>
      </c>
      <c r="D27" s="1">
        <v>42685</v>
      </c>
      <c r="F27">
        <v>1</v>
      </c>
      <c r="G27" t="s">
        <v>58</v>
      </c>
      <c r="I27">
        <v>5964</v>
      </c>
      <c r="K27">
        <v>6</v>
      </c>
      <c r="L27">
        <v>20107012011</v>
      </c>
      <c r="M27" t="s">
        <v>132</v>
      </c>
      <c r="N27">
        <v>694.01</v>
      </c>
      <c r="O27">
        <v>124.92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818.93</v>
      </c>
      <c r="X27" t="s">
        <v>4</v>
      </c>
      <c r="Y27">
        <v>3.4020000000000001</v>
      </c>
      <c r="AO27">
        <v>6</v>
      </c>
    </row>
    <row r="28" spans="1:41" x14ac:dyDescent="0.25">
      <c r="A28">
        <v>20170200</v>
      </c>
      <c r="B28">
        <v>2.0028000000000001</v>
      </c>
      <c r="C28" t="s">
        <v>0</v>
      </c>
      <c r="D28" s="1">
        <v>42685</v>
      </c>
      <c r="F28">
        <v>1</v>
      </c>
      <c r="G28" t="s">
        <v>133</v>
      </c>
      <c r="I28">
        <v>2422</v>
      </c>
      <c r="K28">
        <v>6</v>
      </c>
      <c r="L28">
        <v>20504363903</v>
      </c>
      <c r="M28" t="s">
        <v>16</v>
      </c>
      <c r="N28">
        <v>1341.13</v>
      </c>
      <c r="O28">
        <v>241.4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1582.53</v>
      </c>
      <c r="X28" t="s">
        <v>4</v>
      </c>
      <c r="Y28">
        <v>3.4060000000000001</v>
      </c>
      <c r="AO28">
        <v>6</v>
      </c>
    </row>
    <row r="29" spans="1:41" x14ac:dyDescent="0.25">
      <c r="A29">
        <v>20170200</v>
      </c>
      <c r="B29">
        <v>2.0028999999999999</v>
      </c>
      <c r="C29" t="s">
        <v>0</v>
      </c>
      <c r="D29" s="1">
        <v>42697</v>
      </c>
      <c r="F29">
        <v>1</v>
      </c>
      <c r="G29">
        <v>1</v>
      </c>
      <c r="I29">
        <v>739</v>
      </c>
      <c r="K29">
        <v>6</v>
      </c>
      <c r="L29">
        <v>20563613166</v>
      </c>
      <c r="M29" t="s">
        <v>3</v>
      </c>
      <c r="N29">
        <v>200</v>
      </c>
      <c r="O29">
        <v>36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236</v>
      </c>
      <c r="X29" t="s">
        <v>2</v>
      </c>
      <c r="AO29">
        <v>6</v>
      </c>
    </row>
    <row r="30" spans="1:41" x14ac:dyDescent="0.25">
      <c r="A30">
        <v>20170200</v>
      </c>
      <c r="B30">
        <v>2.0030000000000001</v>
      </c>
      <c r="C30" t="s">
        <v>0</v>
      </c>
      <c r="D30" s="1">
        <v>42697</v>
      </c>
      <c r="F30">
        <v>1</v>
      </c>
      <c r="G30">
        <v>2</v>
      </c>
      <c r="I30">
        <v>14064</v>
      </c>
      <c r="K30">
        <v>6</v>
      </c>
      <c r="L30">
        <v>20415712848</v>
      </c>
      <c r="M30" t="s">
        <v>11</v>
      </c>
      <c r="N30">
        <v>585</v>
      </c>
      <c r="O30">
        <v>105.3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690.3</v>
      </c>
      <c r="X30" t="s">
        <v>2</v>
      </c>
      <c r="AO30">
        <v>6</v>
      </c>
    </row>
    <row r="31" spans="1:41" x14ac:dyDescent="0.25">
      <c r="A31">
        <v>20170200</v>
      </c>
      <c r="B31">
        <v>2.0030999999999999</v>
      </c>
      <c r="C31" t="s">
        <v>0</v>
      </c>
      <c r="D31" s="1">
        <v>42677</v>
      </c>
      <c r="F31">
        <v>50</v>
      </c>
      <c r="G31">
        <v>118</v>
      </c>
      <c r="H31">
        <v>2016</v>
      </c>
      <c r="I31">
        <v>423745</v>
      </c>
      <c r="K31">
        <v>6</v>
      </c>
      <c r="L31">
        <v>20131312955</v>
      </c>
      <c r="M31" t="s">
        <v>13</v>
      </c>
      <c r="N31">
        <v>0</v>
      </c>
      <c r="O31">
        <v>16533.09</v>
      </c>
      <c r="P31">
        <v>0</v>
      </c>
      <c r="Q31">
        <v>0</v>
      </c>
      <c r="R31">
        <v>0</v>
      </c>
      <c r="S31">
        <v>0</v>
      </c>
      <c r="T31">
        <v>86136.38</v>
      </c>
      <c r="U31">
        <v>0</v>
      </c>
      <c r="V31">
        <v>0</v>
      </c>
      <c r="W31">
        <v>102669.47</v>
      </c>
      <c r="X31" t="s">
        <v>2</v>
      </c>
      <c r="AO31">
        <v>6</v>
      </c>
    </row>
    <row r="32" spans="1:41" x14ac:dyDescent="0.25">
      <c r="A32">
        <v>20170200</v>
      </c>
      <c r="B32">
        <v>2.0032000000000001</v>
      </c>
      <c r="C32" t="s">
        <v>0</v>
      </c>
      <c r="D32" s="1">
        <v>42677</v>
      </c>
      <c r="F32">
        <v>50</v>
      </c>
      <c r="G32">
        <v>118</v>
      </c>
      <c r="H32">
        <v>2016</v>
      </c>
      <c r="I32">
        <v>218626</v>
      </c>
      <c r="K32">
        <v>6</v>
      </c>
      <c r="L32">
        <v>20131312955</v>
      </c>
      <c r="M32" t="s">
        <v>134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3792</v>
      </c>
      <c r="W32">
        <v>3792</v>
      </c>
      <c r="X32" t="s">
        <v>2</v>
      </c>
      <c r="AO32">
        <v>6</v>
      </c>
    </row>
    <row r="33" spans="1:41" x14ac:dyDescent="0.25">
      <c r="A33">
        <v>20170200</v>
      </c>
      <c r="B33">
        <v>2.0032999999999999</v>
      </c>
      <c r="C33" t="s">
        <v>0</v>
      </c>
      <c r="D33" s="1">
        <v>42683</v>
      </c>
      <c r="F33">
        <v>50</v>
      </c>
      <c r="G33">
        <v>118</v>
      </c>
      <c r="H33">
        <v>2016</v>
      </c>
      <c r="I33">
        <v>221987</v>
      </c>
      <c r="K33">
        <v>6</v>
      </c>
      <c r="L33">
        <v>20131312955</v>
      </c>
      <c r="M33" t="s">
        <v>135</v>
      </c>
      <c r="N33">
        <v>5483.32</v>
      </c>
      <c r="O33">
        <v>985.65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6468.97</v>
      </c>
      <c r="X33" t="s">
        <v>4</v>
      </c>
      <c r="Y33">
        <v>3.3639999999999999</v>
      </c>
      <c r="AO33">
        <v>6</v>
      </c>
    </row>
    <row r="34" spans="1:41" x14ac:dyDescent="0.25">
      <c r="A34">
        <v>20170200</v>
      </c>
      <c r="B34">
        <v>2.0034000000000001</v>
      </c>
      <c r="C34" t="s">
        <v>0</v>
      </c>
      <c r="D34" s="1">
        <v>42683</v>
      </c>
      <c r="F34">
        <v>50</v>
      </c>
      <c r="G34">
        <v>118</v>
      </c>
      <c r="H34">
        <v>2016</v>
      </c>
      <c r="I34">
        <v>221988</v>
      </c>
      <c r="K34">
        <v>6</v>
      </c>
      <c r="L34">
        <v>20131312955</v>
      </c>
      <c r="M34" t="s">
        <v>134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209</v>
      </c>
      <c r="W34">
        <v>209</v>
      </c>
      <c r="X34" t="s">
        <v>2</v>
      </c>
      <c r="AO34">
        <v>6</v>
      </c>
    </row>
    <row r="35" spans="1:41" x14ac:dyDescent="0.25">
      <c r="A35">
        <v>20170200</v>
      </c>
      <c r="B35">
        <v>2.0034999999999998</v>
      </c>
      <c r="C35" t="s">
        <v>0</v>
      </c>
      <c r="D35" s="1">
        <v>42684</v>
      </c>
      <c r="F35">
        <v>50</v>
      </c>
      <c r="G35">
        <v>118</v>
      </c>
      <c r="H35">
        <v>2016</v>
      </c>
      <c r="I35">
        <v>223231</v>
      </c>
      <c r="K35">
        <v>6</v>
      </c>
      <c r="L35">
        <v>20131312955</v>
      </c>
      <c r="M35" t="s">
        <v>134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19</v>
      </c>
      <c r="W35">
        <v>19</v>
      </c>
      <c r="X35" t="s">
        <v>2</v>
      </c>
      <c r="AO35">
        <v>6</v>
      </c>
    </row>
    <row r="36" spans="1:41" x14ac:dyDescent="0.25">
      <c r="A36">
        <v>20170200</v>
      </c>
      <c r="B36">
        <v>2.0036</v>
      </c>
      <c r="C36" t="s">
        <v>0</v>
      </c>
      <c r="D36" s="1">
        <v>42683</v>
      </c>
      <c r="F36">
        <v>50</v>
      </c>
      <c r="G36">
        <v>118</v>
      </c>
      <c r="H36">
        <v>2016</v>
      </c>
      <c r="I36">
        <v>222339</v>
      </c>
      <c r="K36">
        <v>6</v>
      </c>
      <c r="L36">
        <v>20131312955</v>
      </c>
      <c r="M36" t="s">
        <v>135</v>
      </c>
      <c r="N36">
        <v>0</v>
      </c>
      <c r="O36">
        <v>3.36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3.36</v>
      </c>
      <c r="X36" t="s">
        <v>4</v>
      </c>
      <c r="Y36">
        <v>3.3639999999999999</v>
      </c>
      <c r="AO36">
        <v>6</v>
      </c>
    </row>
    <row r="37" spans="1:41" x14ac:dyDescent="0.25">
      <c r="A37">
        <v>20170200</v>
      </c>
      <c r="B37">
        <v>2.0036999999999998</v>
      </c>
      <c r="C37" t="s">
        <v>0</v>
      </c>
      <c r="D37" s="1">
        <v>42683</v>
      </c>
      <c r="F37">
        <v>50</v>
      </c>
      <c r="G37">
        <v>118</v>
      </c>
      <c r="H37">
        <v>2016</v>
      </c>
      <c r="I37">
        <v>222926</v>
      </c>
      <c r="K37">
        <v>6</v>
      </c>
      <c r="L37">
        <v>20131312955</v>
      </c>
      <c r="M37" t="s">
        <v>136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1298.5</v>
      </c>
      <c r="U37">
        <v>0</v>
      </c>
      <c r="V37">
        <v>0</v>
      </c>
      <c r="W37">
        <v>1298.5</v>
      </c>
      <c r="X37" t="s">
        <v>4</v>
      </c>
      <c r="Y37">
        <v>3.3639999999999999</v>
      </c>
      <c r="AO37">
        <v>6</v>
      </c>
    </row>
    <row r="38" spans="1:41" x14ac:dyDescent="0.25">
      <c r="A38">
        <v>20170200</v>
      </c>
      <c r="B38">
        <v>2.0038</v>
      </c>
      <c r="C38" t="s">
        <v>0</v>
      </c>
      <c r="D38" s="1">
        <v>42677</v>
      </c>
      <c r="F38">
        <v>50</v>
      </c>
      <c r="G38">
        <v>118</v>
      </c>
      <c r="H38">
        <v>2016</v>
      </c>
      <c r="I38">
        <v>221989</v>
      </c>
      <c r="K38">
        <v>6</v>
      </c>
      <c r="L38">
        <v>20131312955</v>
      </c>
      <c r="M38" t="s">
        <v>136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645.89</v>
      </c>
      <c r="U38">
        <v>0</v>
      </c>
      <c r="V38">
        <v>0</v>
      </c>
      <c r="W38">
        <v>645.89</v>
      </c>
      <c r="X38" t="s">
        <v>4</v>
      </c>
      <c r="Y38">
        <v>3.3639999999999999</v>
      </c>
      <c r="AO38">
        <v>6</v>
      </c>
    </row>
    <row r="39" spans="1:41" x14ac:dyDescent="0.25">
      <c r="A39">
        <v>20170200</v>
      </c>
      <c r="B39">
        <v>2.0038999999999998</v>
      </c>
      <c r="C39" t="s">
        <v>0</v>
      </c>
      <c r="D39" s="1">
        <v>42681</v>
      </c>
      <c r="F39">
        <v>50</v>
      </c>
      <c r="G39">
        <v>118</v>
      </c>
      <c r="H39">
        <v>2016</v>
      </c>
      <c r="I39">
        <v>220094</v>
      </c>
      <c r="K39">
        <v>6</v>
      </c>
      <c r="L39">
        <v>20131312955</v>
      </c>
      <c r="M39" t="s">
        <v>137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274</v>
      </c>
      <c r="U39">
        <v>0</v>
      </c>
      <c r="V39">
        <v>0</v>
      </c>
      <c r="W39">
        <v>274</v>
      </c>
      <c r="X39" t="s">
        <v>2</v>
      </c>
      <c r="AO39">
        <v>6</v>
      </c>
    </row>
    <row r="40" spans="1:41" x14ac:dyDescent="0.25">
      <c r="A40">
        <v>20170200</v>
      </c>
      <c r="B40">
        <v>2.004</v>
      </c>
      <c r="C40" t="s">
        <v>0</v>
      </c>
      <c r="D40" s="1">
        <v>42677</v>
      </c>
      <c r="F40">
        <v>0</v>
      </c>
      <c r="G40">
        <v>7</v>
      </c>
      <c r="I40">
        <v>28926</v>
      </c>
      <c r="K40">
        <v>6</v>
      </c>
      <c r="L40">
        <v>20516667550</v>
      </c>
      <c r="M40" t="s">
        <v>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6084</v>
      </c>
      <c r="U40">
        <v>0</v>
      </c>
      <c r="V40">
        <v>0</v>
      </c>
      <c r="W40">
        <v>6084</v>
      </c>
      <c r="X40" t="s">
        <v>2</v>
      </c>
      <c r="AO40">
        <v>6</v>
      </c>
    </row>
    <row r="41" spans="1:41" x14ac:dyDescent="0.25">
      <c r="A41">
        <v>20170200</v>
      </c>
      <c r="B41">
        <v>2.0041000000000002</v>
      </c>
      <c r="C41" t="s">
        <v>0</v>
      </c>
      <c r="D41" s="1">
        <v>42726</v>
      </c>
      <c r="F41">
        <v>1</v>
      </c>
      <c r="G41">
        <v>1</v>
      </c>
      <c r="I41">
        <v>19883</v>
      </c>
      <c r="K41">
        <v>6</v>
      </c>
      <c r="L41">
        <v>20508745592</v>
      </c>
      <c r="M41" t="s">
        <v>36</v>
      </c>
      <c r="N41">
        <v>1831.44</v>
      </c>
      <c r="O41">
        <v>329.66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2161.1</v>
      </c>
      <c r="X41" t="s">
        <v>2</v>
      </c>
      <c r="AO41">
        <v>6</v>
      </c>
    </row>
    <row r="42" spans="1:41" x14ac:dyDescent="0.25">
      <c r="A42">
        <v>20170200</v>
      </c>
      <c r="B42">
        <v>2.0042</v>
      </c>
      <c r="C42" t="s">
        <v>0</v>
      </c>
      <c r="D42" s="1">
        <v>42726</v>
      </c>
      <c r="F42">
        <v>1</v>
      </c>
      <c r="G42" t="s">
        <v>90</v>
      </c>
      <c r="I42">
        <v>54704</v>
      </c>
      <c r="K42">
        <v>6</v>
      </c>
      <c r="L42">
        <v>20101395031</v>
      </c>
      <c r="M42" t="s">
        <v>31</v>
      </c>
      <c r="N42">
        <v>834.47</v>
      </c>
      <c r="O42">
        <v>150.19999999999999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984.67</v>
      </c>
      <c r="X42" t="s">
        <v>4</v>
      </c>
      <c r="Y42">
        <v>3.4060000000000001</v>
      </c>
      <c r="AO42">
        <v>6</v>
      </c>
    </row>
    <row r="43" spans="1:41" x14ac:dyDescent="0.25">
      <c r="A43">
        <v>20170200</v>
      </c>
      <c r="B43">
        <v>2.0043000000000002</v>
      </c>
      <c r="C43" t="s">
        <v>0</v>
      </c>
      <c r="D43" s="1">
        <v>42700</v>
      </c>
      <c r="F43">
        <v>1</v>
      </c>
      <c r="G43" t="s">
        <v>133</v>
      </c>
      <c r="I43">
        <v>3143</v>
      </c>
      <c r="K43">
        <v>6</v>
      </c>
      <c r="L43">
        <v>20504363903</v>
      </c>
      <c r="M43" t="s">
        <v>16</v>
      </c>
      <c r="N43">
        <v>1372.68</v>
      </c>
      <c r="O43">
        <v>247.08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1619.76</v>
      </c>
      <c r="X43" t="s">
        <v>4</v>
      </c>
      <c r="Y43">
        <v>3.3860000000000001</v>
      </c>
      <c r="AO43">
        <v>6</v>
      </c>
    </row>
    <row r="44" spans="1:41" x14ac:dyDescent="0.25">
      <c r="A44">
        <v>20170200</v>
      </c>
      <c r="B44">
        <v>2.0044</v>
      </c>
      <c r="C44" t="s">
        <v>0</v>
      </c>
      <c r="D44" s="1">
        <v>42733</v>
      </c>
      <c r="F44">
        <v>1</v>
      </c>
      <c r="G44" t="s">
        <v>94</v>
      </c>
      <c r="I44">
        <v>11308</v>
      </c>
      <c r="K44">
        <v>6</v>
      </c>
      <c r="L44">
        <v>20101395031</v>
      </c>
      <c r="M44" t="s">
        <v>31</v>
      </c>
      <c r="N44">
        <v>599.86</v>
      </c>
      <c r="O44">
        <v>107.97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707.83</v>
      </c>
      <c r="X44" t="s">
        <v>4</v>
      </c>
      <c r="Y44">
        <v>3.37</v>
      </c>
      <c r="AO44">
        <v>6</v>
      </c>
    </row>
    <row r="45" spans="1:41" x14ac:dyDescent="0.25">
      <c r="A45">
        <v>20170200</v>
      </c>
      <c r="B45">
        <v>2.0045000000000002</v>
      </c>
      <c r="C45" t="s">
        <v>0</v>
      </c>
      <c r="D45" s="1">
        <v>42734</v>
      </c>
      <c r="F45">
        <v>1</v>
      </c>
      <c r="G45">
        <v>2</v>
      </c>
      <c r="I45">
        <v>14236</v>
      </c>
      <c r="K45">
        <v>6</v>
      </c>
      <c r="L45">
        <v>20415712848</v>
      </c>
      <c r="M45" t="s">
        <v>11</v>
      </c>
      <c r="N45">
        <v>560</v>
      </c>
      <c r="O45">
        <v>100.8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660.8</v>
      </c>
      <c r="X45" t="s">
        <v>2</v>
      </c>
      <c r="AO45">
        <v>6</v>
      </c>
    </row>
    <row r="46" spans="1:41" x14ac:dyDescent="0.25">
      <c r="A46">
        <v>20170200</v>
      </c>
      <c r="B46">
        <v>2.0045999999999999</v>
      </c>
      <c r="C46" t="s">
        <v>0</v>
      </c>
      <c r="D46" s="1">
        <v>42726</v>
      </c>
      <c r="F46">
        <v>50</v>
      </c>
      <c r="G46">
        <v>118</v>
      </c>
      <c r="H46">
        <v>2016</v>
      </c>
      <c r="I46">
        <v>256199</v>
      </c>
      <c r="K46">
        <v>6</v>
      </c>
      <c r="L46">
        <v>20131312955</v>
      </c>
      <c r="M46" t="s">
        <v>134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3697</v>
      </c>
      <c r="W46">
        <v>3697</v>
      </c>
      <c r="X46" t="s">
        <v>2</v>
      </c>
      <c r="AO46">
        <v>6</v>
      </c>
    </row>
    <row r="47" spans="1:41" x14ac:dyDescent="0.25">
      <c r="A47">
        <v>20170200</v>
      </c>
      <c r="B47">
        <v>2.0047000000000001</v>
      </c>
      <c r="C47" t="s">
        <v>0</v>
      </c>
      <c r="D47" s="1">
        <v>42726</v>
      </c>
      <c r="F47">
        <v>50</v>
      </c>
      <c r="G47">
        <v>118</v>
      </c>
      <c r="H47">
        <v>2016</v>
      </c>
      <c r="I47">
        <v>500282</v>
      </c>
      <c r="K47">
        <v>6</v>
      </c>
      <c r="L47">
        <v>20131312955</v>
      </c>
      <c r="M47" t="s">
        <v>13</v>
      </c>
      <c r="N47">
        <v>982</v>
      </c>
      <c r="O47">
        <v>16116.71</v>
      </c>
      <c r="P47">
        <v>0</v>
      </c>
      <c r="Q47">
        <v>0</v>
      </c>
      <c r="R47">
        <v>0</v>
      </c>
      <c r="S47">
        <v>0</v>
      </c>
      <c r="T47">
        <v>77354.960000000006</v>
      </c>
      <c r="U47">
        <v>0</v>
      </c>
      <c r="V47">
        <v>0</v>
      </c>
      <c r="W47">
        <v>94453.67</v>
      </c>
      <c r="X47" t="s">
        <v>4</v>
      </c>
      <c r="Y47">
        <v>3.3980000000000001</v>
      </c>
      <c r="AO47">
        <v>6</v>
      </c>
    </row>
    <row r="48" spans="1:41" x14ac:dyDescent="0.25">
      <c r="A48">
        <v>20170200</v>
      </c>
      <c r="B48">
        <v>2.0047999999999999</v>
      </c>
      <c r="C48" t="s">
        <v>0</v>
      </c>
      <c r="D48" s="1">
        <v>42726</v>
      </c>
      <c r="F48">
        <v>0</v>
      </c>
      <c r="G48">
        <v>7</v>
      </c>
      <c r="I48">
        <v>29621</v>
      </c>
      <c r="K48">
        <v>6</v>
      </c>
      <c r="L48">
        <v>20516667550</v>
      </c>
      <c r="M48" t="s">
        <v>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10540</v>
      </c>
      <c r="U48">
        <v>0</v>
      </c>
      <c r="V48">
        <v>0</v>
      </c>
      <c r="W48">
        <v>10540</v>
      </c>
      <c r="X48" t="s">
        <v>4</v>
      </c>
      <c r="Y48">
        <v>3.4</v>
      </c>
      <c r="AO48">
        <v>6</v>
      </c>
    </row>
    <row r="49" spans="1:41" x14ac:dyDescent="0.25">
      <c r="A49">
        <v>20170200</v>
      </c>
      <c r="B49">
        <v>2.0049000000000001</v>
      </c>
      <c r="C49" t="s">
        <v>0</v>
      </c>
      <c r="D49" s="1">
        <v>42685</v>
      </c>
      <c r="F49">
        <v>0</v>
      </c>
      <c r="G49">
        <v>0</v>
      </c>
      <c r="I49">
        <v>25303200821</v>
      </c>
      <c r="L49">
        <v>20418896915</v>
      </c>
      <c r="M49" t="s">
        <v>14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153.27000000000001</v>
      </c>
      <c r="U49">
        <v>0</v>
      </c>
      <c r="V49">
        <v>0</v>
      </c>
      <c r="W49">
        <v>153.27000000000001</v>
      </c>
      <c r="X49" t="s">
        <v>4</v>
      </c>
      <c r="Y49">
        <v>3.4060000000000001</v>
      </c>
      <c r="AO49">
        <v>6</v>
      </c>
    </row>
    <row r="50" spans="1:41" x14ac:dyDescent="0.25">
      <c r="A50">
        <v>20170200</v>
      </c>
      <c r="B50">
        <v>2.0049999999999999</v>
      </c>
      <c r="C50" t="s">
        <v>0</v>
      </c>
      <c r="D50" s="1">
        <v>42633</v>
      </c>
      <c r="F50">
        <v>7</v>
      </c>
      <c r="G50">
        <v>1</v>
      </c>
      <c r="I50">
        <v>272</v>
      </c>
      <c r="K50">
        <v>6</v>
      </c>
      <c r="L50">
        <v>20508745592</v>
      </c>
      <c r="M50" t="s">
        <v>36</v>
      </c>
      <c r="N50">
        <v>-302.49</v>
      </c>
      <c r="O50">
        <v>-54.45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-356.94</v>
      </c>
      <c r="X50" t="s">
        <v>2</v>
      </c>
      <c r="Z50" s="1">
        <v>42458</v>
      </c>
      <c r="AA50">
        <v>1</v>
      </c>
      <c r="AB50">
        <v>1</v>
      </c>
      <c r="AD50">
        <v>18720</v>
      </c>
      <c r="AO50">
        <v>6</v>
      </c>
    </row>
    <row r="51" spans="1:41" x14ac:dyDescent="0.25">
      <c r="A51">
        <v>20170200</v>
      </c>
      <c r="B51">
        <v>2.0051000000000001</v>
      </c>
      <c r="C51" t="s">
        <v>0</v>
      </c>
      <c r="D51" s="1">
        <v>42689</v>
      </c>
      <c r="F51">
        <v>1</v>
      </c>
      <c r="G51">
        <v>1</v>
      </c>
      <c r="I51">
        <v>5322</v>
      </c>
      <c r="K51">
        <v>6</v>
      </c>
      <c r="L51">
        <v>20321596305</v>
      </c>
      <c r="M51" t="s">
        <v>138</v>
      </c>
      <c r="N51">
        <v>1583.35</v>
      </c>
      <c r="O51">
        <v>285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1868.35</v>
      </c>
      <c r="X51" t="s">
        <v>4</v>
      </c>
      <c r="Y51">
        <v>3.3969999999999998</v>
      </c>
      <c r="AO51">
        <v>6</v>
      </c>
    </row>
    <row r="52" spans="1:41" x14ac:dyDescent="0.25">
      <c r="A52">
        <v>20170200</v>
      </c>
      <c r="B52">
        <v>2.0051999999999999</v>
      </c>
      <c r="C52" t="s">
        <v>0</v>
      </c>
      <c r="D52" s="1">
        <v>42692</v>
      </c>
      <c r="F52">
        <v>1</v>
      </c>
      <c r="G52">
        <v>1</v>
      </c>
      <c r="I52">
        <v>877</v>
      </c>
      <c r="K52">
        <v>6</v>
      </c>
      <c r="L52">
        <v>20533195131</v>
      </c>
      <c r="M52" t="s">
        <v>29</v>
      </c>
      <c r="N52">
        <v>1071.75</v>
      </c>
      <c r="O52">
        <v>192.91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1264.6600000000001</v>
      </c>
      <c r="X52" t="s">
        <v>4</v>
      </c>
      <c r="Y52">
        <v>3.4180000000000001</v>
      </c>
      <c r="AO52">
        <v>6</v>
      </c>
    </row>
    <row r="53" spans="1:41" x14ac:dyDescent="0.25">
      <c r="A53">
        <v>20170200</v>
      </c>
      <c r="B53">
        <v>2.0053000000000001</v>
      </c>
      <c r="C53" t="s">
        <v>0</v>
      </c>
      <c r="D53" s="1">
        <v>42691</v>
      </c>
      <c r="F53">
        <v>1</v>
      </c>
      <c r="G53" t="s">
        <v>30</v>
      </c>
      <c r="I53">
        <v>2813</v>
      </c>
      <c r="K53">
        <v>6</v>
      </c>
      <c r="L53">
        <v>20101395031</v>
      </c>
      <c r="M53" t="s">
        <v>31</v>
      </c>
      <c r="N53">
        <v>171.2</v>
      </c>
      <c r="O53">
        <v>30.82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202.02</v>
      </c>
      <c r="X53" t="s">
        <v>4</v>
      </c>
      <c r="Y53">
        <v>3.4239999999999999</v>
      </c>
      <c r="AO53">
        <v>6</v>
      </c>
    </row>
    <row r="54" spans="1:41" x14ac:dyDescent="0.25">
      <c r="A54">
        <v>20170200</v>
      </c>
      <c r="B54">
        <v>2.0053999999999998</v>
      </c>
      <c r="C54" t="s">
        <v>0</v>
      </c>
      <c r="D54" s="1">
        <v>42691</v>
      </c>
      <c r="F54">
        <v>1</v>
      </c>
      <c r="G54" t="s">
        <v>30</v>
      </c>
      <c r="I54">
        <v>2814</v>
      </c>
      <c r="K54">
        <v>6</v>
      </c>
      <c r="L54">
        <v>20101395031</v>
      </c>
      <c r="M54" t="s">
        <v>31</v>
      </c>
      <c r="N54">
        <v>838.88</v>
      </c>
      <c r="O54">
        <v>151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989.88</v>
      </c>
      <c r="X54" t="s">
        <v>4</v>
      </c>
      <c r="Y54">
        <v>3.4239999999999999</v>
      </c>
      <c r="AO54">
        <v>6</v>
      </c>
    </row>
    <row r="55" spans="1:41" x14ac:dyDescent="0.25">
      <c r="A55">
        <v>20170200</v>
      </c>
      <c r="B55">
        <v>2.0055000000000001</v>
      </c>
      <c r="C55" t="s">
        <v>0</v>
      </c>
      <c r="D55" s="1">
        <v>42691</v>
      </c>
      <c r="F55">
        <v>1</v>
      </c>
      <c r="G55" t="s">
        <v>30</v>
      </c>
      <c r="I55">
        <v>2815</v>
      </c>
      <c r="K55">
        <v>6</v>
      </c>
      <c r="L55">
        <v>20101395031</v>
      </c>
      <c r="M55" t="s">
        <v>31</v>
      </c>
      <c r="N55">
        <v>859.42</v>
      </c>
      <c r="O55">
        <v>154.69999999999999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1014.12</v>
      </c>
      <c r="X55" t="s">
        <v>4</v>
      </c>
      <c r="Y55">
        <v>3.4239999999999999</v>
      </c>
      <c r="AO55">
        <v>6</v>
      </c>
    </row>
    <row r="56" spans="1:41" x14ac:dyDescent="0.25">
      <c r="A56">
        <v>20170200</v>
      </c>
      <c r="B56">
        <v>2.0055999999999998</v>
      </c>
      <c r="C56" t="s">
        <v>0</v>
      </c>
      <c r="D56" s="1">
        <v>42692</v>
      </c>
      <c r="F56">
        <v>1</v>
      </c>
      <c r="G56">
        <v>1</v>
      </c>
      <c r="I56">
        <v>876</v>
      </c>
      <c r="K56">
        <v>6</v>
      </c>
      <c r="L56">
        <v>20533195131</v>
      </c>
      <c r="M56" t="s">
        <v>29</v>
      </c>
      <c r="N56">
        <v>170.9</v>
      </c>
      <c r="O56">
        <v>30.76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201.66</v>
      </c>
      <c r="X56" t="s">
        <v>4</v>
      </c>
      <c r="Y56">
        <v>3.4180000000000001</v>
      </c>
      <c r="AO56">
        <v>6</v>
      </c>
    </row>
    <row r="57" spans="1:41" x14ac:dyDescent="0.25">
      <c r="A57">
        <v>20170200</v>
      </c>
      <c r="B57">
        <v>2.0057</v>
      </c>
      <c r="C57" t="s">
        <v>0</v>
      </c>
      <c r="D57" s="1">
        <v>42629</v>
      </c>
      <c r="F57">
        <v>1</v>
      </c>
      <c r="G57">
        <v>1</v>
      </c>
      <c r="I57">
        <v>690</v>
      </c>
      <c r="K57">
        <v>6</v>
      </c>
      <c r="L57">
        <v>20563613166</v>
      </c>
      <c r="M57" t="s">
        <v>3</v>
      </c>
      <c r="N57">
        <v>200</v>
      </c>
      <c r="O57">
        <v>36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236</v>
      </c>
      <c r="X57" t="s">
        <v>2</v>
      </c>
      <c r="AO57">
        <v>6</v>
      </c>
    </row>
    <row r="58" spans="1:41" x14ac:dyDescent="0.25">
      <c r="A58">
        <v>20170200</v>
      </c>
      <c r="B58">
        <v>2.0057999999999998</v>
      </c>
      <c r="C58" t="s">
        <v>0</v>
      </c>
      <c r="D58" s="1">
        <v>42724</v>
      </c>
      <c r="F58">
        <v>1</v>
      </c>
      <c r="G58">
        <v>1</v>
      </c>
      <c r="I58">
        <v>19853</v>
      </c>
      <c r="K58">
        <v>6</v>
      </c>
      <c r="L58">
        <v>20508745592</v>
      </c>
      <c r="M58" t="s">
        <v>36</v>
      </c>
      <c r="N58">
        <v>58.1</v>
      </c>
      <c r="O58">
        <v>10.46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68.56</v>
      </c>
      <c r="X58" t="s">
        <v>2</v>
      </c>
      <c r="AO58">
        <v>6</v>
      </c>
    </row>
    <row r="59" spans="1:41" x14ac:dyDescent="0.25">
      <c r="A59">
        <v>20170200</v>
      </c>
      <c r="B59">
        <v>2.0059</v>
      </c>
      <c r="C59" t="s">
        <v>0</v>
      </c>
      <c r="D59" s="1">
        <v>42782</v>
      </c>
      <c r="F59">
        <v>1</v>
      </c>
      <c r="G59">
        <v>108</v>
      </c>
      <c r="I59">
        <v>279565</v>
      </c>
      <c r="K59">
        <v>6</v>
      </c>
      <c r="L59">
        <v>20418896915</v>
      </c>
      <c r="M59" t="s">
        <v>14</v>
      </c>
      <c r="N59">
        <v>93.61</v>
      </c>
      <c r="O59">
        <v>16.850000000000001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110.46</v>
      </c>
      <c r="X59" t="s">
        <v>4</v>
      </c>
      <c r="Y59">
        <v>3.2719999999999998</v>
      </c>
      <c r="AO59">
        <v>1</v>
      </c>
    </row>
    <row r="60" spans="1:41" x14ac:dyDescent="0.25">
      <c r="A60">
        <v>20170200</v>
      </c>
      <c r="B60">
        <v>2.0059999999999998</v>
      </c>
      <c r="C60" t="s">
        <v>0</v>
      </c>
      <c r="D60" s="1">
        <v>42766</v>
      </c>
      <c r="F60">
        <v>1</v>
      </c>
      <c r="G60">
        <v>7</v>
      </c>
      <c r="I60">
        <v>13687</v>
      </c>
      <c r="K60">
        <v>6</v>
      </c>
      <c r="L60">
        <v>20516667550</v>
      </c>
      <c r="M60" t="s">
        <v>139</v>
      </c>
      <c r="N60">
        <v>694.25</v>
      </c>
      <c r="O60">
        <v>124.96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819.21</v>
      </c>
      <c r="X60" t="s">
        <v>4</v>
      </c>
      <c r="Y60">
        <v>3.29</v>
      </c>
      <c r="AO60">
        <v>6</v>
      </c>
    </row>
    <row r="61" spans="1:41" x14ac:dyDescent="0.25">
      <c r="A61">
        <v>20170200</v>
      </c>
      <c r="B61">
        <v>2.0061</v>
      </c>
      <c r="C61" t="s">
        <v>0</v>
      </c>
      <c r="D61" s="1">
        <v>42766</v>
      </c>
      <c r="F61">
        <v>1</v>
      </c>
      <c r="G61" t="s">
        <v>48</v>
      </c>
      <c r="I61">
        <v>92</v>
      </c>
      <c r="K61">
        <v>6</v>
      </c>
      <c r="L61">
        <v>20601053218</v>
      </c>
      <c r="M61" t="s">
        <v>140</v>
      </c>
      <c r="N61">
        <v>2369.92</v>
      </c>
      <c r="O61">
        <v>426.58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2796.5</v>
      </c>
      <c r="X61" t="s">
        <v>4</v>
      </c>
      <c r="Y61">
        <v>3.29</v>
      </c>
      <c r="AO61">
        <v>6</v>
      </c>
    </row>
    <row r="62" spans="1:41" x14ac:dyDescent="0.25">
      <c r="A62">
        <v>20170200</v>
      </c>
      <c r="B62">
        <v>2.0062000000000002</v>
      </c>
      <c r="C62" t="s">
        <v>0</v>
      </c>
      <c r="D62" s="1">
        <v>42766</v>
      </c>
      <c r="F62">
        <v>1</v>
      </c>
      <c r="G62" t="s">
        <v>48</v>
      </c>
      <c r="I62">
        <v>93</v>
      </c>
      <c r="K62">
        <v>6</v>
      </c>
      <c r="L62">
        <v>20601053218</v>
      </c>
      <c r="M62" t="s">
        <v>140</v>
      </c>
      <c r="N62">
        <v>1308.8900000000001</v>
      </c>
      <c r="O62">
        <v>235.6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1544.49</v>
      </c>
      <c r="X62" t="s">
        <v>4</v>
      </c>
      <c r="Y62">
        <v>3.29</v>
      </c>
      <c r="AO62">
        <v>6</v>
      </c>
    </row>
    <row r="63" spans="1:41" x14ac:dyDescent="0.25">
      <c r="A63">
        <v>20170200</v>
      </c>
      <c r="B63">
        <v>2.0063</v>
      </c>
      <c r="C63" t="s">
        <v>0</v>
      </c>
      <c r="D63" s="1">
        <v>42783</v>
      </c>
      <c r="F63">
        <v>1</v>
      </c>
      <c r="G63">
        <v>1</v>
      </c>
      <c r="I63">
        <v>2270</v>
      </c>
      <c r="K63">
        <v>6</v>
      </c>
      <c r="L63">
        <v>20600572122</v>
      </c>
      <c r="M63" t="s">
        <v>21</v>
      </c>
      <c r="N63">
        <v>220.34</v>
      </c>
      <c r="O63">
        <v>39.659999999999997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260</v>
      </c>
      <c r="X63" t="s">
        <v>2</v>
      </c>
      <c r="AO63">
        <v>1</v>
      </c>
    </row>
    <row r="64" spans="1:41" x14ac:dyDescent="0.25">
      <c r="A64">
        <v>20170200</v>
      </c>
      <c r="B64">
        <v>2.0064000000000002</v>
      </c>
      <c r="C64" t="s">
        <v>0</v>
      </c>
      <c r="D64" s="1">
        <v>42786</v>
      </c>
      <c r="F64">
        <v>1</v>
      </c>
      <c r="G64">
        <v>1</v>
      </c>
      <c r="I64">
        <v>2313</v>
      </c>
      <c r="K64">
        <v>6</v>
      </c>
      <c r="L64">
        <v>20600572122</v>
      </c>
      <c r="M64" t="s">
        <v>21</v>
      </c>
      <c r="N64">
        <v>25.42</v>
      </c>
      <c r="O64">
        <v>4.58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30</v>
      </c>
      <c r="X64" t="s">
        <v>2</v>
      </c>
      <c r="AO6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O38" sqref="O38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3" bestFit="1" customWidth="1"/>
    <col min="7" max="8" width="5" bestFit="1" customWidth="1"/>
    <col min="9" max="9" width="9" bestFit="1" customWidth="1"/>
    <col min="11" max="11" width="2" bestFit="1" customWidth="1"/>
    <col min="12" max="12" width="12" bestFit="1" customWidth="1"/>
    <col min="13" max="13" width="37.28515625" bestFit="1" customWidth="1"/>
    <col min="14" max="16" width="10" bestFit="1" customWidth="1"/>
    <col min="17" max="17" width="9" bestFit="1" customWidth="1"/>
    <col min="18" max="19" width="4.5703125" bestFit="1" customWidth="1"/>
    <col min="20" max="20" width="11" bestFit="1" customWidth="1"/>
    <col min="21" max="21" width="4.5703125" bestFit="1" customWidth="1"/>
    <col min="22" max="22" width="9" bestFit="1" customWidth="1"/>
    <col min="23" max="23" width="11" bestFit="1" customWidth="1"/>
    <col min="24" max="24" width="4.5703125" bestFit="1" customWidth="1"/>
    <col min="25" max="25" width="6" bestFit="1" customWidth="1"/>
    <col min="41" max="41" width="2" bestFit="1" customWidth="1"/>
  </cols>
  <sheetData>
    <row r="1" spans="1:41" x14ac:dyDescent="0.25">
      <c r="A1" t="s">
        <v>114</v>
      </c>
    </row>
    <row r="2" spans="1:41" s="2" customFormat="1" x14ac:dyDescent="0.25">
      <c r="A2" s="2">
        <v>20160600</v>
      </c>
      <c r="B2" s="2">
        <v>6.0008999999999997</v>
      </c>
      <c r="C2" s="2" t="s">
        <v>0</v>
      </c>
      <c r="D2" s="3">
        <v>42518</v>
      </c>
      <c r="F2" s="2">
        <v>50</v>
      </c>
      <c r="G2" s="2">
        <v>172</v>
      </c>
      <c r="H2" s="2">
        <v>2016</v>
      </c>
      <c r="I2" s="2">
        <v>13962</v>
      </c>
      <c r="K2" s="2">
        <v>6</v>
      </c>
      <c r="L2" s="2">
        <v>20131312955</v>
      </c>
      <c r="M2" s="2" t="s">
        <v>13</v>
      </c>
      <c r="N2" s="2">
        <v>433.31</v>
      </c>
      <c r="O2" s="2">
        <v>3476.57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3909.88</v>
      </c>
      <c r="X2" s="2" t="s">
        <v>2</v>
      </c>
      <c r="AO2" s="2">
        <v>9</v>
      </c>
    </row>
    <row r="3" spans="1:41" s="2" customFormat="1" x14ac:dyDescent="0.25">
      <c r="A3" s="2">
        <v>20160600</v>
      </c>
      <c r="B3" s="2">
        <v>6.0025000000000004</v>
      </c>
      <c r="C3" s="2" t="s">
        <v>0</v>
      </c>
      <c r="D3" s="3">
        <v>42524</v>
      </c>
      <c r="F3" s="2">
        <v>1</v>
      </c>
      <c r="G3" s="2">
        <v>1</v>
      </c>
      <c r="I3" s="2">
        <v>18990</v>
      </c>
      <c r="K3" s="2">
        <v>6</v>
      </c>
      <c r="L3" s="2">
        <v>20508745592</v>
      </c>
      <c r="M3" s="2" t="s">
        <v>36</v>
      </c>
      <c r="N3" s="2">
        <v>1088.96</v>
      </c>
      <c r="O3" s="2">
        <v>196.01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1284.97</v>
      </c>
      <c r="X3" s="2" t="s">
        <v>2</v>
      </c>
      <c r="AO3" s="2">
        <v>9</v>
      </c>
    </row>
    <row r="4" spans="1:41" x14ac:dyDescent="0.25">
      <c r="A4" t="s">
        <v>115</v>
      </c>
    </row>
    <row r="5" spans="1:41" x14ac:dyDescent="0.25">
      <c r="A5">
        <v>20160600</v>
      </c>
      <c r="B5">
        <v>6.0000999999999998</v>
      </c>
      <c r="C5" t="s">
        <v>0</v>
      </c>
      <c r="D5" s="1">
        <v>42513</v>
      </c>
      <c r="F5">
        <v>1</v>
      </c>
      <c r="G5">
        <v>7</v>
      </c>
      <c r="I5">
        <v>638105</v>
      </c>
      <c r="K5">
        <v>6</v>
      </c>
      <c r="L5">
        <v>20147797011</v>
      </c>
      <c r="M5" t="s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12.8</v>
      </c>
      <c r="U5">
        <v>0</v>
      </c>
      <c r="V5">
        <v>0</v>
      </c>
      <c r="W5">
        <v>12.8</v>
      </c>
      <c r="X5" t="s">
        <v>2</v>
      </c>
      <c r="AO5">
        <v>6</v>
      </c>
    </row>
    <row r="6" spans="1:41" x14ac:dyDescent="0.25">
      <c r="A6">
        <v>20160600</v>
      </c>
      <c r="B6">
        <v>6.0002000000000004</v>
      </c>
      <c r="C6" t="s">
        <v>0</v>
      </c>
      <c r="D6" s="1">
        <v>42513</v>
      </c>
      <c r="F6">
        <v>52</v>
      </c>
      <c r="G6">
        <v>956</v>
      </c>
      <c r="H6">
        <v>2016</v>
      </c>
      <c r="I6">
        <v>22524</v>
      </c>
      <c r="K6">
        <v>0</v>
      </c>
      <c r="L6">
        <v>0</v>
      </c>
      <c r="M6" t="s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79163.25</v>
      </c>
      <c r="U6">
        <v>0</v>
      </c>
      <c r="V6">
        <v>0</v>
      </c>
      <c r="W6">
        <v>79163.25</v>
      </c>
      <c r="X6" t="s">
        <v>2</v>
      </c>
      <c r="AO6">
        <v>6</v>
      </c>
    </row>
    <row r="7" spans="1:41" x14ac:dyDescent="0.25">
      <c r="A7">
        <v>20160600</v>
      </c>
      <c r="B7">
        <v>6.0003000000000002</v>
      </c>
      <c r="C7" t="s">
        <v>0</v>
      </c>
      <c r="D7" s="1">
        <v>42440</v>
      </c>
      <c r="F7">
        <v>0</v>
      </c>
      <c r="G7">
        <v>0</v>
      </c>
      <c r="I7">
        <v>30008815</v>
      </c>
      <c r="K7">
        <v>0</v>
      </c>
      <c r="L7">
        <v>0</v>
      </c>
      <c r="M7" t="s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137.44</v>
      </c>
      <c r="U7">
        <v>0</v>
      </c>
      <c r="V7">
        <v>0</v>
      </c>
      <c r="W7">
        <v>137.44</v>
      </c>
      <c r="X7" t="s">
        <v>4</v>
      </c>
      <c r="Y7">
        <v>3.4359999999999999</v>
      </c>
      <c r="AO7">
        <v>6</v>
      </c>
    </row>
    <row r="8" spans="1:41" x14ac:dyDescent="0.25">
      <c r="A8">
        <v>20160600</v>
      </c>
      <c r="B8">
        <v>6.0004</v>
      </c>
      <c r="C8" t="s">
        <v>0</v>
      </c>
      <c r="D8" s="1">
        <v>42513</v>
      </c>
      <c r="F8">
        <v>52</v>
      </c>
      <c r="G8">
        <v>956</v>
      </c>
      <c r="H8">
        <v>2016</v>
      </c>
      <c r="I8">
        <v>62924</v>
      </c>
      <c r="K8">
        <v>0</v>
      </c>
      <c r="L8">
        <v>0</v>
      </c>
      <c r="M8" t="s">
        <v>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1297.8</v>
      </c>
      <c r="U8">
        <v>0</v>
      </c>
      <c r="V8">
        <v>0</v>
      </c>
      <c r="W8">
        <v>1297.8</v>
      </c>
      <c r="X8" t="s">
        <v>2</v>
      </c>
      <c r="AO8">
        <v>6</v>
      </c>
    </row>
    <row r="9" spans="1:41" x14ac:dyDescent="0.25">
      <c r="A9">
        <v>20160600</v>
      </c>
      <c r="B9">
        <v>6.0004999999999997</v>
      </c>
      <c r="C9" t="s">
        <v>0</v>
      </c>
      <c r="D9" s="1">
        <v>42517</v>
      </c>
      <c r="F9">
        <v>52</v>
      </c>
      <c r="G9">
        <v>956</v>
      </c>
      <c r="H9">
        <v>2016</v>
      </c>
      <c r="I9">
        <v>65524</v>
      </c>
      <c r="K9">
        <v>0</v>
      </c>
      <c r="L9">
        <v>0</v>
      </c>
      <c r="M9" t="s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580.79999999999995</v>
      </c>
      <c r="U9">
        <v>0</v>
      </c>
      <c r="V9">
        <v>0</v>
      </c>
      <c r="W9">
        <v>580.79999999999995</v>
      </c>
      <c r="X9" t="s">
        <v>2</v>
      </c>
      <c r="AO9">
        <v>6</v>
      </c>
    </row>
    <row r="10" spans="1:41" x14ac:dyDescent="0.25">
      <c r="A10">
        <v>20160600</v>
      </c>
      <c r="B10">
        <v>6.0006000000000004</v>
      </c>
      <c r="C10" t="s">
        <v>0</v>
      </c>
      <c r="D10" s="1">
        <v>42521</v>
      </c>
      <c r="F10">
        <v>52</v>
      </c>
      <c r="G10">
        <v>956</v>
      </c>
      <c r="H10">
        <v>2016</v>
      </c>
      <c r="I10">
        <v>66024</v>
      </c>
      <c r="K10">
        <v>0</v>
      </c>
      <c r="L10">
        <v>0</v>
      </c>
      <c r="M10" t="s">
        <v>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600.79999999999995</v>
      </c>
      <c r="U10">
        <v>0</v>
      </c>
      <c r="V10">
        <v>0</v>
      </c>
      <c r="W10">
        <v>600.79999999999995</v>
      </c>
      <c r="X10" t="s">
        <v>2</v>
      </c>
      <c r="AO10">
        <v>6</v>
      </c>
    </row>
    <row r="11" spans="1:41" x14ac:dyDescent="0.25">
      <c r="A11">
        <v>20160600</v>
      </c>
      <c r="B11">
        <v>6.0007000000000001</v>
      </c>
      <c r="C11" t="s">
        <v>0</v>
      </c>
      <c r="D11" s="1">
        <v>42522</v>
      </c>
      <c r="F11">
        <v>1</v>
      </c>
      <c r="G11">
        <v>11</v>
      </c>
      <c r="I11">
        <v>495351</v>
      </c>
      <c r="K11">
        <v>6</v>
      </c>
      <c r="L11">
        <v>20147797011</v>
      </c>
      <c r="M11" t="s">
        <v>20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8.8000000000000007</v>
      </c>
      <c r="U11">
        <v>0</v>
      </c>
      <c r="V11">
        <v>0</v>
      </c>
      <c r="W11">
        <v>8.8000000000000007</v>
      </c>
      <c r="X11" t="s">
        <v>2</v>
      </c>
      <c r="AO11">
        <v>1</v>
      </c>
    </row>
    <row r="12" spans="1:41" x14ac:dyDescent="0.25">
      <c r="A12">
        <v>20160600</v>
      </c>
      <c r="B12">
        <v>6.0007999999999999</v>
      </c>
      <c r="C12" t="s">
        <v>0</v>
      </c>
      <c r="D12" s="1">
        <v>42522</v>
      </c>
      <c r="F12">
        <v>1</v>
      </c>
      <c r="G12">
        <v>11</v>
      </c>
      <c r="I12">
        <v>495352</v>
      </c>
      <c r="K12">
        <v>6</v>
      </c>
      <c r="L12">
        <v>20147797011</v>
      </c>
      <c r="M12" t="s">
        <v>20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12.2</v>
      </c>
      <c r="U12">
        <v>0</v>
      </c>
      <c r="V12">
        <v>0</v>
      </c>
      <c r="W12">
        <v>12.2</v>
      </c>
      <c r="X12" t="s">
        <v>2</v>
      </c>
      <c r="AO12">
        <v>1</v>
      </c>
    </row>
    <row r="13" spans="1:41" s="2" customFormat="1" x14ac:dyDescent="0.25">
      <c r="A13" s="2">
        <v>20160600</v>
      </c>
      <c r="B13" s="2">
        <v>6.0008999999999997</v>
      </c>
      <c r="C13" s="2" t="s">
        <v>0</v>
      </c>
      <c r="D13" s="3">
        <v>42518</v>
      </c>
      <c r="F13" s="2">
        <v>50</v>
      </c>
      <c r="G13" s="2">
        <v>172</v>
      </c>
      <c r="H13" s="2">
        <v>2016</v>
      </c>
      <c r="I13" s="2">
        <v>13962</v>
      </c>
      <c r="K13" s="2">
        <v>6</v>
      </c>
      <c r="L13" s="2">
        <v>20131312955</v>
      </c>
      <c r="M13" s="2" t="s">
        <v>13</v>
      </c>
      <c r="N13" s="2">
        <v>0</v>
      </c>
      <c r="O13" s="2">
        <v>0</v>
      </c>
      <c r="P13" s="2">
        <v>19316</v>
      </c>
      <c r="Q13" s="2">
        <v>3476.57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22792.57</v>
      </c>
      <c r="X13" s="2" t="s">
        <v>2</v>
      </c>
      <c r="AO13" s="2">
        <v>6</v>
      </c>
    </row>
    <row r="14" spans="1:41" x14ac:dyDescent="0.25">
      <c r="A14">
        <v>20160600</v>
      </c>
      <c r="B14">
        <v>6.0010000000000003</v>
      </c>
      <c r="C14" t="s">
        <v>0</v>
      </c>
      <c r="D14" s="1">
        <v>42520</v>
      </c>
      <c r="F14">
        <v>50</v>
      </c>
      <c r="G14">
        <v>172</v>
      </c>
      <c r="H14">
        <v>2016</v>
      </c>
      <c r="I14">
        <v>18478</v>
      </c>
      <c r="K14">
        <v>6</v>
      </c>
      <c r="L14">
        <v>20131312955</v>
      </c>
      <c r="M14" t="s">
        <v>12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798</v>
      </c>
      <c r="W14">
        <v>798</v>
      </c>
      <c r="X14" t="s">
        <v>2</v>
      </c>
      <c r="AO14">
        <v>6</v>
      </c>
    </row>
    <row r="15" spans="1:41" x14ac:dyDescent="0.25">
      <c r="A15">
        <v>20160600</v>
      </c>
      <c r="B15">
        <v>6.0011000000000001</v>
      </c>
      <c r="C15" t="s">
        <v>0</v>
      </c>
      <c r="D15" s="1">
        <v>42513</v>
      </c>
      <c r="F15">
        <v>1</v>
      </c>
      <c r="G15">
        <v>1</v>
      </c>
      <c r="I15">
        <v>5212</v>
      </c>
      <c r="K15">
        <v>6</v>
      </c>
      <c r="L15">
        <v>20321596305</v>
      </c>
      <c r="M15" t="s">
        <v>28</v>
      </c>
      <c r="N15">
        <v>1560.51</v>
      </c>
      <c r="O15">
        <v>280.89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1841.4</v>
      </c>
      <c r="X15" t="s">
        <v>4</v>
      </c>
      <c r="Y15">
        <v>3.3479999999999999</v>
      </c>
      <c r="AO15">
        <v>6</v>
      </c>
    </row>
    <row r="16" spans="1:41" x14ac:dyDescent="0.25">
      <c r="A16">
        <v>20160600</v>
      </c>
      <c r="B16">
        <v>6.0011999999999999</v>
      </c>
      <c r="C16" t="s">
        <v>0</v>
      </c>
      <c r="D16" s="1">
        <v>42510</v>
      </c>
      <c r="F16">
        <v>1</v>
      </c>
      <c r="G16">
        <v>1</v>
      </c>
      <c r="I16">
        <v>784</v>
      </c>
      <c r="K16">
        <v>6</v>
      </c>
      <c r="L16">
        <v>20533195131</v>
      </c>
      <c r="M16" t="s">
        <v>29</v>
      </c>
      <c r="N16">
        <v>1047.92</v>
      </c>
      <c r="O16">
        <v>188.62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1236.54</v>
      </c>
      <c r="X16" t="s">
        <v>4</v>
      </c>
      <c r="Y16">
        <v>3.3420000000000001</v>
      </c>
      <c r="AO16">
        <v>6</v>
      </c>
    </row>
    <row r="17" spans="1:41" x14ac:dyDescent="0.25">
      <c r="A17">
        <v>20160600</v>
      </c>
      <c r="B17">
        <v>6.0012999999999996</v>
      </c>
      <c r="C17" t="s">
        <v>0</v>
      </c>
      <c r="D17" s="1">
        <v>42514</v>
      </c>
      <c r="F17">
        <v>1</v>
      </c>
      <c r="G17" t="s">
        <v>30</v>
      </c>
      <c r="I17">
        <v>1177</v>
      </c>
      <c r="K17">
        <v>6</v>
      </c>
      <c r="L17">
        <v>20101395031</v>
      </c>
      <c r="M17" t="s">
        <v>31</v>
      </c>
      <c r="N17">
        <v>167.4</v>
      </c>
      <c r="O17">
        <v>30.13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197.53</v>
      </c>
      <c r="X17" t="s">
        <v>4</v>
      </c>
      <c r="Y17">
        <v>3.3479999999999999</v>
      </c>
      <c r="AO17">
        <v>6</v>
      </c>
    </row>
    <row r="18" spans="1:41" x14ac:dyDescent="0.25">
      <c r="A18">
        <v>20160600</v>
      </c>
      <c r="B18">
        <v>6.0014000000000003</v>
      </c>
      <c r="C18" t="s">
        <v>0</v>
      </c>
      <c r="D18" s="1">
        <v>42514</v>
      </c>
      <c r="F18">
        <v>1</v>
      </c>
      <c r="G18" t="s">
        <v>30</v>
      </c>
      <c r="I18">
        <v>1178</v>
      </c>
      <c r="K18">
        <v>6</v>
      </c>
      <c r="L18">
        <v>20101395031</v>
      </c>
      <c r="M18" t="s">
        <v>31</v>
      </c>
      <c r="N18">
        <v>786.78</v>
      </c>
      <c r="O18">
        <v>141.62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928.4</v>
      </c>
      <c r="X18" t="s">
        <v>4</v>
      </c>
      <c r="Y18">
        <v>3.3479999999999999</v>
      </c>
      <c r="AO18">
        <v>6</v>
      </c>
    </row>
    <row r="19" spans="1:41" x14ac:dyDescent="0.25">
      <c r="A19">
        <v>20160600</v>
      </c>
      <c r="B19">
        <v>6.0015000000000001</v>
      </c>
      <c r="C19" t="s">
        <v>0</v>
      </c>
      <c r="D19" s="1">
        <v>42514</v>
      </c>
      <c r="F19">
        <v>1</v>
      </c>
      <c r="G19" t="s">
        <v>30</v>
      </c>
      <c r="I19">
        <v>1179</v>
      </c>
      <c r="K19">
        <v>6</v>
      </c>
      <c r="L19">
        <v>20101395031</v>
      </c>
      <c r="M19" t="s">
        <v>31</v>
      </c>
      <c r="N19">
        <v>840.35</v>
      </c>
      <c r="O19">
        <v>151.26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991.61</v>
      </c>
      <c r="X19" t="s">
        <v>4</v>
      </c>
      <c r="Y19">
        <v>3.3479999999999999</v>
      </c>
      <c r="AO19">
        <v>6</v>
      </c>
    </row>
    <row r="20" spans="1:41" x14ac:dyDescent="0.25">
      <c r="A20">
        <v>20160600</v>
      </c>
      <c r="B20">
        <v>6.0015999999999998</v>
      </c>
      <c r="C20" t="s">
        <v>0</v>
      </c>
      <c r="D20" s="1">
        <v>42510</v>
      </c>
      <c r="F20">
        <v>1</v>
      </c>
      <c r="G20">
        <v>1</v>
      </c>
      <c r="I20">
        <v>783</v>
      </c>
      <c r="K20">
        <v>6</v>
      </c>
      <c r="L20">
        <v>20533195131</v>
      </c>
      <c r="M20" t="s">
        <v>29</v>
      </c>
      <c r="N20">
        <v>167.1</v>
      </c>
      <c r="O20">
        <v>30.08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197.18</v>
      </c>
      <c r="X20" t="s">
        <v>4</v>
      </c>
      <c r="Y20">
        <v>3.3420000000000001</v>
      </c>
      <c r="AO20">
        <v>6</v>
      </c>
    </row>
    <row r="21" spans="1:41" x14ac:dyDescent="0.25">
      <c r="A21">
        <v>20160600</v>
      </c>
      <c r="B21">
        <v>6.0016999999999996</v>
      </c>
      <c r="C21" t="s">
        <v>0</v>
      </c>
      <c r="D21" s="1">
        <v>42541</v>
      </c>
      <c r="F21">
        <v>1</v>
      </c>
      <c r="G21">
        <v>3</v>
      </c>
      <c r="I21">
        <v>5478</v>
      </c>
      <c r="K21">
        <v>6</v>
      </c>
      <c r="L21">
        <v>20519646324</v>
      </c>
      <c r="M21" t="s">
        <v>22</v>
      </c>
      <c r="N21">
        <v>23.73</v>
      </c>
      <c r="O21">
        <v>4.2699999999999996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28</v>
      </c>
      <c r="X21" t="s">
        <v>2</v>
      </c>
      <c r="AO21">
        <v>1</v>
      </c>
    </row>
    <row r="22" spans="1:41" x14ac:dyDescent="0.25">
      <c r="A22">
        <v>20160600</v>
      </c>
      <c r="B22">
        <v>6.0018000000000002</v>
      </c>
      <c r="C22" t="s">
        <v>0</v>
      </c>
      <c r="D22" s="1">
        <v>42534</v>
      </c>
      <c r="F22">
        <v>1</v>
      </c>
      <c r="G22">
        <v>1</v>
      </c>
      <c r="I22">
        <v>333</v>
      </c>
      <c r="K22">
        <v>6</v>
      </c>
      <c r="L22">
        <v>20600572122</v>
      </c>
      <c r="M22" t="s">
        <v>21</v>
      </c>
      <c r="N22">
        <v>118.64</v>
      </c>
      <c r="O22">
        <v>21.36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140</v>
      </c>
      <c r="X22" t="s">
        <v>2</v>
      </c>
      <c r="AO22">
        <v>1</v>
      </c>
    </row>
    <row r="23" spans="1:41" x14ac:dyDescent="0.25">
      <c r="A23">
        <v>20160600</v>
      </c>
      <c r="B23">
        <v>6.0019</v>
      </c>
      <c r="C23" t="s">
        <v>0</v>
      </c>
      <c r="D23" s="1">
        <v>42534</v>
      </c>
      <c r="F23">
        <v>1</v>
      </c>
      <c r="G23">
        <v>1</v>
      </c>
      <c r="I23">
        <v>334</v>
      </c>
      <c r="K23">
        <v>6</v>
      </c>
      <c r="L23">
        <v>20600572122</v>
      </c>
      <c r="M23" t="s">
        <v>21</v>
      </c>
      <c r="N23">
        <v>872.03</v>
      </c>
      <c r="O23">
        <v>156.97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1029</v>
      </c>
      <c r="X23" t="s">
        <v>2</v>
      </c>
      <c r="AO23">
        <v>1</v>
      </c>
    </row>
    <row r="24" spans="1:41" x14ac:dyDescent="0.25">
      <c r="A24">
        <v>20160600</v>
      </c>
      <c r="B24">
        <v>6.0019999999999998</v>
      </c>
      <c r="C24" t="s">
        <v>0</v>
      </c>
      <c r="D24" s="1">
        <v>42528</v>
      </c>
      <c r="F24">
        <v>1</v>
      </c>
      <c r="G24">
        <v>1</v>
      </c>
      <c r="I24">
        <v>17037</v>
      </c>
      <c r="K24">
        <v>6</v>
      </c>
      <c r="L24">
        <v>10004764906</v>
      </c>
      <c r="M24" t="s">
        <v>32</v>
      </c>
      <c r="N24">
        <v>16.95</v>
      </c>
      <c r="O24">
        <v>3.05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20</v>
      </c>
      <c r="X24" t="s">
        <v>2</v>
      </c>
      <c r="AO24">
        <v>1</v>
      </c>
    </row>
    <row r="25" spans="1:41" x14ac:dyDescent="0.25">
      <c r="A25">
        <v>20160600</v>
      </c>
      <c r="B25">
        <v>6.0021000000000004</v>
      </c>
      <c r="C25" t="s">
        <v>0</v>
      </c>
      <c r="D25" s="1">
        <v>42539</v>
      </c>
      <c r="F25">
        <v>1</v>
      </c>
      <c r="G25">
        <v>97</v>
      </c>
      <c r="I25">
        <v>132475</v>
      </c>
      <c r="K25">
        <v>6</v>
      </c>
      <c r="L25">
        <v>20119407738</v>
      </c>
      <c r="M25" t="s">
        <v>33</v>
      </c>
      <c r="N25">
        <v>16.95</v>
      </c>
      <c r="O25">
        <v>3.05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</v>
      </c>
      <c r="X25" t="s">
        <v>2</v>
      </c>
      <c r="AO25">
        <v>1</v>
      </c>
    </row>
    <row r="26" spans="1:41" x14ac:dyDescent="0.25">
      <c r="A26">
        <v>20160600</v>
      </c>
      <c r="B26">
        <v>6.0022000000000002</v>
      </c>
      <c r="C26" t="s">
        <v>0</v>
      </c>
      <c r="D26" s="1">
        <v>42525</v>
      </c>
      <c r="F26">
        <v>1</v>
      </c>
      <c r="G26">
        <v>3</v>
      </c>
      <c r="I26">
        <v>49</v>
      </c>
      <c r="K26">
        <v>6</v>
      </c>
      <c r="L26">
        <v>10464946620</v>
      </c>
      <c r="M26" t="s">
        <v>34</v>
      </c>
      <c r="N26">
        <v>10.17</v>
      </c>
      <c r="O26">
        <v>1.83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12</v>
      </c>
      <c r="X26" t="s">
        <v>2</v>
      </c>
      <c r="AO26">
        <v>1</v>
      </c>
    </row>
    <row r="27" spans="1:41" x14ac:dyDescent="0.25">
      <c r="A27">
        <v>20160600</v>
      </c>
      <c r="B27">
        <v>6.0023</v>
      </c>
      <c r="C27" t="s">
        <v>0</v>
      </c>
      <c r="D27" s="1">
        <v>42453</v>
      </c>
      <c r="F27">
        <v>1</v>
      </c>
      <c r="G27">
        <v>2</v>
      </c>
      <c r="I27">
        <v>4218</v>
      </c>
      <c r="K27">
        <v>6</v>
      </c>
      <c r="L27">
        <v>10464946620</v>
      </c>
      <c r="M27" t="s">
        <v>34</v>
      </c>
      <c r="N27">
        <v>20.34</v>
      </c>
      <c r="O27">
        <v>3.66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24</v>
      </c>
      <c r="X27" t="s">
        <v>2</v>
      </c>
      <c r="AO27">
        <v>6</v>
      </c>
    </row>
    <row r="28" spans="1:41" x14ac:dyDescent="0.25">
      <c r="A28">
        <v>20160600</v>
      </c>
      <c r="B28">
        <v>6.0023999999999997</v>
      </c>
      <c r="C28" t="s">
        <v>0</v>
      </c>
      <c r="D28" s="1">
        <v>42545</v>
      </c>
      <c r="F28">
        <v>1</v>
      </c>
      <c r="G28">
        <v>103</v>
      </c>
      <c r="I28">
        <v>2426</v>
      </c>
      <c r="K28">
        <v>6</v>
      </c>
      <c r="L28">
        <v>20410705878</v>
      </c>
      <c r="M28" t="s">
        <v>35</v>
      </c>
      <c r="N28">
        <v>80.510000000000005</v>
      </c>
      <c r="O28">
        <v>14.49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95</v>
      </c>
      <c r="X28" t="s">
        <v>2</v>
      </c>
      <c r="AO28">
        <v>1</v>
      </c>
    </row>
    <row r="29" spans="1:41" x14ac:dyDescent="0.25">
      <c r="A29">
        <v>20160600</v>
      </c>
      <c r="B29">
        <v>6.0025000000000004</v>
      </c>
      <c r="C29" t="s">
        <v>0</v>
      </c>
      <c r="D29" s="1">
        <v>42537</v>
      </c>
      <c r="F29">
        <v>1</v>
      </c>
      <c r="G29">
        <v>1</v>
      </c>
      <c r="I29">
        <v>18990</v>
      </c>
      <c r="K29">
        <v>6</v>
      </c>
      <c r="L29">
        <v>20508745592</v>
      </c>
      <c r="M29" t="s">
        <v>36</v>
      </c>
      <c r="N29">
        <v>1088.96</v>
      </c>
      <c r="O29">
        <v>196.01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1284.97</v>
      </c>
      <c r="X29" t="s">
        <v>2</v>
      </c>
      <c r="AO29">
        <v>1</v>
      </c>
    </row>
    <row r="30" spans="1:41" x14ac:dyDescent="0.25">
      <c r="A30">
        <v>20160600</v>
      </c>
      <c r="B30">
        <v>6.0026000000000002</v>
      </c>
      <c r="C30" t="s">
        <v>0</v>
      </c>
      <c r="D30" s="1">
        <v>42528</v>
      </c>
      <c r="F30">
        <v>1</v>
      </c>
      <c r="G30" t="s">
        <v>15</v>
      </c>
      <c r="I30">
        <v>313</v>
      </c>
      <c r="K30">
        <v>6</v>
      </c>
      <c r="L30">
        <v>20504363903</v>
      </c>
      <c r="M30" t="s">
        <v>37</v>
      </c>
      <c r="N30">
        <v>1391.5</v>
      </c>
      <c r="O30">
        <v>250.47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1641.97</v>
      </c>
      <c r="X30" t="s">
        <v>2</v>
      </c>
      <c r="AO30">
        <v>1</v>
      </c>
    </row>
    <row r="31" spans="1:41" x14ac:dyDescent="0.25">
      <c r="A31">
        <v>20160600</v>
      </c>
      <c r="B31">
        <v>6.0026999999999999</v>
      </c>
      <c r="C31" t="s">
        <v>0</v>
      </c>
      <c r="D31" s="1">
        <v>42528</v>
      </c>
      <c r="F31">
        <v>1</v>
      </c>
      <c r="G31" t="s">
        <v>38</v>
      </c>
      <c r="I31">
        <v>14649</v>
      </c>
      <c r="K31">
        <v>6</v>
      </c>
      <c r="L31">
        <v>20100010136</v>
      </c>
      <c r="M31" t="s">
        <v>39</v>
      </c>
      <c r="N31">
        <v>1457.92</v>
      </c>
      <c r="O31">
        <v>262.42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1720.34</v>
      </c>
      <c r="X31" t="s">
        <v>2</v>
      </c>
      <c r="AO31">
        <v>1</v>
      </c>
    </row>
    <row r="32" spans="1:41" x14ac:dyDescent="0.25">
      <c r="A32">
        <v>20160600</v>
      </c>
      <c r="B32">
        <v>6.0027999999999997</v>
      </c>
      <c r="C32" t="s">
        <v>0</v>
      </c>
      <c r="D32" s="1">
        <v>42529</v>
      </c>
      <c r="F32">
        <v>1</v>
      </c>
      <c r="G32" t="s">
        <v>15</v>
      </c>
      <c r="I32">
        <v>329</v>
      </c>
      <c r="K32">
        <v>6</v>
      </c>
      <c r="L32">
        <v>20504363903</v>
      </c>
      <c r="M32" t="s">
        <v>37</v>
      </c>
      <c r="N32">
        <v>31.91</v>
      </c>
      <c r="O32">
        <v>5.74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37.65</v>
      </c>
      <c r="X32" t="s">
        <v>4</v>
      </c>
      <c r="Y32">
        <v>3.323</v>
      </c>
      <c r="AO32">
        <v>1</v>
      </c>
    </row>
    <row r="33" spans="1:41" x14ac:dyDescent="0.25">
      <c r="A33">
        <v>20160600</v>
      </c>
      <c r="B33">
        <v>6.0029000000000003</v>
      </c>
      <c r="C33" t="s">
        <v>0</v>
      </c>
      <c r="D33" s="1">
        <v>42531</v>
      </c>
      <c r="F33">
        <v>1</v>
      </c>
      <c r="G33">
        <v>1</v>
      </c>
      <c r="I33">
        <v>620</v>
      </c>
      <c r="K33">
        <v>6</v>
      </c>
      <c r="L33">
        <v>20563613166</v>
      </c>
      <c r="M33" t="s">
        <v>3</v>
      </c>
      <c r="N33">
        <v>200</v>
      </c>
      <c r="O33">
        <v>36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236</v>
      </c>
      <c r="X33" t="s">
        <v>2</v>
      </c>
      <c r="AO33">
        <v>1</v>
      </c>
    </row>
    <row r="34" spans="1:41" x14ac:dyDescent="0.25">
      <c r="A34">
        <v>20160600</v>
      </c>
      <c r="B34">
        <v>6.0030000000000001</v>
      </c>
      <c r="C34" t="s">
        <v>0</v>
      </c>
      <c r="D34" s="1">
        <v>42531</v>
      </c>
      <c r="F34">
        <v>1</v>
      </c>
      <c r="G34">
        <v>3</v>
      </c>
      <c r="I34">
        <v>596</v>
      </c>
      <c r="K34">
        <v>6</v>
      </c>
      <c r="L34">
        <v>20415712848</v>
      </c>
      <c r="M34" t="s">
        <v>11</v>
      </c>
      <c r="N34">
        <v>770</v>
      </c>
      <c r="O34">
        <v>138.6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908.6</v>
      </c>
      <c r="X34" t="s">
        <v>2</v>
      </c>
      <c r="AO34">
        <v>1</v>
      </c>
    </row>
    <row r="35" spans="1:41" x14ac:dyDescent="0.25">
      <c r="A35">
        <v>20160600</v>
      </c>
      <c r="B35">
        <v>6.0030999999999999</v>
      </c>
      <c r="C35" t="s">
        <v>0</v>
      </c>
      <c r="D35" s="1">
        <v>42524</v>
      </c>
      <c r="F35">
        <v>0</v>
      </c>
      <c r="G35">
        <v>7</v>
      </c>
      <c r="I35">
        <v>26732</v>
      </c>
      <c r="K35">
        <v>6</v>
      </c>
      <c r="L35">
        <v>20516667550</v>
      </c>
      <c r="M35" t="s">
        <v>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4023.6</v>
      </c>
      <c r="U35">
        <v>0</v>
      </c>
      <c r="V35">
        <v>0</v>
      </c>
      <c r="W35">
        <v>4023.6</v>
      </c>
      <c r="X35" t="s">
        <v>2</v>
      </c>
      <c r="AO35">
        <v>1</v>
      </c>
    </row>
    <row r="36" spans="1:41" x14ac:dyDescent="0.25">
      <c r="A36">
        <v>20160600</v>
      </c>
      <c r="B36">
        <v>6.0031999999999996</v>
      </c>
      <c r="C36" t="s">
        <v>0</v>
      </c>
      <c r="D36" s="1">
        <v>42524</v>
      </c>
      <c r="F36">
        <v>50</v>
      </c>
      <c r="G36">
        <v>118</v>
      </c>
      <c r="H36">
        <v>2016</v>
      </c>
      <c r="I36">
        <v>198677</v>
      </c>
      <c r="K36">
        <v>6</v>
      </c>
      <c r="L36">
        <v>20131312955</v>
      </c>
      <c r="M36" t="s">
        <v>13</v>
      </c>
      <c r="N36">
        <v>0</v>
      </c>
      <c r="O36">
        <v>24560.01</v>
      </c>
      <c r="P36">
        <v>0</v>
      </c>
      <c r="Q36">
        <v>0</v>
      </c>
      <c r="R36">
        <v>0</v>
      </c>
      <c r="S36">
        <v>0</v>
      </c>
      <c r="T36">
        <v>125274.5</v>
      </c>
      <c r="U36">
        <v>0</v>
      </c>
      <c r="V36">
        <v>0</v>
      </c>
      <c r="W36">
        <v>149834.51</v>
      </c>
      <c r="X36" t="s">
        <v>2</v>
      </c>
      <c r="AO36">
        <v>1</v>
      </c>
    </row>
    <row r="37" spans="1:41" x14ac:dyDescent="0.25">
      <c r="A37">
        <v>20160600</v>
      </c>
      <c r="B37">
        <v>6.0033000000000003</v>
      </c>
      <c r="C37" t="s">
        <v>0</v>
      </c>
      <c r="D37" s="1">
        <v>42524</v>
      </c>
      <c r="F37">
        <v>50</v>
      </c>
      <c r="G37">
        <v>118</v>
      </c>
      <c r="H37">
        <v>2016</v>
      </c>
      <c r="I37">
        <v>106093</v>
      </c>
      <c r="K37">
        <v>6</v>
      </c>
      <c r="L37">
        <v>20131312955</v>
      </c>
      <c r="M37" t="s">
        <v>12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5635</v>
      </c>
      <c r="W37">
        <v>5635</v>
      </c>
      <c r="X37" t="s">
        <v>2</v>
      </c>
      <c r="AO37">
        <v>1</v>
      </c>
    </row>
    <row r="38" spans="1:41" x14ac:dyDescent="0.25">
      <c r="N38" s="25">
        <f>SUM(N2:N37)</f>
        <v>12191.94</v>
      </c>
      <c r="O38" s="25">
        <f>SUM(O2:O37)</f>
        <v>30153.11</v>
      </c>
      <c r="P38" s="25">
        <f>SUM(P5:P37)</f>
        <v>19316</v>
      </c>
      <c r="Q38" s="25">
        <f>SUM(Q5:Q37)</f>
        <v>3476.57</v>
      </c>
      <c r="R38" s="25">
        <f>SUM(R5:R37)</f>
        <v>0</v>
      </c>
      <c r="S38" s="25">
        <f>SUM(S5:S37)</f>
        <v>0</v>
      </c>
      <c r="T38" s="25">
        <f>SUM(T5:T37)</f>
        <v>211111.99000000002</v>
      </c>
      <c r="U38" s="25">
        <f>SUM(U5:U37)</f>
        <v>0</v>
      </c>
      <c r="V38" s="25">
        <f>SUM(V5:V37)</f>
        <v>6433</v>
      </c>
      <c r="W38" s="25">
        <f>SUM(W5:W37)</f>
        <v>277487.76</v>
      </c>
    </row>
    <row r="40" spans="1:41" x14ac:dyDescent="0.25">
      <c r="N40" t="s">
        <v>113</v>
      </c>
      <c r="O40" t="s">
        <v>86</v>
      </c>
      <c r="P40" t="s">
        <v>113</v>
      </c>
      <c r="Q40" t="s">
        <v>86</v>
      </c>
    </row>
  </sheetData>
  <autoFilter ref="A5:AO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66"/>
  <sheetViews>
    <sheetView workbookViewId="0">
      <selection activeCell="O5" activeCellId="2" sqref="O2 O5 O5:O65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3" bestFit="1" customWidth="1"/>
    <col min="7" max="8" width="5" bestFit="1" customWidth="1"/>
    <col min="9" max="9" width="12" bestFit="1" customWidth="1"/>
    <col min="11" max="11" width="2" bestFit="1" customWidth="1"/>
    <col min="12" max="12" width="12" bestFit="1" customWidth="1"/>
    <col min="13" max="13" width="41.42578125" bestFit="1" customWidth="1"/>
    <col min="14" max="15" width="10" bestFit="1" customWidth="1"/>
    <col min="16" max="19" width="4.5703125" bestFit="1" customWidth="1"/>
    <col min="20" max="20" width="11" bestFit="1" customWidth="1"/>
    <col min="21" max="21" width="4.5703125" bestFit="1" customWidth="1"/>
    <col min="22" max="22" width="9" bestFit="1" customWidth="1"/>
    <col min="23" max="23" width="11" bestFit="1" customWidth="1"/>
    <col min="24" max="24" width="4.5703125" bestFit="1" customWidth="1"/>
    <col min="25" max="25" width="6" bestFit="1" customWidth="1"/>
    <col min="26" max="26" width="10.7109375" bestFit="1" customWidth="1"/>
    <col min="27" max="28" width="2" bestFit="1" customWidth="1"/>
    <col min="30" max="30" width="7" bestFit="1" customWidth="1"/>
    <col min="41" max="41" width="2" bestFit="1" customWidth="1"/>
  </cols>
  <sheetData>
    <row r="2" spans="1:41" x14ac:dyDescent="0.25">
      <c r="A2">
        <v>20160600</v>
      </c>
      <c r="B2">
        <v>6.0008999999999997</v>
      </c>
      <c r="C2" t="s">
        <v>0</v>
      </c>
      <c r="D2" s="1">
        <v>42518</v>
      </c>
      <c r="F2">
        <v>50</v>
      </c>
      <c r="G2">
        <v>172</v>
      </c>
      <c r="H2">
        <v>2016</v>
      </c>
      <c r="I2">
        <v>13962</v>
      </c>
      <c r="K2">
        <v>6</v>
      </c>
      <c r="L2">
        <v>20131312955</v>
      </c>
      <c r="M2" t="s">
        <v>13</v>
      </c>
      <c r="N2">
        <v>433.31</v>
      </c>
      <c r="O2">
        <v>3476.57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3909.88</v>
      </c>
      <c r="X2" t="s">
        <v>2</v>
      </c>
      <c r="AO2">
        <v>9</v>
      </c>
    </row>
    <row r="3" spans="1:41" s="2" customFormat="1" x14ac:dyDescent="0.25">
      <c r="A3" s="2">
        <v>20160600</v>
      </c>
      <c r="B3" s="2">
        <v>6.0025000000000004</v>
      </c>
      <c r="C3" s="2" t="s">
        <v>0</v>
      </c>
      <c r="D3" s="3">
        <v>42524</v>
      </c>
      <c r="F3" s="2">
        <v>1</v>
      </c>
      <c r="G3" s="2">
        <v>1</v>
      </c>
      <c r="I3" s="2">
        <v>18990</v>
      </c>
      <c r="K3" s="2">
        <v>6</v>
      </c>
      <c r="L3" s="2">
        <v>20508745592</v>
      </c>
      <c r="M3" s="2" t="s">
        <v>36</v>
      </c>
      <c r="N3" s="2">
        <v>1088.96</v>
      </c>
      <c r="O3" s="2">
        <v>196.01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1284.97</v>
      </c>
      <c r="X3" s="2" t="s">
        <v>2</v>
      </c>
      <c r="AO3" s="2">
        <v>9</v>
      </c>
    </row>
    <row r="4" spans="1:41" s="22" customFormat="1" x14ac:dyDescent="0.25">
      <c r="D4" s="23"/>
    </row>
    <row r="5" spans="1:41" x14ac:dyDescent="0.25">
      <c r="A5">
        <v>20160700</v>
      </c>
      <c r="B5">
        <v>7.0003000000000002</v>
      </c>
      <c r="C5" t="s">
        <v>0</v>
      </c>
      <c r="D5" s="1">
        <v>42462</v>
      </c>
      <c r="F5">
        <v>12</v>
      </c>
      <c r="G5">
        <v>211</v>
      </c>
      <c r="I5">
        <v>167723</v>
      </c>
      <c r="K5">
        <v>6</v>
      </c>
      <c r="L5">
        <v>20119207640</v>
      </c>
      <c r="M5" t="s">
        <v>40</v>
      </c>
      <c r="N5">
        <v>110.16</v>
      </c>
      <c r="O5">
        <v>19.829999999999998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129.99</v>
      </c>
      <c r="X5" t="s">
        <v>2</v>
      </c>
      <c r="AO5">
        <v>6</v>
      </c>
    </row>
    <row r="6" spans="1:41" x14ac:dyDescent="0.25">
      <c r="A6">
        <v>20160700</v>
      </c>
      <c r="B6">
        <v>7.0004</v>
      </c>
      <c r="C6" t="s">
        <v>0</v>
      </c>
      <c r="D6" s="1">
        <v>42487</v>
      </c>
      <c r="F6">
        <v>12</v>
      </c>
      <c r="G6">
        <v>214</v>
      </c>
      <c r="I6">
        <v>491886</v>
      </c>
      <c r="K6">
        <v>6</v>
      </c>
      <c r="L6">
        <v>20119207640</v>
      </c>
      <c r="M6" t="s">
        <v>40</v>
      </c>
      <c r="N6">
        <v>42.37</v>
      </c>
      <c r="O6">
        <v>7.63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50</v>
      </c>
      <c r="X6" t="s">
        <v>2</v>
      </c>
      <c r="AO6">
        <v>6</v>
      </c>
    </row>
    <row r="7" spans="1:41" x14ac:dyDescent="0.25">
      <c r="A7">
        <v>20160700</v>
      </c>
      <c r="B7">
        <v>7.0004999999999997</v>
      </c>
      <c r="C7" t="s">
        <v>0</v>
      </c>
      <c r="D7" s="1">
        <v>42491</v>
      </c>
      <c r="F7">
        <v>12</v>
      </c>
      <c r="G7">
        <v>6</v>
      </c>
      <c r="I7">
        <v>14227</v>
      </c>
      <c r="K7">
        <v>6</v>
      </c>
      <c r="L7">
        <v>20325865033</v>
      </c>
      <c r="M7" t="s">
        <v>41</v>
      </c>
      <c r="N7">
        <v>42.37</v>
      </c>
      <c r="O7">
        <v>7.63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50</v>
      </c>
      <c r="X7" t="s">
        <v>2</v>
      </c>
      <c r="AO7">
        <v>6</v>
      </c>
    </row>
    <row r="8" spans="1:41" x14ac:dyDescent="0.25">
      <c r="A8">
        <v>20160700</v>
      </c>
      <c r="B8">
        <v>7.0006000000000004</v>
      </c>
      <c r="C8" t="s">
        <v>0</v>
      </c>
      <c r="D8" s="1">
        <v>42495</v>
      </c>
      <c r="F8">
        <v>12</v>
      </c>
      <c r="G8">
        <v>212</v>
      </c>
      <c r="I8">
        <v>353237</v>
      </c>
      <c r="K8">
        <v>6</v>
      </c>
      <c r="L8">
        <v>20119207640</v>
      </c>
      <c r="M8" t="s">
        <v>40</v>
      </c>
      <c r="N8">
        <v>84.75</v>
      </c>
      <c r="O8">
        <v>15.25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100</v>
      </c>
      <c r="X8" t="s">
        <v>2</v>
      </c>
      <c r="AO8">
        <v>6</v>
      </c>
    </row>
    <row r="9" spans="1:41" x14ac:dyDescent="0.25">
      <c r="A9">
        <v>20160700</v>
      </c>
      <c r="B9">
        <v>7.0007000000000001</v>
      </c>
      <c r="C9" t="s">
        <v>0</v>
      </c>
      <c r="D9" s="1">
        <v>42503</v>
      </c>
      <c r="F9">
        <v>12</v>
      </c>
      <c r="G9">
        <v>214</v>
      </c>
      <c r="I9">
        <v>500926</v>
      </c>
      <c r="K9">
        <v>6</v>
      </c>
      <c r="L9">
        <v>20119207640</v>
      </c>
      <c r="M9" t="s">
        <v>40</v>
      </c>
      <c r="N9">
        <v>76.260000000000005</v>
      </c>
      <c r="O9">
        <v>13.73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89.99</v>
      </c>
      <c r="X9" t="s">
        <v>2</v>
      </c>
      <c r="AO9">
        <v>6</v>
      </c>
    </row>
    <row r="10" spans="1:41" x14ac:dyDescent="0.25">
      <c r="A10">
        <v>20160700</v>
      </c>
      <c r="B10">
        <v>7.0007999999999999</v>
      </c>
      <c r="C10" t="s">
        <v>0</v>
      </c>
      <c r="D10" s="1">
        <v>42506</v>
      </c>
      <c r="F10">
        <v>12</v>
      </c>
      <c r="G10">
        <v>6</v>
      </c>
      <c r="I10">
        <v>14445</v>
      </c>
      <c r="K10">
        <v>6</v>
      </c>
      <c r="L10">
        <v>20325865033</v>
      </c>
      <c r="M10" t="s">
        <v>41</v>
      </c>
      <c r="N10">
        <v>42.37</v>
      </c>
      <c r="O10">
        <v>7.63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 t="s">
        <v>2</v>
      </c>
      <c r="AO10">
        <v>6</v>
      </c>
    </row>
    <row r="11" spans="1:41" x14ac:dyDescent="0.25">
      <c r="A11">
        <v>20160700</v>
      </c>
      <c r="B11">
        <v>7.0008999999999997</v>
      </c>
      <c r="C11" t="s">
        <v>0</v>
      </c>
      <c r="D11" s="1">
        <v>42510</v>
      </c>
      <c r="F11">
        <v>1</v>
      </c>
      <c r="G11">
        <v>1</v>
      </c>
      <c r="I11">
        <v>72054</v>
      </c>
      <c r="K11">
        <v>6</v>
      </c>
      <c r="L11">
        <v>20519835488</v>
      </c>
      <c r="M11" t="s">
        <v>42</v>
      </c>
      <c r="N11">
        <v>42.37</v>
      </c>
      <c r="O11">
        <v>7.63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50</v>
      </c>
      <c r="X11" t="s">
        <v>2</v>
      </c>
      <c r="AO11">
        <v>6</v>
      </c>
    </row>
    <row r="12" spans="1:41" x14ac:dyDescent="0.25">
      <c r="A12">
        <v>20160700</v>
      </c>
      <c r="B12">
        <v>7.0010000000000003</v>
      </c>
      <c r="C12" t="s">
        <v>0</v>
      </c>
      <c r="D12" s="1">
        <v>42523</v>
      </c>
      <c r="F12">
        <v>12</v>
      </c>
      <c r="G12">
        <v>212</v>
      </c>
      <c r="I12">
        <v>364203</v>
      </c>
      <c r="K12">
        <v>6</v>
      </c>
      <c r="L12">
        <v>20119207640</v>
      </c>
      <c r="M12" t="s">
        <v>40</v>
      </c>
      <c r="N12">
        <v>97.46</v>
      </c>
      <c r="O12">
        <v>17.54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115</v>
      </c>
      <c r="X12" t="s">
        <v>2</v>
      </c>
      <c r="AO12">
        <v>6</v>
      </c>
    </row>
    <row r="13" spans="1:41" x14ac:dyDescent="0.25">
      <c r="A13">
        <v>20160700</v>
      </c>
      <c r="B13">
        <v>7.0011000000000001</v>
      </c>
      <c r="C13" t="s">
        <v>0</v>
      </c>
      <c r="D13" s="1">
        <v>42534</v>
      </c>
      <c r="F13">
        <v>12</v>
      </c>
      <c r="G13">
        <v>1</v>
      </c>
      <c r="I13">
        <v>39699</v>
      </c>
      <c r="K13">
        <v>6</v>
      </c>
      <c r="L13">
        <v>20452857236</v>
      </c>
      <c r="M13" t="s">
        <v>43</v>
      </c>
      <c r="N13">
        <v>42.37</v>
      </c>
      <c r="O13">
        <v>7.63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50</v>
      </c>
      <c r="X13" t="s">
        <v>2</v>
      </c>
      <c r="AO13">
        <v>6</v>
      </c>
    </row>
    <row r="14" spans="1:41" x14ac:dyDescent="0.25">
      <c r="A14">
        <v>20160700</v>
      </c>
      <c r="B14">
        <v>7.0011999999999999</v>
      </c>
      <c r="C14" t="s">
        <v>0</v>
      </c>
      <c r="D14" s="1">
        <v>42536</v>
      </c>
      <c r="F14">
        <v>1</v>
      </c>
      <c r="G14">
        <v>103</v>
      </c>
      <c r="I14">
        <v>2390</v>
      </c>
      <c r="K14">
        <v>6</v>
      </c>
      <c r="L14">
        <v>20410705878</v>
      </c>
      <c r="M14" t="s">
        <v>35</v>
      </c>
      <c r="N14">
        <v>29.66</v>
      </c>
      <c r="O14">
        <v>5.34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35</v>
      </c>
      <c r="X14" t="s">
        <v>2</v>
      </c>
      <c r="AO14">
        <v>6</v>
      </c>
    </row>
    <row r="15" spans="1:41" x14ac:dyDescent="0.25">
      <c r="A15">
        <v>20160700</v>
      </c>
      <c r="B15">
        <v>7.0012999999999996</v>
      </c>
      <c r="C15" t="s">
        <v>0</v>
      </c>
      <c r="D15" s="1">
        <v>42538</v>
      </c>
      <c r="F15">
        <v>1</v>
      </c>
      <c r="G15">
        <v>2</v>
      </c>
      <c r="I15">
        <v>63732</v>
      </c>
      <c r="K15">
        <v>6</v>
      </c>
      <c r="L15">
        <v>20519919312</v>
      </c>
      <c r="M15" t="s">
        <v>44</v>
      </c>
      <c r="N15">
        <v>42.37</v>
      </c>
      <c r="O15">
        <v>7.63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50</v>
      </c>
      <c r="X15" t="s">
        <v>2</v>
      </c>
      <c r="AO15">
        <v>6</v>
      </c>
    </row>
    <row r="16" spans="1:41" x14ac:dyDescent="0.25">
      <c r="A16">
        <v>20160700</v>
      </c>
      <c r="B16">
        <v>7.0014000000000003</v>
      </c>
      <c r="C16" t="s">
        <v>0</v>
      </c>
      <c r="D16" s="1">
        <v>42541</v>
      </c>
      <c r="F16">
        <v>12</v>
      </c>
      <c r="G16">
        <v>6</v>
      </c>
      <c r="I16">
        <v>15076</v>
      </c>
      <c r="K16">
        <v>6</v>
      </c>
      <c r="L16">
        <v>20325865033</v>
      </c>
      <c r="M16" t="s">
        <v>41</v>
      </c>
      <c r="N16">
        <v>84.75</v>
      </c>
      <c r="O16">
        <v>15.25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100</v>
      </c>
      <c r="X16" t="s">
        <v>2</v>
      </c>
      <c r="AO16">
        <v>6</v>
      </c>
    </row>
    <row r="17" spans="1:41" x14ac:dyDescent="0.25">
      <c r="A17">
        <v>20160700</v>
      </c>
      <c r="B17">
        <v>7.0015000000000001</v>
      </c>
      <c r="C17" t="s">
        <v>0</v>
      </c>
      <c r="D17" s="1">
        <v>42552</v>
      </c>
      <c r="F17">
        <v>1</v>
      </c>
      <c r="G17">
        <v>2</v>
      </c>
      <c r="I17">
        <v>56113</v>
      </c>
      <c r="K17">
        <v>6</v>
      </c>
      <c r="L17">
        <v>20147796987</v>
      </c>
      <c r="M17" t="s">
        <v>45</v>
      </c>
      <c r="N17">
        <v>42.37</v>
      </c>
      <c r="O17">
        <v>7.63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50</v>
      </c>
      <c r="X17" t="s">
        <v>2</v>
      </c>
      <c r="AO17">
        <v>1</v>
      </c>
    </row>
    <row r="18" spans="1:41" x14ac:dyDescent="0.25">
      <c r="A18">
        <v>20160700</v>
      </c>
      <c r="B18">
        <v>7.0015999999999998</v>
      </c>
      <c r="C18" t="s">
        <v>0</v>
      </c>
      <c r="D18" s="1">
        <v>42553</v>
      </c>
      <c r="F18">
        <v>1</v>
      </c>
      <c r="G18">
        <v>2</v>
      </c>
      <c r="I18">
        <v>6886</v>
      </c>
      <c r="K18">
        <v>6</v>
      </c>
      <c r="L18">
        <v>10464946620</v>
      </c>
      <c r="M18" t="s">
        <v>34</v>
      </c>
      <c r="N18">
        <v>10.17</v>
      </c>
      <c r="O18">
        <v>1.83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12</v>
      </c>
      <c r="X18" t="s">
        <v>2</v>
      </c>
      <c r="AO18">
        <v>1</v>
      </c>
    </row>
    <row r="19" spans="1:41" x14ac:dyDescent="0.25">
      <c r="A19">
        <v>20160700</v>
      </c>
      <c r="B19">
        <v>7.0016999999999996</v>
      </c>
      <c r="C19" t="s">
        <v>0</v>
      </c>
      <c r="D19" s="1">
        <v>42558</v>
      </c>
      <c r="F19">
        <v>1</v>
      </c>
      <c r="G19">
        <v>1</v>
      </c>
      <c r="I19">
        <v>468</v>
      </c>
      <c r="K19">
        <v>6</v>
      </c>
      <c r="L19">
        <v>20600572122</v>
      </c>
      <c r="M19" t="s">
        <v>21</v>
      </c>
      <c r="N19">
        <v>1311.02</v>
      </c>
      <c r="O19">
        <v>235.98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1547</v>
      </c>
      <c r="X19" t="s">
        <v>2</v>
      </c>
      <c r="AO19">
        <v>1</v>
      </c>
    </row>
    <row r="20" spans="1:41" x14ac:dyDescent="0.25">
      <c r="A20">
        <v>20160700</v>
      </c>
      <c r="B20">
        <v>7.0018000000000002</v>
      </c>
      <c r="C20" t="s">
        <v>0</v>
      </c>
      <c r="D20" s="1">
        <v>42562</v>
      </c>
      <c r="F20">
        <v>12</v>
      </c>
      <c r="G20" t="s">
        <v>46</v>
      </c>
      <c r="I20">
        <v>8850</v>
      </c>
      <c r="K20">
        <v>6</v>
      </c>
      <c r="L20">
        <v>20503840121</v>
      </c>
      <c r="M20" t="s">
        <v>47</v>
      </c>
      <c r="N20">
        <v>42.37</v>
      </c>
      <c r="O20">
        <v>7.63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50</v>
      </c>
      <c r="X20" t="s">
        <v>2</v>
      </c>
      <c r="AO20">
        <v>1</v>
      </c>
    </row>
    <row r="21" spans="1:41" x14ac:dyDescent="0.25">
      <c r="A21">
        <v>20160700</v>
      </c>
      <c r="B21">
        <v>7.0019</v>
      </c>
      <c r="C21" t="s">
        <v>0</v>
      </c>
      <c r="D21" s="1">
        <v>42563</v>
      </c>
      <c r="F21">
        <v>1</v>
      </c>
      <c r="G21" t="s">
        <v>48</v>
      </c>
      <c r="I21">
        <v>2586</v>
      </c>
      <c r="K21">
        <v>6</v>
      </c>
      <c r="L21">
        <v>20119361991</v>
      </c>
      <c r="M21" t="s">
        <v>49</v>
      </c>
      <c r="N21">
        <v>27.12</v>
      </c>
      <c r="O21">
        <v>4.88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32</v>
      </c>
      <c r="X21" t="s">
        <v>2</v>
      </c>
      <c r="AO21">
        <v>1</v>
      </c>
    </row>
    <row r="22" spans="1:41" x14ac:dyDescent="0.25">
      <c r="A22">
        <v>20160700</v>
      </c>
      <c r="B22">
        <v>7.0019999999999998</v>
      </c>
      <c r="C22" t="s">
        <v>0</v>
      </c>
      <c r="D22" s="1">
        <v>42564</v>
      </c>
      <c r="F22">
        <v>1</v>
      </c>
      <c r="G22">
        <v>2</v>
      </c>
      <c r="I22">
        <v>3179</v>
      </c>
      <c r="K22">
        <v>6</v>
      </c>
      <c r="L22">
        <v>20449471530</v>
      </c>
      <c r="M22" t="s">
        <v>23</v>
      </c>
      <c r="N22">
        <v>10.17</v>
      </c>
      <c r="O22">
        <v>1.83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12</v>
      </c>
      <c r="X22" t="s">
        <v>2</v>
      </c>
      <c r="AO22">
        <v>1</v>
      </c>
    </row>
    <row r="23" spans="1:41" x14ac:dyDescent="0.25">
      <c r="A23">
        <v>20160700</v>
      </c>
      <c r="B23">
        <v>7.0021000000000004</v>
      </c>
      <c r="C23" t="s">
        <v>0</v>
      </c>
      <c r="D23" s="1">
        <v>42566</v>
      </c>
      <c r="F23">
        <v>12</v>
      </c>
      <c r="G23">
        <v>211</v>
      </c>
      <c r="I23">
        <v>186779</v>
      </c>
      <c r="K23">
        <v>6</v>
      </c>
      <c r="L23">
        <v>20119207640</v>
      </c>
      <c r="M23" t="s">
        <v>40</v>
      </c>
      <c r="N23">
        <v>84.75</v>
      </c>
      <c r="O23">
        <v>15.25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100</v>
      </c>
      <c r="X23" t="s">
        <v>2</v>
      </c>
      <c r="AO23">
        <v>1</v>
      </c>
    </row>
    <row r="24" spans="1:41" x14ac:dyDescent="0.25">
      <c r="A24">
        <v>20160700</v>
      </c>
      <c r="B24">
        <v>7.0022000000000002</v>
      </c>
      <c r="C24" t="s">
        <v>0</v>
      </c>
      <c r="D24" s="1">
        <v>42567</v>
      </c>
      <c r="F24">
        <v>1</v>
      </c>
      <c r="G24">
        <v>3</v>
      </c>
      <c r="I24">
        <v>5606</v>
      </c>
      <c r="K24">
        <v>6</v>
      </c>
      <c r="L24">
        <v>20519646324</v>
      </c>
      <c r="M24" t="s">
        <v>50</v>
      </c>
      <c r="N24">
        <v>29.24</v>
      </c>
      <c r="O24">
        <v>5.26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34.5</v>
      </c>
      <c r="X24" t="s">
        <v>2</v>
      </c>
      <c r="AO24">
        <v>1</v>
      </c>
    </row>
    <row r="25" spans="1:41" x14ac:dyDescent="0.25">
      <c r="A25">
        <v>20160700</v>
      </c>
      <c r="B25">
        <v>7.0023</v>
      </c>
      <c r="C25" t="s">
        <v>0</v>
      </c>
      <c r="D25" s="1">
        <v>42568</v>
      </c>
      <c r="F25">
        <v>12</v>
      </c>
      <c r="G25">
        <v>212</v>
      </c>
      <c r="I25">
        <v>301110</v>
      </c>
      <c r="K25">
        <v>6</v>
      </c>
      <c r="L25">
        <v>20119207640</v>
      </c>
      <c r="M25" t="s">
        <v>40</v>
      </c>
      <c r="N25">
        <v>67.89</v>
      </c>
      <c r="O25">
        <v>12.22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80.11</v>
      </c>
      <c r="X25" t="s">
        <v>2</v>
      </c>
      <c r="AO25">
        <v>1</v>
      </c>
    </row>
    <row r="26" spans="1:41" x14ac:dyDescent="0.25">
      <c r="A26">
        <v>20160700</v>
      </c>
      <c r="B26">
        <v>7.0023999999999997</v>
      </c>
      <c r="C26" t="s">
        <v>0</v>
      </c>
      <c r="D26" s="1">
        <v>42569</v>
      </c>
      <c r="F26">
        <v>1</v>
      </c>
      <c r="G26">
        <v>97</v>
      </c>
      <c r="I26">
        <v>133016</v>
      </c>
      <c r="K26">
        <v>6</v>
      </c>
      <c r="L26">
        <v>20119407738</v>
      </c>
      <c r="M26" t="s">
        <v>33</v>
      </c>
      <c r="N26">
        <v>10.17</v>
      </c>
      <c r="O26">
        <v>1.83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12</v>
      </c>
      <c r="X26" t="s">
        <v>2</v>
      </c>
      <c r="AO26">
        <v>1</v>
      </c>
    </row>
    <row r="27" spans="1:41" x14ac:dyDescent="0.25">
      <c r="A27">
        <v>20160700</v>
      </c>
      <c r="B27">
        <v>7.0025000000000004</v>
      </c>
      <c r="C27" t="s">
        <v>0</v>
      </c>
      <c r="D27" s="1">
        <v>42571</v>
      </c>
      <c r="F27">
        <v>1</v>
      </c>
      <c r="G27">
        <v>1</v>
      </c>
      <c r="I27">
        <v>579</v>
      </c>
      <c r="K27">
        <v>6</v>
      </c>
      <c r="L27">
        <v>20600572122</v>
      </c>
      <c r="M27" t="s">
        <v>21</v>
      </c>
      <c r="N27">
        <v>195.76</v>
      </c>
      <c r="O27">
        <v>35.24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231</v>
      </c>
      <c r="X27" t="s">
        <v>2</v>
      </c>
      <c r="AO27">
        <v>1</v>
      </c>
    </row>
    <row r="28" spans="1:41" x14ac:dyDescent="0.25">
      <c r="A28">
        <v>20160700</v>
      </c>
      <c r="B28">
        <v>7.0026000000000002</v>
      </c>
      <c r="C28" t="s">
        <v>0</v>
      </c>
      <c r="D28" s="1">
        <v>42571</v>
      </c>
      <c r="F28">
        <v>1</v>
      </c>
      <c r="G28">
        <v>1</v>
      </c>
      <c r="I28">
        <v>32926</v>
      </c>
      <c r="K28">
        <v>6</v>
      </c>
      <c r="L28">
        <v>10007917266</v>
      </c>
      <c r="M28" t="s">
        <v>51</v>
      </c>
      <c r="N28">
        <v>169.49</v>
      </c>
      <c r="O28">
        <v>30.51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200</v>
      </c>
      <c r="X28" t="s">
        <v>2</v>
      </c>
      <c r="AO28">
        <v>1</v>
      </c>
    </row>
    <row r="29" spans="1:41" x14ac:dyDescent="0.25">
      <c r="A29">
        <v>20160700</v>
      </c>
      <c r="B29">
        <v>7.0026999999999999</v>
      </c>
      <c r="C29" t="s">
        <v>0</v>
      </c>
      <c r="D29" s="1">
        <v>42571</v>
      </c>
      <c r="F29">
        <v>1</v>
      </c>
      <c r="G29" t="s">
        <v>30</v>
      </c>
      <c r="I29">
        <v>1736</v>
      </c>
      <c r="K29">
        <v>6</v>
      </c>
      <c r="L29">
        <v>20101395031</v>
      </c>
      <c r="M29" t="s">
        <v>10</v>
      </c>
      <c r="N29">
        <v>164.75</v>
      </c>
      <c r="O29">
        <v>29.66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194.41</v>
      </c>
      <c r="X29" t="s">
        <v>4</v>
      </c>
      <c r="Y29">
        <v>3.2949999999999999</v>
      </c>
      <c r="AO29">
        <v>1</v>
      </c>
    </row>
    <row r="30" spans="1:41" x14ac:dyDescent="0.25">
      <c r="A30">
        <v>20160700</v>
      </c>
      <c r="B30">
        <v>7.0027999999999997</v>
      </c>
      <c r="C30" t="s">
        <v>0</v>
      </c>
      <c r="D30" s="1">
        <v>42571</v>
      </c>
      <c r="F30">
        <v>1</v>
      </c>
      <c r="G30" t="s">
        <v>30</v>
      </c>
      <c r="I30">
        <v>1737</v>
      </c>
      <c r="K30">
        <v>6</v>
      </c>
      <c r="L30">
        <v>20101395031</v>
      </c>
      <c r="M30" t="s">
        <v>10</v>
      </c>
      <c r="N30">
        <v>774.32</v>
      </c>
      <c r="O30">
        <v>139.38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913.7</v>
      </c>
      <c r="X30" t="s">
        <v>4</v>
      </c>
      <c r="Y30">
        <v>3.2949999999999999</v>
      </c>
      <c r="AO30">
        <v>1</v>
      </c>
    </row>
    <row r="31" spans="1:41" x14ac:dyDescent="0.25">
      <c r="A31">
        <v>20160700</v>
      </c>
      <c r="B31">
        <v>7.0029000000000003</v>
      </c>
      <c r="C31" t="s">
        <v>0</v>
      </c>
      <c r="D31" s="1">
        <v>42571</v>
      </c>
      <c r="F31">
        <v>1</v>
      </c>
      <c r="G31" t="s">
        <v>30</v>
      </c>
      <c r="I31">
        <v>1738</v>
      </c>
      <c r="K31">
        <v>6</v>
      </c>
      <c r="L31">
        <v>20101395031</v>
      </c>
      <c r="M31" t="s">
        <v>10</v>
      </c>
      <c r="N31">
        <v>827.04</v>
      </c>
      <c r="O31">
        <v>148.87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975.91</v>
      </c>
      <c r="X31" t="s">
        <v>4</v>
      </c>
      <c r="Y31">
        <v>3.2949999999999999</v>
      </c>
      <c r="AO31">
        <v>1</v>
      </c>
    </row>
    <row r="32" spans="1:41" x14ac:dyDescent="0.25">
      <c r="A32">
        <v>20160700</v>
      </c>
      <c r="B32">
        <v>7.0030000000000001</v>
      </c>
      <c r="C32" t="s">
        <v>0</v>
      </c>
      <c r="D32" s="1">
        <v>42572</v>
      </c>
      <c r="F32">
        <v>12</v>
      </c>
      <c r="G32">
        <v>6</v>
      </c>
      <c r="I32">
        <v>15225</v>
      </c>
      <c r="K32">
        <v>6</v>
      </c>
      <c r="L32">
        <v>20325865033</v>
      </c>
      <c r="M32" t="s">
        <v>41</v>
      </c>
      <c r="N32">
        <v>76.27</v>
      </c>
      <c r="O32">
        <v>13.73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90</v>
      </c>
      <c r="X32" t="s">
        <v>2</v>
      </c>
      <c r="AO32">
        <v>1</v>
      </c>
    </row>
    <row r="33" spans="1:41" x14ac:dyDescent="0.25">
      <c r="A33">
        <v>20160700</v>
      </c>
      <c r="B33">
        <v>7.0030999999999999</v>
      </c>
      <c r="C33" t="s">
        <v>0</v>
      </c>
      <c r="D33" s="1">
        <v>42573</v>
      </c>
      <c r="F33">
        <v>1</v>
      </c>
      <c r="G33">
        <v>1</v>
      </c>
      <c r="I33">
        <v>5257</v>
      </c>
      <c r="K33">
        <v>6</v>
      </c>
      <c r="L33">
        <v>20321596305</v>
      </c>
      <c r="M33" t="s">
        <v>52</v>
      </c>
      <c r="N33">
        <v>1409.75</v>
      </c>
      <c r="O33">
        <v>253.75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1663.5</v>
      </c>
      <c r="X33" t="s">
        <v>4</v>
      </c>
      <c r="Y33">
        <v>3.327</v>
      </c>
      <c r="AO33">
        <v>1</v>
      </c>
    </row>
    <row r="34" spans="1:41" x14ac:dyDescent="0.25">
      <c r="A34">
        <v>20160700</v>
      </c>
      <c r="B34">
        <v>7.0031999999999996</v>
      </c>
      <c r="C34" t="s">
        <v>0</v>
      </c>
      <c r="D34" s="1">
        <v>42573</v>
      </c>
      <c r="F34">
        <v>1</v>
      </c>
      <c r="G34">
        <v>1</v>
      </c>
      <c r="I34">
        <v>819</v>
      </c>
      <c r="K34">
        <v>6</v>
      </c>
      <c r="L34">
        <v>20533195131</v>
      </c>
      <c r="M34" t="s">
        <v>29</v>
      </c>
      <c r="N34">
        <v>1098.28</v>
      </c>
      <c r="O34">
        <v>197.69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1295.97</v>
      </c>
      <c r="X34" t="s">
        <v>4</v>
      </c>
      <c r="Y34">
        <v>3.323</v>
      </c>
      <c r="AO34">
        <v>1</v>
      </c>
    </row>
    <row r="35" spans="1:41" x14ac:dyDescent="0.25">
      <c r="A35">
        <v>20160700</v>
      </c>
      <c r="B35">
        <v>7.0033000000000003</v>
      </c>
      <c r="C35" t="s">
        <v>0</v>
      </c>
      <c r="D35" s="1">
        <v>42573</v>
      </c>
      <c r="F35">
        <v>1</v>
      </c>
      <c r="G35" t="s">
        <v>30</v>
      </c>
      <c r="I35">
        <v>1791</v>
      </c>
      <c r="K35">
        <v>6</v>
      </c>
      <c r="L35">
        <v>20101395031</v>
      </c>
      <c r="M35" t="s">
        <v>10</v>
      </c>
      <c r="N35">
        <v>199.38</v>
      </c>
      <c r="O35">
        <v>35.89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235.27</v>
      </c>
      <c r="X35" t="s">
        <v>4</v>
      </c>
      <c r="Y35">
        <v>3.323</v>
      </c>
      <c r="AO35">
        <v>1</v>
      </c>
    </row>
    <row r="36" spans="1:41" x14ac:dyDescent="0.25">
      <c r="A36">
        <v>20160700</v>
      </c>
      <c r="B36">
        <v>7.0034000000000001</v>
      </c>
      <c r="C36" t="s">
        <v>0</v>
      </c>
      <c r="D36" s="1">
        <v>42573</v>
      </c>
      <c r="F36">
        <v>1</v>
      </c>
      <c r="G36">
        <v>1</v>
      </c>
      <c r="I36">
        <v>818</v>
      </c>
      <c r="K36">
        <v>6</v>
      </c>
      <c r="L36">
        <v>20533195131</v>
      </c>
      <c r="M36" t="s">
        <v>29</v>
      </c>
      <c r="N36">
        <v>166.15</v>
      </c>
      <c r="O36">
        <v>29.91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196.06</v>
      </c>
      <c r="X36" t="s">
        <v>4</v>
      </c>
      <c r="Y36">
        <v>3.323</v>
      </c>
      <c r="AO36">
        <v>1</v>
      </c>
    </row>
    <row r="37" spans="1:41" x14ac:dyDescent="0.25">
      <c r="A37">
        <v>20160700</v>
      </c>
      <c r="B37">
        <v>7.0034999999999998</v>
      </c>
      <c r="C37" t="s">
        <v>0</v>
      </c>
      <c r="D37" s="1">
        <v>42574</v>
      </c>
      <c r="F37">
        <v>1</v>
      </c>
      <c r="G37">
        <v>1</v>
      </c>
      <c r="I37">
        <v>618</v>
      </c>
      <c r="K37">
        <v>6</v>
      </c>
      <c r="L37">
        <v>20600572122</v>
      </c>
      <c r="M37" t="s">
        <v>21</v>
      </c>
      <c r="N37">
        <v>421.19</v>
      </c>
      <c r="O37">
        <v>75.81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497</v>
      </c>
      <c r="X37" t="s">
        <v>2</v>
      </c>
      <c r="AO37">
        <v>1</v>
      </c>
    </row>
    <row r="38" spans="1:41" x14ac:dyDescent="0.25">
      <c r="A38">
        <v>20160700</v>
      </c>
      <c r="B38">
        <v>7.0035999999999996</v>
      </c>
      <c r="C38" t="s">
        <v>0</v>
      </c>
      <c r="D38" s="1">
        <v>42576</v>
      </c>
      <c r="F38">
        <v>1</v>
      </c>
      <c r="G38">
        <v>2</v>
      </c>
      <c r="I38">
        <v>3221</v>
      </c>
      <c r="K38">
        <v>6</v>
      </c>
      <c r="L38">
        <v>20449471530</v>
      </c>
      <c r="M38" t="s">
        <v>23</v>
      </c>
      <c r="N38">
        <v>10.17</v>
      </c>
      <c r="O38">
        <v>1.83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12</v>
      </c>
      <c r="X38" t="s">
        <v>2</v>
      </c>
      <c r="AO38">
        <v>1</v>
      </c>
    </row>
    <row r="39" spans="1:41" x14ac:dyDescent="0.25">
      <c r="A39">
        <v>20160700</v>
      </c>
      <c r="B39">
        <v>7.0037000000000003</v>
      </c>
      <c r="C39" t="s">
        <v>0</v>
      </c>
      <c r="D39" s="1">
        <v>42577</v>
      </c>
      <c r="F39">
        <v>1</v>
      </c>
      <c r="G39">
        <v>1</v>
      </c>
      <c r="I39">
        <v>655</v>
      </c>
      <c r="K39">
        <v>6</v>
      </c>
      <c r="L39">
        <v>20600572122</v>
      </c>
      <c r="M39" t="s">
        <v>21</v>
      </c>
      <c r="N39">
        <v>53.39</v>
      </c>
      <c r="O39">
        <v>9.61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63</v>
      </c>
      <c r="X39" t="s">
        <v>2</v>
      </c>
      <c r="AO39">
        <v>1</v>
      </c>
    </row>
    <row r="40" spans="1:41" x14ac:dyDescent="0.25">
      <c r="A40">
        <v>20160700</v>
      </c>
      <c r="B40">
        <v>7.0038</v>
      </c>
      <c r="C40" t="s">
        <v>0</v>
      </c>
      <c r="D40" s="1">
        <v>42578</v>
      </c>
      <c r="F40">
        <v>1</v>
      </c>
      <c r="G40" t="s">
        <v>48</v>
      </c>
      <c r="I40">
        <v>1145</v>
      </c>
      <c r="K40">
        <v>6</v>
      </c>
      <c r="L40">
        <v>20208947509</v>
      </c>
      <c r="M40" t="s">
        <v>53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537.91999999999996</v>
      </c>
      <c r="U40">
        <v>0</v>
      </c>
      <c r="V40">
        <v>0</v>
      </c>
      <c r="W40">
        <v>537.91999999999996</v>
      </c>
      <c r="X40" t="s">
        <v>4</v>
      </c>
      <c r="Y40">
        <v>3.3620000000000001</v>
      </c>
      <c r="AO40">
        <v>1</v>
      </c>
    </row>
    <row r="41" spans="1:41" x14ac:dyDescent="0.25">
      <c r="A41">
        <v>20160700</v>
      </c>
      <c r="B41">
        <v>7.0038999999999998</v>
      </c>
      <c r="C41" t="s">
        <v>0</v>
      </c>
      <c r="D41" s="1">
        <v>42582</v>
      </c>
      <c r="F41">
        <v>12</v>
      </c>
      <c r="G41">
        <v>213</v>
      </c>
      <c r="I41">
        <v>502884</v>
      </c>
      <c r="K41">
        <v>6</v>
      </c>
      <c r="L41">
        <v>20119207640</v>
      </c>
      <c r="M41" t="s">
        <v>40</v>
      </c>
      <c r="N41">
        <v>42.37</v>
      </c>
      <c r="O41">
        <v>7.63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50</v>
      </c>
      <c r="X41" t="s">
        <v>2</v>
      </c>
      <c r="AO41">
        <v>1</v>
      </c>
    </row>
    <row r="42" spans="1:41" x14ac:dyDescent="0.25">
      <c r="A42">
        <v>20160700</v>
      </c>
      <c r="B42">
        <v>7.0039999999999996</v>
      </c>
      <c r="C42" t="s">
        <v>0</v>
      </c>
      <c r="D42" s="1">
        <v>42573</v>
      </c>
      <c r="F42">
        <v>1</v>
      </c>
      <c r="G42">
        <v>7</v>
      </c>
      <c r="I42">
        <v>642152</v>
      </c>
      <c r="K42">
        <v>6</v>
      </c>
      <c r="L42">
        <v>20147797011</v>
      </c>
      <c r="M42" t="s">
        <v>20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8.85</v>
      </c>
      <c r="U42">
        <v>0</v>
      </c>
      <c r="V42">
        <v>0</v>
      </c>
      <c r="W42">
        <v>8.85</v>
      </c>
      <c r="X42" t="s">
        <v>2</v>
      </c>
      <c r="AO42">
        <v>1</v>
      </c>
    </row>
    <row r="43" spans="1:41" x14ac:dyDescent="0.25">
      <c r="A43">
        <v>20160700</v>
      </c>
      <c r="B43">
        <v>7.0041000000000002</v>
      </c>
      <c r="C43" t="s">
        <v>0</v>
      </c>
      <c r="D43" s="1">
        <v>42573</v>
      </c>
      <c r="F43">
        <v>1</v>
      </c>
      <c r="G43">
        <v>7</v>
      </c>
      <c r="I43">
        <v>642136</v>
      </c>
      <c r="K43">
        <v>6</v>
      </c>
      <c r="L43">
        <v>20147797011</v>
      </c>
      <c r="M43" t="s">
        <v>20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17</v>
      </c>
      <c r="U43">
        <v>0</v>
      </c>
      <c r="V43">
        <v>0</v>
      </c>
      <c r="W43">
        <v>17</v>
      </c>
      <c r="X43" t="s">
        <v>2</v>
      </c>
      <c r="AO43">
        <v>1</v>
      </c>
    </row>
    <row r="44" spans="1:41" x14ac:dyDescent="0.25">
      <c r="A44">
        <v>20160700</v>
      </c>
      <c r="B44">
        <v>7.0042</v>
      </c>
      <c r="C44" t="s">
        <v>0</v>
      </c>
      <c r="D44" s="1">
        <v>42515</v>
      </c>
      <c r="F44">
        <v>1</v>
      </c>
      <c r="G44">
        <v>7</v>
      </c>
      <c r="I44">
        <v>638322</v>
      </c>
      <c r="K44">
        <v>6</v>
      </c>
      <c r="L44">
        <v>20147797011</v>
      </c>
      <c r="M44" t="s">
        <v>20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42.5</v>
      </c>
      <c r="U44">
        <v>0</v>
      </c>
      <c r="V44">
        <v>0</v>
      </c>
      <c r="W44">
        <v>42.5</v>
      </c>
      <c r="X44" t="s">
        <v>2</v>
      </c>
      <c r="AO44">
        <v>6</v>
      </c>
    </row>
    <row r="45" spans="1:41" x14ac:dyDescent="0.25">
      <c r="A45">
        <v>20160700</v>
      </c>
      <c r="B45">
        <v>7.0042999999999997</v>
      </c>
      <c r="C45" t="s">
        <v>0</v>
      </c>
      <c r="D45" s="1">
        <v>42572</v>
      </c>
      <c r="F45">
        <v>1</v>
      </c>
      <c r="G45">
        <v>7</v>
      </c>
      <c r="I45">
        <v>642124</v>
      </c>
      <c r="K45">
        <v>6</v>
      </c>
      <c r="L45">
        <v>20147797011</v>
      </c>
      <c r="M45" t="s">
        <v>20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24</v>
      </c>
      <c r="U45">
        <v>0</v>
      </c>
      <c r="V45">
        <v>0</v>
      </c>
      <c r="W45">
        <v>24</v>
      </c>
      <c r="X45" t="s">
        <v>2</v>
      </c>
      <c r="AO45">
        <v>1</v>
      </c>
    </row>
    <row r="46" spans="1:41" x14ac:dyDescent="0.25">
      <c r="A46">
        <v>20160700</v>
      </c>
      <c r="B46">
        <v>7.0044000000000004</v>
      </c>
      <c r="C46" t="s">
        <v>0</v>
      </c>
      <c r="D46" s="1">
        <v>42573</v>
      </c>
      <c r="F46">
        <v>52</v>
      </c>
      <c r="G46">
        <v>956</v>
      </c>
      <c r="H46">
        <v>2016</v>
      </c>
      <c r="I46">
        <v>85124</v>
      </c>
      <c r="K46">
        <v>0</v>
      </c>
      <c r="L46">
        <v>0</v>
      </c>
      <c r="M46" t="s">
        <v>19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1523.8</v>
      </c>
      <c r="U46">
        <v>0</v>
      </c>
      <c r="V46">
        <v>0</v>
      </c>
      <c r="W46">
        <v>1523.8</v>
      </c>
      <c r="X46" t="s">
        <v>2</v>
      </c>
      <c r="AO46">
        <v>1</v>
      </c>
    </row>
    <row r="47" spans="1:41" x14ac:dyDescent="0.25">
      <c r="A47">
        <v>20160700</v>
      </c>
      <c r="B47">
        <v>7.0045000000000002</v>
      </c>
      <c r="C47" t="s">
        <v>0</v>
      </c>
      <c r="D47" s="1">
        <v>42572</v>
      </c>
      <c r="F47">
        <v>1</v>
      </c>
      <c r="G47">
        <v>7</v>
      </c>
      <c r="I47">
        <v>642119</v>
      </c>
      <c r="K47">
        <v>6</v>
      </c>
      <c r="L47">
        <v>20147797011</v>
      </c>
      <c r="M47" t="s">
        <v>20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83.2</v>
      </c>
      <c r="U47">
        <v>0</v>
      </c>
      <c r="V47">
        <v>0</v>
      </c>
      <c r="W47">
        <v>83.2</v>
      </c>
      <c r="X47" t="s">
        <v>2</v>
      </c>
      <c r="AO47">
        <v>1</v>
      </c>
    </row>
    <row r="48" spans="1:41" x14ac:dyDescent="0.25">
      <c r="A48">
        <v>20160700</v>
      </c>
      <c r="B48">
        <v>7.0045999999999999</v>
      </c>
      <c r="C48" t="s">
        <v>0</v>
      </c>
      <c r="D48" s="1">
        <v>42578</v>
      </c>
      <c r="F48">
        <v>52</v>
      </c>
      <c r="G48">
        <v>956</v>
      </c>
      <c r="H48">
        <v>2016</v>
      </c>
      <c r="I48">
        <v>87924</v>
      </c>
      <c r="K48">
        <v>0</v>
      </c>
      <c r="L48">
        <v>0</v>
      </c>
      <c r="M48" t="s">
        <v>19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543.79999999999995</v>
      </c>
      <c r="U48">
        <v>0</v>
      </c>
      <c r="V48">
        <v>0</v>
      </c>
      <c r="W48">
        <v>543.79999999999995</v>
      </c>
      <c r="X48" t="s">
        <v>2</v>
      </c>
      <c r="AO48">
        <v>1</v>
      </c>
    </row>
    <row r="49" spans="1:41" x14ac:dyDescent="0.25">
      <c r="A49">
        <v>20160700</v>
      </c>
      <c r="B49">
        <v>7.0046999999999997</v>
      </c>
      <c r="C49" t="s">
        <v>0</v>
      </c>
      <c r="D49" s="1">
        <v>42578</v>
      </c>
      <c r="F49">
        <v>1</v>
      </c>
      <c r="G49">
        <v>11</v>
      </c>
      <c r="I49">
        <v>496714</v>
      </c>
      <c r="K49">
        <v>6</v>
      </c>
      <c r="L49">
        <v>20147797011</v>
      </c>
      <c r="M49" t="s">
        <v>20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12.2</v>
      </c>
      <c r="U49">
        <v>0</v>
      </c>
      <c r="V49">
        <v>0</v>
      </c>
      <c r="W49">
        <v>12.2</v>
      </c>
      <c r="X49" t="s">
        <v>2</v>
      </c>
      <c r="AO49">
        <v>1</v>
      </c>
    </row>
    <row r="50" spans="1:41" x14ac:dyDescent="0.25">
      <c r="A50">
        <v>20160700</v>
      </c>
      <c r="B50">
        <v>7.0048000000000004</v>
      </c>
      <c r="C50" t="s">
        <v>0</v>
      </c>
      <c r="D50" s="1">
        <v>42578</v>
      </c>
      <c r="F50">
        <v>1</v>
      </c>
      <c r="G50">
        <v>11</v>
      </c>
      <c r="I50">
        <v>496715</v>
      </c>
      <c r="K50">
        <v>6</v>
      </c>
      <c r="L50">
        <v>20147797011</v>
      </c>
      <c r="M50" t="s">
        <v>20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4.05</v>
      </c>
      <c r="U50">
        <v>0</v>
      </c>
      <c r="V50">
        <v>0</v>
      </c>
      <c r="W50">
        <v>4.05</v>
      </c>
      <c r="X50" t="s">
        <v>2</v>
      </c>
      <c r="AO50">
        <v>1</v>
      </c>
    </row>
    <row r="51" spans="1:41" x14ac:dyDescent="0.25">
      <c r="A51">
        <v>20160700</v>
      </c>
      <c r="B51">
        <v>7.0049000000000001</v>
      </c>
      <c r="C51" t="s">
        <v>0</v>
      </c>
      <c r="D51" s="1">
        <v>42552</v>
      </c>
      <c r="F51">
        <v>5</v>
      </c>
      <c r="G51">
        <v>3</v>
      </c>
      <c r="I51">
        <v>9158722275</v>
      </c>
      <c r="K51">
        <v>6</v>
      </c>
      <c r="L51">
        <v>20100103657</v>
      </c>
      <c r="M51" t="s">
        <v>54</v>
      </c>
      <c r="N51">
        <v>362.12</v>
      </c>
      <c r="O51">
        <v>65.180000000000007</v>
      </c>
      <c r="P51">
        <v>0</v>
      </c>
      <c r="Q51">
        <v>0</v>
      </c>
      <c r="R51">
        <v>0</v>
      </c>
      <c r="S51">
        <v>0</v>
      </c>
      <c r="T51">
        <v>49.87</v>
      </c>
      <c r="U51">
        <v>0</v>
      </c>
      <c r="V51">
        <v>0</v>
      </c>
      <c r="W51">
        <v>477.17</v>
      </c>
      <c r="X51" t="s">
        <v>4</v>
      </c>
      <c r="Y51">
        <v>3.2919999999999998</v>
      </c>
      <c r="AO51">
        <v>1</v>
      </c>
    </row>
    <row r="52" spans="1:41" x14ac:dyDescent="0.25">
      <c r="A52">
        <v>20160700</v>
      </c>
      <c r="B52">
        <v>7.0049999999999999</v>
      </c>
      <c r="C52" t="s">
        <v>0</v>
      </c>
      <c r="D52" s="1">
        <v>42517</v>
      </c>
      <c r="F52">
        <v>0</v>
      </c>
      <c r="G52">
        <v>0</v>
      </c>
      <c r="I52">
        <v>30008815</v>
      </c>
      <c r="M52" t="s">
        <v>55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133.76</v>
      </c>
      <c r="U52">
        <v>0</v>
      </c>
      <c r="V52">
        <v>0</v>
      </c>
      <c r="W52">
        <v>133.76</v>
      </c>
      <c r="X52" t="s">
        <v>4</v>
      </c>
      <c r="Y52">
        <v>3.3439999999999999</v>
      </c>
      <c r="AO52">
        <v>6</v>
      </c>
    </row>
    <row r="53" spans="1:41" x14ac:dyDescent="0.25">
      <c r="A53">
        <v>20160700</v>
      </c>
      <c r="B53">
        <v>7.0050999999999997</v>
      </c>
      <c r="C53" t="s">
        <v>0</v>
      </c>
      <c r="D53" s="1">
        <v>42545</v>
      </c>
      <c r="F53">
        <v>1</v>
      </c>
      <c r="G53">
        <v>1</v>
      </c>
      <c r="I53">
        <v>19078</v>
      </c>
      <c r="K53">
        <v>6</v>
      </c>
      <c r="L53">
        <v>20508745592</v>
      </c>
      <c r="M53" t="s">
        <v>1</v>
      </c>
      <c r="N53">
        <v>744.99</v>
      </c>
      <c r="O53">
        <v>134.1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879.09</v>
      </c>
      <c r="X53" t="s">
        <v>2</v>
      </c>
      <c r="AO53">
        <v>6</v>
      </c>
    </row>
    <row r="54" spans="1:41" x14ac:dyDescent="0.25">
      <c r="A54">
        <v>20160700</v>
      </c>
      <c r="B54">
        <v>7.0052000000000003</v>
      </c>
      <c r="C54" t="s">
        <v>0</v>
      </c>
      <c r="D54" s="1">
        <v>42548</v>
      </c>
      <c r="F54">
        <v>0</v>
      </c>
      <c r="G54">
        <v>7</v>
      </c>
      <c r="I54">
        <v>27041</v>
      </c>
      <c r="K54">
        <v>6</v>
      </c>
      <c r="L54">
        <v>20516667550</v>
      </c>
      <c r="M54" t="s">
        <v>56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7129.4</v>
      </c>
      <c r="U54">
        <v>0</v>
      </c>
      <c r="V54">
        <v>0</v>
      </c>
      <c r="W54">
        <v>7129.4</v>
      </c>
      <c r="X54" t="s">
        <v>4</v>
      </c>
      <c r="Y54">
        <v>3.3159999999999998</v>
      </c>
      <c r="AO54">
        <v>6</v>
      </c>
    </row>
    <row r="55" spans="1:41" x14ac:dyDescent="0.25">
      <c r="A55">
        <v>20160700</v>
      </c>
      <c r="B55">
        <v>7.0053000000000001</v>
      </c>
      <c r="C55" t="s">
        <v>0</v>
      </c>
      <c r="D55" s="1">
        <v>42548</v>
      </c>
      <c r="F55">
        <v>1</v>
      </c>
      <c r="G55" t="s">
        <v>15</v>
      </c>
      <c r="I55">
        <v>624</v>
      </c>
      <c r="K55">
        <v>6</v>
      </c>
      <c r="L55">
        <v>20504363903</v>
      </c>
      <c r="M55" t="s">
        <v>16</v>
      </c>
      <c r="N55">
        <v>1147.3399999999999</v>
      </c>
      <c r="O55">
        <v>206.52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1353.86</v>
      </c>
      <c r="X55" t="s">
        <v>4</v>
      </c>
      <c r="Y55">
        <v>3.3159999999999998</v>
      </c>
      <c r="AO55">
        <v>6</v>
      </c>
    </row>
    <row r="56" spans="1:41" x14ac:dyDescent="0.25">
      <c r="A56">
        <v>20160700</v>
      </c>
      <c r="B56">
        <v>7.0053999999999998</v>
      </c>
      <c r="C56" t="s">
        <v>0</v>
      </c>
      <c r="D56" s="1">
        <v>42548</v>
      </c>
      <c r="F56">
        <v>1</v>
      </c>
      <c r="G56">
        <v>12</v>
      </c>
      <c r="I56">
        <v>34147</v>
      </c>
      <c r="K56">
        <v>6</v>
      </c>
      <c r="L56">
        <v>20109969452</v>
      </c>
      <c r="M56" t="s">
        <v>6</v>
      </c>
      <c r="N56">
        <v>149.22</v>
      </c>
      <c r="O56">
        <v>26.86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176.08</v>
      </c>
      <c r="X56" t="s">
        <v>4</v>
      </c>
      <c r="Y56">
        <v>3.3159999999999998</v>
      </c>
      <c r="AO56">
        <v>6</v>
      </c>
    </row>
    <row r="57" spans="1:41" x14ac:dyDescent="0.25">
      <c r="A57">
        <v>20160700</v>
      </c>
      <c r="B57">
        <v>7.0054999999999996</v>
      </c>
      <c r="C57" t="s">
        <v>0</v>
      </c>
      <c r="D57" s="1">
        <v>42548</v>
      </c>
      <c r="F57">
        <v>0</v>
      </c>
      <c r="G57">
        <v>3</v>
      </c>
      <c r="I57">
        <v>28152</v>
      </c>
      <c r="K57">
        <v>6</v>
      </c>
      <c r="L57">
        <v>20451770099</v>
      </c>
      <c r="M57" t="s">
        <v>57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301.18</v>
      </c>
      <c r="U57">
        <v>0</v>
      </c>
      <c r="V57">
        <v>0</v>
      </c>
      <c r="W57">
        <v>301.18</v>
      </c>
      <c r="X57" t="s">
        <v>4</v>
      </c>
      <c r="Y57">
        <v>3.3159999999999998</v>
      </c>
      <c r="AO57">
        <v>6</v>
      </c>
    </row>
    <row r="58" spans="1:41" x14ac:dyDescent="0.25">
      <c r="A58">
        <v>20160700</v>
      </c>
      <c r="B58">
        <v>7.0056000000000003</v>
      </c>
      <c r="C58" t="s">
        <v>0</v>
      </c>
      <c r="D58" s="1">
        <v>42549</v>
      </c>
      <c r="F58">
        <v>1</v>
      </c>
      <c r="G58" t="s">
        <v>58</v>
      </c>
      <c r="I58">
        <v>5342</v>
      </c>
      <c r="K58">
        <v>6</v>
      </c>
      <c r="L58">
        <v>20107012011</v>
      </c>
      <c r="M58" t="s">
        <v>8</v>
      </c>
      <c r="N58">
        <v>685.44</v>
      </c>
      <c r="O58">
        <v>123.38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808.82</v>
      </c>
      <c r="X58" t="s">
        <v>2</v>
      </c>
      <c r="AO58">
        <v>6</v>
      </c>
    </row>
    <row r="59" spans="1:41" x14ac:dyDescent="0.25">
      <c r="A59">
        <v>20160700</v>
      </c>
      <c r="B59">
        <v>7.0057</v>
      </c>
      <c r="C59" t="s">
        <v>0</v>
      </c>
      <c r="D59" s="1">
        <v>42551</v>
      </c>
      <c r="F59">
        <v>1</v>
      </c>
      <c r="G59">
        <v>2</v>
      </c>
      <c r="I59">
        <v>13572</v>
      </c>
      <c r="K59">
        <v>6</v>
      </c>
      <c r="L59">
        <v>20415712848</v>
      </c>
      <c r="M59" t="s">
        <v>11</v>
      </c>
      <c r="N59">
        <v>770</v>
      </c>
      <c r="O59">
        <v>138.6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908.6</v>
      </c>
      <c r="X59" t="s">
        <v>2</v>
      </c>
      <c r="AO59">
        <v>6</v>
      </c>
    </row>
    <row r="60" spans="1:41" x14ac:dyDescent="0.25">
      <c r="A60">
        <v>20160700</v>
      </c>
      <c r="B60">
        <v>7.0057999999999998</v>
      </c>
      <c r="C60" t="s">
        <v>0</v>
      </c>
      <c r="D60" s="1">
        <v>42545</v>
      </c>
      <c r="F60">
        <v>50</v>
      </c>
      <c r="G60">
        <v>118</v>
      </c>
      <c r="H60">
        <v>2016</v>
      </c>
      <c r="I60">
        <v>121647</v>
      </c>
      <c r="K60">
        <v>6</v>
      </c>
      <c r="L60">
        <v>20131312955</v>
      </c>
      <c r="M60" t="s">
        <v>12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3691</v>
      </c>
      <c r="W60">
        <v>3691</v>
      </c>
      <c r="X60" t="s">
        <v>2</v>
      </c>
      <c r="AO60">
        <v>6</v>
      </c>
    </row>
    <row r="61" spans="1:41" x14ac:dyDescent="0.25">
      <c r="A61">
        <v>20160700</v>
      </c>
      <c r="B61">
        <v>7.0058999999999996</v>
      </c>
      <c r="C61" t="s">
        <v>0</v>
      </c>
      <c r="D61" s="1">
        <v>42545</v>
      </c>
      <c r="F61">
        <v>50</v>
      </c>
      <c r="G61">
        <v>118</v>
      </c>
      <c r="H61">
        <v>2016</v>
      </c>
      <c r="I61">
        <v>230975</v>
      </c>
      <c r="K61">
        <v>6</v>
      </c>
      <c r="L61">
        <v>20131312955</v>
      </c>
      <c r="M61" t="s">
        <v>13</v>
      </c>
      <c r="N61">
        <v>5057.3599999999997</v>
      </c>
      <c r="O61">
        <v>16085.03</v>
      </c>
      <c r="P61">
        <v>0</v>
      </c>
      <c r="Q61">
        <v>0</v>
      </c>
      <c r="R61">
        <v>0</v>
      </c>
      <c r="S61">
        <v>0</v>
      </c>
      <c r="T61">
        <v>78409.75</v>
      </c>
      <c r="U61">
        <v>0</v>
      </c>
      <c r="V61">
        <v>0</v>
      </c>
      <c r="W61">
        <v>99552.14</v>
      </c>
      <c r="X61" t="s">
        <v>2</v>
      </c>
      <c r="AO61">
        <v>6</v>
      </c>
    </row>
    <row r="62" spans="1:41" x14ac:dyDescent="0.25">
      <c r="A62">
        <v>20160700</v>
      </c>
      <c r="B62">
        <v>7.0060000000000002</v>
      </c>
      <c r="C62" t="s">
        <v>0</v>
      </c>
      <c r="D62" s="1">
        <v>42503</v>
      </c>
      <c r="F62">
        <v>0</v>
      </c>
      <c r="G62">
        <v>0</v>
      </c>
      <c r="I62">
        <v>25303200711</v>
      </c>
      <c r="M62" t="s">
        <v>59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103.29</v>
      </c>
      <c r="U62">
        <v>0</v>
      </c>
      <c r="V62">
        <v>0</v>
      </c>
      <c r="W62">
        <v>103.29</v>
      </c>
      <c r="X62" t="s">
        <v>4</v>
      </c>
      <c r="Y62">
        <v>3.331</v>
      </c>
      <c r="AO62">
        <v>6</v>
      </c>
    </row>
    <row r="63" spans="1:41" x14ac:dyDescent="0.25">
      <c r="A63">
        <v>20160700</v>
      </c>
      <c r="B63">
        <v>7.0061</v>
      </c>
      <c r="C63" t="s">
        <v>0</v>
      </c>
      <c r="D63" s="1">
        <v>42551</v>
      </c>
      <c r="F63">
        <v>8</v>
      </c>
      <c r="G63">
        <v>1</v>
      </c>
      <c r="I63">
        <v>1682</v>
      </c>
      <c r="K63">
        <v>6</v>
      </c>
      <c r="L63">
        <v>20508745592</v>
      </c>
      <c r="M63" t="s">
        <v>1</v>
      </c>
      <c r="N63">
        <v>850.34</v>
      </c>
      <c r="O63">
        <v>153.06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1003.4</v>
      </c>
      <c r="X63" t="s">
        <v>2</v>
      </c>
      <c r="Z63" s="1">
        <v>42545</v>
      </c>
      <c r="AA63">
        <v>1</v>
      </c>
      <c r="AB63">
        <v>1</v>
      </c>
      <c r="AD63">
        <v>19078</v>
      </c>
      <c r="AO63">
        <v>6</v>
      </c>
    </row>
    <row r="64" spans="1:41" x14ac:dyDescent="0.25">
      <c r="A64">
        <v>20160700</v>
      </c>
      <c r="B64">
        <v>7.0061999999999998</v>
      </c>
      <c r="C64" t="s">
        <v>0</v>
      </c>
      <c r="D64" s="1">
        <v>42535</v>
      </c>
      <c r="F64">
        <v>8</v>
      </c>
      <c r="G64">
        <v>1</v>
      </c>
      <c r="I64">
        <v>1672</v>
      </c>
      <c r="K64">
        <v>6</v>
      </c>
      <c r="L64">
        <v>20508745592</v>
      </c>
      <c r="M64" t="s">
        <v>1</v>
      </c>
      <c r="N64">
        <v>970.25</v>
      </c>
      <c r="O64">
        <v>174.65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1144.9000000000001</v>
      </c>
      <c r="X64" t="s">
        <v>2</v>
      </c>
      <c r="Z64" s="1">
        <v>42435</v>
      </c>
      <c r="AA64">
        <v>1</v>
      </c>
      <c r="AB64">
        <v>1</v>
      </c>
      <c r="AD64">
        <v>118990</v>
      </c>
      <c r="AO64">
        <v>6</v>
      </c>
    </row>
    <row r="65" spans="1:41" x14ac:dyDescent="0.25">
      <c r="A65">
        <v>20160700</v>
      </c>
      <c r="B65">
        <v>7.0063000000000004</v>
      </c>
      <c r="C65" t="s">
        <v>0</v>
      </c>
      <c r="D65" s="1">
        <v>42572</v>
      </c>
      <c r="F65">
        <v>52</v>
      </c>
      <c r="G65">
        <v>956</v>
      </c>
      <c r="H65">
        <v>2016</v>
      </c>
      <c r="I65">
        <v>30924</v>
      </c>
      <c r="K65">
        <v>0</v>
      </c>
      <c r="L65">
        <v>0</v>
      </c>
      <c r="M65" t="s">
        <v>26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107898.58</v>
      </c>
      <c r="U65">
        <v>0</v>
      </c>
      <c r="V65">
        <v>0</v>
      </c>
      <c r="W65">
        <v>107898.58</v>
      </c>
      <c r="X65" t="s">
        <v>2</v>
      </c>
      <c r="AO65">
        <v>1</v>
      </c>
    </row>
    <row r="66" spans="1:41" x14ac:dyDescent="0.25">
      <c r="N66" s="25">
        <f>SUM(N5:N65)</f>
        <v>18717.899999999998</v>
      </c>
      <c r="O66" s="25">
        <f>SUM(O5:O65)</f>
        <v>18543.950000000004</v>
      </c>
      <c r="P66" s="25">
        <f t="shared" ref="O66:W66" si="0">SUM(P5:P65)</f>
        <v>0</v>
      </c>
      <c r="Q66" s="25">
        <f t="shared" si="0"/>
        <v>0</v>
      </c>
      <c r="R66" s="25">
        <f t="shared" si="0"/>
        <v>0</v>
      </c>
      <c r="S66" s="25">
        <f t="shared" si="0"/>
        <v>0</v>
      </c>
      <c r="T66" s="25">
        <f t="shared" si="0"/>
        <v>196823.15</v>
      </c>
      <c r="U66" s="25">
        <f t="shared" si="0"/>
        <v>0</v>
      </c>
      <c r="V66" s="25">
        <f t="shared" si="0"/>
        <v>3691</v>
      </c>
      <c r="W66" s="25">
        <f t="shared" si="0"/>
        <v>237776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8"/>
  <sheetViews>
    <sheetView topLeftCell="A27" workbookViewId="0">
      <selection activeCell="O49" sqref="O49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3" bestFit="1" customWidth="1"/>
    <col min="7" max="8" width="5" bestFit="1" customWidth="1"/>
    <col min="9" max="9" width="12" bestFit="1" customWidth="1"/>
    <col min="11" max="11" width="2" bestFit="1" customWidth="1"/>
    <col min="12" max="12" width="12" bestFit="1" customWidth="1"/>
    <col min="13" max="13" width="38.42578125" bestFit="1" customWidth="1"/>
    <col min="14" max="15" width="10" bestFit="1" customWidth="1"/>
    <col min="16" max="19" width="4.5703125" bestFit="1" customWidth="1"/>
    <col min="20" max="20" width="11" bestFit="1" customWidth="1"/>
    <col min="21" max="21" width="4.5703125" bestFit="1" customWidth="1"/>
    <col min="22" max="22" width="9" bestFit="1" customWidth="1"/>
    <col min="23" max="23" width="11" bestFit="1" customWidth="1"/>
    <col min="24" max="24" width="4.5703125" bestFit="1" customWidth="1"/>
    <col min="25" max="25" width="6" bestFit="1" customWidth="1"/>
    <col min="26" max="26" width="10.7109375" bestFit="1" customWidth="1"/>
    <col min="27" max="28" width="2" bestFit="1" customWidth="1"/>
    <col min="30" max="30" width="6" bestFit="1" customWidth="1"/>
    <col min="41" max="41" width="2" bestFit="1" customWidth="1"/>
  </cols>
  <sheetData>
    <row r="2" spans="1:41" x14ac:dyDescent="0.25">
      <c r="A2">
        <v>20160800</v>
      </c>
      <c r="B2">
        <v>8.0000999999999998</v>
      </c>
      <c r="C2" t="s">
        <v>0</v>
      </c>
      <c r="D2" s="1">
        <v>42562</v>
      </c>
      <c r="F2">
        <v>1</v>
      </c>
      <c r="G2">
        <v>1</v>
      </c>
      <c r="I2">
        <v>19145</v>
      </c>
      <c r="K2">
        <v>6</v>
      </c>
      <c r="L2">
        <v>20508745592</v>
      </c>
      <c r="M2" t="s">
        <v>1</v>
      </c>
      <c r="N2">
        <v>187.07</v>
      </c>
      <c r="O2">
        <v>33.67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220.74</v>
      </c>
      <c r="X2" t="s">
        <v>2</v>
      </c>
      <c r="AO2">
        <v>6</v>
      </c>
    </row>
    <row r="3" spans="1:41" x14ac:dyDescent="0.25">
      <c r="A3">
        <v>20160800</v>
      </c>
      <c r="B3">
        <v>8.0001999999999995</v>
      </c>
      <c r="C3" t="s">
        <v>0</v>
      </c>
      <c r="D3" s="1">
        <v>42559</v>
      </c>
      <c r="F3">
        <v>1</v>
      </c>
      <c r="G3">
        <v>1</v>
      </c>
      <c r="I3">
        <v>645</v>
      </c>
      <c r="K3">
        <v>6</v>
      </c>
      <c r="L3">
        <v>20563613166</v>
      </c>
      <c r="M3" t="s">
        <v>3</v>
      </c>
      <c r="N3">
        <v>200</v>
      </c>
      <c r="O3">
        <v>36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236</v>
      </c>
      <c r="X3" t="s">
        <v>2</v>
      </c>
      <c r="AO3">
        <v>6</v>
      </c>
    </row>
    <row r="4" spans="1:41" x14ac:dyDescent="0.25">
      <c r="A4">
        <v>20160800</v>
      </c>
      <c r="B4">
        <v>8.0002999999999993</v>
      </c>
      <c r="C4" t="s">
        <v>0</v>
      </c>
      <c r="D4" s="1">
        <v>42565</v>
      </c>
      <c r="F4">
        <v>1</v>
      </c>
      <c r="G4">
        <v>1</v>
      </c>
      <c r="I4">
        <v>19162</v>
      </c>
      <c r="K4">
        <v>6</v>
      </c>
      <c r="L4">
        <v>20508745592</v>
      </c>
      <c r="M4" t="s">
        <v>1</v>
      </c>
      <c r="N4">
        <v>723.91</v>
      </c>
      <c r="O4">
        <v>130.30000000000001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854.21</v>
      </c>
      <c r="X4" t="s">
        <v>4</v>
      </c>
      <c r="Y4">
        <v>3.282</v>
      </c>
      <c r="AO4">
        <v>6</v>
      </c>
    </row>
    <row r="5" spans="1:41" x14ac:dyDescent="0.25">
      <c r="A5">
        <v>20160800</v>
      </c>
      <c r="B5">
        <v>8.0004000000000008</v>
      </c>
      <c r="C5" t="s">
        <v>0</v>
      </c>
      <c r="D5" s="1">
        <v>42569</v>
      </c>
      <c r="F5">
        <v>1</v>
      </c>
      <c r="G5">
        <v>7</v>
      </c>
      <c r="I5">
        <v>12358</v>
      </c>
      <c r="K5">
        <v>6</v>
      </c>
      <c r="L5">
        <v>20516667550</v>
      </c>
      <c r="M5" t="s">
        <v>5</v>
      </c>
      <c r="N5">
        <v>131.16</v>
      </c>
      <c r="O5">
        <v>23.61</v>
      </c>
      <c r="P5">
        <v>0</v>
      </c>
      <c r="Q5">
        <v>0</v>
      </c>
      <c r="R5">
        <v>0</v>
      </c>
      <c r="S5">
        <v>0</v>
      </c>
      <c r="T5">
        <v>7705.65</v>
      </c>
      <c r="U5">
        <v>0</v>
      </c>
      <c r="V5">
        <v>0</v>
      </c>
      <c r="W5">
        <v>7860.42</v>
      </c>
      <c r="X5" t="s">
        <v>4</v>
      </c>
      <c r="Y5">
        <v>3.2789999999999999</v>
      </c>
      <c r="AO5">
        <v>6</v>
      </c>
    </row>
    <row r="6" spans="1:41" x14ac:dyDescent="0.25">
      <c r="A6">
        <v>20160800</v>
      </c>
      <c r="B6">
        <v>8.0005000000000006</v>
      </c>
      <c r="C6" t="s">
        <v>0</v>
      </c>
      <c r="D6" s="1">
        <v>42569</v>
      </c>
      <c r="F6">
        <v>1</v>
      </c>
      <c r="G6">
        <v>14</v>
      </c>
      <c r="I6">
        <v>32021</v>
      </c>
      <c r="K6">
        <v>6</v>
      </c>
      <c r="L6">
        <v>20109969452</v>
      </c>
      <c r="M6" t="s">
        <v>6</v>
      </c>
      <c r="N6">
        <v>147.55000000000001</v>
      </c>
      <c r="O6">
        <v>26.56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174.11</v>
      </c>
      <c r="X6" t="s">
        <v>4</v>
      </c>
      <c r="Y6">
        <v>3.2789999999999999</v>
      </c>
      <c r="AO6">
        <v>6</v>
      </c>
    </row>
    <row r="7" spans="1:41" x14ac:dyDescent="0.25">
      <c r="A7">
        <v>20160800</v>
      </c>
      <c r="B7">
        <v>8.0006000000000004</v>
      </c>
      <c r="C7" t="s">
        <v>0</v>
      </c>
      <c r="D7" s="1">
        <v>42570</v>
      </c>
      <c r="F7">
        <v>1</v>
      </c>
      <c r="G7" t="s">
        <v>7</v>
      </c>
      <c r="I7">
        <v>9191</v>
      </c>
      <c r="K7">
        <v>6</v>
      </c>
      <c r="L7">
        <v>20107012011</v>
      </c>
      <c r="M7" t="s">
        <v>8</v>
      </c>
      <c r="N7">
        <v>669.32</v>
      </c>
      <c r="O7">
        <v>120.48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789.8</v>
      </c>
      <c r="X7" t="s">
        <v>4</v>
      </c>
      <c r="Y7">
        <v>3.2810000000000001</v>
      </c>
      <c r="AO7">
        <v>6</v>
      </c>
    </row>
    <row r="8" spans="1:41" x14ac:dyDescent="0.25">
      <c r="A8">
        <v>20160800</v>
      </c>
      <c r="B8">
        <v>8.0007000000000001</v>
      </c>
      <c r="C8" t="s">
        <v>0</v>
      </c>
      <c r="D8" s="1">
        <v>42572</v>
      </c>
      <c r="F8">
        <v>1</v>
      </c>
      <c r="G8" t="s">
        <v>9</v>
      </c>
      <c r="I8">
        <v>17463</v>
      </c>
      <c r="K8">
        <v>6</v>
      </c>
      <c r="L8">
        <v>20101395031</v>
      </c>
      <c r="M8" t="s">
        <v>10</v>
      </c>
      <c r="N8">
        <v>1132.17</v>
      </c>
      <c r="O8">
        <v>203.79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1335.96</v>
      </c>
      <c r="X8" t="s">
        <v>4</v>
      </c>
      <c r="Y8">
        <v>3.3109999999999999</v>
      </c>
      <c r="AO8">
        <v>6</v>
      </c>
    </row>
    <row r="9" spans="1:41" x14ac:dyDescent="0.25">
      <c r="A9">
        <v>20160800</v>
      </c>
      <c r="B9">
        <v>8.0007999999999999</v>
      </c>
      <c r="C9" t="s">
        <v>0</v>
      </c>
      <c r="D9" s="1">
        <v>42572</v>
      </c>
      <c r="F9">
        <v>1</v>
      </c>
      <c r="G9" t="s">
        <v>9</v>
      </c>
      <c r="I9">
        <v>17464</v>
      </c>
      <c r="K9">
        <v>6</v>
      </c>
      <c r="L9">
        <v>20101395031</v>
      </c>
      <c r="M9" t="s">
        <v>10</v>
      </c>
      <c r="N9">
        <v>279.08</v>
      </c>
      <c r="O9">
        <v>50.23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329.31</v>
      </c>
      <c r="X9" t="s">
        <v>4</v>
      </c>
      <c r="Y9">
        <v>3.3109999999999999</v>
      </c>
      <c r="AO9">
        <v>6</v>
      </c>
    </row>
    <row r="10" spans="1:41" x14ac:dyDescent="0.25">
      <c r="A10">
        <v>20160800</v>
      </c>
      <c r="B10">
        <v>8.0008999999999997</v>
      </c>
      <c r="C10" t="s">
        <v>0</v>
      </c>
      <c r="D10" s="1">
        <v>42577</v>
      </c>
      <c r="F10">
        <v>8</v>
      </c>
      <c r="G10">
        <v>1</v>
      </c>
      <c r="I10">
        <v>1687</v>
      </c>
      <c r="K10">
        <v>6</v>
      </c>
      <c r="L10">
        <v>20508745592</v>
      </c>
      <c r="M10" t="s">
        <v>1</v>
      </c>
      <c r="N10">
        <v>789.17</v>
      </c>
      <c r="O10">
        <v>142.05000000000001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931.22</v>
      </c>
      <c r="X10" t="s">
        <v>2</v>
      </c>
      <c r="Z10" s="1">
        <v>42565</v>
      </c>
      <c r="AA10">
        <v>1</v>
      </c>
      <c r="AB10">
        <v>1</v>
      </c>
      <c r="AD10">
        <v>19162</v>
      </c>
      <c r="AO10">
        <v>6</v>
      </c>
    </row>
    <row r="11" spans="1:41" x14ac:dyDescent="0.25">
      <c r="A11">
        <v>20160800</v>
      </c>
      <c r="B11">
        <v>8.0009999999999994</v>
      </c>
      <c r="C11" t="s">
        <v>0</v>
      </c>
      <c r="D11" s="1">
        <v>42577</v>
      </c>
      <c r="F11">
        <v>1</v>
      </c>
      <c r="G11">
        <v>1</v>
      </c>
      <c r="I11">
        <v>655</v>
      </c>
      <c r="K11">
        <v>6</v>
      </c>
      <c r="L11">
        <v>20563613166</v>
      </c>
      <c r="M11" t="s">
        <v>3</v>
      </c>
      <c r="N11">
        <v>200</v>
      </c>
      <c r="O11">
        <v>36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236</v>
      </c>
      <c r="X11" t="s">
        <v>2</v>
      </c>
      <c r="AO11">
        <v>6</v>
      </c>
    </row>
    <row r="12" spans="1:41" x14ac:dyDescent="0.25">
      <c r="A12">
        <v>20160800</v>
      </c>
      <c r="B12">
        <v>8.0010999999999992</v>
      </c>
      <c r="C12" t="s">
        <v>0</v>
      </c>
      <c r="D12" s="1">
        <v>42577</v>
      </c>
      <c r="F12">
        <v>1</v>
      </c>
      <c r="G12">
        <v>2</v>
      </c>
      <c r="I12">
        <v>13650</v>
      </c>
      <c r="K12">
        <v>6</v>
      </c>
      <c r="L12">
        <v>20415712848</v>
      </c>
      <c r="M12" t="s">
        <v>11</v>
      </c>
      <c r="N12">
        <v>770</v>
      </c>
      <c r="O12">
        <v>138.6</v>
      </c>
      <c r="T12">
        <v>0</v>
      </c>
      <c r="U12">
        <v>0</v>
      </c>
      <c r="V12">
        <v>0</v>
      </c>
      <c r="W12">
        <v>908.6</v>
      </c>
      <c r="X12" t="s">
        <v>2</v>
      </c>
      <c r="AO12">
        <v>6</v>
      </c>
    </row>
    <row r="13" spans="1:41" x14ac:dyDescent="0.25">
      <c r="A13">
        <v>20160800</v>
      </c>
      <c r="B13">
        <v>8.0012000000000008</v>
      </c>
      <c r="C13" t="s">
        <v>0</v>
      </c>
      <c r="D13" s="1">
        <v>42565</v>
      </c>
      <c r="F13">
        <v>50</v>
      </c>
      <c r="G13">
        <v>118</v>
      </c>
      <c r="H13">
        <v>2016</v>
      </c>
      <c r="I13">
        <v>137066</v>
      </c>
      <c r="K13">
        <v>6</v>
      </c>
      <c r="L13">
        <v>20131312955</v>
      </c>
      <c r="M13" t="s">
        <v>12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2319</v>
      </c>
      <c r="W13">
        <v>2319</v>
      </c>
      <c r="X13" t="s">
        <v>2</v>
      </c>
      <c r="AO13">
        <v>6</v>
      </c>
    </row>
    <row r="14" spans="1:41" x14ac:dyDescent="0.25">
      <c r="A14">
        <v>20160800</v>
      </c>
      <c r="B14">
        <v>8.0013000000000005</v>
      </c>
      <c r="C14" t="s">
        <v>0</v>
      </c>
      <c r="D14" s="1">
        <v>42535</v>
      </c>
      <c r="F14">
        <v>50</v>
      </c>
      <c r="G14">
        <v>118</v>
      </c>
      <c r="H14">
        <v>2016</v>
      </c>
      <c r="I14">
        <v>257035</v>
      </c>
      <c r="K14">
        <v>6</v>
      </c>
      <c r="L14">
        <v>20131312955</v>
      </c>
      <c r="M14" t="s">
        <v>13</v>
      </c>
      <c r="N14">
        <v>0</v>
      </c>
      <c r="O14">
        <v>12527.39</v>
      </c>
      <c r="P14">
        <v>0</v>
      </c>
      <c r="Q14">
        <v>0</v>
      </c>
      <c r="R14">
        <v>0</v>
      </c>
      <c r="S14">
        <v>0</v>
      </c>
      <c r="T14">
        <v>61780.37</v>
      </c>
      <c r="U14">
        <v>0</v>
      </c>
      <c r="V14">
        <v>0</v>
      </c>
      <c r="W14">
        <v>74307.759999999995</v>
      </c>
      <c r="X14" t="s">
        <v>2</v>
      </c>
      <c r="AO14">
        <v>6</v>
      </c>
    </row>
    <row r="15" spans="1:41" x14ac:dyDescent="0.25">
      <c r="A15">
        <v>20160800</v>
      </c>
      <c r="B15">
        <v>8.0014000000000003</v>
      </c>
      <c r="C15" t="s">
        <v>0</v>
      </c>
      <c r="D15" s="1">
        <v>42529</v>
      </c>
      <c r="F15">
        <v>0</v>
      </c>
      <c r="G15">
        <v>0</v>
      </c>
      <c r="I15">
        <v>25303200617</v>
      </c>
      <c r="K15">
        <v>0</v>
      </c>
      <c r="L15">
        <v>0</v>
      </c>
      <c r="M15" t="s">
        <v>14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99.24</v>
      </c>
      <c r="U15">
        <v>0</v>
      </c>
      <c r="V15">
        <v>0</v>
      </c>
      <c r="W15">
        <v>99.24</v>
      </c>
      <c r="X15" t="s">
        <v>4</v>
      </c>
      <c r="Y15">
        <v>3.3079999999999998</v>
      </c>
      <c r="AO15">
        <v>6</v>
      </c>
    </row>
    <row r="16" spans="1:41" x14ac:dyDescent="0.25">
      <c r="A16">
        <v>20160800</v>
      </c>
      <c r="B16">
        <v>8.0015000000000001</v>
      </c>
      <c r="C16" t="s">
        <v>0</v>
      </c>
      <c r="D16" s="1">
        <v>42557</v>
      </c>
      <c r="F16">
        <v>1</v>
      </c>
      <c r="G16">
        <v>1</v>
      </c>
      <c r="I16">
        <v>19135</v>
      </c>
      <c r="K16">
        <v>6</v>
      </c>
      <c r="L16">
        <v>20508745592</v>
      </c>
      <c r="M16" t="s">
        <v>1</v>
      </c>
      <c r="N16">
        <v>493.2</v>
      </c>
      <c r="O16">
        <v>88.78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581.98</v>
      </c>
      <c r="X16" t="s">
        <v>4</v>
      </c>
      <c r="Y16">
        <v>3.2879999999999998</v>
      </c>
      <c r="AO16">
        <v>6</v>
      </c>
    </row>
    <row r="17" spans="1:41" x14ac:dyDescent="0.25">
      <c r="A17">
        <v>20160800</v>
      </c>
      <c r="B17">
        <v>8.0015999999999998</v>
      </c>
      <c r="C17" t="s">
        <v>0</v>
      </c>
      <c r="D17" s="1">
        <v>42557</v>
      </c>
      <c r="F17">
        <v>8</v>
      </c>
      <c r="G17">
        <v>1</v>
      </c>
      <c r="I17">
        <v>1686</v>
      </c>
      <c r="K17">
        <v>6</v>
      </c>
      <c r="L17">
        <v>20508745592</v>
      </c>
      <c r="M17" t="s">
        <v>1</v>
      </c>
      <c r="N17">
        <v>678.85</v>
      </c>
      <c r="O17">
        <v>122.19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801.04</v>
      </c>
      <c r="X17" t="s">
        <v>2</v>
      </c>
      <c r="Z17" s="1">
        <v>42528</v>
      </c>
      <c r="AA17">
        <v>1</v>
      </c>
      <c r="AB17">
        <v>1</v>
      </c>
      <c r="AD17">
        <v>19135</v>
      </c>
      <c r="AO17">
        <v>6</v>
      </c>
    </row>
    <row r="18" spans="1:41" x14ac:dyDescent="0.25">
      <c r="A18">
        <v>20160800</v>
      </c>
      <c r="B18">
        <v>8.0016999999999996</v>
      </c>
      <c r="C18" t="s">
        <v>0</v>
      </c>
      <c r="D18" s="1">
        <v>42557</v>
      </c>
      <c r="F18">
        <v>1</v>
      </c>
      <c r="G18">
        <v>7</v>
      </c>
      <c r="I18">
        <v>12303</v>
      </c>
      <c r="K18">
        <v>6</v>
      </c>
      <c r="L18">
        <v>20516667550</v>
      </c>
      <c r="M18" t="s">
        <v>5</v>
      </c>
      <c r="N18">
        <v>131.52000000000001</v>
      </c>
      <c r="O18">
        <v>23.67</v>
      </c>
      <c r="P18">
        <v>0</v>
      </c>
      <c r="Q18">
        <v>0</v>
      </c>
      <c r="R18">
        <v>0</v>
      </c>
      <c r="S18">
        <v>0</v>
      </c>
      <c r="T18">
        <v>6740.4</v>
      </c>
      <c r="U18">
        <v>0</v>
      </c>
      <c r="V18">
        <v>0</v>
      </c>
      <c r="W18">
        <v>6895.59</v>
      </c>
      <c r="X18" t="s">
        <v>4</v>
      </c>
      <c r="Y18">
        <v>3.2879999999999998</v>
      </c>
      <c r="AO18">
        <v>6</v>
      </c>
    </row>
    <row r="19" spans="1:41" x14ac:dyDescent="0.25">
      <c r="A19">
        <v>20160800</v>
      </c>
      <c r="B19">
        <v>8.0017999999999994</v>
      </c>
      <c r="C19" t="s">
        <v>0</v>
      </c>
      <c r="D19" s="1">
        <v>42557</v>
      </c>
      <c r="F19">
        <v>1</v>
      </c>
      <c r="G19">
        <v>9</v>
      </c>
      <c r="I19">
        <v>35801</v>
      </c>
      <c r="K19">
        <v>6</v>
      </c>
      <c r="L19">
        <v>20109969452</v>
      </c>
      <c r="M19" t="s">
        <v>6</v>
      </c>
      <c r="N19">
        <v>147.96</v>
      </c>
      <c r="O19">
        <v>26.63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174.59</v>
      </c>
      <c r="X19" t="s">
        <v>4</v>
      </c>
      <c r="Y19">
        <v>3.2879999999999998</v>
      </c>
      <c r="AO19">
        <v>6</v>
      </c>
    </row>
    <row r="20" spans="1:41" x14ac:dyDescent="0.25">
      <c r="A20">
        <v>20160800</v>
      </c>
      <c r="B20">
        <v>8.0018999999999991</v>
      </c>
      <c r="C20" t="s">
        <v>0</v>
      </c>
      <c r="D20" s="1">
        <v>42558</v>
      </c>
      <c r="F20">
        <v>1</v>
      </c>
      <c r="G20" t="s">
        <v>15</v>
      </c>
      <c r="I20">
        <v>708</v>
      </c>
      <c r="K20">
        <v>6</v>
      </c>
      <c r="L20">
        <v>20504363903</v>
      </c>
      <c r="M20" t="s">
        <v>16</v>
      </c>
      <c r="N20">
        <v>1135.23</v>
      </c>
      <c r="O20">
        <v>204.34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1339.57</v>
      </c>
      <c r="X20" t="s">
        <v>4</v>
      </c>
      <c r="Y20">
        <v>3.2810000000000001</v>
      </c>
      <c r="AO20">
        <v>6</v>
      </c>
    </row>
    <row r="21" spans="1:41" x14ac:dyDescent="0.25">
      <c r="A21">
        <v>20160800</v>
      </c>
      <c r="B21">
        <v>8.0020000000000007</v>
      </c>
      <c r="C21" t="s">
        <v>0</v>
      </c>
      <c r="D21" s="1">
        <v>42558</v>
      </c>
      <c r="F21">
        <v>1</v>
      </c>
      <c r="G21" t="s">
        <v>17</v>
      </c>
      <c r="I21">
        <v>3704</v>
      </c>
      <c r="K21">
        <v>6</v>
      </c>
      <c r="L21">
        <v>20107012011</v>
      </c>
      <c r="M21" t="s">
        <v>8</v>
      </c>
      <c r="N21">
        <v>669.32</v>
      </c>
      <c r="O21">
        <v>120.48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789.8</v>
      </c>
      <c r="X21" t="s">
        <v>4</v>
      </c>
      <c r="Y21">
        <v>3.2810000000000001</v>
      </c>
      <c r="AO21">
        <v>6</v>
      </c>
    </row>
    <row r="22" spans="1:41" x14ac:dyDescent="0.25">
      <c r="A22">
        <v>20160800</v>
      </c>
      <c r="B22">
        <v>8.0021000000000004</v>
      </c>
      <c r="C22" t="s">
        <v>0</v>
      </c>
      <c r="D22" s="1">
        <v>42562</v>
      </c>
      <c r="F22">
        <v>1</v>
      </c>
      <c r="G22">
        <v>1</v>
      </c>
      <c r="I22">
        <v>648</v>
      </c>
      <c r="K22">
        <v>6</v>
      </c>
      <c r="L22">
        <v>20563613166</v>
      </c>
      <c r="M22" t="s">
        <v>3</v>
      </c>
      <c r="N22">
        <v>200</v>
      </c>
      <c r="O22">
        <v>36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236</v>
      </c>
      <c r="X22" t="s">
        <v>2</v>
      </c>
      <c r="AO22">
        <v>6</v>
      </c>
    </row>
    <row r="23" spans="1:41" x14ac:dyDescent="0.25">
      <c r="A23">
        <v>20160800</v>
      </c>
      <c r="B23">
        <v>8.0022000000000002</v>
      </c>
      <c r="C23" t="s">
        <v>0</v>
      </c>
      <c r="D23" s="1">
        <v>42562</v>
      </c>
      <c r="F23">
        <v>1</v>
      </c>
      <c r="G23">
        <v>2</v>
      </c>
      <c r="I23">
        <v>13603</v>
      </c>
      <c r="K23">
        <v>6</v>
      </c>
      <c r="L23">
        <v>20415712848</v>
      </c>
      <c r="M23" t="s">
        <v>11</v>
      </c>
      <c r="N23">
        <v>770</v>
      </c>
      <c r="O23">
        <v>138.6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908.6</v>
      </c>
      <c r="X23" t="s">
        <v>2</v>
      </c>
      <c r="AO23">
        <v>6</v>
      </c>
    </row>
    <row r="24" spans="1:41" s="2" customFormat="1" x14ac:dyDescent="0.25">
      <c r="A24" s="2">
        <v>20160800</v>
      </c>
      <c r="B24" s="2">
        <v>8.0023</v>
      </c>
      <c r="C24" s="2" t="s">
        <v>0</v>
      </c>
      <c r="D24" s="3">
        <v>42557</v>
      </c>
      <c r="F24" s="2">
        <v>50</v>
      </c>
      <c r="G24" s="2">
        <v>118</v>
      </c>
      <c r="H24" s="2">
        <v>2016</v>
      </c>
      <c r="I24" s="2">
        <v>129184</v>
      </c>
      <c r="K24" s="2">
        <v>6</v>
      </c>
      <c r="L24" s="2">
        <v>20131312955</v>
      </c>
      <c r="M24" s="2" t="s">
        <v>12</v>
      </c>
      <c r="N24" s="2">
        <v>746.61</v>
      </c>
      <c r="O24" s="2">
        <v>134.38999999999999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881</v>
      </c>
      <c r="W24" s="2">
        <v>1762</v>
      </c>
      <c r="X24" s="2" t="s">
        <v>2</v>
      </c>
      <c r="AO24" s="2">
        <v>6</v>
      </c>
    </row>
    <row r="25" spans="1:41" x14ac:dyDescent="0.25">
      <c r="A25">
        <v>20160800</v>
      </c>
      <c r="B25">
        <v>8.0023999999999997</v>
      </c>
      <c r="C25" t="s">
        <v>0</v>
      </c>
      <c r="D25" s="1">
        <v>42557</v>
      </c>
      <c r="F25">
        <v>50</v>
      </c>
      <c r="G25">
        <v>118</v>
      </c>
      <c r="H25">
        <v>2016</v>
      </c>
      <c r="I25">
        <v>245266</v>
      </c>
      <c r="K25">
        <v>6</v>
      </c>
      <c r="L25">
        <v>20131312955</v>
      </c>
      <c r="M25" t="s">
        <v>13</v>
      </c>
      <c r="N25">
        <v>0</v>
      </c>
      <c r="O25">
        <v>8006.28</v>
      </c>
      <c r="P25">
        <v>0</v>
      </c>
      <c r="Q25">
        <v>0</v>
      </c>
      <c r="R25">
        <v>0</v>
      </c>
      <c r="S25">
        <v>0</v>
      </c>
      <c r="T25">
        <v>4775.1899999999996</v>
      </c>
      <c r="U25">
        <v>0</v>
      </c>
      <c r="V25">
        <v>0</v>
      </c>
      <c r="W25">
        <v>12781.47</v>
      </c>
      <c r="X25" t="s">
        <v>2</v>
      </c>
      <c r="AO25">
        <v>6</v>
      </c>
    </row>
    <row r="26" spans="1:41" x14ac:dyDescent="0.25">
      <c r="A26">
        <v>20160800</v>
      </c>
      <c r="B26">
        <v>8.0024999999999995</v>
      </c>
      <c r="C26" t="s">
        <v>0</v>
      </c>
      <c r="D26" s="1">
        <v>42522</v>
      </c>
      <c r="F26">
        <v>0</v>
      </c>
      <c r="G26">
        <v>0</v>
      </c>
      <c r="I26">
        <v>25303200612</v>
      </c>
      <c r="K26">
        <v>0</v>
      </c>
      <c r="L26">
        <v>0</v>
      </c>
      <c r="M26" t="s">
        <v>14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101.22</v>
      </c>
      <c r="U26">
        <v>0</v>
      </c>
      <c r="V26">
        <v>0</v>
      </c>
      <c r="W26">
        <v>101.22</v>
      </c>
      <c r="X26" t="s">
        <v>4</v>
      </c>
      <c r="Y26">
        <v>3.3740000000000001</v>
      </c>
      <c r="AO26">
        <v>6</v>
      </c>
    </row>
    <row r="27" spans="1:41" x14ac:dyDescent="0.25">
      <c r="A27">
        <v>20160800</v>
      </c>
      <c r="B27">
        <v>8.0025999999999993</v>
      </c>
      <c r="C27" t="s">
        <v>0</v>
      </c>
      <c r="D27" s="1">
        <v>42573</v>
      </c>
      <c r="F27">
        <v>1</v>
      </c>
      <c r="G27">
        <v>1</v>
      </c>
      <c r="I27">
        <v>19196</v>
      </c>
      <c r="K27">
        <v>6</v>
      </c>
      <c r="L27">
        <v>20508745592</v>
      </c>
      <c r="M27" t="s">
        <v>1</v>
      </c>
      <c r="N27">
        <v>1082.82</v>
      </c>
      <c r="O27">
        <v>194.91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1277.73</v>
      </c>
      <c r="X27" t="s">
        <v>4</v>
      </c>
      <c r="Y27">
        <v>3.323</v>
      </c>
      <c r="AO27">
        <v>6</v>
      </c>
    </row>
    <row r="28" spans="1:41" x14ac:dyDescent="0.25">
      <c r="A28">
        <v>20160800</v>
      </c>
      <c r="B28">
        <v>8.0027000000000008</v>
      </c>
      <c r="C28" t="s">
        <v>0</v>
      </c>
      <c r="D28" s="1">
        <v>42576</v>
      </c>
      <c r="F28">
        <v>1</v>
      </c>
      <c r="G28" t="s">
        <v>18</v>
      </c>
      <c r="I28">
        <v>1200</v>
      </c>
      <c r="K28">
        <v>6</v>
      </c>
      <c r="L28">
        <v>20504363903</v>
      </c>
      <c r="M28" t="s">
        <v>16</v>
      </c>
      <c r="N28">
        <v>1392.75</v>
      </c>
      <c r="O28">
        <v>250.7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1643.45</v>
      </c>
      <c r="X28" t="s">
        <v>4</v>
      </c>
      <c r="Y28">
        <v>3.3239999999999998</v>
      </c>
      <c r="AO28">
        <v>6</v>
      </c>
    </row>
    <row r="29" spans="1:41" x14ac:dyDescent="0.25">
      <c r="A29">
        <v>20160800</v>
      </c>
      <c r="B29">
        <v>8.0028000000000006</v>
      </c>
      <c r="C29" t="s">
        <v>0</v>
      </c>
      <c r="D29" s="1">
        <v>42576</v>
      </c>
      <c r="F29">
        <v>1</v>
      </c>
      <c r="G29">
        <v>9</v>
      </c>
      <c r="I29">
        <v>36228</v>
      </c>
      <c r="K29">
        <v>6</v>
      </c>
      <c r="L29">
        <v>20109969452</v>
      </c>
      <c r="M29" t="s">
        <v>6</v>
      </c>
      <c r="N29">
        <v>149.58000000000001</v>
      </c>
      <c r="O29">
        <v>26.92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176.5</v>
      </c>
      <c r="X29" t="s">
        <v>4</v>
      </c>
      <c r="Y29">
        <v>3.3239999999999998</v>
      </c>
      <c r="AO29">
        <v>6</v>
      </c>
    </row>
    <row r="30" spans="1:41" x14ac:dyDescent="0.25">
      <c r="A30">
        <v>20160800</v>
      </c>
      <c r="B30">
        <v>8.0029000000000003</v>
      </c>
      <c r="C30" t="s">
        <v>0</v>
      </c>
      <c r="D30" s="1">
        <v>42578</v>
      </c>
      <c r="F30">
        <v>8</v>
      </c>
      <c r="G30">
        <v>1</v>
      </c>
      <c r="I30">
        <v>1688</v>
      </c>
      <c r="K30">
        <v>6</v>
      </c>
      <c r="L30">
        <v>20508745592</v>
      </c>
      <c r="M30" t="s">
        <v>1</v>
      </c>
      <c r="N30">
        <v>1196.8599999999999</v>
      </c>
      <c r="O30">
        <v>215.43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1412.29</v>
      </c>
      <c r="X30" t="s">
        <v>2</v>
      </c>
      <c r="Z30" s="1">
        <v>42573</v>
      </c>
      <c r="AA30">
        <v>1</v>
      </c>
      <c r="AB30">
        <v>1</v>
      </c>
      <c r="AD30">
        <v>19196</v>
      </c>
      <c r="AO30">
        <v>6</v>
      </c>
    </row>
    <row r="31" spans="1:41" x14ac:dyDescent="0.25">
      <c r="A31">
        <v>20160800</v>
      </c>
      <c r="B31">
        <v>8.0030000000000001</v>
      </c>
      <c r="C31" t="s">
        <v>0</v>
      </c>
      <c r="D31" s="1">
        <v>42578</v>
      </c>
      <c r="F31">
        <v>1</v>
      </c>
      <c r="G31">
        <v>1</v>
      </c>
      <c r="I31">
        <v>657</v>
      </c>
      <c r="K31">
        <v>6</v>
      </c>
      <c r="L31">
        <v>20563613166</v>
      </c>
      <c r="M31" t="s">
        <v>3</v>
      </c>
      <c r="N31">
        <v>300</v>
      </c>
      <c r="O31">
        <v>54</v>
      </c>
      <c r="T31">
        <v>0</v>
      </c>
      <c r="U31">
        <v>0</v>
      </c>
      <c r="V31">
        <v>0</v>
      </c>
      <c r="W31">
        <v>354</v>
      </c>
      <c r="X31" t="s">
        <v>2</v>
      </c>
      <c r="AO31">
        <v>6</v>
      </c>
    </row>
    <row r="32" spans="1:41" x14ac:dyDescent="0.25">
      <c r="A32">
        <v>20160800</v>
      </c>
      <c r="B32">
        <v>8.0030999999999999</v>
      </c>
      <c r="C32" t="s">
        <v>0</v>
      </c>
      <c r="D32" s="1">
        <v>42578</v>
      </c>
      <c r="F32">
        <v>1</v>
      </c>
      <c r="G32">
        <v>2</v>
      </c>
      <c r="I32">
        <v>13662</v>
      </c>
      <c r="K32">
        <v>6</v>
      </c>
      <c r="L32">
        <v>20415712848</v>
      </c>
      <c r="M32" t="s">
        <v>11</v>
      </c>
      <c r="N32">
        <v>840</v>
      </c>
      <c r="O32">
        <v>151.19999999999999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991.2</v>
      </c>
      <c r="X32" t="s">
        <v>2</v>
      </c>
      <c r="AO32">
        <v>6</v>
      </c>
    </row>
    <row r="33" spans="1:41" s="2" customFormat="1" x14ac:dyDescent="0.25">
      <c r="A33" s="2">
        <v>20160800</v>
      </c>
      <c r="B33" s="2">
        <v>8.0031999999999996</v>
      </c>
      <c r="C33" s="2" t="s">
        <v>0</v>
      </c>
      <c r="D33" s="3">
        <v>42573</v>
      </c>
      <c r="F33" s="2">
        <v>50</v>
      </c>
      <c r="G33" s="2">
        <v>118</v>
      </c>
      <c r="H33" s="2">
        <v>2016</v>
      </c>
      <c r="I33" s="2">
        <v>142926</v>
      </c>
      <c r="K33" s="2">
        <v>6</v>
      </c>
      <c r="L33" s="2">
        <v>20131312955</v>
      </c>
      <c r="M33" s="2" t="s">
        <v>12</v>
      </c>
      <c r="N33" s="2">
        <v>4756.78</v>
      </c>
      <c r="O33" s="2">
        <v>856.22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5613</v>
      </c>
      <c r="W33" s="2">
        <v>11226</v>
      </c>
      <c r="X33" s="2" t="s">
        <v>2</v>
      </c>
      <c r="AO33" s="2">
        <v>6</v>
      </c>
    </row>
    <row r="34" spans="1:41" x14ac:dyDescent="0.25">
      <c r="A34">
        <v>20160800</v>
      </c>
      <c r="B34">
        <v>8.0032999999999994</v>
      </c>
      <c r="C34" t="s">
        <v>0</v>
      </c>
      <c r="D34" s="1">
        <v>42573</v>
      </c>
      <c r="F34">
        <v>50</v>
      </c>
      <c r="G34">
        <v>118</v>
      </c>
      <c r="H34">
        <v>2016</v>
      </c>
      <c r="I34">
        <v>269963</v>
      </c>
      <c r="K34">
        <v>6</v>
      </c>
      <c r="L34">
        <v>20131312955</v>
      </c>
      <c r="M34" t="s">
        <v>13</v>
      </c>
      <c r="N34">
        <v>0</v>
      </c>
      <c r="O34">
        <v>24463.93</v>
      </c>
      <c r="P34">
        <v>0</v>
      </c>
      <c r="Q34">
        <v>0</v>
      </c>
      <c r="R34">
        <v>0</v>
      </c>
      <c r="S34">
        <v>0</v>
      </c>
      <c r="T34">
        <v>131263.1</v>
      </c>
      <c r="U34">
        <v>0</v>
      </c>
      <c r="V34">
        <v>0</v>
      </c>
      <c r="W34">
        <v>155727.03</v>
      </c>
      <c r="X34" t="s">
        <v>2</v>
      </c>
      <c r="AO34">
        <v>6</v>
      </c>
    </row>
    <row r="35" spans="1:41" x14ac:dyDescent="0.25">
      <c r="A35">
        <v>20160800</v>
      </c>
      <c r="B35">
        <v>8.0033999999999992</v>
      </c>
      <c r="C35" t="s">
        <v>0</v>
      </c>
      <c r="D35" s="1">
        <v>42524</v>
      </c>
      <c r="F35">
        <v>0</v>
      </c>
      <c r="G35">
        <v>0</v>
      </c>
      <c r="I35">
        <v>25303200616</v>
      </c>
      <c r="K35">
        <v>0</v>
      </c>
      <c r="L35">
        <v>0</v>
      </c>
      <c r="M35" t="s">
        <v>14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171.89</v>
      </c>
      <c r="U35">
        <v>0</v>
      </c>
      <c r="V35">
        <v>0</v>
      </c>
      <c r="W35">
        <v>171.89</v>
      </c>
      <c r="X35" t="s">
        <v>4</v>
      </c>
      <c r="Y35">
        <v>3.3690000000000002</v>
      </c>
      <c r="AO35">
        <v>6</v>
      </c>
    </row>
    <row r="36" spans="1:41" x14ac:dyDescent="0.25">
      <c r="A36">
        <v>20160800</v>
      </c>
      <c r="B36">
        <v>8.0035000000000007</v>
      </c>
      <c r="C36" t="s">
        <v>0</v>
      </c>
      <c r="D36" s="1">
        <v>42583</v>
      </c>
      <c r="F36">
        <v>52</v>
      </c>
      <c r="G36">
        <v>956</v>
      </c>
      <c r="H36">
        <v>2016</v>
      </c>
      <c r="I36">
        <v>88724</v>
      </c>
      <c r="K36">
        <v>0</v>
      </c>
      <c r="L36">
        <v>0</v>
      </c>
      <c r="M36" t="s">
        <v>19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1328.8</v>
      </c>
      <c r="U36">
        <v>0</v>
      </c>
      <c r="V36">
        <v>0</v>
      </c>
      <c r="W36">
        <v>1328.8</v>
      </c>
      <c r="X36" t="s">
        <v>2</v>
      </c>
      <c r="AO36">
        <v>1</v>
      </c>
    </row>
    <row r="37" spans="1:41" x14ac:dyDescent="0.25">
      <c r="A37">
        <v>20160800</v>
      </c>
      <c r="B37">
        <v>8.0036000000000005</v>
      </c>
      <c r="C37" t="s">
        <v>0</v>
      </c>
      <c r="D37" s="1">
        <v>42585</v>
      </c>
      <c r="F37">
        <v>1</v>
      </c>
      <c r="G37">
        <v>7</v>
      </c>
      <c r="I37">
        <v>642808</v>
      </c>
      <c r="K37">
        <v>6</v>
      </c>
      <c r="L37">
        <v>20147797011</v>
      </c>
      <c r="M37" t="s">
        <v>20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9.2100000000000009</v>
      </c>
      <c r="U37">
        <v>0</v>
      </c>
      <c r="V37">
        <v>0</v>
      </c>
      <c r="W37">
        <v>9.2100000000000009</v>
      </c>
      <c r="X37" t="s">
        <v>2</v>
      </c>
      <c r="AO37">
        <v>1</v>
      </c>
    </row>
    <row r="38" spans="1:41" x14ac:dyDescent="0.25">
      <c r="A38">
        <v>20160800</v>
      </c>
      <c r="B38">
        <v>8.0037000000000003</v>
      </c>
      <c r="C38" t="s">
        <v>0</v>
      </c>
      <c r="D38" s="1">
        <v>42599</v>
      </c>
      <c r="F38">
        <v>1</v>
      </c>
      <c r="G38">
        <v>7</v>
      </c>
      <c r="I38">
        <v>643799</v>
      </c>
      <c r="K38">
        <v>6</v>
      </c>
      <c r="L38">
        <v>20147797011</v>
      </c>
      <c r="M38" t="s">
        <v>20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18.5</v>
      </c>
      <c r="U38">
        <v>0</v>
      </c>
      <c r="V38">
        <v>0</v>
      </c>
      <c r="W38">
        <v>18.5</v>
      </c>
      <c r="X38" t="s">
        <v>2</v>
      </c>
      <c r="AO38">
        <v>1</v>
      </c>
    </row>
    <row r="39" spans="1:41" x14ac:dyDescent="0.25">
      <c r="A39">
        <v>20160800</v>
      </c>
      <c r="B39">
        <v>8.0038</v>
      </c>
      <c r="C39" t="s">
        <v>0</v>
      </c>
      <c r="D39" s="1">
        <v>42599</v>
      </c>
      <c r="F39">
        <v>52</v>
      </c>
      <c r="G39">
        <v>956</v>
      </c>
      <c r="H39">
        <v>2016</v>
      </c>
      <c r="I39">
        <v>95324</v>
      </c>
      <c r="K39">
        <v>0</v>
      </c>
      <c r="L39">
        <v>0</v>
      </c>
      <c r="M39" t="s">
        <v>19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624.79999999999995</v>
      </c>
      <c r="U39">
        <v>0</v>
      </c>
      <c r="V39">
        <v>0</v>
      </c>
      <c r="W39">
        <v>624.79999999999995</v>
      </c>
      <c r="X39" t="s">
        <v>2</v>
      </c>
      <c r="AO39">
        <v>1</v>
      </c>
    </row>
    <row r="40" spans="1:41" x14ac:dyDescent="0.25">
      <c r="A40">
        <v>20160800</v>
      </c>
      <c r="B40">
        <v>8.0038999999999998</v>
      </c>
      <c r="C40" t="s">
        <v>0</v>
      </c>
      <c r="D40" s="1">
        <v>42599</v>
      </c>
      <c r="F40">
        <v>1</v>
      </c>
      <c r="G40">
        <v>7</v>
      </c>
      <c r="I40">
        <v>643789</v>
      </c>
      <c r="K40">
        <v>6</v>
      </c>
      <c r="L40">
        <v>20147797011</v>
      </c>
      <c r="M40" t="s">
        <v>20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3.15</v>
      </c>
      <c r="U40">
        <v>0</v>
      </c>
      <c r="V40">
        <v>0</v>
      </c>
      <c r="W40">
        <v>3.15</v>
      </c>
      <c r="X40" t="s">
        <v>2</v>
      </c>
      <c r="AO40">
        <v>1</v>
      </c>
    </row>
    <row r="41" spans="1:41" x14ac:dyDescent="0.25">
      <c r="A41">
        <v>20160800</v>
      </c>
      <c r="B41">
        <v>8.0039999999999996</v>
      </c>
      <c r="C41" t="s">
        <v>0</v>
      </c>
      <c r="D41" s="1">
        <v>42590</v>
      </c>
      <c r="F41">
        <v>1</v>
      </c>
      <c r="G41">
        <v>1</v>
      </c>
      <c r="I41">
        <v>707</v>
      </c>
      <c r="K41">
        <v>6</v>
      </c>
      <c r="L41">
        <v>20600572122</v>
      </c>
      <c r="M41" t="s">
        <v>21</v>
      </c>
      <c r="N41">
        <v>723.73</v>
      </c>
      <c r="O41">
        <v>130.27000000000001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854</v>
      </c>
      <c r="X41" t="s">
        <v>2</v>
      </c>
      <c r="AO41">
        <v>1</v>
      </c>
    </row>
    <row r="42" spans="1:41" x14ac:dyDescent="0.25">
      <c r="A42">
        <v>20160800</v>
      </c>
      <c r="B42">
        <v>8.0040999999999993</v>
      </c>
      <c r="C42" t="s">
        <v>0</v>
      </c>
      <c r="D42" s="1">
        <v>42592</v>
      </c>
      <c r="F42">
        <v>1</v>
      </c>
      <c r="G42">
        <v>3</v>
      </c>
      <c r="I42">
        <v>5758</v>
      </c>
      <c r="K42">
        <v>6</v>
      </c>
      <c r="L42">
        <v>20519646324</v>
      </c>
      <c r="M42" t="s">
        <v>22</v>
      </c>
      <c r="N42">
        <v>37.29</v>
      </c>
      <c r="O42">
        <v>6.71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44</v>
      </c>
      <c r="X42" t="s">
        <v>2</v>
      </c>
      <c r="AO42">
        <v>1</v>
      </c>
    </row>
    <row r="43" spans="1:41" x14ac:dyDescent="0.25">
      <c r="A43">
        <v>20160800</v>
      </c>
      <c r="B43">
        <v>8.0042000000000009</v>
      </c>
      <c r="C43" t="s">
        <v>0</v>
      </c>
      <c r="D43" s="1">
        <v>42590</v>
      </c>
      <c r="F43">
        <v>1</v>
      </c>
      <c r="G43">
        <v>1</v>
      </c>
      <c r="I43">
        <v>9696</v>
      </c>
      <c r="K43">
        <v>6</v>
      </c>
      <c r="L43">
        <v>20449471530</v>
      </c>
      <c r="M43" t="s">
        <v>23</v>
      </c>
      <c r="N43">
        <v>10.17</v>
      </c>
      <c r="O43">
        <v>1.83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12</v>
      </c>
      <c r="X43" t="s">
        <v>2</v>
      </c>
      <c r="AO43">
        <v>1</v>
      </c>
    </row>
    <row r="44" spans="1:41" x14ac:dyDescent="0.25">
      <c r="A44">
        <v>20160800</v>
      </c>
      <c r="B44">
        <v>8.0043000000000006</v>
      </c>
      <c r="C44" t="s">
        <v>0</v>
      </c>
      <c r="D44" s="1">
        <v>42570</v>
      </c>
      <c r="F44">
        <v>1</v>
      </c>
      <c r="G44">
        <v>11</v>
      </c>
      <c r="I44">
        <v>496461</v>
      </c>
      <c r="K44">
        <v>6</v>
      </c>
      <c r="L44">
        <v>20147797011</v>
      </c>
      <c r="M44" t="s">
        <v>20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8.8000000000000007</v>
      </c>
      <c r="U44">
        <v>0</v>
      </c>
      <c r="V44">
        <v>0</v>
      </c>
      <c r="W44">
        <v>8.8000000000000007</v>
      </c>
      <c r="X44" t="s">
        <v>2</v>
      </c>
      <c r="AO44">
        <v>6</v>
      </c>
    </row>
    <row r="45" spans="1:41" x14ac:dyDescent="0.25">
      <c r="A45">
        <v>20160800</v>
      </c>
      <c r="B45">
        <v>8.0044000000000004</v>
      </c>
      <c r="C45" t="s">
        <v>0</v>
      </c>
      <c r="D45" s="1">
        <v>42570</v>
      </c>
      <c r="F45">
        <v>1</v>
      </c>
      <c r="G45">
        <v>11</v>
      </c>
      <c r="I45">
        <v>496460</v>
      </c>
      <c r="K45">
        <v>6</v>
      </c>
      <c r="L45">
        <v>20147797011</v>
      </c>
      <c r="M45" t="s">
        <v>20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12.2</v>
      </c>
      <c r="U45">
        <v>0</v>
      </c>
      <c r="V45">
        <v>0</v>
      </c>
      <c r="W45">
        <v>12.2</v>
      </c>
      <c r="X45" t="s">
        <v>2</v>
      </c>
      <c r="AO45">
        <v>6</v>
      </c>
    </row>
    <row r="46" spans="1:41" x14ac:dyDescent="0.25">
      <c r="N46" s="25">
        <f>SUM(N2:N45)</f>
        <v>20692.099999999999</v>
      </c>
      <c r="O46" s="25">
        <f>SUM(O2:O45)</f>
        <v>48722.16</v>
      </c>
      <c r="P46" s="25">
        <f>SUM(P2:P45)</f>
        <v>0</v>
      </c>
      <c r="Q46" s="25">
        <f>SUM(Q2:Q45)</f>
        <v>0</v>
      </c>
      <c r="R46" s="25">
        <f>SUM(R2:R45)</f>
        <v>0</v>
      </c>
      <c r="S46" s="25">
        <f>SUM(S2:S45)</f>
        <v>0</v>
      </c>
      <c r="T46" s="25">
        <f>SUM(T2:T45)</f>
        <v>214642.52</v>
      </c>
      <c r="U46" s="25">
        <f>SUM(U2:U45)</f>
        <v>0</v>
      </c>
      <c r="V46" s="25">
        <f>SUM(V2:V45)</f>
        <v>8813</v>
      </c>
      <c r="W46" s="25">
        <f>SUM(W2:W45)</f>
        <v>292869.77999999997</v>
      </c>
    </row>
    <row r="48" spans="1:41" x14ac:dyDescent="0.25">
      <c r="N48" t="s">
        <v>116</v>
      </c>
      <c r="O48" s="26">
        <f>O46-O24-O33</f>
        <v>47731.55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workbookViewId="0">
      <selection activeCell="H19" sqref="H19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3" bestFit="1" customWidth="1"/>
    <col min="7" max="7" width="4" bestFit="1" customWidth="1"/>
    <col min="8" max="8" width="5" bestFit="1" customWidth="1"/>
    <col min="9" max="9" width="13.7109375" customWidth="1"/>
    <col min="11" max="11" width="2" bestFit="1" customWidth="1"/>
    <col min="12" max="12" width="12" bestFit="1" customWidth="1"/>
    <col min="13" max="13" width="36.42578125" bestFit="1" customWidth="1"/>
    <col min="14" max="14" width="8" bestFit="1" customWidth="1"/>
    <col min="15" max="15" width="7" bestFit="1" customWidth="1"/>
    <col min="16" max="19" width="2" bestFit="1" customWidth="1"/>
    <col min="20" max="20" width="6" bestFit="1" customWidth="1"/>
    <col min="21" max="21" width="2" bestFit="1" customWidth="1"/>
    <col min="22" max="22" width="5" bestFit="1" customWidth="1"/>
    <col min="23" max="23" width="8" bestFit="1" customWidth="1"/>
    <col min="24" max="24" width="4.5703125" bestFit="1" customWidth="1"/>
    <col min="41" max="41" width="2" bestFit="1" customWidth="1"/>
  </cols>
  <sheetData>
    <row r="1" spans="1:41" x14ac:dyDescent="0.25">
      <c r="A1">
        <v>20160900</v>
      </c>
      <c r="B1">
        <v>9.0000999999999998</v>
      </c>
      <c r="C1" t="s">
        <v>0</v>
      </c>
      <c r="D1" s="1">
        <v>42552</v>
      </c>
      <c r="F1">
        <v>1</v>
      </c>
      <c r="G1">
        <v>3</v>
      </c>
      <c r="I1">
        <v>5524</v>
      </c>
      <c r="K1">
        <v>6</v>
      </c>
      <c r="L1">
        <v>20519646324</v>
      </c>
      <c r="M1" t="s">
        <v>22</v>
      </c>
      <c r="N1">
        <v>22.88</v>
      </c>
      <c r="O1">
        <v>4.12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27</v>
      </c>
      <c r="X1" t="s">
        <v>2</v>
      </c>
      <c r="AO1">
        <v>6</v>
      </c>
    </row>
    <row r="2" spans="1:41" x14ac:dyDescent="0.25">
      <c r="A2">
        <v>20160900</v>
      </c>
      <c r="B2">
        <v>9.0001999999999995</v>
      </c>
      <c r="C2" t="s">
        <v>0</v>
      </c>
      <c r="D2" s="1">
        <v>42613</v>
      </c>
      <c r="F2">
        <v>0</v>
      </c>
      <c r="G2">
        <v>1</v>
      </c>
      <c r="I2">
        <v>160800004112</v>
      </c>
      <c r="K2">
        <v>6</v>
      </c>
      <c r="L2">
        <v>20100105862</v>
      </c>
      <c r="M2" t="s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2.78</v>
      </c>
      <c r="U2">
        <v>0</v>
      </c>
      <c r="V2">
        <v>0</v>
      </c>
      <c r="W2">
        <v>2.78</v>
      </c>
      <c r="X2" t="s">
        <v>2</v>
      </c>
      <c r="AO2">
        <v>6</v>
      </c>
    </row>
    <row r="3" spans="1:41" x14ac:dyDescent="0.25">
      <c r="A3">
        <v>20160900</v>
      </c>
      <c r="B3">
        <v>9.0002999999999993</v>
      </c>
      <c r="C3" t="s">
        <v>0</v>
      </c>
      <c r="D3" s="1">
        <v>42619</v>
      </c>
      <c r="F3">
        <v>1</v>
      </c>
      <c r="G3">
        <v>1</v>
      </c>
      <c r="I3">
        <v>971</v>
      </c>
      <c r="K3">
        <v>6</v>
      </c>
      <c r="L3">
        <v>20600572122</v>
      </c>
      <c r="M3" t="s">
        <v>21</v>
      </c>
      <c r="N3">
        <v>1844.92</v>
      </c>
      <c r="O3">
        <v>332.09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2177.0100000000002</v>
      </c>
      <c r="X3" t="s">
        <v>2</v>
      </c>
      <c r="AO3">
        <v>1</v>
      </c>
    </row>
    <row r="4" spans="1:41" x14ac:dyDescent="0.25">
      <c r="A4">
        <v>20160900</v>
      </c>
      <c r="B4">
        <v>9.0004000000000008</v>
      </c>
      <c r="C4" t="s">
        <v>0</v>
      </c>
      <c r="D4" s="1">
        <v>42619</v>
      </c>
      <c r="F4">
        <v>1</v>
      </c>
      <c r="G4">
        <v>1</v>
      </c>
      <c r="I4">
        <v>970</v>
      </c>
      <c r="K4">
        <v>6</v>
      </c>
      <c r="L4">
        <v>20600572122</v>
      </c>
      <c r="M4" t="s">
        <v>21</v>
      </c>
      <c r="N4">
        <v>4322.03</v>
      </c>
      <c r="O4">
        <v>777.97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5100</v>
      </c>
      <c r="X4" t="s">
        <v>2</v>
      </c>
      <c r="AO4">
        <v>1</v>
      </c>
    </row>
    <row r="5" spans="1:41" x14ac:dyDescent="0.25">
      <c r="A5">
        <v>20160900</v>
      </c>
      <c r="B5">
        <v>9.0005000000000006</v>
      </c>
      <c r="C5" t="s">
        <v>0</v>
      </c>
      <c r="D5" s="1">
        <v>42626</v>
      </c>
      <c r="F5">
        <v>1</v>
      </c>
      <c r="G5">
        <v>3</v>
      </c>
      <c r="I5">
        <v>5929</v>
      </c>
      <c r="K5">
        <v>6</v>
      </c>
      <c r="L5">
        <v>20519646324</v>
      </c>
      <c r="M5" t="s">
        <v>22</v>
      </c>
      <c r="N5">
        <v>50</v>
      </c>
      <c r="O5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59</v>
      </c>
      <c r="X5" t="s">
        <v>2</v>
      </c>
      <c r="AO5">
        <v>1</v>
      </c>
    </row>
    <row r="6" spans="1:41" x14ac:dyDescent="0.25">
      <c r="A6">
        <v>20160900</v>
      </c>
      <c r="B6">
        <v>9.0006000000000004</v>
      </c>
      <c r="C6" t="s">
        <v>0</v>
      </c>
      <c r="D6" s="1">
        <v>42629</v>
      </c>
      <c r="F6">
        <v>52</v>
      </c>
      <c r="G6">
        <v>956</v>
      </c>
      <c r="H6">
        <v>2016</v>
      </c>
      <c r="I6">
        <v>108124</v>
      </c>
      <c r="K6">
        <v>0</v>
      </c>
      <c r="L6">
        <v>0</v>
      </c>
      <c r="M6" t="s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608.79999999999995</v>
      </c>
      <c r="U6">
        <v>0</v>
      </c>
      <c r="V6">
        <v>0</v>
      </c>
      <c r="W6">
        <v>608.79999999999995</v>
      </c>
      <c r="X6" t="s">
        <v>2</v>
      </c>
      <c r="AO6">
        <v>1</v>
      </c>
    </row>
    <row r="7" spans="1:41" x14ac:dyDescent="0.25">
      <c r="A7">
        <v>20160900</v>
      </c>
      <c r="B7">
        <v>9.0007000000000001</v>
      </c>
      <c r="C7" t="s">
        <v>0</v>
      </c>
      <c r="D7" s="1">
        <v>42629</v>
      </c>
      <c r="F7">
        <v>1</v>
      </c>
      <c r="G7">
        <v>7</v>
      </c>
      <c r="I7">
        <v>646019</v>
      </c>
      <c r="K7">
        <v>6</v>
      </c>
      <c r="L7">
        <v>20147797011</v>
      </c>
      <c r="M7" t="s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3.3</v>
      </c>
      <c r="U7">
        <v>0</v>
      </c>
      <c r="V7">
        <v>0</v>
      </c>
      <c r="W7">
        <v>3.3</v>
      </c>
      <c r="X7" t="s">
        <v>2</v>
      </c>
      <c r="AO7">
        <v>1</v>
      </c>
    </row>
    <row r="8" spans="1:41" x14ac:dyDescent="0.25">
      <c r="A8">
        <v>20160900</v>
      </c>
      <c r="B8">
        <v>9.0007999999999999</v>
      </c>
      <c r="C8" t="s">
        <v>0</v>
      </c>
      <c r="D8" s="1">
        <v>42629</v>
      </c>
      <c r="F8">
        <v>1</v>
      </c>
      <c r="G8">
        <v>7</v>
      </c>
      <c r="I8">
        <v>646057</v>
      </c>
      <c r="K8">
        <v>6</v>
      </c>
      <c r="L8">
        <v>20147797011</v>
      </c>
      <c r="M8" t="s">
        <v>20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12.2</v>
      </c>
      <c r="U8">
        <v>0</v>
      </c>
      <c r="V8">
        <v>0</v>
      </c>
      <c r="W8">
        <v>12.2</v>
      </c>
      <c r="X8" t="s">
        <v>2</v>
      </c>
      <c r="AO8">
        <v>1</v>
      </c>
    </row>
    <row r="9" spans="1:41" x14ac:dyDescent="0.25">
      <c r="A9">
        <v>20160900</v>
      </c>
      <c r="B9">
        <v>9.0008999999999997</v>
      </c>
      <c r="C9" t="s">
        <v>0</v>
      </c>
      <c r="D9" s="1">
        <v>42630</v>
      </c>
      <c r="F9">
        <v>1</v>
      </c>
      <c r="G9">
        <v>1</v>
      </c>
      <c r="I9">
        <v>1034</v>
      </c>
      <c r="K9">
        <v>6</v>
      </c>
      <c r="L9">
        <v>20600572122</v>
      </c>
      <c r="M9" t="s">
        <v>21</v>
      </c>
      <c r="N9">
        <v>272.88</v>
      </c>
      <c r="O9">
        <v>49.12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322</v>
      </c>
      <c r="X9" t="s">
        <v>2</v>
      </c>
      <c r="AO9">
        <v>1</v>
      </c>
    </row>
    <row r="10" spans="1:41" x14ac:dyDescent="0.25">
      <c r="A10">
        <v>20160900</v>
      </c>
      <c r="B10">
        <v>9.0009999999999994</v>
      </c>
      <c r="C10" t="s">
        <v>0</v>
      </c>
      <c r="D10" s="1">
        <v>42642</v>
      </c>
      <c r="F10">
        <v>1</v>
      </c>
      <c r="G10">
        <v>3</v>
      </c>
      <c r="I10">
        <v>6006</v>
      </c>
      <c r="K10">
        <v>6</v>
      </c>
      <c r="L10">
        <v>20519646324</v>
      </c>
      <c r="M10" t="s">
        <v>22</v>
      </c>
      <c r="N10">
        <v>27.12</v>
      </c>
      <c r="O10">
        <v>4.88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32</v>
      </c>
      <c r="X10" t="s">
        <v>2</v>
      </c>
      <c r="AO10">
        <v>1</v>
      </c>
    </row>
    <row r="11" spans="1:41" x14ac:dyDescent="0.25">
      <c r="A11">
        <v>20160800</v>
      </c>
      <c r="B11" s="2">
        <v>8.0023</v>
      </c>
      <c r="C11" s="2" t="s">
        <v>0</v>
      </c>
      <c r="D11" s="3">
        <v>42557</v>
      </c>
      <c r="E11" s="2"/>
      <c r="F11" s="2">
        <v>50</v>
      </c>
      <c r="G11" s="2">
        <v>118</v>
      </c>
      <c r="H11" s="2">
        <v>2016</v>
      </c>
      <c r="I11" s="2">
        <v>129184</v>
      </c>
      <c r="K11">
        <v>6</v>
      </c>
      <c r="L11">
        <v>20131312955</v>
      </c>
      <c r="M11" t="s">
        <v>12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881</v>
      </c>
      <c r="W11">
        <v>881</v>
      </c>
      <c r="X11" t="s">
        <v>2</v>
      </c>
      <c r="AO11">
        <v>9</v>
      </c>
    </row>
    <row r="12" spans="1:41" x14ac:dyDescent="0.25">
      <c r="A12">
        <v>20160800</v>
      </c>
      <c r="B12" s="2">
        <v>8.0031999999999996</v>
      </c>
      <c r="C12" s="2" t="s">
        <v>0</v>
      </c>
      <c r="D12" s="3">
        <v>42573</v>
      </c>
      <c r="E12" s="2"/>
      <c r="F12" s="2">
        <v>50</v>
      </c>
      <c r="G12" s="2">
        <v>118</v>
      </c>
      <c r="H12" s="2">
        <v>2016</v>
      </c>
      <c r="I12" s="2">
        <v>142926</v>
      </c>
      <c r="K12">
        <v>6</v>
      </c>
      <c r="L12">
        <v>20131312955</v>
      </c>
      <c r="M12" t="s">
        <v>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5613</v>
      </c>
      <c r="W12">
        <v>5613</v>
      </c>
      <c r="X12" t="s">
        <v>2</v>
      </c>
      <c r="AO1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6"/>
  <sheetViews>
    <sheetView topLeftCell="F15" workbookViewId="0">
      <selection activeCell="P36" sqref="P36"/>
    </sheetView>
  </sheetViews>
  <sheetFormatPr baseColWidth="10" defaultRowHeight="15" x14ac:dyDescent="0.25"/>
  <cols>
    <col min="1" max="1" width="9" bestFit="1" customWidth="1"/>
    <col min="2" max="2" width="7" bestFit="1" customWidth="1"/>
    <col min="3" max="3" width="5.7109375" bestFit="1" customWidth="1"/>
    <col min="4" max="4" width="10.7109375" bestFit="1" customWidth="1"/>
    <col min="6" max="6" width="3" bestFit="1" customWidth="1"/>
    <col min="7" max="7" width="5.140625" bestFit="1" customWidth="1"/>
    <col min="8" max="8" width="5" bestFit="1" customWidth="1"/>
    <col min="9" max="9" width="12" bestFit="1" customWidth="1"/>
    <col min="11" max="11" width="2" bestFit="1" customWidth="1"/>
    <col min="12" max="12" width="12" bestFit="1" customWidth="1"/>
    <col min="13" max="13" width="40.85546875" bestFit="1" customWidth="1"/>
    <col min="14" max="14" width="9" bestFit="1" customWidth="1"/>
    <col min="15" max="15" width="10" bestFit="1" customWidth="1"/>
    <col min="16" max="19" width="4.5703125" bestFit="1" customWidth="1"/>
    <col min="20" max="20" width="11" bestFit="1" customWidth="1"/>
    <col min="21" max="21" width="4.5703125" bestFit="1" customWidth="1"/>
    <col min="22" max="22" width="9" bestFit="1" customWidth="1"/>
    <col min="23" max="23" width="11" bestFit="1" customWidth="1"/>
    <col min="24" max="24" width="4.5703125" bestFit="1" customWidth="1"/>
    <col min="41" max="41" width="2" bestFit="1" customWidth="1"/>
  </cols>
  <sheetData>
    <row r="2" spans="1:41" x14ac:dyDescent="0.25">
      <c r="A2">
        <v>20160300</v>
      </c>
      <c r="B2">
        <v>3.0001000000000002</v>
      </c>
      <c r="C2" t="s">
        <v>0</v>
      </c>
      <c r="D2" s="1">
        <v>42359</v>
      </c>
      <c r="F2">
        <v>13</v>
      </c>
      <c r="G2">
        <v>0</v>
      </c>
      <c r="H2">
        <v>0</v>
      </c>
      <c r="I2">
        <v>25303200537</v>
      </c>
      <c r="K2">
        <v>0</v>
      </c>
      <c r="L2">
        <v>0</v>
      </c>
      <c r="M2" t="s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202.74</v>
      </c>
      <c r="U2">
        <v>0</v>
      </c>
      <c r="V2">
        <v>0</v>
      </c>
      <c r="W2">
        <v>202.74</v>
      </c>
      <c r="X2" t="s">
        <v>2</v>
      </c>
      <c r="AO2">
        <v>6</v>
      </c>
    </row>
    <row r="3" spans="1:41" x14ac:dyDescent="0.25">
      <c r="A3">
        <v>20160300</v>
      </c>
      <c r="B3">
        <v>3.0002</v>
      </c>
      <c r="C3" t="s">
        <v>0</v>
      </c>
      <c r="D3" s="1">
        <v>42402</v>
      </c>
      <c r="F3">
        <v>1</v>
      </c>
      <c r="G3">
        <v>1</v>
      </c>
      <c r="I3">
        <v>18486</v>
      </c>
      <c r="K3">
        <v>6</v>
      </c>
      <c r="L3">
        <v>20508745592</v>
      </c>
      <c r="M3" t="s">
        <v>36</v>
      </c>
      <c r="N3">
        <v>2220.7800000000002</v>
      </c>
      <c r="O3">
        <v>399.74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2620.52</v>
      </c>
      <c r="X3" t="s">
        <v>2</v>
      </c>
      <c r="AO3">
        <v>6</v>
      </c>
    </row>
    <row r="4" spans="1:41" x14ac:dyDescent="0.25">
      <c r="A4">
        <v>20160300</v>
      </c>
      <c r="B4">
        <v>3.0003000000000002</v>
      </c>
      <c r="C4" t="s">
        <v>0</v>
      </c>
      <c r="D4" s="1">
        <v>42402</v>
      </c>
      <c r="F4">
        <v>1</v>
      </c>
      <c r="G4">
        <v>7</v>
      </c>
      <c r="I4">
        <v>11519</v>
      </c>
      <c r="K4">
        <v>6</v>
      </c>
      <c r="L4">
        <v>20516667550</v>
      </c>
      <c r="M4" t="s">
        <v>5</v>
      </c>
      <c r="N4">
        <v>139.4</v>
      </c>
      <c r="O4">
        <v>25.09</v>
      </c>
      <c r="P4">
        <v>0</v>
      </c>
      <c r="Q4">
        <v>0</v>
      </c>
      <c r="R4">
        <v>0</v>
      </c>
      <c r="S4">
        <v>0</v>
      </c>
      <c r="T4">
        <v>1394</v>
      </c>
      <c r="U4">
        <v>0</v>
      </c>
      <c r="V4">
        <v>0</v>
      </c>
      <c r="W4">
        <v>1558.49</v>
      </c>
      <c r="X4" t="s">
        <v>2</v>
      </c>
      <c r="AO4">
        <v>6</v>
      </c>
    </row>
    <row r="5" spans="1:41" x14ac:dyDescent="0.25">
      <c r="A5">
        <v>20160300</v>
      </c>
      <c r="B5">
        <v>3.0004</v>
      </c>
      <c r="C5" t="s">
        <v>0</v>
      </c>
      <c r="D5" s="1">
        <v>42402</v>
      </c>
      <c r="F5">
        <v>50</v>
      </c>
      <c r="G5">
        <v>118</v>
      </c>
      <c r="H5">
        <v>2016</v>
      </c>
      <c r="I5">
        <v>22447</v>
      </c>
      <c r="K5">
        <v>6</v>
      </c>
      <c r="L5">
        <v>20131312955</v>
      </c>
      <c r="M5" t="s">
        <v>89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5986</v>
      </c>
      <c r="W5">
        <v>5986</v>
      </c>
      <c r="X5" t="s">
        <v>2</v>
      </c>
      <c r="AO5">
        <v>6</v>
      </c>
    </row>
    <row r="6" spans="1:41" x14ac:dyDescent="0.25">
      <c r="A6">
        <v>20160300</v>
      </c>
      <c r="B6">
        <v>3.0005000000000002</v>
      </c>
      <c r="C6" t="s">
        <v>0</v>
      </c>
      <c r="D6" s="1">
        <v>42402</v>
      </c>
      <c r="F6">
        <v>50</v>
      </c>
      <c r="G6">
        <v>118</v>
      </c>
      <c r="H6">
        <v>2016</v>
      </c>
      <c r="I6">
        <v>39389</v>
      </c>
      <c r="K6">
        <v>6</v>
      </c>
      <c r="L6">
        <v>20131312955</v>
      </c>
      <c r="M6" t="s">
        <v>13</v>
      </c>
      <c r="N6">
        <v>0</v>
      </c>
      <c r="O6">
        <v>28148</v>
      </c>
      <c r="P6">
        <v>0</v>
      </c>
      <c r="Q6">
        <v>0</v>
      </c>
      <c r="R6">
        <v>0</v>
      </c>
      <c r="S6">
        <v>0</v>
      </c>
      <c r="T6">
        <v>150078.29</v>
      </c>
      <c r="U6">
        <v>0</v>
      </c>
      <c r="V6">
        <v>0</v>
      </c>
      <c r="W6">
        <v>178226.29</v>
      </c>
      <c r="X6" t="s">
        <v>2</v>
      </c>
      <c r="AO6">
        <v>6</v>
      </c>
    </row>
    <row r="7" spans="1:41" x14ac:dyDescent="0.25">
      <c r="A7">
        <v>20160300</v>
      </c>
      <c r="B7">
        <v>3.0005999999999999</v>
      </c>
      <c r="C7" t="s">
        <v>0</v>
      </c>
      <c r="D7" s="1">
        <v>42403</v>
      </c>
      <c r="F7">
        <v>1</v>
      </c>
      <c r="G7" t="s">
        <v>90</v>
      </c>
      <c r="I7">
        <v>8389</v>
      </c>
      <c r="K7">
        <v>6</v>
      </c>
      <c r="L7">
        <v>20101395031</v>
      </c>
      <c r="M7" t="s">
        <v>91</v>
      </c>
      <c r="N7">
        <v>815.69</v>
      </c>
      <c r="O7">
        <v>146.82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962.51</v>
      </c>
      <c r="X7" t="s">
        <v>2</v>
      </c>
      <c r="AO7">
        <v>6</v>
      </c>
    </row>
    <row r="8" spans="1:41" x14ac:dyDescent="0.25">
      <c r="A8">
        <v>20160300</v>
      </c>
      <c r="B8">
        <v>3.0007000000000001</v>
      </c>
      <c r="C8" t="s">
        <v>0</v>
      </c>
      <c r="D8" s="1">
        <v>42404</v>
      </c>
      <c r="F8">
        <v>1</v>
      </c>
      <c r="G8" t="s">
        <v>92</v>
      </c>
      <c r="I8">
        <v>459</v>
      </c>
      <c r="K8">
        <v>6</v>
      </c>
      <c r="L8">
        <v>20259171891</v>
      </c>
      <c r="M8" t="s">
        <v>93</v>
      </c>
      <c r="N8">
        <v>1736.52</v>
      </c>
      <c r="O8">
        <v>312.57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2049.09</v>
      </c>
      <c r="X8" t="s">
        <v>2</v>
      </c>
      <c r="AO8">
        <v>6</v>
      </c>
    </row>
    <row r="9" spans="1:41" x14ac:dyDescent="0.25">
      <c r="A9">
        <v>20160300</v>
      </c>
      <c r="B9">
        <v>3.0007999999999999</v>
      </c>
      <c r="C9" t="s">
        <v>0</v>
      </c>
      <c r="D9" s="1">
        <v>42405</v>
      </c>
      <c r="F9">
        <v>1</v>
      </c>
      <c r="G9" t="s">
        <v>94</v>
      </c>
      <c r="I9">
        <v>2963</v>
      </c>
      <c r="K9">
        <v>6</v>
      </c>
      <c r="L9">
        <v>20101395031</v>
      </c>
      <c r="M9" t="s">
        <v>91</v>
      </c>
      <c r="N9">
        <v>619.08000000000004</v>
      </c>
      <c r="O9">
        <v>111.44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730.52</v>
      </c>
      <c r="X9" t="s">
        <v>2</v>
      </c>
      <c r="AO9">
        <v>6</v>
      </c>
    </row>
    <row r="10" spans="1:41" x14ac:dyDescent="0.25">
      <c r="A10">
        <v>20160300</v>
      </c>
      <c r="B10">
        <v>3.0009000000000001</v>
      </c>
      <c r="C10" t="s">
        <v>0</v>
      </c>
      <c r="D10" s="1">
        <v>42412</v>
      </c>
      <c r="F10">
        <v>12</v>
      </c>
      <c r="G10" t="s">
        <v>95</v>
      </c>
      <c r="I10">
        <v>65321</v>
      </c>
      <c r="K10">
        <v>6</v>
      </c>
      <c r="L10">
        <v>20330033313</v>
      </c>
      <c r="M10" t="s">
        <v>96</v>
      </c>
      <c r="N10">
        <v>87.83</v>
      </c>
      <c r="O10">
        <v>15.81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103.64</v>
      </c>
      <c r="X10" t="s">
        <v>2</v>
      </c>
      <c r="AO10">
        <v>6</v>
      </c>
    </row>
    <row r="11" spans="1:41" x14ac:dyDescent="0.25">
      <c r="A11">
        <v>20160300</v>
      </c>
      <c r="B11">
        <v>3.0009999999999999</v>
      </c>
      <c r="C11" t="s">
        <v>0</v>
      </c>
      <c r="D11" s="1">
        <v>42419</v>
      </c>
      <c r="F11">
        <v>12</v>
      </c>
      <c r="G11">
        <v>211</v>
      </c>
      <c r="I11">
        <v>160308</v>
      </c>
      <c r="K11">
        <v>6</v>
      </c>
      <c r="L11">
        <v>20119207640</v>
      </c>
      <c r="M11" t="s">
        <v>97</v>
      </c>
      <c r="N11">
        <v>87.75</v>
      </c>
      <c r="O11">
        <v>15.25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103</v>
      </c>
      <c r="X11" t="s">
        <v>2</v>
      </c>
      <c r="AO11">
        <v>6</v>
      </c>
    </row>
    <row r="12" spans="1:41" x14ac:dyDescent="0.25">
      <c r="A12">
        <v>20160300</v>
      </c>
      <c r="B12">
        <v>3.0011000000000001</v>
      </c>
      <c r="C12" t="s">
        <v>0</v>
      </c>
      <c r="D12" s="1">
        <v>42423</v>
      </c>
      <c r="F12">
        <v>1</v>
      </c>
      <c r="G12">
        <v>1</v>
      </c>
      <c r="I12">
        <v>60943</v>
      </c>
      <c r="K12">
        <v>6</v>
      </c>
      <c r="L12">
        <v>20519919312</v>
      </c>
      <c r="M12" t="s">
        <v>44</v>
      </c>
      <c r="N12">
        <v>42.37</v>
      </c>
      <c r="O12">
        <v>7.63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50</v>
      </c>
      <c r="X12" t="s">
        <v>2</v>
      </c>
      <c r="AO12">
        <v>6</v>
      </c>
    </row>
    <row r="13" spans="1:41" x14ac:dyDescent="0.25">
      <c r="A13">
        <v>20160300</v>
      </c>
      <c r="B13">
        <v>3.0011999999999999</v>
      </c>
      <c r="C13" t="s">
        <v>0</v>
      </c>
      <c r="D13" s="1">
        <v>42424</v>
      </c>
      <c r="F13">
        <v>1</v>
      </c>
      <c r="G13">
        <v>3</v>
      </c>
      <c r="I13">
        <v>260</v>
      </c>
      <c r="K13">
        <v>6</v>
      </c>
      <c r="L13">
        <v>20415712848</v>
      </c>
      <c r="M13" t="s">
        <v>11</v>
      </c>
      <c r="N13">
        <v>560</v>
      </c>
      <c r="O13">
        <v>100.8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660.8</v>
      </c>
      <c r="X13" t="s">
        <v>2</v>
      </c>
      <c r="AO13">
        <v>6</v>
      </c>
    </row>
    <row r="14" spans="1:41" x14ac:dyDescent="0.25">
      <c r="A14">
        <v>20160300</v>
      </c>
      <c r="B14">
        <v>3.0013000000000001</v>
      </c>
      <c r="C14" t="s">
        <v>0</v>
      </c>
      <c r="D14" s="1">
        <v>42424</v>
      </c>
      <c r="F14">
        <v>1</v>
      </c>
      <c r="G14">
        <v>7</v>
      </c>
      <c r="I14">
        <v>632290</v>
      </c>
      <c r="K14">
        <v>6</v>
      </c>
      <c r="L14">
        <v>20147797011</v>
      </c>
      <c r="M14" t="s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23.6</v>
      </c>
      <c r="U14">
        <v>0</v>
      </c>
      <c r="V14">
        <v>0</v>
      </c>
      <c r="W14">
        <v>23.6</v>
      </c>
      <c r="X14" t="s">
        <v>2</v>
      </c>
      <c r="AO14">
        <v>6</v>
      </c>
    </row>
    <row r="15" spans="1:41" x14ac:dyDescent="0.25">
      <c r="A15">
        <v>20160300</v>
      </c>
      <c r="B15">
        <v>3.0013999999999998</v>
      </c>
      <c r="C15" t="s">
        <v>0</v>
      </c>
      <c r="D15" s="1">
        <v>42430</v>
      </c>
      <c r="F15">
        <v>12</v>
      </c>
      <c r="G15">
        <v>214</v>
      </c>
      <c r="I15">
        <v>462470</v>
      </c>
      <c r="K15">
        <v>6</v>
      </c>
      <c r="L15">
        <v>20119207640</v>
      </c>
      <c r="M15" t="s">
        <v>97</v>
      </c>
      <c r="N15">
        <v>42.37</v>
      </c>
      <c r="O15">
        <v>7.63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50</v>
      </c>
      <c r="X15" t="s">
        <v>2</v>
      </c>
      <c r="AO15">
        <v>1</v>
      </c>
    </row>
    <row r="16" spans="1:41" x14ac:dyDescent="0.25">
      <c r="A16">
        <v>20160300</v>
      </c>
      <c r="B16">
        <v>3.0015000000000001</v>
      </c>
      <c r="C16" t="s">
        <v>0</v>
      </c>
      <c r="D16" s="1">
        <v>42431</v>
      </c>
      <c r="F16">
        <v>52</v>
      </c>
      <c r="G16">
        <v>956</v>
      </c>
      <c r="H16">
        <v>2016</v>
      </c>
      <c r="I16">
        <v>26024</v>
      </c>
      <c r="K16">
        <v>0</v>
      </c>
      <c r="L16">
        <v>0</v>
      </c>
      <c r="M16" t="s">
        <v>98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557.79999999999995</v>
      </c>
      <c r="U16">
        <v>0</v>
      </c>
      <c r="V16">
        <v>0</v>
      </c>
      <c r="W16">
        <v>557.79999999999995</v>
      </c>
      <c r="X16" t="s">
        <v>2</v>
      </c>
      <c r="AO16">
        <v>1</v>
      </c>
    </row>
    <row r="17" spans="1:41" x14ac:dyDescent="0.25">
      <c r="A17">
        <v>20160300</v>
      </c>
      <c r="B17">
        <v>3.0015999999999998</v>
      </c>
      <c r="C17" t="s">
        <v>0</v>
      </c>
      <c r="D17" s="1">
        <v>42431</v>
      </c>
      <c r="F17">
        <v>1</v>
      </c>
      <c r="G17">
        <v>7</v>
      </c>
      <c r="I17">
        <v>632681</v>
      </c>
      <c r="K17">
        <v>6</v>
      </c>
      <c r="L17">
        <v>20147797011</v>
      </c>
      <c r="M17" t="s">
        <v>20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12.2</v>
      </c>
      <c r="U17">
        <v>0</v>
      </c>
      <c r="V17">
        <v>0</v>
      </c>
      <c r="W17">
        <v>12.2</v>
      </c>
      <c r="X17" t="s">
        <v>2</v>
      </c>
      <c r="AO17">
        <v>1</v>
      </c>
    </row>
    <row r="18" spans="1:41" x14ac:dyDescent="0.25">
      <c r="A18">
        <v>20160300</v>
      </c>
      <c r="B18">
        <v>3.0017</v>
      </c>
      <c r="C18" t="s">
        <v>0</v>
      </c>
      <c r="D18" s="1">
        <v>42432</v>
      </c>
      <c r="F18">
        <v>1</v>
      </c>
      <c r="G18">
        <v>1</v>
      </c>
      <c r="I18">
        <v>2639</v>
      </c>
      <c r="K18">
        <v>6</v>
      </c>
      <c r="L18">
        <v>10464946620</v>
      </c>
      <c r="M18" t="s">
        <v>99</v>
      </c>
      <c r="N18">
        <v>10.17</v>
      </c>
      <c r="O18">
        <v>1.83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12</v>
      </c>
      <c r="X18" t="s">
        <v>2</v>
      </c>
      <c r="AO18">
        <v>1</v>
      </c>
    </row>
    <row r="19" spans="1:41" x14ac:dyDescent="0.25">
      <c r="A19">
        <v>20160300</v>
      </c>
      <c r="B19">
        <v>3.0017999999999998</v>
      </c>
      <c r="C19" t="s">
        <v>0</v>
      </c>
      <c r="D19" s="1">
        <v>42434</v>
      </c>
      <c r="F19">
        <v>12</v>
      </c>
      <c r="G19">
        <v>211</v>
      </c>
      <c r="I19">
        <v>162752</v>
      </c>
      <c r="K19">
        <v>6</v>
      </c>
      <c r="L19">
        <v>20119207640</v>
      </c>
      <c r="M19" t="s">
        <v>97</v>
      </c>
      <c r="N19">
        <v>93.24</v>
      </c>
      <c r="O19">
        <v>16.78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110.02</v>
      </c>
      <c r="X19" t="s">
        <v>2</v>
      </c>
      <c r="AO19">
        <v>1</v>
      </c>
    </row>
    <row r="20" spans="1:41" x14ac:dyDescent="0.25">
      <c r="A20">
        <v>20160300</v>
      </c>
      <c r="B20">
        <v>3.0019</v>
      </c>
      <c r="C20" t="s">
        <v>0</v>
      </c>
      <c r="D20" s="1">
        <v>42436</v>
      </c>
      <c r="F20">
        <v>12</v>
      </c>
      <c r="G20">
        <v>6</v>
      </c>
      <c r="I20">
        <v>13411</v>
      </c>
      <c r="K20">
        <v>6</v>
      </c>
      <c r="L20">
        <v>20325865033</v>
      </c>
      <c r="M20" t="s">
        <v>100</v>
      </c>
      <c r="N20">
        <v>66.95</v>
      </c>
      <c r="O20">
        <v>12.05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79</v>
      </c>
      <c r="X20" t="s">
        <v>2</v>
      </c>
      <c r="AO20">
        <v>1</v>
      </c>
    </row>
    <row r="21" spans="1:41" x14ac:dyDescent="0.25">
      <c r="A21">
        <v>20160300</v>
      </c>
      <c r="B21">
        <v>3.0019999999999998</v>
      </c>
      <c r="C21" t="s">
        <v>0</v>
      </c>
      <c r="D21" s="1">
        <v>42438</v>
      </c>
      <c r="F21">
        <v>1</v>
      </c>
      <c r="G21">
        <v>1</v>
      </c>
      <c r="I21">
        <v>2698</v>
      </c>
      <c r="K21">
        <v>6</v>
      </c>
      <c r="L21">
        <v>10464946620</v>
      </c>
      <c r="M21" t="s">
        <v>99</v>
      </c>
      <c r="N21">
        <v>10.17</v>
      </c>
      <c r="O21">
        <v>1.83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12</v>
      </c>
      <c r="X21" t="s">
        <v>2</v>
      </c>
      <c r="AO21">
        <v>1</v>
      </c>
    </row>
    <row r="22" spans="1:41" x14ac:dyDescent="0.25">
      <c r="A22">
        <v>20160300</v>
      </c>
      <c r="B22">
        <v>3.0021</v>
      </c>
      <c r="C22" t="s">
        <v>0</v>
      </c>
      <c r="D22" s="1">
        <v>42438</v>
      </c>
      <c r="F22">
        <v>12</v>
      </c>
      <c r="G22">
        <v>6</v>
      </c>
      <c r="I22">
        <v>13431</v>
      </c>
      <c r="K22">
        <v>6</v>
      </c>
      <c r="L22">
        <v>20325865033</v>
      </c>
      <c r="M22" t="s">
        <v>100</v>
      </c>
      <c r="N22">
        <v>16.95</v>
      </c>
      <c r="O22">
        <v>3.05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20</v>
      </c>
      <c r="X22" t="s">
        <v>2</v>
      </c>
      <c r="AO22">
        <v>1</v>
      </c>
    </row>
    <row r="23" spans="1:41" x14ac:dyDescent="0.25">
      <c r="A23">
        <v>20160300</v>
      </c>
      <c r="B23">
        <v>3.0022000000000002</v>
      </c>
      <c r="C23" t="s">
        <v>0</v>
      </c>
      <c r="D23" s="1">
        <v>42440</v>
      </c>
      <c r="F23">
        <v>1</v>
      </c>
      <c r="G23">
        <v>7</v>
      </c>
      <c r="I23">
        <v>633344</v>
      </c>
      <c r="K23">
        <v>6</v>
      </c>
      <c r="L23">
        <v>20147797011</v>
      </c>
      <c r="M23" t="s">
        <v>20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3.3</v>
      </c>
      <c r="U23">
        <v>0</v>
      </c>
      <c r="V23">
        <v>0</v>
      </c>
      <c r="W23">
        <v>3.3</v>
      </c>
      <c r="X23" t="s">
        <v>2</v>
      </c>
      <c r="AO23">
        <v>1</v>
      </c>
    </row>
    <row r="24" spans="1:41" x14ac:dyDescent="0.25">
      <c r="A24">
        <v>20160300</v>
      </c>
      <c r="B24">
        <v>3.0023</v>
      </c>
      <c r="C24" t="s">
        <v>0</v>
      </c>
      <c r="D24" s="1">
        <v>42440</v>
      </c>
      <c r="F24">
        <v>1</v>
      </c>
      <c r="G24">
        <v>7</v>
      </c>
      <c r="I24">
        <v>633343</v>
      </c>
      <c r="K24">
        <v>6</v>
      </c>
      <c r="L24">
        <v>20147797011</v>
      </c>
      <c r="M24" t="s">
        <v>20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12.2</v>
      </c>
      <c r="U24">
        <v>0</v>
      </c>
      <c r="V24">
        <v>0</v>
      </c>
      <c r="W24">
        <v>12.2</v>
      </c>
      <c r="X24" t="s">
        <v>2</v>
      </c>
      <c r="AO24">
        <v>1</v>
      </c>
    </row>
    <row r="25" spans="1:41" x14ac:dyDescent="0.25">
      <c r="A25">
        <v>20160300</v>
      </c>
      <c r="B25">
        <v>3.0024000000000002</v>
      </c>
      <c r="C25" t="s">
        <v>0</v>
      </c>
      <c r="D25" s="1">
        <v>42440</v>
      </c>
      <c r="F25">
        <v>52</v>
      </c>
      <c r="G25">
        <v>956</v>
      </c>
      <c r="H25">
        <v>2016</v>
      </c>
      <c r="I25">
        <v>32424</v>
      </c>
      <c r="K25">
        <v>0</v>
      </c>
      <c r="L25">
        <v>0</v>
      </c>
      <c r="M25" t="s">
        <v>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589.79999999999995</v>
      </c>
      <c r="U25">
        <v>0</v>
      </c>
      <c r="V25">
        <v>0</v>
      </c>
      <c r="W25">
        <v>589.79999999999995</v>
      </c>
      <c r="X25" t="s">
        <v>2</v>
      </c>
      <c r="AO25">
        <v>1</v>
      </c>
    </row>
    <row r="26" spans="1:41" x14ac:dyDescent="0.25">
      <c r="A26">
        <v>20160300</v>
      </c>
      <c r="B26">
        <v>3.0024999999999999</v>
      </c>
      <c r="C26" t="s">
        <v>0</v>
      </c>
      <c r="D26" s="1">
        <v>42443</v>
      </c>
      <c r="F26">
        <v>12</v>
      </c>
      <c r="G26">
        <v>5</v>
      </c>
      <c r="I26">
        <v>16870</v>
      </c>
      <c r="K26">
        <v>6</v>
      </c>
      <c r="L26">
        <v>20325865033</v>
      </c>
      <c r="M26" t="s">
        <v>100</v>
      </c>
      <c r="N26">
        <v>42.37</v>
      </c>
      <c r="O26">
        <v>7.63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50</v>
      </c>
      <c r="X26" t="s">
        <v>2</v>
      </c>
      <c r="AO26">
        <v>1</v>
      </c>
    </row>
    <row r="27" spans="1:41" x14ac:dyDescent="0.25">
      <c r="A27">
        <v>20160300</v>
      </c>
      <c r="B27">
        <v>3.0026000000000002</v>
      </c>
      <c r="C27" t="s">
        <v>0</v>
      </c>
      <c r="D27" s="1">
        <v>42446</v>
      </c>
      <c r="F27">
        <v>52</v>
      </c>
      <c r="G27">
        <v>956</v>
      </c>
      <c r="H27">
        <v>2016</v>
      </c>
      <c r="I27">
        <v>34624</v>
      </c>
      <c r="K27">
        <v>0</v>
      </c>
      <c r="L27">
        <v>0</v>
      </c>
      <c r="M27" t="s">
        <v>98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389.8</v>
      </c>
      <c r="U27">
        <v>0</v>
      </c>
      <c r="V27">
        <v>0</v>
      </c>
      <c r="W27">
        <v>389.8</v>
      </c>
      <c r="X27" t="s">
        <v>2</v>
      </c>
      <c r="AO27">
        <v>1</v>
      </c>
    </row>
    <row r="28" spans="1:41" x14ac:dyDescent="0.25">
      <c r="A28">
        <v>20160300</v>
      </c>
      <c r="B28">
        <v>3.0026999999999999</v>
      </c>
      <c r="C28" t="s">
        <v>0</v>
      </c>
      <c r="D28" s="1">
        <v>42446</v>
      </c>
      <c r="F28">
        <v>1</v>
      </c>
      <c r="G28">
        <v>11</v>
      </c>
      <c r="I28">
        <v>493814</v>
      </c>
      <c r="K28">
        <v>6</v>
      </c>
      <c r="L28">
        <v>20147797011</v>
      </c>
      <c r="M28" t="s">
        <v>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12.2</v>
      </c>
      <c r="U28">
        <v>0</v>
      </c>
      <c r="V28">
        <v>0</v>
      </c>
      <c r="W28">
        <v>12.2</v>
      </c>
      <c r="X28" t="s">
        <v>2</v>
      </c>
      <c r="AO28">
        <v>1</v>
      </c>
    </row>
    <row r="29" spans="1:41" x14ac:dyDescent="0.25">
      <c r="A29">
        <v>20160300</v>
      </c>
      <c r="B29">
        <v>3.0028000000000001</v>
      </c>
      <c r="C29" t="s">
        <v>0</v>
      </c>
      <c r="D29" s="1">
        <v>42446</v>
      </c>
      <c r="F29">
        <v>12</v>
      </c>
      <c r="G29">
        <v>214</v>
      </c>
      <c r="I29">
        <v>470964</v>
      </c>
      <c r="K29">
        <v>6</v>
      </c>
      <c r="L29">
        <v>20119207640</v>
      </c>
      <c r="M29" t="s">
        <v>97</v>
      </c>
      <c r="N29">
        <v>25.42</v>
      </c>
      <c r="O29">
        <v>4.58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30</v>
      </c>
      <c r="X29" t="s">
        <v>2</v>
      </c>
      <c r="AO29">
        <v>1</v>
      </c>
    </row>
    <row r="30" spans="1:41" x14ac:dyDescent="0.25">
      <c r="A30">
        <v>20160300</v>
      </c>
      <c r="B30">
        <v>3.0028999999999999</v>
      </c>
      <c r="C30" t="s">
        <v>0</v>
      </c>
      <c r="D30" s="1">
        <v>42450</v>
      </c>
      <c r="F30">
        <v>1</v>
      </c>
      <c r="G30">
        <v>2</v>
      </c>
      <c r="I30">
        <v>62292</v>
      </c>
      <c r="K30">
        <v>6</v>
      </c>
      <c r="L30">
        <v>20519919312</v>
      </c>
      <c r="M30" t="s">
        <v>44</v>
      </c>
      <c r="N30">
        <v>76.27</v>
      </c>
      <c r="O30">
        <v>13.73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90</v>
      </c>
      <c r="X30" t="s">
        <v>2</v>
      </c>
      <c r="AO30">
        <v>1</v>
      </c>
    </row>
    <row r="31" spans="1:41" x14ac:dyDescent="0.25">
      <c r="A31">
        <v>20160300</v>
      </c>
      <c r="B31">
        <v>3.0030000000000001</v>
      </c>
      <c r="C31" t="s">
        <v>0</v>
      </c>
      <c r="D31" s="1">
        <v>42451</v>
      </c>
      <c r="F31">
        <v>1</v>
      </c>
      <c r="G31">
        <v>1</v>
      </c>
      <c r="I31">
        <v>2810</v>
      </c>
      <c r="K31">
        <v>6</v>
      </c>
      <c r="L31">
        <v>10464946620</v>
      </c>
      <c r="M31" t="s">
        <v>99</v>
      </c>
      <c r="N31">
        <v>20.34</v>
      </c>
      <c r="O31">
        <v>3.66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24</v>
      </c>
      <c r="X31" t="s">
        <v>2</v>
      </c>
      <c r="AO31">
        <v>1</v>
      </c>
    </row>
    <row r="32" spans="1:41" x14ac:dyDescent="0.25">
      <c r="A32">
        <v>20160300</v>
      </c>
      <c r="B32">
        <v>3.0030999999999999</v>
      </c>
      <c r="C32" t="s">
        <v>0</v>
      </c>
      <c r="D32" s="1">
        <v>42451</v>
      </c>
      <c r="F32">
        <v>1</v>
      </c>
      <c r="G32">
        <v>1</v>
      </c>
      <c r="I32">
        <v>688</v>
      </c>
      <c r="K32">
        <v>6</v>
      </c>
      <c r="L32">
        <v>10461100606</v>
      </c>
      <c r="M32" t="s">
        <v>101</v>
      </c>
      <c r="N32">
        <v>125.42</v>
      </c>
      <c r="O32">
        <v>22.58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148</v>
      </c>
      <c r="X32" t="s">
        <v>2</v>
      </c>
      <c r="AO32">
        <v>1</v>
      </c>
    </row>
    <row r="33" spans="1:41" x14ac:dyDescent="0.25">
      <c r="A33">
        <v>20160300</v>
      </c>
      <c r="B33">
        <v>3.0032000000000001</v>
      </c>
      <c r="C33" t="s">
        <v>0</v>
      </c>
      <c r="D33" s="1">
        <v>42457</v>
      </c>
      <c r="F33">
        <v>52</v>
      </c>
      <c r="G33">
        <v>956</v>
      </c>
      <c r="H33">
        <v>2016</v>
      </c>
      <c r="I33">
        <v>38624</v>
      </c>
      <c r="K33">
        <v>0</v>
      </c>
      <c r="L33">
        <v>0</v>
      </c>
      <c r="M33" t="s">
        <v>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532.79999999999995</v>
      </c>
      <c r="U33">
        <v>0</v>
      </c>
      <c r="V33">
        <v>0</v>
      </c>
      <c r="W33">
        <v>532.79999999999995</v>
      </c>
      <c r="X33" t="s">
        <v>2</v>
      </c>
      <c r="AO33">
        <v>1</v>
      </c>
    </row>
    <row r="34" spans="1:41" x14ac:dyDescent="0.25">
      <c r="A34">
        <v>20160300</v>
      </c>
      <c r="B34">
        <v>3.0032999999999999</v>
      </c>
      <c r="C34" t="s">
        <v>0</v>
      </c>
      <c r="D34" s="1">
        <v>42457</v>
      </c>
      <c r="F34">
        <v>1</v>
      </c>
      <c r="G34">
        <v>7</v>
      </c>
      <c r="I34">
        <v>634244</v>
      </c>
      <c r="K34">
        <v>6</v>
      </c>
      <c r="L34">
        <v>20147797011</v>
      </c>
      <c r="M34" t="s">
        <v>20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12.2</v>
      </c>
      <c r="U34">
        <v>0</v>
      </c>
      <c r="V34">
        <v>0</v>
      </c>
      <c r="W34">
        <v>12.2</v>
      </c>
      <c r="X34" t="s">
        <v>2</v>
      </c>
      <c r="AO34">
        <v>1</v>
      </c>
    </row>
    <row r="35" spans="1:41" s="24" customFormat="1" x14ac:dyDescent="0.25">
      <c r="N35" s="25">
        <f>SUM(N2:N34)</f>
        <v>6839.09</v>
      </c>
      <c r="O35" s="25">
        <f>SUM(O2:O34)</f>
        <v>29378.500000000007</v>
      </c>
      <c r="P35" s="25">
        <f>SUM(P2:P34)</f>
        <v>0</v>
      </c>
      <c r="Q35" s="25">
        <f>SUM(Q2:Q34)</f>
        <v>0</v>
      </c>
      <c r="R35" s="25">
        <f>SUM(R2:R34)</f>
        <v>0</v>
      </c>
      <c r="S35" s="25">
        <f>SUM(S2:S34)</f>
        <v>0</v>
      </c>
      <c r="T35" s="25">
        <f>SUM(T2:T34)</f>
        <v>153820.93</v>
      </c>
      <c r="U35" s="25">
        <f>SUM(U2:U34)</f>
        <v>0</v>
      </c>
      <c r="V35" s="25">
        <f>SUM(V2:V34)</f>
        <v>5986</v>
      </c>
      <c r="W35" s="25">
        <f>SUM(W2:W34)</f>
        <v>196024.52</v>
      </c>
    </row>
    <row r="36" spans="1:41" x14ac:dyDescent="0.25">
      <c r="O36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workbookViewId="0">
      <selection activeCell="M9" sqref="M9"/>
    </sheetView>
  </sheetViews>
  <sheetFormatPr baseColWidth="10" defaultRowHeight="15" x14ac:dyDescent="0.25"/>
  <cols>
    <col min="1" max="1" width="9" bestFit="1" customWidth="1"/>
    <col min="2" max="2" width="8" bestFit="1" customWidth="1"/>
    <col min="3" max="3" width="5.7109375" bestFit="1" customWidth="1"/>
    <col min="4" max="4" width="10.7109375" bestFit="1" customWidth="1"/>
    <col min="6" max="6" width="3" bestFit="1" customWidth="1"/>
    <col min="7" max="8" width="5" bestFit="1" customWidth="1"/>
    <col min="9" max="9" width="8" bestFit="1" customWidth="1"/>
    <col min="11" max="11" width="2" bestFit="1" customWidth="1"/>
    <col min="12" max="12" width="12" bestFit="1" customWidth="1"/>
    <col min="13" max="13" width="38.28515625" bestFit="1" customWidth="1"/>
    <col min="14" max="14" width="9" bestFit="1" customWidth="1"/>
    <col min="15" max="15" width="10" bestFit="1" customWidth="1"/>
    <col min="16" max="19" width="4.5703125" bestFit="1" customWidth="1"/>
    <col min="20" max="20" width="11" bestFit="1" customWidth="1"/>
    <col min="21" max="21" width="4.5703125" bestFit="1" customWidth="1"/>
    <col min="22" max="22" width="9" bestFit="1" customWidth="1"/>
    <col min="23" max="23" width="11" bestFit="1" customWidth="1"/>
    <col min="24" max="24" width="4.5703125" bestFit="1" customWidth="1"/>
    <col min="25" max="25" width="6" bestFit="1" customWidth="1"/>
    <col min="41" max="41" width="2" bestFit="1" customWidth="1"/>
  </cols>
  <sheetData>
    <row r="1" spans="1:41" x14ac:dyDescent="0.25">
      <c r="A1">
        <v>20161100</v>
      </c>
      <c r="B1">
        <v>11.0001</v>
      </c>
      <c r="C1" t="s">
        <v>0</v>
      </c>
      <c r="D1" s="1">
        <v>42676</v>
      </c>
      <c r="F1">
        <v>1</v>
      </c>
      <c r="G1">
        <v>1</v>
      </c>
      <c r="I1">
        <v>3489</v>
      </c>
      <c r="K1">
        <v>6</v>
      </c>
      <c r="L1">
        <v>10464946620</v>
      </c>
      <c r="M1" t="s">
        <v>34</v>
      </c>
      <c r="N1">
        <v>39.83</v>
      </c>
      <c r="O1">
        <v>7.17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47</v>
      </c>
      <c r="X1" t="s">
        <v>2</v>
      </c>
      <c r="AO1">
        <v>1</v>
      </c>
    </row>
    <row r="2" spans="1:41" x14ac:dyDescent="0.25">
      <c r="A2">
        <v>20161100</v>
      </c>
      <c r="B2">
        <v>11.0002</v>
      </c>
      <c r="C2" t="s">
        <v>0</v>
      </c>
      <c r="D2" s="1">
        <v>42681</v>
      </c>
      <c r="F2">
        <v>1</v>
      </c>
      <c r="G2">
        <v>3</v>
      </c>
      <c r="I2">
        <v>6182</v>
      </c>
      <c r="K2">
        <v>6</v>
      </c>
      <c r="L2">
        <v>20519646324</v>
      </c>
      <c r="M2" t="s">
        <v>22</v>
      </c>
      <c r="N2">
        <v>12.71</v>
      </c>
      <c r="O2">
        <v>2.29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15</v>
      </c>
      <c r="X2" t="s">
        <v>2</v>
      </c>
      <c r="AO2">
        <v>1</v>
      </c>
    </row>
    <row r="3" spans="1:41" x14ac:dyDescent="0.25">
      <c r="A3">
        <v>20161100</v>
      </c>
      <c r="B3">
        <v>11.000299999999999</v>
      </c>
      <c r="C3" t="s">
        <v>0</v>
      </c>
      <c r="D3" s="1">
        <v>42678</v>
      </c>
      <c r="F3">
        <v>1</v>
      </c>
      <c r="G3">
        <v>1</v>
      </c>
      <c r="I3">
        <v>3502</v>
      </c>
      <c r="K3">
        <v>6</v>
      </c>
      <c r="L3">
        <v>10464946620</v>
      </c>
      <c r="M3" t="s">
        <v>34</v>
      </c>
      <c r="N3">
        <v>10.17</v>
      </c>
      <c r="O3">
        <v>1.83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 t="s">
        <v>2</v>
      </c>
      <c r="AO3">
        <v>1</v>
      </c>
    </row>
    <row r="4" spans="1:41" x14ac:dyDescent="0.25">
      <c r="A4">
        <v>20161100</v>
      </c>
      <c r="B4">
        <v>11.000400000000001</v>
      </c>
      <c r="C4" t="s">
        <v>0</v>
      </c>
      <c r="D4" s="1">
        <v>42689</v>
      </c>
      <c r="F4">
        <v>1</v>
      </c>
      <c r="G4">
        <v>97</v>
      </c>
      <c r="I4">
        <v>135217</v>
      </c>
      <c r="K4">
        <v>6</v>
      </c>
      <c r="L4">
        <v>20119407738</v>
      </c>
      <c r="M4" t="s">
        <v>102</v>
      </c>
      <c r="N4">
        <v>25.42</v>
      </c>
      <c r="O4">
        <v>4.58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30</v>
      </c>
      <c r="X4" t="s">
        <v>2</v>
      </c>
      <c r="AO4">
        <v>1</v>
      </c>
    </row>
    <row r="5" spans="1:41" x14ac:dyDescent="0.25">
      <c r="A5">
        <v>20161100</v>
      </c>
      <c r="B5">
        <v>11.000500000000001</v>
      </c>
      <c r="C5" t="s">
        <v>0</v>
      </c>
      <c r="D5" s="1">
        <v>42691</v>
      </c>
      <c r="F5">
        <v>1</v>
      </c>
      <c r="G5">
        <v>1</v>
      </c>
      <c r="I5">
        <v>3590</v>
      </c>
      <c r="K5">
        <v>6</v>
      </c>
      <c r="L5">
        <v>10464946620</v>
      </c>
      <c r="M5" t="s">
        <v>34</v>
      </c>
      <c r="N5">
        <v>10.17</v>
      </c>
      <c r="O5">
        <v>1.83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</v>
      </c>
      <c r="X5" t="s">
        <v>2</v>
      </c>
      <c r="AO5">
        <v>1</v>
      </c>
    </row>
    <row r="6" spans="1:41" x14ac:dyDescent="0.25">
      <c r="A6">
        <v>20161100</v>
      </c>
      <c r="B6">
        <v>11.0006</v>
      </c>
      <c r="C6" t="s">
        <v>0</v>
      </c>
      <c r="D6" s="1">
        <v>42692</v>
      </c>
      <c r="F6">
        <v>1</v>
      </c>
      <c r="G6">
        <v>4</v>
      </c>
      <c r="I6">
        <v>1618</v>
      </c>
      <c r="K6">
        <v>6</v>
      </c>
      <c r="L6">
        <v>10413084348</v>
      </c>
      <c r="M6" t="s">
        <v>103</v>
      </c>
      <c r="N6">
        <v>1508.47</v>
      </c>
      <c r="O6">
        <v>271.52999999999997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1780</v>
      </c>
      <c r="X6" t="s">
        <v>2</v>
      </c>
      <c r="AO6">
        <v>1</v>
      </c>
    </row>
    <row r="7" spans="1:41" x14ac:dyDescent="0.25">
      <c r="A7">
        <v>20161100</v>
      </c>
      <c r="B7">
        <v>11.0007</v>
      </c>
      <c r="C7" t="s">
        <v>0</v>
      </c>
      <c r="D7" s="1">
        <v>42692</v>
      </c>
      <c r="F7">
        <v>1</v>
      </c>
      <c r="G7">
        <v>4</v>
      </c>
      <c r="I7">
        <v>126</v>
      </c>
      <c r="K7">
        <v>6</v>
      </c>
      <c r="L7">
        <v>10004736651</v>
      </c>
      <c r="M7" t="s">
        <v>104</v>
      </c>
      <c r="N7">
        <v>283.89999999999998</v>
      </c>
      <c r="O7">
        <v>51.1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335</v>
      </c>
      <c r="X7" t="s">
        <v>2</v>
      </c>
      <c r="AO7">
        <v>1</v>
      </c>
    </row>
    <row r="8" spans="1:41" x14ac:dyDescent="0.25">
      <c r="A8">
        <v>20161100</v>
      </c>
      <c r="B8">
        <v>11.0008</v>
      </c>
      <c r="C8" t="s">
        <v>0</v>
      </c>
      <c r="D8" s="1">
        <v>42691</v>
      </c>
      <c r="F8">
        <v>1</v>
      </c>
      <c r="G8">
        <v>1</v>
      </c>
      <c r="I8">
        <v>13243</v>
      </c>
      <c r="K8">
        <v>6</v>
      </c>
      <c r="L8">
        <v>20520015109</v>
      </c>
      <c r="M8" t="s">
        <v>105</v>
      </c>
      <c r="N8">
        <v>152.54</v>
      </c>
      <c r="O8">
        <v>27.46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180</v>
      </c>
      <c r="X8" t="s">
        <v>2</v>
      </c>
      <c r="AO8">
        <v>1</v>
      </c>
    </row>
    <row r="9" spans="1:41" x14ac:dyDescent="0.25">
      <c r="A9">
        <v>20161100</v>
      </c>
      <c r="B9">
        <v>11.0009</v>
      </c>
      <c r="C9" t="s">
        <v>0</v>
      </c>
      <c r="D9" s="1">
        <v>42696</v>
      </c>
      <c r="F9">
        <v>1</v>
      </c>
      <c r="G9">
        <v>1</v>
      </c>
      <c r="I9">
        <v>1533</v>
      </c>
      <c r="K9">
        <v>6</v>
      </c>
      <c r="L9">
        <v>20600572122</v>
      </c>
      <c r="M9" t="s">
        <v>106</v>
      </c>
      <c r="N9">
        <v>207.63</v>
      </c>
      <c r="O9">
        <v>37.369999999999997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245</v>
      </c>
      <c r="X9" t="s">
        <v>2</v>
      </c>
      <c r="AO9">
        <v>1</v>
      </c>
    </row>
    <row r="10" spans="1:41" x14ac:dyDescent="0.25">
      <c r="A10">
        <v>20161100</v>
      </c>
      <c r="B10">
        <v>11.000999999999999</v>
      </c>
      <c r="C10" t="s">
        <v>0</v>
      </c>
      <c r="D10" s="1">
        <v>42685</v>
      </c>
      <c r="F10">
        <v>1</v>
      </c>
      <c r="G10">
        <v>7</v>
      </c>
      <c r="I10">
        <v>650574</v>
      </c>
      <c r="K10">
        <v>6</v>
      </c>
      <c r="L10">
        <v>20147797011</v>
      </c>
      <c r="M10" t="s">
        <v>20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8.8000000000000007</v>
      </c>
      <c r="U10">
        <v>0</v>
      </c>
      <c r="V10">
        <v>0</v>
      </c>
      <c r="W10">
        <v>8.8000000000000007</v>
      </c>
      <c r="X10" t="s">
        <v>2</v>
      </c>
      <c r="AO10">
        <v>1</v>
      </c>
    </row>
    <row r="11" spans="1:41" x14ac:dyDescent="0.25">
      <c r="A11">
        <v>20161100</v>
      </c>
      <c r="B11">
        <v>11.001099999999999</v>
      </c>
      <c r="C11" t="s">
        <v>0</v>
      </c>
      <c r="D11" s="1">
        <v>42685</v>
      </c>
      <c r="F11">
        <v>1</v>
      </c>
      <c r="G11">
        <v>7</v>
      </c>
      <c r="I11">
        <v>650573</v>
      </c>
      <c r="K11">
        <v>6</v>
      </c>
      <c r="L11">
        <v>20147797011</v>
      </c>
      <c r="M11" t="s">
        <v>20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30.3</v>
      </c>
      <c r="U11">
        <v>0</v>
      </c>
      <c r="V11">
        <v>0</v>
      </c>
      <c r="W11">
        <v>30.3</v>
      </c>
      <c r="X11" t="s">
        <v>2</v>
      </c>
      <c r="AO11">
        <v>1</v>
      </c>
    </row>
    <row r="12" spans="1:41" x14ac:dyDescent="0.25">
      <c r="A12">
        <v>20161100</v>
      </c>
      <c r="B12">
        <v>11.001200000000001</v>
      </c>
      <c r="C12" t="s">
        <v>0</v>
      </c>
      <c r="D12" s="1">
        <v>42696</v>
      </c>
      <c r="F12">
        <v>1</v>
      </c>
      <c r="G12">
        <v>3</v>
      </c>
      <c r="I12">
        <v>6257</v>
      </c>
      <c r="K12">
        <v>6</v>
      </c>
      <c r="L12">
        <v>20519646324</v>
      </c>
      <c r="M12" t="s">
        <v>22</v>
      </c>
      <c r="N12">
        <v>42.37</v>
      </c>
      <c r="O12">
        <v>7.63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50</v>
      </c>
      <c r="X12" t="s">
        <v>2</v>
      </c>
      <c r="AO12">
        <v>1</v>
      </c>
    </row>
    <row r="13" spans="1:41" x14ac:dyDescent="0.25">
      <c r="A13">
        <v>20161100</v>
      </c>
      <c r="B13">
        <v>11.001300000000001</v>
      </c>
      <c r="C13" t="s">
        <v>0</v>
      </c>
      <c r="D13" s="1">
        <v>42699</v>
      </c>
      <c r="F13">
        <v>1</v>
      </c>
      <c r="G13">
        <v>3</v>
      </c>
      <c r="I13">
        <v>6282</v>
      </c>
      <c r="K13">
        <v>6</v>
      </c>
      <c r="L13">
        <v>20519646324</v>
      </c>
      <c r="M13" t="s">
        <v>22</v>
      </c>
      <c r="N13">
        <v>12.71</v>
      </c>
      <c r="O13">
        <v>2.29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15</v>
      </c>
      <c r="X13" t="s">
        <v>2</v>
      </c>
      <c r="AO13">
        <v>1</v>
      </c>
    </row>
    <row r="14" spans="1:41" x14ac:dyDescent="0.25">
      <c r="A14">
        <v>20161100</v>
      </c>
      <c r="B14">
        <v>11.0014</v>
      </c>
      <c r="C14" t="s">
        <v>0</v>
      </c>
      <c r="D14" s="1">
        <v>42689</v>
      </c>
      <c r="F14">
        <v>1</v>
      </c>
      <c r="G14">
        <v>1</v>
      </c>
      <c r="I14">
        <v>1479</v>
      </c>
      <c r="K14">
        <v>6</v>
      </c>
      <c r="L14">
        <v>20600572122</v>
      </c>
      <c r="M14" t="s">
        <v>106</v>
      </c>
      <c r="N14">
        <v>691.1</v>
      </c>
      <c r="O14">
        <v>124.4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815.5</v>
      </c>
      <c r="X14" t="s">
        <v>2</v>
      </c>
      <c r="AO14">
        <v>1</v>
      </c>
    </row>
    <row r="15" spans="1:41" x14ac:dyDescent="0.25">
      <c r="A15">
        <v>20161100</v>
      </c>
      <c r="B15">
        <v>11.0015</v>
      </c>
      <c r="C15" t="s">
        <v>0</v>
      </c>
      <c r="D15" s="1">
        <v>42682</v>
      </c>
      <c r="F15">
        <v>1</v>
      </c>
      <c r="G15">
        <v>7</v>
      </c>
      <c r="I15">
        <v>650093</v>
      </c>
      <c r="K15">
        <v>6</v>
      </c>
      <c r="L15">
        <v>20147797011</v>
      </c>
      <c r="M15" t="s">
        <v>20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12.2</v>
      </c>
      <c r="U15">
        <v>0</v>
      </c>
      <c r="V15">
        <v>0</v>
      </c>
      <c r="W15">
        <v>12.2</v>
      </c>
      <c r="X15" t="s">
        <v>2</v>
      </c>
      <c r="AO15">
        <v>1</v>
      </c>
    </row>
    <row r="16" spans="1:41" x14ac:dyDescent="0.25">
      <c r="A16">
        <v>20161100</v>
      </c>
      <c r="B16">
        <v>11.0016</v>
      </c>
      <c r="C16" t="s">
        <v>0</v>
      </c>
      <c r="D16" s="1">
        <v>42682</v>
      </c>
      <c r="F16">
        <v>1</v>
      </c>
      <c r="G16">
        <v>7</v>
      </c>
      <c r="I16">
        <v>650094</v>
      </c>
      <c r="K16">
        <v>6</v>
      </c>
      <c r="L16">
        <v>20147797011</v>
      </c>
      <c r="M16" t="s">
        <v>20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1.92</v>
      </c>
      <c r="U16">
        <v>0</v>
      </c>
      <c r="V16">
        <v>0</v>
      </c>
      <c r="W16">
        <v>1.92</v>
      </c>
      <c r="X16" t="s">
        <v>2</v>
      </c>
      <c r="AO16">
        <v>1</v>
      </c>
    </row>
    <row r="17" spans="1:41" x14ac:dyDescent="0.25">
      <c r="A17">
        <v>20161100</v>
      </c>
      <c r="B17">
        <v>11.0017</v>
      </c>
      <c r="C17" t="s">
        <v>0</v>
      </c>
      <c r="D17" s="1">
        <v>42682</v>
      </c>
      <c r="F17">
        <v>52</v>
      </c>
      <c r="G17">
        <v>956</v>
      </c>
      <c r="H17">
        <v>2016</v>
      </c>
      <c r="I17">
        <v>133024</v>
      </c>
      <c r="K17">
        <v>0</v>
      </c>
      <c r="L17">
        <v>0</v>
      </c>
      <c r="M17" t="s">
        <v>107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292.8</v>
      </c>
      <c r="U17">
        <v>0</v>
      </c>
      <c r="V17">
        <v>0</v>
      </c>
      <c r="W17">
        <v>292.8</v>
      </c>
      <c r="X17" t="s">
        <v>2</v>
      </c>
      <c r="AO17">
        <v>1</v>
      </c>
    </row>
    <row r="18" spans="1:41" x14ac:dyDescent="0.25">
      <c r="A18">
        <v>20161100</v>
      </c>
      <c r="B18">
        <v>11.001799999999999</v>
      </c>
      <c r="C18" t="s">
        <v>0</v>
      </c>
      <c r="D18" s="1">
        <v>42678</v>
      </c>
      <c r="F18">
        <v>1</v>
      </c>
      <c r="G18">
        <v>11</v>
      </c>
      <c r="I18">
        <v>499688</v>
      </c>
      <c r="K18">
        <v>6</v>
      </c>
      <c r="L18">
        <v>20147797011</v>
      </c>
      <c r="M18" t="s">
        <v>20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24</v>
      </c>
      <c r="U18">
        <v>0</v>
      </c>
      <c r="V18">
        <v>0</v>
      </c>
      <c r="W18">
        <v>24</v>
      </c>
      <c r="X18" t="s">
        <v>2</v>
      </c>
      <c r="AO18">
        <v>1</v>
      </c>
    </row>
    <row r="19" spans="1:41" x14ac:dyDescent="0.25">
      <c r="A19">
        <v>20161100</v>
      </c>
      <c r="B19">
        <v>11.001899999999999</v>
      </c>
      <c r="C19" t="s">
        <v>0</v>
      </c>
      <c r="D19" s="1">
        <v>42678</v>
      </c>
      <c r="F19">
        <v>1</v>
      </c>
      <c r="G19">
        <v>7</v>
      </c>
      <c r="I19">
        <v>649985</v>
      </c>
      <c r="K19">
        <v>6</v>
      </c>
      <c r="L19">
        <v>20147797011</v>
      </c>
      <c r="M19" t="s">
        <v>20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53.2</v>
      </c>
      <c r="U19">
        <v>0</v>
      </c>
      <c r="V19">
        <v>0</v>
      </c>
      <c r="W19">
        <v>53.2</v>
      </c>
      <c r="X19" t="s">
        <v>2</v>
      </c>
      <c r="AO19">
        <v>1</v>
      </c>
    </row>
    <row r="20" spans="1:41" x14ac:dyDescent="0.25">
      <c r="A20">
        <v>20161100</v>
      </c>
      <c r="B20">
        <v>11.002000000000001</v>
      </c>
      <c r="C20" t="s">
        <v>0</v>
      </c>
      <c r="D20" s="1">
        <v>42681</v>
      </c>
      <c r="F20">
        <v>1</v>
      </c>
      <c r="G20">
        <v>7</v>
      </c>
      <c r="I20">
        <v>650005</v>
      </c>
      <c r="K20">
        <v>6</v>
      </c>
      <c r="L20">
        <v>20147797011</v>
      </c>
      <c r="M20" t="s">
        <v>20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30</v>
      </c>
      <c r="U20">
        <v>0</v>
      </c>
      <c r="V20">
        <v>0</v>
      </c>
      <c r="W20">
        <v>30</v>
      </c>
      <c r="X20" t="s">
        <v>2</v>
      </c>
      <c r="AO20">
        <v>1</v>
      </c>
    </row>
    <row r="21" spans="1:41" x14ac:dyDescent="0.25">
      <c r="A21">
        <v>20161100</v>
      </c>
      <c r="B21">
        <v>11.0021</v>
      </c>
      <c r="C21" t="s">
        <v>0</v>
      </c>
      <c r="D21" s="1">
        <v>42681</v>
      </c>
      <c r="F21">
        <v>2</v>
      </c>
      <c r="G21" t="s">
        <v>48</v>
      </c>
      <c r="I21">
        <v>80</v>
      </c>
      <c r="K21">
        <v>6</v>
      </c>
      <c r="L21">
        <v>10005109570</v>
      </c>
      <c r="M21" t="s">
        <v>108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220</v>
      </c>
      <c r="U21">
        <v>0</v>
      </c>
      <c r="V21">
        <v>0</v>
      </c>
      <c r="W21">
        <v>220</v>
      </c>
      <c r="X21" t="s">
        <v>2</v>
      </c>
      <c r="AO21">
        <v>0</v>
      </c>
    </row>
    <row r="22" spans="1:41" x14ac:dyDescent="0.25">
      <c r="A22">
        <v>20161100</v>
      </c>
      <c r="B22">
        <v>11.0022</v>
      </c>
      <c r="C22" t="s">
        <v>0</v>
      </c>
      <c r="D22" s="1">
        <v>42690</v>
      </c>
      <c r="F22">
        <v>1</v>
      </c>
      <c r="G22">
        <v>7</v>
      </c>
      <c r="I22">
        <v>650797</v>
      </c>
      <c r="K22">
        <v>6</v>
      </c>
      <c r="L22">
        <v>20147797011</v>
      </c>
      <c r="M22" t="s">
        <v>20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24</v>
      </c>
      <c r="U22">
        <v>0</v>
      </c>
      <c r="V22">
        <v>0</v>
      </c>
      <c r="W22">
        <v>24</v>
      </c>
      <c r="X22" t="s">
        <v>2</v>
      </c>
      <c r="AO22">
        <v>1</v>
      </c>
    </row>
    <row r="23" spans="1:41" x14ac:dyDescent="0.25">
      <c r="A23">
        <v>20161100</v>
      </c>
      <c r="B23">
        <v>11.0023</v>
      </c>
      <c r="C23" t="s">
        <v>0</v>
      </c>
      <c r="D23" s="1">
        <v>42690</v>
      </c>
      <c r="F23">
        <v>1</v>
      </c>
      <c r="G23">
        <v>7</v>
      </c>
      <c r="I23">
        <v>650864</v>
      </c>
      <c r="K23">
        <v>6</v>
      </c>
      <c r="L23">
        <v>20147797011</v>
      </c>
      <c r="M23" t="s">
        <v>20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15.6</v>
      </c>
      <c r="U23">
        <v>0</v>
      </c>
      <c r="V23">
        <v>0</v>
      </c>
      <c r="W23">
        <v>15.6</v>
      </c>
      <c r="X23" t="s">
        <v>2</v>
      </c>
      <c r="AO23">
        <v>1</v>
      </c>
    </row>
    <row r="24" spans="1:41" x14ac:dyDescent="0.25">
      <c r="A24">
        <v>20161100</v>
      </c>
      <c r="B24">
        <v>11.0024</v>
      </c>
      <c r="C24" t="s">
        <v>0</v>
      </c>
      <c r="D24" s="1">
        <v>42698</v>
      </c>
      <c r="F24">
        <v>50</v>
      </c>
      <c r="G24">
        <v>118</v>
      </c>
      <c r="H24">
        <v>2016</v>
      </c>
      <c r="I24">
        <v>28442</v>
      </c>
      <c r="K24">
        <v>6</v>
      </c>
      <c r="L24">
        <v>20131312955</v>
      </c>
      <c r="M24" t="s">
        <v>13</v>
      </c>
      <c r="N24">
        <v>0</v>
      </c>
      <c r="O24">
        <v>5166.41</v>
      </c>
      <c r="P24">
        <v>0</v>
      </c>
      <c r="Q24">
        <v>0</v>
      </c>
      <c r="R24">
        <v>0</v>
      </c>
      <c r="S24">
        <v>0</v>
      </c>
      <c r="T24">
        <v>111970.76</v>
      </c>
      <c r="U24">
        <v>0</v>
      </c>
      <c r="V24">
        <v>0</v>
      </c>
      <c r="W24">
        <v>117137.17</v>
      </c>
      <c r="X24" t="s">
        <v>2</v>
      </c>
      <c r="AO24">
        <v>1</v>
      </c>
    </row>
    <row r="25" spans="1:41" x14ac:dyDescent="0.25">
      <c r="A25">
        <v>20161100</v>
      </c>
      <c r="B25">
        <v>11.0025</v>
      </c>
      <c r="C25" t="s">
        <v>0</v>
      </c>
      <c r="D25" s="1">
        <v>42698</v>
      </c>
      <c r="F25">
        <v>50</v>
      </c>
      <c r="G25">
        <v>118</v>
      </c>
      <c r="H25">
        <v>2016</v>
      </c>
      <c r="I25">
        <v>37938</v>
      </c>
      <c r="K25">
        <v>6</v>
      </c>
      <c r="L25">
        <v>20131312955</v>
      </c>
      <c r="M25" t="s">
        <v>109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1185</v>
      </c>
      <c r="W25">
        <v>1185</v>
      </c>
      <c r="X25" t="s">
        <v>2</v>
      </c>
      <c r="AO25">
        <v>1</v>
      </c>
    </row>
    <row r="26" spans="1:41" x14ac:dyDescent="0.25">
      <c r="A26">
        <v>20161100</v>
      </c>
      <c r="B26">
        <v>11.002599999999999</v>
      </c>
      <c r="C26" t="s">
        <v>0</v>
      </c>
      <c r="D26" s="1">
        <v>42704</v>
      </c>
      <c r="F26">
        <v>50</v>
      </c>
      <c r="G26">
        <v>172</v>
      </c>
      <c r="H26">
        <v>2016</v>
      </c>
      <c r="I26">
        <v>38741</v>
      </c>
      <c r="K26">
        <v>6</v>
      </c>
      <c r="L26">
        <v>20131312955</v>
      </c>
      <c r="M26" t="s">
        <v>109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290</v>
      </c>
      <c r="W26">
        <v>290</v>
      </c>
      <c r="X26" t="s">
        <v>2</v>
      </c>
      <c r="AO26">
        <v>1</v>
      </c>
    </row>
    <row r="27" spans="1:41" x14ac:dyDescent="0.25">
      <c r="A27">
        <v>20161100</v>
      </c>
      <c r="B27">
        <v>11.002700000000001</v>
      </c>
      <c r="C27" t="s">
        <v>0</v>
      </c>
      <c r="D27" s="1">
        <v>42704</v>
      </c>
      <c r="F27">
        <v>50</v>
      </c>
      <c r="G27">
        <v>172</v>
      </c>
      <c r="H27">
        <v>2016</v>
      </c>
      <c r="I27">
        <v>38757</v>
      </c>
      <c r="K27">
        <v>6</v>
      </c>
      <c r="L27">
        <v>20131312955</v>
      </c>
      <c r="M27" t="s">
        <v>13</v>
      </c>
      <c r="N27">
        <v>0</v>
      </c>
      <c r="O27">
        <v>1269.56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1269.56</v>
      </c>
      <c r="X27" t="s">
        <v>2</v>
      </c>
      <c r="AO27">
        <v>1</v>
      </c>
    </row>
    <row r="28" spans="1:41" x14ac:dyDescent="0.25">
      <c r="A28">
        <v>20161100</v>
      </c>
      <c r="B28">
        <v>11.002800000000001</v>
      </c>
      <c r="C28" t="s">
        <v>0</v>
      </c>
      <c r="D28" s="1">
        <v>42678</v>
      </c>
      <c r="F28">
        <v>50</v>
      </c>
      <c r="G28">
        <v>118</v>
      </c>
      <c r="H28">
        <v>2016</v>
      </c>
      <c r="I28">
        <v>26490</v>
      </c>
      <c r="K28">
        <v>6</v>
      </c>
      <c r="L28">
        <v>20131312955</v>
      </c>
      <c r="M28" t="s">
        <v>13</v>
      </c>
      <c r="N28">
        <v>0</v>
      </c>
      <c r="O28" s="27">
        <v>5901</v>
      </c>
      <c r="P28">
        <v>0</v>
      </c>
      <c r="Q28">
        <v>0</v>
      </c>
      <c r="R28">
        <v>0</v>
      </c>
      <c r="S28">
        <v>0</v>
      </c>
      <c r="T28">
        <v>42666.239999999998</v>
      </c>
      <c r="U28">
        <v>0</v>
      </c>
      <c r="V28">
        <v>0</v>
      </c>
      <c r="W28">
        <v>48567.24</v>
      </c>
      <c r="X28" t="s">
        <v>2</v>
      </c>
      <c r="AO28">
        <v>1</v>
      </c>
    </row>
    <row r="29" spans="1:41" x14ac:dyDescent="0.25">
      <c r="A29">
        <v>20161100</v>
      </c>
      <c r="B29">
        <v>11.0029</v>
      </c>
      <c r="C29" t="s">
        <v>0</v>
      </c>
      <c r="D29" s="1">
        <v>42678</v>
      </c>
      <c r="F29">
        <v>50</v>
      </c>
      <c r="G29">
        <v>118</v>
      </c>
      <c r="H29">
        <v>2016</v>
      </c>
      <c r="I29">
        <v>35639</v>
      </c>
      <c r="K29">
        <v>6</v>
      </c>
      <c r="L29">
        <v>20131312955</v>
      </c>
      <c r="M29" t="s">
        <v>109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1262</v>
      </c>
      <c r="W29">
        <v>1262</v>
      </c>
      <c r="X29" t="s">
        <v>2</v>
      </c>
      <c r="AO29">
        <v>1</v>
      </c>
    </row>
    <row r="30" spans="1:41" x14ac:dyDescent="0.25">
      <c r="A30">
        <v>20161100</v>
      </c>
      <c r="B30">
        <v>11.003</v>
      </c>
      <c r="C30" t="s">
        <v>0</v>
      </c>
      <c r="D30" s="1">
        <v>42684</v>
      </c>
      <c r="F30">
        <v>50</v>
      </c>
      <c r="G30">
        <v>118</v>
      </c>
      <c r="H30">
        <v>2016</v>
      </c>
      <c r="I30">
        <v>36264</v>
      </c>
      <c r="K30">
        <v>6</v>
      </c>
      <c r="L30">
        <v>20131312955</v>
      </c>
      <c r="M30" t="s">
        <v>110</v>
      </c>
      <c r="N30">
        <v>0</v>
      </c>
      <c r="O30" s="27">
        <v>5261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5261</v>
      </c>
      <c r="X30" t="s">
        <v>2</v>
      </c>
      <c r="AO30">
        <v>1</v>
      </c>
    </row>
    <row r="31" spans="1:41" x14ac:dyDescent="0.25">
      <c r="A31">
        <v>20161100</v>
      </c>
      <c r="B31">
        <v>11.0031</v>
      </c>
      <c r="C31" t="s">
        <v>0</v>
      </c>
      <c r="D31" s="1">
        <v>42683</v>
      </c>
      <c r="F31">
        <v>50</v>
      </c>
      <c r="G31">
        <v>118</v>
      </c>
      <c r="H31">
        <v>2016</v>
      </c>
      <c r="I31">
        <v>36074</v>
      </c>
      <c r="K31">
        <v>6</v>
      </c>
      <c r="L31">
        <v>20131312955</v>
      </c>
      <c r="M31" t="s">
        <v>109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1079</v>
      </c>
      <c r="W31">
        <v>1079</v>
      </c>
      <c r="X31" t="s">
        <v>2</v>
      </c>
      <c r="AO31">
        <v>1</v>
      </c>
    </row>
    <row r="32" spans="1:41" x14ac:dyDescent="0.25">
      <c r="A32">
        <v>20161100</v>
      </c>
      <c r="B32">
        <v>11.0032</v>
      </c>
      <c r="C32" t="s">
        <v>0</v>
      </c>
      <c r="D32" s="1">
        <v>42621</v>
      </c>
      <c r="F32">
        <v>0</v>
      </c>
      <c r="G32">
        <v>0</v>
      </c>
      <c r="I32">
        <v>6005885</v>
      </c>
      <c r="K32">
        <v>0</v>
      </c>
      <c r="L32">
        <v>0</v>
      </c>
      <c r="M32" t="s">
        <v>111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117.57</v>
      </c>
      <c r="U32">
        <v>0</v>
      </c>
      <c r="V32">
        <v>0</v>
      </c>
      <c r="W32">
        <v>117.57</v>
      </c>
      <c r="X32" t="s">
        <v>4</v>
      </c>
      <c r="Y32">
        <v>3.359</v>
      </c>
      <c r="AO32">
        <v>6</v>
      </c>
    </row>
    <row r="33" spans="1:41" x14ac:dyDescent="0.25">
      <c r="A33">
        <v>20161100</v>
      </c>
      <c r="B33">
        <v>11.003299999999999</v>
      </c>
      <c r="C33" t="s">
        <v>0</v>
      </c>
      <c r="D33" s="1">
        <v>42663</v>
      </c>
      <c r="F33">
        <v>0</v>
      </c>
      <c r="G33">
        <v>7</v>
      </c>
      <c r="I33">
        <v>28727</v>
      </c>
      <c r="K33">
        <v>6</v>
      </c>
      <c r="L33">
        <v>20516667550</v>
      </c>
      <c r="M33" t="s">
        <v>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8179.2</v>
      </c>
      <c r="U33">
        <v>0</v>
      </c>
      <c r="V33">
        <v>0</v>
      </c>
      <c r="W33">
        <v>8179.2</v>
      </c>
      <c r="X33" t="s">
        <v>4</v>
      </c>
      <c r="Y33">
        <v>3.4079999999999999</v>
      </c>
      <c r="AO33">
        <v>6</v>
      </c>
    </row>
    <row r="34" spans="1:41" x14ac:dyDescent="0.25">
      <c r="A34">
        <v>20161100</v>
      </c>
      <c r="B34">
        <v>11.003399999999999</v>
      </c>
      <c r="C34" t="s">
        <v>0</v>
      </c>
      <c r="D34" s="1">
        <v>42663</v>
      </c>
      <c r="F34">
        <v>0</v>
      </c>
      <c r="G34">
        <v>7</v>
      </c>
      <c r="I34">
        <v>28728</v>
      </c>
      <c r="K34">
        <v>6</v>
      </c>
      <c r="L34">
        <v>20516667550</v>
      </c>
      <c r="M34" t="s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574.94000000000005</v>
      </c>
      <c r="U34">
        <v>0</v>
      </c>
      <c r="V34">
        <v>0</v>
      </c>
      <c r="W34">
        <v>574.94000000000005</v>
      </c>
      <c r="X34" t="s">
        <v>4</v>
      </c>
      <c r="Y34">
        <v>3.3820000000000001</v>
      </c>
      <c r="AO34">
        <v>6</v>
      </c>
    </row>
    <row r="35" spans="1:41" x14ac:dyDescent="0.25">
      <c r="A35">
        <v>20161100</v>
      </c>
      <c r="B35">
        <v>11.003500000000001</v>
      </c>
      <c r="C35" t="s">
        <v>0</v>
      </c>
      <c r="D35" s="1">
        <v>42663</v>
      </c>
      <c r="F35">
        <v>1</v>
      </c>
      <c r="G35">
        <v>7</v>
      </c>
      <c r="I35">
        <v>12939</v>
      </c>
      <c r="K35">
        <v>6</v>
      </c>
      <c r="L35">
        <v>20516667550</v>
      </c>
      <c r="M35" t="s">
        <v>5</v>
      </c>
      <c r="N35">
        <v>713.66</v>
      </c>
      <c r="O35">
        <v>128.46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842.12</v>
      </c>
      <c r="X35" t="s">
        <v>4</v>
      </c>
      <c r="Y35">
        <v>3.3820000000000001</v>
      </c>
      <c r="AO35">
        <v>6</v>
      </c>
    </row>
    <row r="36" spans="1:41" x14ac:dyDescent="0.25">
      <c r="A36">
        <v>20161100</v>
      </c>
      <c r="B36">
        <v>11.0036</v>
      </c>
      <c r="C36" t="s">
        <v>0</v>
      </c>
      <c r="D36" s="1">
        <v>42680</v>
      </c>
      <c r="F36">
        <v>50</v>
      </c>
      <c r="G36">
        <v>118</v>
      </c>
      <c r="H36">
        <v>2016</v>
      </c>
      <c r="I36">
        <v>26619</v>
      </c>
      <c r="K36">
        <v>6</v>
      </c>
      <c r="L36">
        <v>20131312955</v>
      </c>
      <c r="M36" t="s">
        <v>13</v>
      </c>
      <c r="N36">
        <v>0</v>
      </c>
      <c r="O36" s="27">
        <v>2894.18</v>
      </c>
      <c r="P36">
        <v>0</v>
      </c>
      <c r="Q36">
        <v>0</v>
      </c>
      <c r="R36">
        <v>0</v>
      </c>
      <c r="S36">
        <v>0</v>
      </c>
      <c r="T36">
        <v>108221.58</v>
      </c>
      <c r="U36">
        <v>0</v>
      </c>
      <c r="V36">
        <v>0</v>
      </c>
      <c r="W36">
        <v>111115.76</v>
      </c>
      <c r="X36" t="s">
        <v>2</v>
      </c>
      <c r="AO36">
        <v>1</v>
      </c>
    </row>
    <row r="37" spans="1:41" x14ac:dyDescent="0.25">
      <c r="A37">
        <v>20161100</v>
      </c>
      <c r="B37">
        <v>11.0037</v>
      </c>
      <c r="C37" t="s">
        <v>0</v>
      </c>
      <c r="D37" s="1">
        <v>42680</v>
      </c>
      <c r="F37">
        <v>50</v>
      </c>
      <c r="G37">
        <v>118</v>
      </c>
      <c r="H37">
        <v>2016</v>
      </c>
      <c r="I37">
        <v>36124</v>
      </c>
      <c r="K37">
        <v>6</v>
      </c>
      <c r="L37">
        <v>20131312955</v>
      </c>
      <c r="M37" t="s">
        <v>109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363</v>
      </c>
      <c r="W37">
        <v>363</v>
      </c>
      <c r="X37" t="s">
        <v>2</v>
      </c>
      <c r="AO37">
        <v>1</v>
      </c>
    </row>
    <row r="38" spans="1:41" x14ac:dyDescent="0.25">
      <c r="A38">
        <v>20161100</v>
      </c>
      <c r="B38">
        <v>11.0038</v>
      </c>
      <c r="C38" t="s">
        <v>0</v>
      </c>
      <c r="D38" s="1">
        <v>42695</v>
      </c>
      <c r="F38">
        <v>50</v>
      </c>
      <c r="G38">
        <v>118</v>
      </c>
      <c r="H38">
        <v>2016</v>
      </c>
      <c r="I38">
        <v>37323</v>
      </c>
      <c r="K38">
        <v>6</v>
      </c>
      <c r="L38">
        <v>20131312955</v>
      </c>
      <c r="M38" t="s">
        <v>112</v>
      </c>
      <c r="N38">
        <v>0</v>
      </c>
      <c r="O38" s="27">
        <v>1760.27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1760.27</v>
      </c>
      <c r="X38" t="s">
        <v>2</v>
      </c>
      <c r="AO38">
        <v>1</v>
      </c>
    </row>
    <row r="39" spans="1:41" x14ac:dyDescent="0.25">
      <c r="A39">
        <v>20161100</v>
      </c>
      <c r="B39">
        <v>11.0039</v>
      </c>
      <c r="C39" t="s">
        <v>0</v>
      </c>
      <c r="D39" s="1">
        <v>42620</v>
      </c>
      <c r="F39">
        <v>1</v>
      </c>
      <c r="G39">
        <v>7</v>
      </c>
      <c r="I39">
        <v>650045</v>
      </c>
      <c r="K39">
        <v>6</v>
      </c>
      <c r="L39">
        <v>20147797011</v>
      </c>
      <c r="M39" t="s">
        <v>20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28.9</v>
      </c>
      <c r="U39">
        <v>0</v>
      </c>
      <c r="V39">
        <v>0</v>
      </c>
      <c r="W39">
        <v>28.9</v>
      </c>
      <c r="X39" t="s">
        <v>2</v>
      </c>
      <c r="AO39">
        <v>6</v>
      </c>
    </row>
    <row r="40" spans="1:41" x14ac:dyDescent="0.25">
      <c r="A40">
        <v>20161100</v>
      </c>
      <c r="B40">
        <v>11.004</v>
      </c>
      <c r="C40" t="s">
        <v>0</v>
      </c>
      <c r="D40" s="1">
        <v>42671</v>
      </c>
      <c r="F40">
        <v>1</v>
      </c>
      <c r="G40">
        <v>7</v>
      </c>
      <c r="I40">
        <v>12978</v>
      </c>
      <c r="K40">
        <v>6</v>
      </c>
      <c r="L40">
        <v>20516667550</v>
      </c>
      <c r="M40" t="s">
        <v>5</v>
      </c>
      <c r="N40">
        <v>712.18</v>
      </c>
      <c r="O40">
        <v>128.19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840.37</v>
      </c>
      <c r="X40" t="s">
        <v>4</v>
      </c>
      <c r="Y40">
        <v>3.375</v>
      </c>
      <c r="AO40">
        <v>6</v>
      </c>
    </row>
    <row r="41" spans="1:41" x14ac:dyDescent="0.25">
      <c r="A41">
        <v>20161100</v>
      </c>
      <c r="B41">
        <v>11.004099999999999</v>
      </c>
      <c r="C41" t="s">
        <v>0</v>
      </c>
      <c r="D41" s="1">
        <v>42671</v>
      </c>
      <c r="F41">
        <v>0</v>
      </c>
      <c r="G41">
        <v>7</v>
      </c>
      <c r="I41">
        <v>28846</v>
      </c>
      <c r="K41">
        <v>6</v>
      </c>
      <c r="L41">
        <v>20516667550</v>
      </c>
      <c r="M41" t="s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573.75</v>
      </c>
      <c r="U41">
        <v>0</v>
      </c>
      <c r="V41">
        <v>0</v>
      </c>
      <c r="W41">
        <v>573.75</v>
      </c>
      <c r="X41" t="s">
        <v>4</v>
      </c>
      <c r="Y41">
        <v>3.375</v>
      </c>
      <c r="AO41">
        <v>6</v>
      </c>
    </row>
    <row r="42" spans="1:41" x14ac:dyDescent="0.25">
      <c r="A42">
        <v>20161100</v>
      </c>
      <c r="B42">
        <v>11.004200000000001</v>
      </c>
      <c r="C42" t="s">
        <v>0</v>
      </c>
      <c r="D42" s="1">
        <v>42671</v>
      </c>
      <c r="F42">
        <v>0</v>
      </c>
      <c r="G42">
        <v>7</v>
      </c>
      <c r="I42">
        <v>28845</v>
      </c>
      <c r="K42">
        <v>6</v>
      </c>
      <c r="L42">
        <v>20516667550</v>
      </c>
      <c r="M42" t="s">
        <v>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5737.5</v>
      </c>
      <c r="U42">
        <v>0</v>
      </c>
      <c r="V42">
        <v>0</v>
      </c>
      <c r="W42">
        <v>5737.5</v>
      </c>
      <c r="X42" t="s">
        <v>4</v>
      </c>
      <c r="Y42">
        <v>3.375</v>
      </c>
      <c r="AO42">
        <v>6</v>
      </c>
    </row>
    <row r="43" spans="1:41" x14ac:dyDescent="0.25">
      <c r="A43">
        <v>20161100</v>
      </c>
      <c r="B43">
        <v>11.004300000000001</v>
      </c>
      <c r="C43" t="s">
        <v>0</v>
      </c>
      <c r="D43" s="1">
        <v>42689</v>
      </c>
      <c r="F43">
        <v>50</v>
      </c>
      <c r="G43">
        <v>118</v>
      </c>
      <c r="H43">
        <v>2016</v>
      </c>
      <c r="I43">
        <v>27469</v>
      </c>
      <c r="K43">
        <v>6</v>
      </c>
      <c r="L43">
        <v>20131312955</v>
      </c>
      <c r="M43" t="s">
        <v>13</v>
      </c>
      <c r="N43">
        <v>0</v>
      </c>
      <c r="O43">
        <v>9447.48</v>
      </c>
      <c r="P43">
        <v>0</v>
      </c>
      <c r="Q43">
        <v>0</v>
      </c>
      <c r="R43">
        <v>0</v>
      </c>
      <c r="S43">
        <v>0</v>
      </c>
      <c r="T43">
        <v>60676.66</v>
      </c>
      <c r="U43">
        <v>0</v>
      </c>
      <c r="V43">
        <v>0</v>
      </c>
      <c r="W43">
        <v>70124.14</v>
      </c>
      <c r="X43" t="s">
        <v>2</v>
      </c>
      <c r="AO43">
        <v>1</v>
      </c>
    </row>
    <row r="44" spans="1:41" x14ac:dyDescent="0.25">
      <c r="A44">
        <v>20161100</v>
      </c>
      <c r="B44">
        <v>11.0044</v>
      </c>
      <c r="C44" t="s">
        <v>0</v>
      </c>
      <c r="D44" s="1">
        <v>42698</v>
      </c>
      <c r="F44">
        <v>50</v>
      </c>
      <c r="G44">
        <v>118</v>
      </c>
      <c r="H44">
        <v>2016</v>
      </c>
      <c r="I44">
        <v>37935</v>
      </c>
      <c r="K44">
        <v>6</v>
      </c>
      <c r="L44">
        <v>20131312955</v>
      </c>
      <c r="M44" t="s">
        <v>110</v>
      </c>
      <c r="N44">
        <v>0</v>
      </c>
      <c r="O44">
        <v>3430.26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3430.26</v>
      </c>
      <c r="X44" t="s">
        <v>2</v>
      </c>
      <c r="AO44">
        <v>1</v>
      </c>
    </row>
    <row r="45" spans="1:41" x14ac:dyDescent="0.25">
      <c r="A45">
        <v>20161100</v>
      </c>
      <c r="B45">
        <v>11.0045</v>
      </c>
      <c r="C45" t="s">
        <v>0</v>
      </c>
      <c r="D45" s="1">
        <v>42699</v>
      </c>
      <c r="F45">
        <v>1</v>
      </c>
      <c r="G45">
        <v>7</v>
      </c>
      <c r="I45">
        <v>651759</v>
      </c>
      <c r="K45">
        <v>6</v>
      </c>
      <c r="L45">
        <v>20147797011</v>
      </c>
      <c r="M45" t="s">
        <v>20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17.600000000000001</v>
      </c>
      <c r="U45">
        <v>0</v>
      </c>
      <c r="V45">
        <v>0</v>
      </c>
      <c r="W45">
        <v>17.600000000000001</v>
      </c>
      <c r="X45" t="s">
        <v>2</v>
      </c>
      <c r="AO45">
        <v>1</v>
      </c>
    </row>
    <row r="46" spans="1:41" x14ac:dyDescent="0.25">
      <c r="A46">
        <v>20161100</v>
      </c>
      <c r="B46">
        <v>11.0046</v>
      </c>
      <c r="C46" t="s">
        <v>0</v>
      </c>
      <c r="D46" s="1">
        <v>42699</v>
      </c>
      <c r="F46">
        <v>1</v>
      </c>
      <c r="G46">
        <v>7</v>
      </c>
      <c r="I46">
        <v>651761</v>
      </c>
      <c r="K46">
        <v>6</v>
      </c>
      <c r="L46">
        <v>20147797011</v>
      </c>
      <c r="M46" t="s">
        <v>20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30.3</v>
      </c>
      <c r="U46">
        <v>0</v>
      </c>
      <c r="V46">
        <v>0</v>
      </c>
      <c r="W46">
        <v>30.3</v>
      </c>
      <c r="X46" t="s">
        <v>2</v>
      </c>
      <c r="AO46">
        <v>1</v>
      </c>
    </row>
    <row r="47" spans="1:41" x14ac:dyDescent="0.25">
      <c r="A47">
        <v>20161100</v>
      </c>
      <c r="B47">
        <v>11.0047</v>
      </c>
      <c r="C47" t="s">
        <v>0</v>
      </c>
      <c r="D47" s="1">
        <v>42702</v>
      </c>
      <c r="F47">
        <v>1</v>
      </c>
      <c r="G47">
        <v>11</v>
      </c>
      <c r="I47">
        <v>500479</v>
      </c>
      <c r="K47">
        <v>6</v>
      </c>
      <c r="L47">
        <v>20147797011</v>
      </c>
      <c r="M47" t="s">
        <v>20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12.2</v>
      </c>
      <c r="U47">
        <v>0</v>
      </c>
      <c r="V47">
        <v>0</v>
      </c>
      <c r="W47">
        <v>12.2</v>
      </c>
      <c r="X47" t="s">
        <v>2</v>
      </c>
      <c r="AO47">
        <v>1</v>
      </c>
    </row>
    <row r="48" spans="1:41" x14ac:dyDescent="0.25">
      <c r="A48">
        <v>20161100</v>
      </c>
      <c r="B48">
        <v>11.004799999999999</v>
      </c>
      <c r="C48" t="s">
        <v>0</v>
      </c>
      <c r="D48" s="1">
        <v>42702</v>
      </c>
      <c r="F48">
        <v>1</v>
      </c>
      <c r="G48">
        <v>11</v>
      </c>
      <c r="I48">
        <v>500478</v>
      </c>
      <c r="K48">
        <v>6</v>
      </c>
      <c r="L48">
        <v>20147797011</v>
      </c>
      <c r="M48" t="s">
        <v>20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8.8000000000000007</v>
      </c>
      <c r="U48">
        <v>0</v>
      </c>
      <c r="V48">
        <v>0</v>
      </c>
      <c r="W48">
        <v>8.8000000000000007</v>
      </c>
      <c r="X48" t="s">
        <v>2</v>
      </c>
      <c r="AO48">
        <v>1</v>
      </c>
    </row>
    <row r="49" spans="1:41" x14ac:dyDescent="0.25">
      <c r="A49">
        <v>20161100</v>
      </c>
      <c r="B49">
        <v>11.004899999999999</v>
      </c>
      <c r="C49" t="s">
        <v>0</v>
      </c>
      <c r="D49" s="1">
        <v>42702</v>
      </c>
      <c r="F49">
        <v>1</v>
      </c>
      <c r="G49" t="s">
        <v>48</v>
      </c>
      <c r="I49">
        <v>1892</v>
      </c>
      <c r="K49">
        <v>6</v>
      </c>
      <c r="L49">
        <v>20208947509</v>
      </c>
      <c r="M49" t="s">
        <v>53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410.16</v>
      </c>
      <c r="U49">
        <v>0</v>
      </c>
      <c r="V49">
        <v>0</v>
      </c>
      <c r="W49">
        <v>410.16</v>
      </c>
      <c r="X49" t="s">
        <v>4</v>
      </c>
      <c r="Y49">
        <v>3.4180000000000001</v>
      </c>
      <c r="AO49">
        <v>1</v>
      </c>
    </row>
    <row r="50" spans="1:41" x14ac:dyDescent="0.25">
      <c r="A50">
        <v>20161100</v>
      </c>
      <c r="B50">
        <v>11.005000000000001</v>
      </c>
      <c r="C50" t="s">
        <v>0</v>
      </c>
      <c r="D50" s="1">
        <v>42690</v>
      </c>
      <c r="F50">
        <v>52</v>
      </c>
      <c r="G50">
        <v>956</v>
      </c>
      <c r="H50">
        <v>2016</v>
      </c>
      <c r="I50">
        <v>138524</v>
      </c>
      <c r="K50">
        <v>0</v>
      </c>
      <c r="L50">
        <v>0</v>
      </c>
      <c r="M50" t="s">
        <v>107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1073.8</v>
      </c>
      <c r="U50">
        <v>0</v>
      </c>
      <c r="V50">
        <v>0</v>
      </c>
      <c r="W50">
        <v>1073.8</v>
      </c>
      <c r="X50" t="s">
        <v>2</v>
      </c>
      <c r="AO50">
        <v>1</v>
      </c>
    </row>
    <row r="51" spans="1:41" x14ac:dyDescent="0.25">
      <c r="A51">
        <v>20161100</v>
      </c>
      <c r="B51">
        <v>11.005100000000001</v>
      </c>
      <c r="C51" t="s">
        <v>0</v>
      </c>
      <c r="D51" s="1">
        <v>42690</v>
      </c>
      <c r="F51">
        <v>1</v>
      </c>
      <c r="G51">
        <v>7</v>
      </c>
      <c r="I51">
        <v>650873</v>
      </c>
      <c r="K51">
        <v>6</v>
      </c>
      <c r="L51">
        <v>20147797011</v>
      </c>
      <c r="M51" t="s">
        <v>20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</v>
      </c>
      <c r="U51">
        <v>0</v>
      </c>
      <c r="V51">
        <v>0</v>
      </c>
      <c r="W51">
        <v>6</v>
      </c>
      <c r="X51" t="s">
        <v>2</v>
      </c>
      <c r="AO51">
        <v>1</v>
      </c>
    </row>
    <row r="52" spans="1:41" x14ac:dyDescent="0.25">
      <c r="A52">
        <v>20161100</v>
      </c>
      <c r="B52">
        <v>11.0052</v>
      </c>
      <c r="C52" t="s">
        <v>0</v>
      </c>
      <c r="D52" s="1">
        <v>42695</v>
      </c>
      <c r="F52">
        <v>1</v>
      </c>
      <c r="G52">
        <v>11</v>
      </c>
      <c r="I52">
        <v>500161</v>
      </c>
      <c r="K52">
        <v>6</v>
      </c>
      <c r="L52">
        <v>20147797011</v>
      </c>
      <c r="M52" t="s">
        <v>20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12.2</v>
      </c>
      <c r="U52">
        <v>0</v>
      </c>
      <c r="V52">
        <v>0</v>
      </c>
      <c r="W52">
        <v>12.2</v>
      </c>
      <c r="X52" t="s">
        <v>2</v>
      </c>
      <c r="AO52">
        <v>1</v>
      </c>
    </row>
    <row r="53" spans="1:41" x14ac:dyDescent="0.25">
      <c r="A53">
        <v>20161100</v>
      </c>
      <c r="B53">
        <v>11.0053</v>
      </c>
      <c r="C53" t="s">
        <v>0</v>
      </c>
      <c r="D53" s="1">
        <v>42695</v>
      </c>
      <c r="F53">
        <v>52</v>
      </c>
      <c r="G53">
        <v>956</v>
      </c>
      <c r="H53">
        <v>2016</v>
      </c>
      <c r="I53">
        <v>140824</v>
      </c>
      <c r="K53">
        <v>0</v>
      </c>
      <c r="L53">
        <v>0</v>
      </c>
      <c r="M53" t="s">
        <v>107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572.79999999999995</v>
      </c>
      <c r="U53">
        <v>0</v>
      </c>
      <c r="V53">
        <v>0</v>
      </c>
      <c r="W53">
        <v>572.79999999999995</v>
      </c>
      <c r="X53" t="s">
        <v>2</v>
      </c>
      <c r="AO53">
        <v>1</v>
      </c>
    </row>
    <row r="54" spans="1:41" x14ac:dyDescent="0.25">
      <c r="A54">
        <v>20161100</v>
      </c>
      <c r="B54">
        <v>11.0054</v>
      </c>
      <c r="C54" t="s">
        <v>0</v>
      </c>
      <c r="D54" s="1">
        <v>42695</v>
      </c>
      <c r="F54">
        <v>1</v>
      </c>
      <c r="G54">
        <v>7</v>
      </c>
      <c r="I54">
        <v>651170</v>
      </c>
      <c r="K54">
        <v>6</v>
      </c>
      <c r="L54">
        <v>20147797011</v>
      </c>
      <c r="M54" t="s">
        <v>20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3.18</v>
      </c>
      <c r="U54">
        <v>0</v>
      </c>
      <c r="V54">
        <v>0</v>
      </c>
      <c r="W54">
        <v>3.18</v>
      </c>
      <c r="X54" t="s">
        <v>2</v>
      </c>
      <c r="AO54">
        <v>1</v>
      </c>
    </row>
    <row r="55" spans="1:41" x14ac:dyDescent="0.25">
      <c r="A55">
        <v>20161100</v>
      </c>
      <c r="B55">
        <v>11.0055</v>
      </c>
      <c r="C55" t="s">
        <v>0</v>
      </c>
      <c r="D55" s="1">
        <v>42699</v>
      </c>
      <c r="F55">
        <v>1</v>
      </c>
      <c r="G55">
        <v>7</v>
      </c>
      <c r="I55">
        <v>651760</v>
      </c>
      <c r="K55">
        <v>6</v>
      </c>
      <c r="L55">
        <v>20147797011</v>
      </c>
      <c r="M55" t="s">
        <v>20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0.75</v>
      </c>
      <c r="U55">
        <v>0</v>
      </c>
      <c r="V55">
        <v>0</v>
      </c>
      <c r="W55">
        <v>0.75</v>
      </c>
      <c r="X55" t="s">
        <v>2</v>
      </c>
      <c r="AO55">
        <v>1</v>
      </c>
    </row>
    <row r="56" spans="1:41" x14ac:dyDescent="0.25">
      <c r="A56">
        <v>20161100</v>
      </c>
      <c r="B56">
        <v>11.005599999999999</v>
      </c>
      <c r="C56" t="s">
        <v>0</v>
      </c>
      <c r="D56" s="1">
        <v>42699</v>
      </c>
      <c r="F56">
        <v>52</v>
      </c>
      <c r="G56">
        <v>956</v>
      </c>
      <c r="H56">
        <v>2016</v>
      </c>
      <c r="I56">
        <v>144624</v>
      </c>
      <c r="K56">
        <v>0</v>
      </c>
      <c r="L56">
        <v>0</v>
      </c>
      <c r="M56" t="s">
        <v>107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152.80000000000001</v>
      </c>
      <c r="U56">
        <v>0</v>
      </c>
      <c r="V56">
        <v>0</v>
      </c>
      <c r="W56">
        <v>152.80000000000001</v>
      </c>
      <c r="X56" t="s">
        <v>2</v>
      </c>
      <c r="AO56">
        <v>1</v>
      </c>
    </row>
    <row r="57" spans="1:41" x14ac:dyDescent="0.25">
      <c r="N57" s="25">
        <f>SUM(N1:N56)</f>
        <v>4422.8599999999997</v>
      </c>
      <c r="O57" s="25">
        <f>SUM(O1:O56)</f>
        <v>35926.289999999994</v>
      </c>
      <c r="P57" s="25">
        <f>SUM(P1:P56)</f>
        <v>0</v>
      </c>
      <c r="Q57" s="25">
        <f>SUM(Q1:Q56)</f>
        <v>0</v>
      </c>
      <c r="R57" s="25">
        <f>SUM(R1:R56)</f>
        <v>0</v>
      </c>
      <c r="S57" s="25">
        <f>SUM(S1:S56)</f>
        <v>0</v>
      </c>
      <c r="T57" s="25">
        <f>SUM(T1:T56)</f>
        <v>341760.50999999995</v>
      </c>
      <c r="U57" s="25">
        <f>SUM(U1:U56)</f>
        <v>0</v>
      </c>
      <c r="V57" s="25">
        <f>SUM(V1:V56)</f>
        <v>4179</v>
      </c>
      <c r="W57" s="25">
        <f>SUM(W1:W56)</f>
        <v>386288.66</v>
      </c>
    </row>
    <row r="58" spans="1:41" x14ac:dyDescent="0.25">
      <c r="O58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B11" sqref="B11"/>
    </sheetView>
  </sheetViews>
  <sheetFormatPr baseColWidth="10" defaultRowHeight="15" x14ac:dyDescent="0.25"/>
  <sheetData>
    <row r="2" spans="1:10" x14ac:dyDescent="0.25">
      <c r="A2" s="35" t="s">
        <v>149</v>
      </c>
      <c r="B2" s="34" t="s">
        <v>148</v>
      </c>
      <c r="C2" s="34"/>
      <c r="D2" s="34"/>
      <c r="E2" s="34" t="s">
        <v>147</v>
      </c>
      <c r="F2" s="34"/>
      <c r="G2" s="34"/>
      <c r="H2" s="34" t="s">
        <v>146</v>
      </c>
      <c r="I2" s="34"/>
      <c r="J2" s="34"/>
    </row>
    <row r="3" spans="1:10" ht="45" x14ac:dyDescent="0.25">
      <c r="A3" s="33"/>
      <c r="B3" s="31" t="s">
        <v>145</v>
      </c>
      <c r="C3" s="31" t="s">
        <v>144</v>
      </c>
      <c r="D3" s="31" t="s">
        <v>143</v>
      </c>
      <c r="E3" s="31" t="s">
        <v>145</v>
      </c>
      <c r="F3" s="31" t="s">
        <v>144</v>
      </c>
      <c r="G3" s="31" t="s">
        <v>143</v>
      </c>
      <c r="H3" s="31" t="s">
        <v>145</v>
      </c>
      <c r="I3" s="31" t="s">
        <v>144</v>
      </c>
      <c r="J3" s="31" t="s">
        <v>143</v>
      </c>
    </row>
    <row r="4" spans="1:10" ht="30" x14ac:dyDescent="0.25">
      <c r="A4" s="32"/>
      <c r="B4" s="31" t="s">
        <v>142</v>
      </c>
      <c r="C4" s="31" t="s">
        <v>141</v>
      </c>
      <c r="D4" s="31" t="s">
        <v>141</v>
      </c>
      <c r="E4" s="31" t="s">
        <v>142</v>
      </c>
      <c r="F4" s="31" t="s">
        <v>141</v>
      </c>
      <c r="G4" s="31" t="s">
        <v>141</v>
      </c>
      <c r="H4" s="31" t="s">
        <v>142</v>
      </c>
      <c r="I4" s="31" t="s">
        <v>141</v>
      </c>
      <c r="J4" s="31" t="s">
        <v>141</v>
      </c>
    </row>
    <row r="5" spans="1:10" x14ac:dyDescent="0.25">
      <c r="A5" s="30">
        <v>42430</v>
      </c>
      <c r="B5" s="28"/>
      <c r="C5" s="28"/>
      <c r="D5" s="28">
        <v>29378.5</v>
      </c>
      <c r="E5" s="28"/>
      <c r="F5" s="28"/>
      <c r="G5" s="28">
        <v>29379</v>
      </c>
      <c r="H5" s="28"/>
      <c r="I5" s="28">
        <f>F5-C5</f>
        <v>0</v>
      </c>
      <c r="J5" s="28">
        <v>1</v>
      </c>
    </row>
    <row r="6" spans="1:10" x14ac:dyDescent="0.25">
      <c r="A6" s="29">
        <v>42522</v>
      </c>
      <c r="B6" s="28"/>
      <c r="C6" s="28">
        <v>3477</v>
      </c>
      <c r="D6" s="28">
        <v>30153</v>
      </c>
      <c r="E6" s="28"/>
      <c r="F6" s="28"/>
      <c r="G6" s="28">
        <v>29958</v>
      </c>
      <c r="H6" s="28"/>
      <c r="I6" s="28">
        <f>F6-C6</f>
        <v>-3477</v>
      </c>
      <c r="J6" s="28">
        <f>D6-G6</f>
        <v>195</v>
      </c>
    </row>
    <row r="7" spans="1:10" x14ac:dyDescent="0.25">
      <c r="A7" s="29">
        <v>42583</v>
      </c>
      <c r="B7" s="28"/>
      <c r="C7" s="28"/>
      <c r="D7" s="28">
        <v>48722</v>
      </c>
      <c r="E7" s="28"/>
      <c r="F7" s="28"/>
      <c r="G7" s="28">
        <v>47732</v>
      </c>
      <c r="H7" s="28"/>
      <c r="I7" s="28">
        <f>F7-C7</f>
        <v>0</v>
      </c>
      <c r="J7" s="28">
        <f>D7-G7</f>
        <v>990</v>
      </c>
    </row>
    <row r="8" spans="1:10" x14ac:dyDescent="0.25">
      <c r="A8" s="29">
        <v>42675</v>
      </c>
      <c r="B8" s="28"/>
      <c r="C8" s="28"/>
      <c r="D8" s="28">
        <v>35926</v>
      </c>
      <c r="E8" s="28"/>
      <c r="F8" s="28"/>
      <c r="G8" s="28">
        <v>35231</v>
      </c>
      <c r="H8" s="28"/>
      <c r="I8" s="28">
        <f>F8-C8</f>
        <v>0</v>
      </c>
      <c r="J8" s="28">
        <f>D8-G8</f>
        <v>695</v>
      </c>
    </row>
  </sheetData>
  <mergeCells count="4">
    <mergeCell ref="B2:D2"/>
    <mergeCell ref="E2:G2"/>
    <mergeCell ref="H2:J2"/>
    <mergeCell ref="A2: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A14" workbookViewId="0">
      <selection activeCell="E27" sqref="E27"/>
    </sheetView>
  </sheetViews>
  <sheetFormatPr baseColWidth="10" defaultRowHeight="15" x14ac:dyDescent="0.25"/>
  <cols>
    <col min="1" max="1" width="9" bestFit="1" customWidth="1"/>
    <col min="2" max="2" width="8" bestFit="1" customWidth="1"/>
    <col min="3" max="3" width="5.7109375" bestFit="1" customWidth="1"/>
    <col min="4" max="4" width="10.7109375" bestFit="1" customWidth="1"/>
    <col min="6" max="6" width="3" bestFit="1" customWidth="1"/>
    <col min="7" max="8" width="5" bestFit="1" customWidth="1"/>
    <col min="9" max="9" width="7" bestFit="1" customWidth="1"/>
    <col min="11" max="11" width="2" bestFit="1" customWidth="1"/>
    <col min="12" max="12" width="12" bestFit="1" customWidth="1"/>
    <col min="13" max="13" width="35" bestFit="1" customWidth="1"/>
    <col min="14" max="15" width="8" bestFit="1" customWidth="1"/>
    <col min="16" max="19" width="2" bestFit="1" customWidth="1"/>
    <col min="20" max="20" width="6" bestFit="1" customWidth="1"/>
    <col min="21" max="21" width="2" bestFit="1" customWidth="1"/>
    <col min="22" max="22" width="4" bestFit="1" customWidth="1"/>
    <col min="23" max="23" width="8" bestFit="1" customWidth="1"/>
    <col min="24" max="24" width="4.5703125" bestFit="1" customWidth="1"/>
    <col min="25" max="25" width="6" bestFit="1" customWidth="1"/>
    <col min="41" max="41" width="2" bestFit="1" customWidth="1"/>
  </cols>
  <sheetData>
    <row r="1" spans="1:41" x14ac:dyDescent="0.25">
      <c r="A1">
        <v>20161200</v>
      </c>
      <c r="B1">
        <v>12.0001</v>
      </c>
      <c r="C1" t="s">
        <v>0</v>
      </c>
      <c r="D1" s="1">
        <v>42699</v>
      </c>
      <c r="F1">
        <v>1</v>
      </c>
      <c r="G1">
        <v>2</v>
      </c>
      <c r="I1">
        <v>56816</v>
      </c>
      <c r="K1">
        <v>6</v>
      </c>
      <c r="L1">
        <v>20147796987</v>
      </c>
      <c r="M1" t="s">
        <v>117</v>
      </c>
      <c r="N1">
        <v>42.37</v>
      </c>
      <c r="O1">
        <v>7.63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50</v>
      </c>
      <c r="X1" t="s">
        <v>2</v>
      </c>
      <c r="AO1">
        <v>6</v>
      </c>
    </row>
    <row r="2" spans="1:41" x14ac:dyDescent="0.25">
      <c r="A2">
        <v>20161200</v>
      </c>
      <c r="B2">
        <v>12.0002</v>
      </c>
      <c r="C2" t="s">
        <v>0</v>
      </c>
      <c r="D2" s="1">
        <v>42717</v>
      </c>
      <c r="F2">
        <v>1</v>
      </c>
      <c r="G2">
        <v>1</v>
      </c>
      <c r="I2">
        <v>3751</v>
      </c>
      <c r="K2">
        <v>6</v>
      </c>
      <c r="L2">
        <v>10464946620</v>
      </c>
      <c r="M2" t="s">
        <v>34</v>
      </c>
      <c r="N2">
        <v>10.17</v>
      </c>
      <c r="O2">
        <v>1.83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12</v>
      </c>
      <c r="X2" t="s">
        <v>2</v>
      </c>
      <c r="AO2">
        <v>1</v>
      </c>
    </row>
    <row r="3" spans="1:41" x14ac:dyDescent="0.25">
      <c r="A3">
        <v>20161200</v>
      </c>
      <c r="B3">
        <v>12.000299999999999</v>
      </c>
      <c r="C3" t="s">
        <v>0</v>
      </c>
      <c r="D3" s="1">
        <v>42719</v>
      </c>
      <c r="F3">
        <v>1</v>
      </c>
      <c r="G3">
        <v>7</v>
      </c>
      <c r="I3">
        <v>13375</v>
      </c>
      <c r="K3">
        <v>6</v>
      </c>
      <c r="L3">
        <v>20516667550</v>
      </c>
      <c r="M3" t="s">
        <v>118</v>
      </c>
      <c r="N3">
        <v>169.85</v>
      </c>
      <c r="O3">
        <v>30.57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200.42</v>
      </c>
      <c r="X3" t="s">
        <v>4</v>
      </c>
      <c r="Y3">
        <v>3.3969999999999998</v>
      </c>
      <c r="AO3">
        <v>1</v>
      </c>
    </row>
    <row r="4" spans="1:41" x14ac:dyDescent="0.25">
      <c r="A4">
        <v>20161200</v>
      </c>
      <c r="B4">
        <v>12.000400000000001</v>
      </c>
      <c r="C4" t="s">
        <v>0</v>
      </c>
      <c r="D4" s="1">
        <v>42719</v>
      </c>
      <c r="F4">
        <v>1</v>
      </c>
      <c r="G4">
        <v>1</v>
      </c>
      <c r="I4">
        <v>3762</v>
      </c>
      <c r="K4">
        <v>6</v>
      </c>
      <c r="L4">
        <v>10464946620</v>
      </c>
      <c r="M4" t="s">
        <v>34</v>
      </c>
      <c r="N4">
        <v>10.17</v>
      </c>
      <c r="O4">
        <v>1.83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12</v>
      </c>
      <c r="X4" t="s">
        <v>2</v>
      </c>
      <c r="AO4">
        <v>1</v>
      </c>
    </row>
    <row r="5" spans="1:41" x14ac:dyDescent="0.25">
      <c r="A5">
        <v>20161200</v>
      </c>
      <c r="B5">
        <v>12.000500000000001</v>
      </c>
      <c r="C5" t="s">
        <v>0</v>
      </c>
      <c r="D5" s="1">
        <v>42727</v>
      </c>
      <c r="F5">
        <v>1</v>
      </c>
      <c r="G5">
        <v>1</v>
      </c>
      <c r="I5">
        <v>3841</v>
      </c>
      <c r="K5">
        <v>6</v>
      </c>
      <c r="L5">
        <v>10464946620</v>
      </c>
      <c r="M5" t="s">
        <v>34</v>
      </c>
      <c r="N5">
        <v>10.17</v>
      </c>
      <c r="O5">
        <v>1.83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</v>
      </c>
      <c r="X5" t="s">
        <v>2</v>
      </c>
      <c r="AO5">
        <v>1</v>
      </c>
    </row>
    <row r="6" spans="1:41" x14ac:dyDescent="0.25">
      <c r="A6">
        <v>20161200</v>
      </c>
      <c r="B6">
        <v>12.0006</v>
      </c>
      <c r="C6" t="s">
        <v>0</v>
      </c>
      <c r="D6" s="1">
        <v>42731</v>
      </c>
      <c r="F6">
        <v>1</v>
      </c>
      <c r="G6">
        <v>1</v>
      </c>
      <c r="I6">
        <v>3850</v>
      </c>
      <c r="K6">
        <v>6</v>
      </c>
      <c r="L6">
        <v>10464946620</v>
      </c>
      <c r="M6" t="s">
        <v>34</v>
      </c>
      <c r="N6">
        <v>20.34</v>
      </c>
      <c r="O6">
        <v>3.66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24</v>
      </c>
      <c r="X6" t="s">
        <v>2</v>
      </c>
      <c r="AO6">
        <v>1</v>
      </c>
    </row>
    <row r="7" spans="1:41" x14ac:dyDescent="0.25">
      <c r="A7">
        <v>20161200</v>
      </c>
      <c r="B7">
        <v>12.0007</v>
      </c>
      <c r="C7" t="s">
        <v>0</v>
      </c>
      <c r="D7" s="1">
        <v>42566</v>
      </c>
      <c r="F7">
        <v>1</v>
      </c>
      <c r="G7">
        <v>7</v>
      </c>
      <c r="I7">
        <v>641662</v>
      </c>
      <c r="K7">
        <v>6</v>
      </c>
      <c r="L7">
        <v>20147797011</v>
      </c>
      <c r="M7" t="s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18.5</v>
      </c>
      <c r="U7">
        <v>0</v>
      </c>
      <c r="V7">
        <v>0</v>
      </c>
      <c r="W7">
        <v>18.5</v>
      </c>
      <c r="X7" t="s">
        <v>2</v>
      </c>
      <c r="AO7">
        <v>6</v>
      </c>
    </row>
    <row r="8" spans="1:41" x14ac:dyDescent="0.25">
      <c r="A8">
        <v>20161200</v>
      </c>
      <c r="B8">
        <v>12.0008</v>
      </c>
      <c r="C8" t="s">
        <v>0</v>
      </c>
      <c r="D8" s="1">
        <v>42733</v>
      </c>
      <c r="F8">
        <v>52</v>
      </c>
      <c r="G8">
        <v>956</v>
      </c>
      <c r="H8">
        <v>2016</v>
      </c>
      <c r="I8">
        <v>164924</v>
      </c>
      <c r="K8">
        <v>0</v>
      </c>
      <c r="L8">
        <v>0</v>
      </c>
      <c r="M8" t="s">
        <v>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55.8</v>
      </c>
      <c r="U8">
        <v>0</v>
      </c>
      <c r="V8">
        <v>0</v>
      </c>
      <c r="W8">
        <v>55.8</v>
      </c>
      <c r="X8" t="s">
        <v>2</v>
      </c>
      <c r="AO8">
        <v>1</v>
      </c>
    </row>
    <row r="9" spans="1:41" x14ac:dyDescent="0.25">
      <c r="A9">
        <v>20161200</v>
      </c>
      <c r="B9">
        <v>12.0009</v>
      </c>
      <c r="C9" t="s">
        <v>0</v>
      </c>
      <c r="D9" s="1">
        <v>42733</v>
      </c>
      <c r="F9">
        <v>1</v>
      </c>
      <c r="G9" t="s">
        <v>119</v>
      </c>
      <c r="I9">
        <v>2417</v>
      </c>
      <c r="K9">
        <v>6</v>
      </c>
      <c r="L9">
        <v>20147797011</v>
      </c>
      <c r="M9" t="s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12.2</v>
      </c>
      <c r="U9">
        <v>0</v>
      </c>
      <c r="V9">
        <v>0</v>
      </c>
      <c r="W9">
        <v>12.2</v>
      </c>
      <c r="X9" t="s">
        <v>2</v>
      </c>
      <c r="AO9">
        <v>1</v>
      </c>
    </row>
    <row r="10" spans="1:41" x14ac:dyDescent="0.25">
      <c r="A10">
        <v>20161200</v>
      </c>
      <c r="B10">
        <v>12.000999999999999</v>
      </c>
      <c r="C10" t="s">
        <v>0</v>
      </c>
      <c r="D10" s="1">
        <v>42733</v>
      </c>
      <c r="F10">
        <v>1</v>
      </c>
      <c r="G10" t="s">
        <v>119</v>
      </c>
      <c r="I10">
        <v>2351</v>
      </c>
      <c r="K10">
        <v>6</v>
      </c>
      <c r="L10">
        <v>20147797011</v>
      </c>
      <c r="M10" t="s">
        <v>20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0.33</v>
      </c>
      <c r="U10">
        <v>0</v>
      </c>
      <c r="V10">
        <v>0</v>
      </c>
      <c r="W10">
        <v>0.33</v>
      </c>
      <c r="X10" t="s">
        <v>2</v>
      </c>
      <c r="AO10">
        <v>1</v>
      </c>
    </row>
    <row r="11" spans="1:41" x14ac:dyDescent="0.25">
      <c r="A11">
        <v>20161200</v>
      </c>
      <c r="B11">
        <v>12.001099999999999</v>
      </c>
      <c r="C11" t="s">
        <v>0</v>
      </c>
      <c r="D11" s="1">
        <v>42733</v>
      </c>
      <c r="F11">
        <v>52</v>
      </c>
      <c r="G11">
        <v>956</v>
      </c>
      <c r="H11">
        <v>2016</v>
      </c>
      <c r="I11">
        <v>164724</v>
      </c>
      <c r="K11">
        <v>0</v>
      </c>
      <c r="L11">
        <v>0</v>
      </c>
      <c r="M11" t="s">
        <v>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581.79999999999995</v>
      </c>
      <c r="U11">
        <v>0</v>
      </c>
      <c r="V11">
        <v>0</v>
      </c>
      <c r="W11">
        <v>581.79999999999995</v>
      </c>
      <c r="X11" t="s">
        <v>2</v>
      </c>
      <c r="AO11">
        <v>1</v>
      </c>
    </row>
    <row r="12" spans="1:41" x14ac:dyDescent="0.25">
      <c r="A12">
        <v>20161200</v>
      </c>
      <c r="B12">
        <v>12.001200000000001</v>
      </c>
      <c r="C12" t="s">
        <v>0</v>
      </c>
      <c r="D12" s="1">
        <v>42733</v>
      </c>
      <c r="F12">
        <v>1</v>
      </c>
      <c r="G12" t="s">
        <v>119</v>
      </c>
      <c r="I12">
        <v>2335</v>
      </c>
      <c r="K12">
        <v>6</v>
      </c>
      <c r="L12">
        <v>20147797011</v>
      </c>
      <c r="M12" t="s">
        <v>20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3.9</v>
      </c>
      <c r="U12">
        <v>0</v>
      </c>
      <c r="V12">
        <v>0</v>
      </c>
      <c r="W12">
        <v>3.9</v>
      </c>
      <c r="X12" t="s">
        <v>2</v>
      </c>
      <c r="AO12">
        <v>1</v>
      </c>
    </row>
    <row r="13" spans="1:41" x14ac:dyDescent="0.25">
      <c r="A13">
        <v>20161200</v>
      </c>
      <c r="B13">
        <v>12.001300000000001</v>
      </c>
      <c r="C13" t="s">
        <v>0</v>
      </c>
      <c r="D13" s="1">
        <v>42733</v>
      </c>
      <c r="F13">
        <v>1</v>
      </c>
      <c r="G13" t="s">
        <v>119</v>
      </c>
      <c r="I13">
        <v>2334</v>
      </c>
      <c r="K13">
        <v>6</v>
      </c>
      <c r="L13">
        <v>20147797011</v>
      </c>
      <c r="M13" t="s">
        <v>20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8.8000000000000007</v>
      </c>
      <c r="U13">
        <v>0</v>
      </c>
      <c r="V13">
        <v>0</v>
      </c>
      <c r="W13">
        <v>8.8000000000000007</v>
      </c>
      <c r="X13" t="s">
        <v>2</v>
      </c>
      <c r="AO13">
        <v>1</v>
      </c>
    </row>
    <row r="14" spans="1:41" x14ac:dyDescent="0.25">
      <c r="A14">
        <v>20161200</v>
      </c>
      <c r="B14">
        <v>12.0014</v>
      </c>
      <c r="C14" t="s">
        <v>0</v>
      </c>
      <c r="D14" s="1">
        <v>42733</v>
      </c>
      <c r="F14">
        <v>1</v>
      </c>
      <c r="G14" t="s">
        <v>119</v>
      </c>
      <c r="I14">
        <v>2333</v>
      </c>
      <c r="K14">
        <v>6</v>
      </c>
      <c r="L14">
        <v>20147797011</v>
      </c>
      <c r="M14" t="s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18.5</v>
      </c>
      <c r="U14">
        <v>0</v>
      </c>
      <c r="V14">
        <v>0</v>
      </c>
      <c r="W14">
        <v>18.5</v>
      </c>
      <c r="X14" t="s">
        <v>2</v>
      </c>
      <c r="AO14">
        <v>1</v>
      </c>
    </row>
    <row r="15" spans="1:41" x14ac:dyDescent="0.25">
      <c r="A15">
        <v>20161200</v>
      </c>
      <c r="B15">
        <v>12.0015</v>
      </c>
      <c r="C15" t="s">
        <v>0</v>
      </c>
      <c r="D15" s="1">
        <v>42713</v>
      </c>
      <c r="F15">
        <v>1</v>
      </c>
      <c r="G15" t="s">
        <v>119</v>
      </c>
      <c r="I15">
        <v>582</v>
      </c>
      <c r="K15">
        <v>6</v>
      </c>
      <c r="L15">
        <v>20147797011</v>
      </c>
      <c r="M15" t="s">
        <v>20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8.8000000000000007</v>
      </c>
      <c r="U15">
        <v>0</v>
      </c>
      <c r="V15">
        <v>0</v>
      </c>
      <c r="W15">
        <v>8.8000000000000007</v>
      </c>
      <c r="X15" t="s">
        <v>2</v>
      </c>
      <c r="AO15">
        <v>1</v>
      </c>
    </row>
    <row r="16" spans="1:41" x14ac:dyDescent="0.25">
      <c r="A16">
        <v>20161200</v>
      </c>
      <c r="B16">
        <v>12.0016</v>
      </c>
      <c r="C16" t="s">
        <v>0</v>
      </c>
      <c r="D16" s="1">
        <v>42713</v>
      </c>
      <c r="F16">
        <v>1</v>
      </c>
      <c r="G16">
        <v>11</v>
      </c>
      <c r="I16">
        <v>500797</v>
      </c>
      <c r="K16">
        <v>6</v>
      </c>
      <c r="L16">
        <v>20147797011</v>
      </c>
      <c r="M16" t="s">
        <v>20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12.2</v>
      </c>
      <c r="U16">
        <v>0</v>
      </c>
      <c r="V16">
        <v>0</v>
      </c>
      <c r="W16">
        <v>12.2</v>
      </c>
      <c r="X16" t="s">
        <v>2</v>
      </c>
      <c r="AO16">
        <v>1</v>
      </c>
    </row>
    <row r="17" spans="1:41" x14ac:dyDescent="0.25">
      <c r="A17">
        <v>20161200</v>
      </c>
      <c r="B17">
        <v>12.0017</v>
      </c>
      <c r="C17" t="s">
        <v>0</v>
      </c>
      <c r="D17" s="1">
        <v>42713</v>
      </c>
      <c r="F17">
        <v>52</v>
      </c>
      <c r="G17">
        <v>956</v>
      </c>
      <c r="H17">
        <v>2016</v>
      </c>
      <c r="I17">
        <v>151024</v>
      </c>
      <c r="K17">
        <v>0</v>
      </c>
      <c r="L17">
        <v>0</v>
      </c>
      <c r="M17" t="s">
        <v>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444.8</v>
      </c>
      <c r="U17">
        <v>0</v>
      </c>
      <c r="V17">
        <v>0</v>
      </c>
      <c r="W17">
        <v>444.8</v>
      </c>
      <c r="X17" t="s">
        <v>2</v>
      </c>
      <c r="AO17">
        <v>1</v>
      </c>
    </row>
    <row r="18" spans="1:41" x14ac:dyDescent="0.25">
      <c r="A18">
        <v>20161200</v>
      </c>
      <c r="B18">
        <v>12.001799999999999</v>
      </c>
      <c r="C18" t="s">
        <v>0</v>
      </c>
      <c r="D18" s="1">
        <v>42713</v>
      </c>
      <c r="F18">
        <v>1</v>
      </c>
      <c r="G18" t="s">
        <v>119</v>
      </c>
      <c r="I18">
        <v>581</v>
      </c>
      <c r="K18">
        <v>6</v>
      </c>
      <c r="L18">
        <v>20147797011</v>
      </c>
      <c r="M18" t="s">
        <v>20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2.37</v>
      </c>
      <c r="U18">
        <v>0</v>
      </c>
      <c r="V18">
        <v>0</v>
      </c>
      <c r="W18">
        <v>2.37</v>
      </c>
      <c r="X18" t="s">
        <v>2</v>
      </c>
      <c r="AO18">
        <v>1</v>
      </c>
    </row>
    <row r="19" spans="1:41" x14ac:dyDescent="0.25">
      <c r="A19">
        <v>20161200</v>
      </c>
      <c r="B19">
        <v>12.001899999999999</v>
      </c>
      <c r="C19" t="s">
        <v>0</v>
      </c>
      <c r="D19" s="1">
        <v>42718</v>
      </c>
      <c r="F19">
        <v>1</v>
      </c>
      <c r="G19" t="s">
        <v>48</v>
      </c>
      <c r="I19">
        <v>2091</v>
      </c>
      <c r="K19">
        <v>6</v>
      </c>
      <c r="L19">
        <v>20208947509</v>
      </c>
      <c r="M19" t="s">
        <v>120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100.8</v>
      </c>
      <c r="U19">
        <v>0</v>
      </c>
      <c r="V19">
        <v>0</v>
      </c>
      <c r="W19">
        <v>100.8</v>
      </c>
      <c r="X19" t="s">
        <v>4</v>
      </c>
      <c r="Y19">
        <v>3.36</v>
      </c>
      <c r="AO19">
        <v>1</v>
      </c>
    </row>
    <row r="20" spans="1:41" x14ac:dyDescent="0.25">
      <c r="A20">
        <v>20161200</v>
      </c>
      <c r="B20">
        <v>12.002000000000001</v>
      </c>
      <c r="C20" t="s">
        <v>0</v>
      </c>
      <c r="D20" s="1">
        <v>42709</v>
      </c>
      <c r="F20">
        <v>1</v>
      </c>
      <c r="G20" t="s">
        <v>48</v>
      </c>
      <c r="I20">
        <v>2080</v>
      </c>
      <c r="K20">
        <v>6</v>
      </c>
      <c r="L20">
        <v>20208947509</v>
      </c>
      <c r="M20" t="s">
        <v>120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403.2</v>
      </c>
      <c r="U20">
        <v>0</v>
      </c>
      <c r="V20">
        <v>0</v>
      </c>
      <c r="W20">
        <v>403.2</v>
      </c>
      <c r="X20" t="s">
        <v>4</v>
      </c>
      <c r="Y20">
        <v>3.36</v>
      </c>
      <c r="AO20">
        <v>1</v>
      </c>
    </row>
    <row r="21" spans="1:41" x14ac:dyDescent="0.25">
      <c r="A21">
        <v>20161200</v>
      </c>
      <c r="B21">
        <v>12.0021</v>
      </c>
      <c r="C21" t="s">
        <v>0</v>
      </c>
      <c r="D21" s="1">
        <v>42566</v>
      </c>
      <c r="F21">
        <v>1</v>
      </c>
      <c r="G21">
        <v>7</v>
      </c>
      <c r="I21">
        <v>641663</v>
      </c>
      <c r="K21">
        <v>6</v>
      </c>
      <c r="L21">
        <v>20147797011</v>
      </c>
      <c r="M21" t="s">
        <v>20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  <c r="U21">
        <v>0</v>
      </c>
      <c r="V21">
        <v>0</v>
      </c>
      <c r="W21">
        <v>3</v>
      </c>
      <c r="X21" t="s">
        <v>2</v>
      </c>
      <c r="AO21">
        <v>6</v>
      </c>
    </row>
    <row r="22" spans="1:41" x14ac:dyDescent="0.25">
      <c r="A22">
        <v>20161200</v>
      </c>
      <c r="B22">
        <v>12.0022</v>
      </c>
      <c r="C22" t="s">
        <v>0</v>
      </c>
      <c r="D22" s="1">
        <v>42566</v>
      </c>
      <c r="F22">
        <v>52</v>
      </c>
      <c r="G22">
        <v>956</v>
      </c>
      <c r="H22">
        <v>2016</v>
      </c>
      <c r="I22">
        <v>82224</v>
      </c>
      <c r="K22">
        <v>0</v>
      </c>
      <c r="L22">
        <v>0</v>
      </c>
      <c r="M22" t="s">
        <v>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379.8</v>
      </c>
      <c r="U22">
        <v>0</v>
      </c>
      <c r="V22">
        <v>0</v>
      </c>
      <c r="W22">
        <v>379.8</v>
      </c>
      <c r="X22" t="s">
        <v>2</v>
      </c>
      <c r="AO22">
        <v>6</v>
      </c>
    </row>
    <row r="23" spans="1:41" x14ac:dyDescent="0.25">
      <c r="A23">
        <v>20161200</v>
      </c>
      <c r="B23">
        <v>12.0023</v>
      </c>
      <c r="C23" t="s">
        <v>0</v>
      </c>
      <c r="D23" s="1">
        <v>42723</v>
      </c>
      <c r="F23">
        <v>1</v>
      </c>
      <c r="G23">
        <v>11</v>
      </c>
      <c r="I23">
        <v>501202</v>
      </c>
      <c r="K23">
        <v>6</v>
      </c>
      <c r="L23">
        <v>20147797011</v>
      </c>
      <c r="M23" t="s">
        <v>20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4.62</v>
      </c>
      <c r="U23">
        <v>0</v>
      </c>
      <c r="V23">
        <v>0</v>
      </c>
      <c r="W23">
        <v>4.62</v>
      </c>
      <c r="X23" t="s">
        <v>2</v>
      </c>
      <c r="AO23">
        <v>1</v>
      </c>
    </row>
    <row r="24" spans="1:41" x14ac:dyDescent="0.25">
      <c r="A24">
        <v>20161200</v>
      </c>
      <c r="B24">
        <v>12.0024</v>
      </c>
      <c r="C24" t="s">
        <v>0</v>
      </c>
      <c r="D24" s="1">
        <v>42723</v>
      </c>
      <c r="F24">
        <v>1</v>
      </c>
      <c r="G24">
        <v>11</v>
      </c>
      <c r="I24">
        <v>501201</v>
      </c>
      <c r="K24">
        <v>6</v>
      </c>
      <c r="L24">
        <v>20147797011</v>
      </c>
      <c r="M24" t="s">
        <v>20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12.2</v>
      </c>
      <c r="U24">
        <v>0</v>
      </c>
      <c r="V24">
        <v>0</v>
      </c>
      <c r="W24">
        <v>12.2</v>
      </c>
      <c r="X24" t="s">
        <v>2</v>
      </c>
      <c r="AO24">
        <v>1</v>
      </c>
    </row>
    <row r="25" spans="1:41" x14ac:dyDescent="0.25">
      <c r="A25">
        <v>20161200</v>
      </c>
      <c r="B25">
        <v>12.0025</v>
      </c>
      <c r="C25" t="s">
        <v>0</v>
      </c>
      <c r="D25" s="1">
        <v>42723</v>
      </c>
      <c r="F25">
        <v>52</v>
      </c>
      <c r="G25">
        <v>956</v>
      </c>
      <c r="H25">
        <v>2016</v>
      </c>
      <c r="I25">
        <v>157224</v>
      </c>
      <c r="K25">
        <v>0</v>
      </c>
      <c r="L25">
        <v>0</v>
      </c>
      <c r="M25" t="s">
        <v>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682.8</v>
      </c>
      <c r="U25">
        <v>0</v>
      </c>
      <c r="V25">
        <v>0</v>
      </c>
      <c r="W25">
        <v>682.8</v>
      </c>
      <c r="X25" t="s">
        <v>2</v>
      </c>
      <c r="AO25">
        <v>1</v>
      </c>
    </row>
    <row r="26" spans="1:41" x14ac:dyDescent="0.25">
      <c r="A26">
        <v>20161200</v>
      </c>
      <c r="B26">
        <v>12.002599999999999</v>
      </c>
      <c r="C26" t="s">
        <v>0</v>
      </c>
      <c r="D26" s="1">
        <v>42688</v>
      </c>
      <c r="F26">
        <v>1</v>
      </c>
      <c r="G26">
        <v>2</v>
      </c>
      <c r="I26">
        <v>2525</v>
      </c>
      <c r="K26">
        <v>6</v>
      </c>
      <c r="L26">
        <v>20550011469</v>
      </c>
      <c r="M26" t="s">
        <v>121</v>
      </c>
      <c r="N26">
        <v>1271.19</v>
      </c>
      <c r="O26">
        <v>228.81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1500</v>
      </c>
      <c r="X26" t="s">
        <v>2</v>
      </c>
      <c r="AO26">
        <v>6</v>
      </c>
    </row>
    <row r="27" spans="1:41" x14ac:dyDescent="0.25">
      <c r="A27">
        <v>20161200</v>
      </c>
      <c r="B27">
        <v>12.002700000000001</v>
      </c>
      <c r="C27" t="s">
        <v>0</v>
      </c>
      <c r="D27" s="1">
        <v>42709</v>
      </c>
      <c r="F27">
        <v>1</v>
      </c>
      <c r="G27" t="s">
        <v>48</v>
      </c>
      <c r="I27">
        <v>2078</v>
      </c>
      <c r="K27">
        <v>6</v>
      </c>
      <c r="L27">
        <v>20208947509</v>
      </c>
      <c r="M27" t="s">
        <v>120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476</v>
      </c>
      <c r="U27">
        <v>0</v>
      </c>
      <c r="V27">
        <v>0</v>
      </c>
      <c r="W27">
        <v>476</v>
      </c>
      <c r="X27" t="s">
        <v>4</v>
      </c>
      <c r="Y27">
        <v>3.4</v>
      </c>
      <c r="AO27">
        <v>1</v>
      </c>
    </row>
    <row r="28" spans="1:41" x14ac:dyDescent="0.25">
      <c r="A28">
        <v>20161200</v>
      </c>
      <c r="B28">
        <v>12.002800000000001</v>
      </c>
      <c r="C28" t="s">
        <v>0</v>
      </c>
      <c r="D28" s="1">
        <v>42700</v>
      </c>
      <c r="F28">
        <v>1</v>
      </c>
      <c r="G28" t="s">
        <v>48</v>
      </c>
      <c r="I28">
        <v>894</v>
      </c>
      <c r="K28">
        <v>6</v>
      </c>
      <c r="L28">
        <v>20519668727</v>
      </c>
      <c r="M28" t="s">
        <v>122</v>
      </c>
      <c r="N28">
        <v>847.46</v>
      </c>
      <c r="O28">
        <v>152.54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1000</v>
      </c>
      <c r="X28" t="s">
        <v>2</v>
      </c>
      <c r="AO28">
        <v>6</v>
      </c>
    </row>
    <row r="29" spans="1:41" x14ac:dyDescent="0.25">
      <c r="A29">
        <v>20161200</v>
      </c>
      <c r="B29">
        <v>12.0029</v>
      </c>
      <c r="C29" t="s">
        <v>0</v>
      </c>
      <c r="D29" s="1">
        <v>42706</v>
      </c>
      <c r="F29">
        <v>1</v>
      </c>
      <c r="G29">
        <v>11</v>
      </c>
      <c r="I29">
        <v>500629</v>
      </c>
      <c r="K29">
        <v>6</v>
      </c>
      <c r="L29">
        <v>20147797011</v>
      </c>
      <c r="M29" t="s">
        <v>20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26.4</v>
      </c>
      <c r="U29">
        <v>0</v>
      </c>
      <c r="V29">
        <v>0</v>
      </c>
      <c r="W29">
        <v>26.4</v>
      </c>
      <c r="X29" t="s">
        <v>2</v>
      </c>
      <c r="AO29">
        <v>1</v>
      </c>
    </row>
    <row r="30" spans="1:41" x14ac:dyDescent="0.25">
      <c r="A30">
        <v>20161200</v>
      </c>
      <c r="B30">
        <v>12.003</v>
      </c>
      <c r="C30" t="s">
        <v>0</v>
      </c>
      <c r="D30" s="1">
        <v>42706</v>
      </c>
      <c r="F30">
        <v>1</v>
      </c>
      <c r="G30">
        <v>11</v>
      </c>
      <c r="I30">
        <v>500630</v>
      </c>
      <c r="K30">
        <v>6</v>
      </c>
      <c r="L30">
        <v>20147797011</v>
      </c>
      <c r="M30" t="s">
        <v>20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30.3</v>
      </c>
      <c r="U30">
        <v>0</v>
      </c>
      <c r="V30">
        <v>0</v>
      </c>
      <c r="W30">
        <v>30.3</v>
      </c>
      <c r="X30" t="s">
        <v>2</v>
      </c>
      <c r="AO30">
        <v>1</v>
      </c>
    </row>
    <row r="31" spans="1:41" x14ac:dyDescent="0.25">
      <c r="A31">
        <v>20161200</v>
      </c>
      <c r="B31">
        <v>12.0031</v>
      </c>
      <c r="C31" t="s">
        <v>0</v>
      </c>
      <c r="D31" s="1">
        <v>42718</v>
      </c>
      <c r="F31">
        <v>1</v>
      </c>
      <c r="G31" t="s">
        <v>119</v>
      </c>
      <c r="I31">
        <v>1030</v>
      </c>
      <c r="K31">
        <v>6</v>
      </c>
      <c r="L31">
        <v>20147797011</v>
      </c>
      <c r="M31" t="s">
        <v>20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30.3</v>
      </c>
      <c r="U31">
        <v>0</v>
      </c>
      <c r="V31">
        <v>0</v>
      </c>
      <c r="W31">
        <v>30.3</v>
      </c>
      <c r="X31" t="s">
        <v>2</v>
      </c>
      <c r="AO31">
        <v>1</v>
      </c>
    </row>
    <row r="32" spans="1:41" x14ac:dyDescent="0.25">
      <c r="A32">
        <v>20161200</v>
      </c>
      <c r="B32">
        <v>12.0032</v>
      </c>
      <c r="C32" t="s">
        <v>0</v>
      </c>
      <c r="D32" s="1">
        <v>42718</v>
      </c>
      <c r="F32">
        <v>1</v>
      </c>
      <c r="G32" t="s">
        <v>119</v>
      </c>
      <c r="I32">
        <v>1031</v>
      </c>
      <c r="K32">
        <v>6</v>
      </c>
      <c r="L32">
        <v>20147797011</v>
      </c>
      <c r="M32" t="s">
        <v>20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8.8000000000000007</v>
      </c>
      <c r="U32">
        <v>0</v>
      </c>
      <c r="V32">
        <v>0</v>
      </c>
      <c r="W32">
        <v>8.8000000000000007</v>
      </c>
      <c r="X32" t="s">
        <v>2</v>
      </c>
      <c r="AO32">
        <v>1</v>
      </c>
    </row>
    <row r="33" spans="1:41" x14ac:dyDescent="0.25">
      <c r="A33">
        <v>20161200</v>
      </c>
      <c r="B33">
        <v>12.003299999999999</v>
      </c>
      <c r="C33" t="s">
        <v>0</v>
      </c>
      <c r="D33" s="1">
        <v>42716</v>
      </c>
      <c r="F33">
        <v>50</v>
      </c>
      <c r="G33">
        <v>172</v>
      </c>
      <c r="H33">
        <v>2016</v>
      </c>
      <c r="I33">
        <v>29834</v>
      </c>
      <c r="K33">
        <v>6</v>
      </c>
      <c r="L33">
        <v>20131312955</v>
      </c>
      <c r="M33" t="s">
        <v>123</v>
      </c>
      <c r="N33">
        <v>0</v>
      </c>
      <c r="O33">
        <v>2757.24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2757.24</v>
      </c>
      <c r="X33" t="s">
        <v>4</v>
      </c>
      <c r="Y33">
        <v>3.4039999999999999</v>
      </c>
      <c r="AO33">
        <v>1</v>
      </c>
    </row>
    <row r="34" spans="1:41" x14ac:dyDescent="0.25">
      <c r="A34">
        <v>20161200</v>
      </c>
      <c r="B34">
        <v>12.003399999999999</v>
      </c>
      <c r="C34" t="s">
        <v>0</v>
      </c>
      <c r="D34" s="1">
        <v>42716</v>
      </c>
      <c r="F34">
        <v>50</v>
      </c>
      <c r="G34">
        <v>172</v>
      </c>
      <c r="H34">
        <v>2016</v>
      </c>
      <c r="I34">
        <v>39862</v>
      </c>
      <c r="K34">
        <v>6</v>
      </c>
      <c r="L34">
        <v>20131312955</v>
      </c>
      <c r="M34" t="s">
        <v>124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632</v>
      </c>
      <c r="W34">
        <v>632</v>
      </c>
      <c r="X34" t="s">
        <v>2</v>
      </c>
      <c r="AO34">
        <v>1</v>
      </c>
    </row>
    <row r="35" spans="1:41" x14ac:dyDescent="0.25">
      <c r="A35">
        <v>20161200</v>
      </c>
      <c r="B35">
        <v>12.003500000000001</v>
      </c>
      <c r="C35" t="s">
        <v>0</v>
      </c>
      <c r="D35" s="1">
        <v>42717</v>
      </c>
      <c r="F35">
        <v>50</v>
      </c>
      <c r="G35">
        <v>172</v>
      </c>
      <c r="H35">
        <v>2016</v>
      </c>
      <c r="I35">
        <v>39890</v>
      </c>
      <c r="K35">
        <v>6</v>
      </c>
      <c r="L35">
        <v>20131312955</v>
      </c>
      <c r="M35" t="s">
        <v>125</v>
      </c>
      <c r="N35">
        <v>0</v>
      </c>
      <c r="O35">
        <v>1102.9000000000001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1102.9000000000001</v>
      </c>
      <c r="X35" t="s">
        <v>4</v>
      </c>
      <c r="Y35">
        <v>3.4039999999999999</v>
      </c>
      <c r="AO35">
        <v>1</v>
      </c>
    </row>
    <row r="36" spans="1:41" x14ac:dyDescent="0.25">
      <c r="A36">
        <v>20161200</v>
      </c>
      <c r="B36">
        <v>12.0036</v>
      </c>
      <c r="C36" t="s">
        <v>0</v>
      </c>
      <c r="D36" s="1">
        <v>42717</v>
      </c>
      <c r="F36">
        <v>50</v>
      </c>
      <c r="G36">
        <v>172</v>
      </c>
      <c r="H36">
        <v>2016</v>
      </c>
      <c r="I36">
        <v>39888</v>
      </c>
      <c r="K36">
        <v>6</v>
      </c>
      <c r="L36">
        <v>20131312955</v>
      </c>
      <c r="M36" t="s">
        <v>124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255</v>
      </c>
      <c r="W36">
        <v>255</v>
      </c>
      <c r="X36" t="s">
        <v>2</v>
      </c>
      <c r="AO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correg</vt:lpstr>
      <vt:lpstr>jun</vt:lpstr>
      <vt:lpstr>jul</vt:lpstr>
      <vt:lpstr>agosto</vt:lpstr>
      <vt:lpstr>set</vt:lpstr>
      <vt:lpstr>mar</vt:lpstr>
      <vt:lpstr>nov</vt:lpstr>
      <vt:lpstr>Hoja11</vt:lpstr>
      <vt:lpstr>DIC</vt:lpstr>
      <vt:lpstr>ENE</vt:lpstr>
      <vt:lpstr>Hoja10</vt:lpstr>
      <vt:lpstr>mar!LE2045323722320160300080100001111</vt:lpstr>
      <vt:lpstr>jun!LE2045323722320160600080100001111</vt:lpstr>
      <vt:lpstr>jul!LE2045323722320160700080100001111</vt:lpstr>
      <vt:lpstr>agosto!LE2045323722320160800080100001111</vt:lpstr>
      <vt:lpstr>set!LE2045323722320160900080100001111</vt:lpstr>
      <vt:lpstr>nov!LE2045323722320161100080100001111</vt:lpstr>
      <vt:lpstr>DIC!LE2045323722320161200080100001111</vt:lpstr>
      <vt:lpstr>ENE!LE2045323722320170100080100001111</vt:lpstr>
      <vt:lpstr>Hoja10!LE2045323722320170200080100001111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2017-11-27T19:16:34Z</dcterms:created>
  <dcterms:modified xsi:type="dcterms:W3CDTF">2017-11-28T19:12:35Z</dcterms:modified>
</cp:coreProperties>
</file>