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oogle Drive\LFA TODOS LOS INGRESOS\2016\AV.LEGUIA\CAMBIO EN PRECIO DE OFERTAS\05 !!!!! FIESTAS DE TACNA\"/>
    </mc:Choice>
  </mc:AlternateContent>
  <bookViews>
    <workbookView xWindow="0" yWindow="0" windowWidth="20490" windowHeight="7530"/>
  </bookViews>
  <sheets>
    <sheet name="Hoja1" sheetId="1" r:id="rId1"/>
  </sheets>
  <definedNames>
    <definedName name="_xlnm._FilterDatabase" localSheetId="0" hidden="1">Hoja1!$A$1:$G$1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 s="1"/>
  <c r="F15" i="1"/>
  <c r="G15" i="1" s="1"/>
  <c r="F12" i="1"/>
  <c r="G12" i="1" s="1"/>
  <c r="F44" i="1"/>
  <c r="G44" i="1" s="1"/>
  <c r="F42" i="1"/>
  <c r="G42" i="1" s="1"/>
  <c r="F49" i="1"/>
  <c r="G49" i="1" s="1"/>
  <c r="F39" i="1"/>
  <c r="G39" i="1" s="1"/>
  <c r="F38" i="1"/>
  <c r="G38" i="1" s="1"/>
  <c r="F37" i="1"/>
  <c r="G37" i="1" s="1"/>
  <c r="F35" i="1"/>
  <c r="G35" i="1" s="1"/>
  <c r="F48" i="1"/>
  <c r="G48" i="1" s="1"/>
  <c r="F46" i="1"/>
  <c r="G46" i="1" s="1"/>
  <c r="F45" i="1"/>
  <c r="G45" i="1" s="1"/>
  <c r="F11" i="1"/>
  <c r="G11" i="1" s="1"/>
  <c r="F10" i="1"/>
  <c r="G10" i="1" s="1"/>
  <c r="F6" i="1"/>
  <c r="G6" i="1" s="1"/>
  <c r="F9" i="1"/>
  <c r="G9" i="1" s="1"/>
  <c r="F8" i="1"/>
  <c r="G8" i="1" s="1"/>
  <c r="F7" i="1"/>
  <c r="G7" i="1" s="1"/>
  <c r="F4" i="1"/>
  <c r="G4" i="1" s="1"/>
  <c r="F13" i="1"/>
  <c r="G13" i="1" s="1"/>
  <c r="F3" i="1"/>
  <c r="G3" i="1" s="1"/>
  <c r="F2" i="1"/>
  <c r="G2" i="1" s="1"/>
  <c r="F14" i="1"/>
  <c r="G14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43" i="1"/>
  <c r="G43" i="1" s="1"/>
  <c r="F19" i="1"/>
  <c r="G19" i="1" s="1"/>
  <c r="F41" i="1"/>
  <c r="G41" i="1" s="1"/>
  <c r="F36" i="1"/>
  <c r="G36" i="1" s="1"/>
  <c r="F40" i="1"/>
  <c r="G40" i="1" s="1"/>
  <c r="F47" i="1"/>
  <c r="G47" i="1" s="1"/>
  <c r="F18" i="1"/>
  <c r="G18" i="1" s="1"/>
  <c r="F17" i="1"/>
  <c r="G17" i="1" s="1"/>
  <c r="F16" i="1"/>
  <c r="G16" i="1" s="1"/>
  <c r="F21" i="1"/>
  <c r="G21" i="1" s="1"/>
  <c r="F20" i="1"/>
  <c r="G20" i="1" s="1"/>
</calcChain>
</file>

<file path=xl/sharedStrings.xml><?xml version="1.0" encoding="utf-8"?>
<sst xmlns="http://schemas.openxmlformats.org/spreadsheetml/2006/main" count="103" uniqueCount="57">
  <si>
    <t>CODIGO</t>
  </si>
  <si>
    <t>PVP ACTUAL</t>
  </si>
  <si>
    <t>RENATO_LEN</t>
  </si>
  <si>
    <t>2GD9400002</t>
  </si>
  <si>
    <t>2RD6050005</t>
  </si>
  <si>
    <t>2GC9950004</t>
  </si>
  <si>
    <t>2GC9950006</t>
  </si>
  <si>
    <t>2GC9950008</t>
  </si>
  <si>
    <t>2IP9240054</t>
  </si>
  <si>
    <t>2IP7920006</t>
  </si>
  <si>
    <t>2IP6010086</t>
  </si>
  <si>
    <t>2RD1010112</t>
  </si>
  <si>
    <t>2IP6780004</t>
  </si>
  <si>
    <t>2IP8990012</t>
  </si>
  <si>
    <t>2IP9220006</t>
  </si>
  <si>
    <t>2IP9220004</t>
  </si>
  <si>
    <t>2IP9220002</t>
  </si>
  <si>
    <t>2IP6780008</t>
  </si>
  <si>
    <t>2RD0240044</t>
  </si>
  <si>
    <t>2RD0240048</t>
  </si>
  <si>
    <t>2RD0490010</t>
  </si>
  <si>
    <t>2MG9070006</t>
  </si>
  <si>
    <t>2MG9070008</t>
  </si>
  <si>
    <t>2IP9140002</t>
  </si>
  <si>
    <t>2IP9140010</t>
  </si>
  <si>
    <t>2IP9140008</t>
  </si>
  <si>
    <t>2IP9140006</t>
  </si>
  <si>
    <t>2GA3530006</t>
  </si>
  <si>
    <t>2BA0180006</t>
  </si>
  <si>
    <t>2BA0180002</t>
  </si>
  <si>
    <t>B23250</t>
  </si>
  <si>
    <t>V70357</t>
  </si>
  <si>
    <t>V70755</t>
  </si>
  <si>
    <t>V70756</t>
  </si>
  <si>
    <t>V70764</t>
  </si>
  <si>
    <t>B24194</t>
  </si>
  <si>
    <t>B23247</t>
  </si>
  <si>
    <t>078260</t>
  </si>
  <si>
    <t>2IP9130010</t>
  </si>
  <si>
    <t>2IP9550008</t>
  </si>
  <si>
    <t>2IP9240052</t>
  </si>
  <si>
    <t>2RD0260002</t>
  </si>
  <si>
    <t>2IP8690056</t>
  </si>
  <si>
    <t>2IP8690050</t>
  </si>
  <si>
    <t>2IP8690058</t>
  </si>
  <si>
    <t>2IP0790268</t>
  </si>
  <si>
    <t>2IP6640038</t>
  </si>
  <si>
    <t>2IP6990004</t>
  </si>
  <si>
    <t>2GA3530004</t>
  </si>
  <si>
    <t>2GA3530008</t>
  </si>
  <si>
    <t>B24190</t>
  </si>
  <si>
    <t>COSTO REPO</t>
  </si>
  <si>
    <t>UTILIDAD</t>
  </si>
  <si>
    <t>%</t>
  </si>
  <si>
    <t>2*79</t>
  </si>
  <si>
    <t>desc.</t>
  </si>
  <si>
    <t>promo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</si>
</sst>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00"/>
    <numFmt numFmtId="173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49" fontId="0" fillId="0" borderId="1" xfId="0" quotePrefix="1" applyNumberFormat="1" applyFont="1" applyFill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27" workbookViewId="0">
      <selection activeCell="G51" sqref="G51"/>
    </sheetView>
  </sheetViews>
  <sheetFormatPr baseColWidth="10" defaultRowHeight="15" x14ac:dyDescent="0.25"/>
  <cols>
    <col min="1" max="1" width="12.7109375" bestFit="1" customWidth="1"/>
    <col min="5" max="5" width="14.5703125" bestFit="1" customWidth="1"/>
    <col min="9" max="9" width="11.85546875" bestFit="1" customWidth="1"/>
  </cols>
  <sheetData>
    <row r="1" spans="1:8" ht="30" x14ac:dyDescent="0.25">
      <c r="A1" s="1" t="s">
        <v>0</v>
      </c>
      <c r="B1" s="2" t="s">
        <v>1</v>
      </c>
      <c r="C1" s="3" t="s">
        <v>2</v>
      </c>
      <c r="D1" s="3" t="s">
        <v>56</v>
      </c>
      <c r="E1" s="2" t="s">
        <v>51</v>
      </c>
      <c r="F1" s="2" t="s">
        <v>52</v>
      </c>
      <c r="G1" s="2" t="s">
        <v>53</v>
      </c>
    </row>
    <row r="2" spans="1:8" x14ac:dyDescent="0.25">
      <c r="A2" s="4" t="s">
        <v>28</v>
      </c>
      <c r="B2" s="5">
        <v>59</v>
      </c>
      <c r="C2" s="6">
        <v>39.5</v>
      </c>
      <c r="D2" s="6" t="s">
        <v>54</v>
      </c>
      <c r="E2" s="10">
        <v>44.514281184210517</v>
      </c>
      <c r="F2" s="8">
        <f>C2-E2</f>
        <v>-5.0142811842105175</v>
      </c>
      <c r="G2" s="11">
        <f>F2*100%/E2</f>
        <v>-0.11264432561452016</v>
      </c>
      <c r="H2" s="12"/>
    </row>
    <row r="3" spans="1:8" x14ac:dyDescent="0.25">
      <c r="A3" s="4" t="s">
        <v>29</v>
      </c>
      <c r="B3" s="5">
        <v>59</v>
      </c>
      <c r="C3" s="6">
        <v>39.5</v>
      </c>
      <c r="D3" s="6" t="s">
        <v>54</v>
      </c>
      <c r="E3" s="10">
        <v>44.514281184210517</v>
      </c>
      <c r="F3" s="8">
        <f>C3-E3</f>
        <v>-5.0142811842105175</v>
      </c>
      <c r="G3" s="11">
        <f>F3*100%/E3</f>
        <v>-0.11264432561452016</v>
      </c>
      <c r="H3" s="12"/>
    </row>
    <row r="4" spans="1:8" x14ac:dyDescent="0.25">
      <c r="A4" s="4" t="s">
        <v>31</v>
      </c>
      <c r="B4" s="5">
        <v>59</v>
      </c>
      <c r="C4" s="6">
        <v>39.5</v>
      </c>
      <c r="D4" s="6" t="s">
        <v>54</v>
      </c>
      <c r="E4" s="10">
        <v>40.763100000000001</v>
      </c>
      <c r="F4" s="8">
        <f>C4-E4</f>
        <v>-1.2631000000000014</v>
      </c>
      <c r="G4" s="11">
        <f>F4*100%/E4</f>
        <v>-3.0986357759836748E-2</v>
      </c>
      <c r="H4" s="12"/>
    </row>
    <row r="5" spans="1:8" x14ac:dyDescent="0.25">
      <c r="A5" s="4" t="s">
        <v>50</v>
      </c>
      <c r="B5" s="5">
        <v>99</v>
      </c>
      <c r="C5" s="6">
        <v>69</v>
      </c>
      <c r="D5" s="6" t="s">
        <v>55</v>
      </c>
      <c r="E5" s="10">
        <v>68.168262550754463</v>
      </c>
      <c r="F5" s="8">
        <f>C5-E5</f>
        <v>0.83173744924553716</v>
      </c>
      <c r="G5" s="9">
        <f>F5*100%/E5</f>
        <v>1.2201241723393928E-2</v>
      </c>
      <c r="H5" s="12"/>
    </row>
    <row r="6" spans="1:8" x14ac:dyDescent="0.25">
      <c r="A6" s="4" t="s">
        <v>35</v>
      </c>
      <c r="B6" s="5">
        <v>99</v>
      </c>
      <c r="C6" s="6">
        <v>69</v>
      </c>
      <c r="D6" s="6" t="s">
        <v>55</v>
      </c>
      <c r="E6" s="10">
        <v>68.168262550754463</v>
      </c>
      <c r="F6" s="8">
        <f>C6-E6</f>
        <v>0.83173744924553716</v>
      </c>
      <c r="G6" s="9">
        <f>F6*100%/E6</f>
        <v>1.2201241723393928E-2</v>
      </c>
      <c r="H6" s="12"/>
    </row>
    <row r="7" spans="1:8" x14ac:dyDescent="0.25">
      <c r="A7" s="4" t="s">
        <v>32</v>
      </c>
      <c r="B7" s="5">
        <v>69</v>
      </c>
      <c r="C7" s="6">
        <v>49</v>
      </c>
      <c r="D7" s="6" t="s">
        <v>55</v>
      </c>
      <c r="E7" s="10">
        <v>47.515649999999994</v>
      </c>
      <c r="F7" s="8">
        <f>C7-E7</f>
        <v>1.4843500000000063</v>
      </c>
      <c r="G7" s="9">
        <f>F7*100%/E7</f>
        <v>3.1239181196090267E-2</v>
      </c>
      <c r="H7" s="12"/>
    </row>
    <row r="8" spans="1:8" x14ac:dyDescent="0.25">
      <c r="A8" s="4" t="s">
        <v>33</v>
      </c>
      <c r="B8" s="5">
        <v>69</v>
      </c>
      <c r="C8" s="6">
        <v>49</v>
      </c>
      <c r="D8" s="6" t="s">
        <v>55</v>
      </c>
      <c r="E8" s="10">
        <v>47.515649999999994</v>
      </c>
      <c r="F8" s="8">
        <f>C8-E8</f>
        <v>1.4843500000000063</v>
      </c>
      <c r="G8" s="9">
        <f>F8*100%/E8</f>
        <v>3.1239181196090267E-2</v>
      </c>
      <c r="H8" s="12"/>
    </row>
    <row r="9" spans="1:8" x14ac:dyDescent="0.25">
      <c r="A9" s="4" t="s">
        <v>34</v>
      </c>
      <c r="B9" s="5">
        <v>69</v>
      </c>
      <c r="C9" s="6">
        <v>49</v>
      </c>
      <c r="D9" s="6" t="s">
        <v>55</v>
      </c>
      <c r="E9" s="10">
        <v>47.515649999999994</v>
      </c>
      <c r="F9" s="8">
        <f>C9-E9</f>
        <v>1.4843500000000063</v>
      </c>
      <c r="G9" s="9">
        <f>F9*100%/E9</f>
        <v>3.1239181196090267E-2</v>
      </c>
      <c r="H9" s="12"/>
    </row>
    <row r="10" spans="1:8" x14ac:dyDescent="0.25">
      <c r="A10" s="4" t="s">
        <v>36</v>
      </c>
      <c r="B10" s="5">
        <v>129</v>
      </c>
      <c r="C10" s="6">
        <v>99</v>
      </c>
      <c r="D10" s="6" t="s">
        <v>55</v>
      </c>
      <c r="E10" s="10">
        <v>88.431859750754455</v>
      </c>
      <c r="F10" s="8">
        <f>C10-E10</f>
        <v>10.568140249245545</v>
      </c>
      <c r="G10" s="9">
        <f>F10*100%/E10</f>
        <v>0.11950602734163784</v>
      </c>
      <c r="H10" s="12"/>
    </row>
    <row r="11" spans="1:8" x14ac:dyDescent="0.25">
      <c r="A11" s="7" t="s">
        <v>37</v>
      </c>
      <c r="B11" s="5">
        <v>129</v>
      </c>
      <c r="C11" s="6">
        <v>99</v>
      </c>
      <c r="D11" s="6" t="s">
        <v>55</v>
      </c>
      <c r="E11" s="10">
        <v>88.431859750754455</v>
      </c>
      <c r="F11" s="8">
        <f>C11-E11</f>
        <v>10.568140249245545</v>
      </c>
      <c r="G11" s="13">
        <f>F11*100%/E11</f>
        <v>0.11950602734163784</v>
      </c>
      <c r="H11" s="12"/>
    </row>
    <row r="12" spans="1:8" x14ac:dyDescent="0.25">
      <c r="A12" s="4" t="s">
        <v>48</v>
      </c>
      <c r="B12" s="5">
        <v>59</v>
      </c>
      <c r="C12" s="6">
        <v>39.5</v>
      </c>
      <c r="D12" s="6" t="s">
        <v>54</v>
      </c>
      <c r="E12" s="10">
        <v>35.11</v>
      </c>
      <c r="F12" s="8">
        <f>C12-E12</f>
        <v>4.3900000000000006</v>
      </c>
      <c r="G12" s="13">
        <f>F12*100%/E12</f>
        <v>0.12503560239248079</v>
      </c>
      <c r="H12" s="12"/>
    </row>
    <row r="13" spans="1:8" x14ac:dyDescent="0.25">
      <c r="A13" s="4" t="s">
        <v>30</v>
      </c>
      <c r="B13" s="5">
        <v>79</v>
      </c>
      <c r="C13" s="6">
        <v>69</v>
      </c>
      <c r="D13" s="6" t="s">
        <v>55</v>
      </c>
      <c r="E13" s="10">
        <v>60.954122224713771</v>
      </c>
      <c r="F13" s="8">
        <f>C13-E13</f>
        <v>8.0458777752862289</v>
      </c>
      <c r="G13" s="13">
        <f>F13*100%/E13</f>
        <v>0.13199891133899452</v>
      </c>
      <c r="H13" s="12"/>
    </row>
    <row r="14" spans="1:8" x14ac:dyDescent="0.25">
      <c r="A14" s="4" t="s">
        <v>27</v>
      </c>
      <c r="B14" s="5">
        <v>59</v>
      </c>
      <c r="C14" s="6">
        <v>39.5</v>
      </c>
      <c r="D14" s="6" t="s">
        <v>54</v>
      </c>
      <c r="E14" s="10">
        <v>34.619999999999997</v>
      </c>
      <c r="F14" s="8">
        <f>C14-E14</f>
        <v>4.8800000000000026</v>
      </c>
      <c r="G14" s="13">
        <f>F14*100%/E14</f>
        <v>0.1409589832466783</v>
      </c>
      <c r="H14" s="12"/>
    </row>
    <row r="15" spans="1:8" x14ac:dyDescent="0.25">
      <c r="A15" s="4" t="s">
        <v>49</v>
      </c>
      <c r="B15" s="5">
        <v>59</v>
      </c>
      <c r="C15" s="6">
        <v>39.5</v>
      </c>
      <c r="D15" s="6" t="s">
        <v>54</v>
      </c>
      <c r="E15" s="10">
        <v>34.619999999999997</v>
      </c>
      <c r="F15" s="8">
        <f>C15-E15</f>
        <v>4.8800000000000026</v>
      </c>
      <c r="G15" s="13">
        <f>F15*100%/E15</f>
        <v>0.1409589832466783</v>
      </c>
      <c r="H15" s="12"/>
    </row>
    <row r="16" spans="1:8" x14ac:dyDescent="0.25">
      <c r="A16" s="4" t="s">
        <v>5</v>
      </c>
      <c r="B16" s="5">
        <v>39</v>
      </c>
      <c r="C16" s="6">
        <v>39.5</v>
      </c>
      <c r="D16" s="6" t="s">
        <v>54</v>
      </c>
      <c r="E16" s="10">
        <v>34.074767775438602</v>
      </c>
      <c r="F16" s="8">
        <f>C16-E16</f>
        <v>5.4252322245613982</v>
      </c>
      <c r="G16" s="13">
        <f>F16*100%/E16</f>
        <v>0.15921553039818379</v>
      </c>
      <c r="H16" s="12"/>
    </row>
    <row r="17" spans="1:8" x14ac:dyDescent="0.25">
      <c r="A17" s="4" t="s">
        <v>6</v>
      </c>
      <c r="B17" s="5">
        <v>39</v>
      </c>
      <c r="C17" s="6">
        <v>39.5</v>
      </c>
      <c r="D17" s="6" t="s">
        <v>54</v>
      </c>
      <c r="E17" s="10">
        <v>34.074767775438602</v>
      </c>
      <c r="F17" s="8">
        <f>C17-E17</f>
        <v>5.4252322245613982</v>
      </c>
      <c r="G17" s="13">
        <f>F17*100%/E17</f>
        <v>0.15921553039818379</v>
      </c>
      <c r="H17" s="12"/>
    </row>
    <row r="18" spans="1:8" x14ac:dyDescent="0.25">
      <c r="A18" s="4" t="s">
        <v>7</v>
      </c>
      <c r="B18" s="5">
        <v>39</v>
      </c>
      <c r="C18" s="6">
        <v>39.5</v>
      </c>
      <c r="D18" s="6" t="s">
        <v>54</v>
      </c>
      <c r="E18" s="10">
        <v>34.074767775438602</v>
      </c>
      <c r="F18" s="8">
        <f>C18-E18</f>
        <v>5.4252322245613982</v>
      </c>
      <c r="G18" s="13">
        <f>F18*100%/E18</f>
        <v>0.15921553039818379</v>
      </c>
      <c r="H18" s="12"/>
    </row>
    <row r="19" spans="1:8" x14ac:dyDescent="0.25">
      <c r="A19" s="4" t="s">
        <v>12</v>
      </c>
      <c r="B19" s="5">
        <v>49</v>
      </c>
      <c r="C19" s="6">
        <v>39.5</v>
      </c>
      <c r="D19" s="6" t="s">
        <v>54</v>
      </c>
      <c r="E19" s="10">
        <v>33.495000000000005</v>
      </c>
      <c r="F19" s="8">
        <f>C19-E19</f>
        <v>6.0049999999999955</v>
      </c>
      <c r="G19" s="13">
        <f>F19*100%/E19</f>
        <v>0.17928048962531706</v>
      </c>
      <c r="H19" s="12"/>
    </row>
    <row r="20" spans="1:8" x14ac:dyDescent="0.25">
      <c r="A20" s="4" t="s">
        <v>3</v>
      </c>
      <c r="B20" s="5">
        <v>19.5</v>
      </c>
      <c r="C20" s="6">
        <v>39.5</v>
      </c>
      <c r="D20" s="6" t="s">
        <v>54</v>
      </c>
      <c r="E20" s="10">
        <v>33</v>
      </c>
      <c r="F20" s="8">
        <f>C20-E20</f>
        <v>6.5</v>
      </c>
      <c r="G20" s="13">
        <f>F20*100%/E20</f>
        <v>0.19696969696969696</v>
      </c>
      <c r="H20" s="12"/>
    </row>
    <row r="21" spans="1:8" x14ac:dyDescent="0.25">
      <c r="A21" s="4" t="s">
        <v>4</v>
      </c>
      <c r="B21" s="5">
        <v>19.5</v>
      </c>
      <c r="C21" s="6">
        <v>39.5</v>
      </c>
      <c r="D21" s="6" t="s">
        <v>54</v>
      </c>
      <c r="E21" s="10">
        <v>33</v>
      </c>
      <c r="F21" s="8">
        <f>C21-E21</f>
        <v>6.5</v>
      </c>
      <c r="G21" s="13">
        <f>F21*100%/E21</f>
        <v>0.19696969696969696</v>
      </c>
      <c r="H21" s="12"/>
    </row>
    <row r="22" spans="1:8" x14ac:dyDescent="0.25">
      <c r="A22" s="4" t="s">
        <v>14</v>
      </c>
      <c r="B22" s="5">
        <v>49</v>
      </c>
      <c r="C22" s="6">
        <v>39.5</v>
      </c>
      <c r="D22" s="6" t="s">
        <v>54</v>
      </c>
      <c r="E22" s="10">
        <v>32.409999999999997</v>
      </c>
      <c r="F22" s="8">
        <f>C22-E22</f>
        <v>7.0900000000000034</v>
      </c>
      <c r="G22" s="13">
        <f>F22*100%/E22</f>
        <v>0.21875964208577611</v>
      </c>
      <c r="H22" s="12"/>
    </row>
    <row r="23" spans="1:8" x14ac:dyDescent="0.25">
      <c r="A23" s="4" t="s">
        <v>15</v>
      </c>
      <c r="B23" s="5">
        <v>49</v>
      </c>
      <c r="C23" s="6">
        <v>39.5</v>
      </c>
      <c r="D23" s="6" t="s">
        <v>54</v>
      </c>
      <c r="E23" s="10">
        <v>32.409999999999997</v>
      </c>
      <c r="F23" s="8">
        <f>C23-E23</f>
        <v>7.0900000000000034</v>
      </c>
      <c r="G23" s="13">
        <f>F23*100%/E23</f>
        <v>0.21875964208577611</v>
      </c>
      <c r="H23" s="12"/>
    </row>
    <row r="24" spans="1:8" x14ac:dyDescent="0.25">
      <c r="A24" s="4" t="s">
        <v>16</v>
      </c>
      <c r="B24" s="5">
        <v>49</v>
      </c>
      <c r="C24" s="6">
        <v>39.5</v>
      </c>
      <c r="D24" s="6" t="s">
        <v>54</v>
      </c>
      <c r="E24" s="10">
        <v>32.409999999999997</v>
      </c>
      <c r="F24" s="8">
        <f>C24-E24</f>
        <v>7.0900000000000034</v>
      </c>
      <c r="G24" s="13">
        <f>F24*100%/E24</f>
        <v>0.21875964208577611</v>
      </c>
      <c r="H24" s="12"/>
    </row>
    <row r="25" spans="1:8" x14ac:dyDescent="0.25">
      <c r="A25" s="4" t="s">
        <v>17</v>
      </c>
      <c r="B25" s="5">
        <v>49</v>
      </c>
      <c r="C25" s="6">
        <v>39.5</v>
      </c>
      <c r="D25" s="6" t="s">
        <v>54</v>
      </c>
      <c r="E25" s="10">
        <v>31.9</v>
      </c>
      <c r="F25" s="8">
        <f>C25-E25</f>
        <v>7.6000000000000014</v>
      </c>
      <c r="G25" s="13">
        <f>F25*100%/E25</f>
        <v>0.23824451410658312</v>
      </c>
      <c r="H25" s="12"/>
    </row>
    <row r="26" spans="1:8" x14ac:dyDescent="0.25">
      <c r="A26" s="4" t="s">
        <v>18</v>
      </c>
      <c r="B26" s="5">
        <v>49</v>
      </c>
      <c r="C26" s="6">
        <v>39.5</v>
      </c>
      <c r="D26" s="6" t="s">
        <v>54</v>
      </c>
      <c r="E26" s="10">
        <v>30.481500000000004</v>
      </c>
      <c r="F26" s="8">
        <f>C26-E26</f>
        <v>9.018499999999996</v>
      </c>
      <c r="G26" s="13">
        <f>F26*100%/E26</f>
        <v>0.29586798549940113</v>
      </c>
      <c r="H26" s="12"/>
    </row>
    <row r="27" spans="1:8" x14ac:dyDescent="0.25">
      <c r="A27" s="4" t="s">
        <v>19</v>
      </c>
      <c r="B27" s="5">
        <v>49</v>
      </c>
      <c r="C27" s="6">
        <v>39.5</v>
      </c>
      <c r="D27" s="6" t="s">
        <v>54</v>
      </c>
      <c r="E27" s="10">
        <v>29.51</v>
      </c>
      <c r="F27" s="8">
        <f>C27-E27</f>
        <v>9.9899999999999984</v>
      </c>
      <c r="G27" s="13">
        <f>F27*100%/E27</f>
        <v>0.33852931209759396</v>
      </c>
      <c r="H27" s="12"/>
    </row>
    <row r="28" spans="1:8" x14ac:dyDescent="0.25">
      <c r="A28" s="4" t="s">
        <v>20</v>
      </c>
      <c r="B28" s="5">
        <v>49</v>
      </c>
      <c r="C28" s="6">
        <v>39.5</v>
      </c>
      <c r="D28" s="6" t="s">
        <v>54</v>
      </c>
      <c r="E28" s="10">
        <v>28.78</v>
      </c>
      <c r="F28" s="8">
        <f>C28-E28</f>
        <v>10.719999999999999</v>
      </c>
      <c r="G28" s="13">
        <f>F28*100%/E28</f>
        <v>0.37248088950660174</v>
      </c>
      <c r="H28" s="12"/>
    </row>
    <row r="29" spans="1:8" x14ac:dyDescent="0.25">
      <c r="A29" s="4" t="s">
        <v>21</v>
      </c>
      <c r="B29" s="5">
        <v>49</v>
      </c>
      <c r="C29" s="6">
        <v>39.5</v>
      </c>
      <c r="D29" s="6" t="s">
        <v>54</v>
      </c>
      <c r="E29" s="10">
        <v>28.44</v>
      </c>
      <c r="F29" s="8">
        <f>C29-E29</f>
        <v>11.059999999999999</v>
      </c>
      <c r="G29" s="13">
        <f>F29*100%/E29</f>
        <v>0.38888888888888884</v>
      </c>
      <c r="H29" s="12"/>
    </row>
    <row r="30" spans="1:8" x14ac:dyDescent="0.25">
      <c r="A30" s="4" t="s">
        <v>22</v>
      </c>
      <c r="B30" s="5">
        <v>49</v>
      </c>
      <c r="C30" s="6">
        <v>39.5</v>
      </c>
      <c r="D30" s="6" t="s">
        <v>54</v>
      </c>
      <c r="E30" s="10">
        <v>28.44</v>
      </c>
      <c r="F30" s="8">
        <f>C30-E30</f>
        <v>11.059999999999999</v>
      </c>
      <c r="G30" s="13">
        <f>F30*100%/E30</f>
        <v>0.38888888888888884</v>
      </c>
      <c r="H30" s="12"/>
    </row>
    <row r="31" spans="1:8" x14ac:dyDescent="0.25">
      <c r="A31" s="4" t="s">
        <v>23</v>
      </c>
      <c r="B31" s="5">
        <v>49</v>
      </c>
      <c r="C31" s="6">
        <v>39.5</v>
      </c>
      <c r="D31" s="6" t="s">
        <v>54</v>
      </c>
      <c r="E31" s="10">
        <v>27.96</v>
      </c>
      <c r="F31" s="8">
        <f>C31-E31</f>
        <v>11.54</v>
      </c>
      <c r="G31" s="13">
        <f>F31*100%/E31</f>
        <v>0.4127324749642346</v>
      </c>
      <c r="H31" s="12"/>
    </row>
    <row r="32" spans="1:8" x14ac:dyDescent="0.25">
      <c r="A32" s="4" t="s">
        <v>24</v>
      </c>
      <c r="B32" s="5">
        <v>49</v>
      </c>
      <c r="C32" s="6">
        <v>39.5</v>
      </c>
      <c r="D32" s="6" t="s">
        <v>54</v>
      </c>
      <c r="E32" s="10">
        <v>27.96</v>
      </c>
      <c r="F32" s="8">
        <f>C32-E32</f>
        <v>11.54</v>
      </c>
      <c r="G32" s="13">
        <f>F32*100%/E32</f>
        <v>0.4127324749642346</v>
      </c>
      <c r="H32" s="12"/>
    </row>
    <row r="33" spans="1:8" x14ac:dyDescent="0.25">
      <c r="A33" s="4" t="s">
        <v>25</v>
      </c>
      <c r="B33" s="5">
        <v>49</v>
      </c>
      <c r="C33" s="6">
        <v>39.5</v>
      </c>
      <c r="D33" s="6" t="s">
        <v>54</v>
      </c>
      <c r="E33" s="10">
        <v>27.96</v>
      </c>
      <c r="F33" s="8">
        <f>C33-E33</f>
        <v>11.54</v>
      </c>
      <c r="G33" s="13">
        <f>F33*100%/E33</f>
        <v>0.4127324749642346</v>
      </c>
      <c r="H33" s="12"/>
    </row>
    <row r="34" spans="1:8" x14ac:dyDescent="0.25">
      <c r="A34" s="4" t="s">
        <v>26</v>
      </c>
      <c r="B34" s="5">
        <v>49</v>
      </c>
      <c r="C34" s="6">
        <v>39.5</v>
      </c>
      <c r="D34" s="6" t="s">
        <v>54</v>
      </c>
      <c r="E34" s="10">
        <v>27.96</v>
      </c>
      <c r="F34" s="8">
        <f>C34-E34</f>
        <v>11.54</v>
      </c>
      <c r="G34" s="13">
        <f>F34*100%/E34</f>
        <v>0.4127324749642346</v>
      </c>
      <c r="H34" s="12"/>
    </row>
    <row r="35" spans="1:8" x14ac:dyDescent="0.25">
      <c r="A35" s="4" t="s">
        <v>41</v>
      </c>
      <c r="B35" s="5">
        <v>39</v>
      </c>
      <c r="C35" s="6">
        <v>39.5</v>
      </c>
      <c r="D35" s="6" t="s">
        <v>54</v>
      </c>
      <c r="E35" s="10">
        <v>27.478500000000004</v>
      </c>
      <c r="F35" s="8">
        <f>C35-E35</f>
        <v>12.021499999999996</v>
      </c>
      <c r="G35" s="13">
        <f>F35*100%/E35</f>
        <v>0.43748749021962607</v>
      </c>
      <c r="H35" s="12"/>
    </row>
    <row r="36" spans="1:8" x14ac:dyDescent="0.25">
      <c r="A36" s="4" t="s">
        <v>10</v>
      </c>
      <c r="B36" s="5">
        <v>49</v>
      </c>
      <c r="C36" s="6">
        <v>39.5</v>
      </c>
      <c r="D36" s="6" t="s">
        <v>54</v>
      </c>
      <c r="E36" s="10">
        <v>26.88</v>
      </c>
      <c r="F36" s="8">
        <f>C36-E36</f>
        <v>12.620000000000001</v>
      </c>
      <c r="G36" s="13">
        <f>F36*100%/E36</f>
        <v>0.46949404761904767</v>
      </c>
      <c r="H36" s="12"/>
    </row>
    <row r="37" spans="1:8" x14ac:dyDescent="0.25">
      <c r="A37" s="4" t="s">
        <v>42</v>
      </c>
      <c r="B37" s="5">
        <v>39</v>
      </c>
      <c r="C37" s="6">
        <v>39.5</v>
      </c>
      <c r="D37" s="6" t="s">
        <v>54</v>
      </c>
      <c r="E37" s="10">
        <v>26.17</v>
      </c>
      <c r="F37" s="8">
        <f>C37-E37</f>
        <v>13.329999999999998</v>
      </c>
      <c r="G37" s="13">
        <f>F37*100%/E37</f>
        <v>0.50936186473060752</v>
      </c>
      <c r="H37" s="12"/>
    </row>
    <row r="38" spans="1:8" x14ac:dyDescent="0.25">
      <c r="A38" s="4" t="s">
        <v>43</v>
      </c>
      <c r="B38" s="5">
        <v>39</v>
      </c>
      <c r="C38" s="6">
        <v>39.5</v>
      </c>
      <c r="D38" s="6" t="s">
        <v>54</v>
      </c>
      <c r="E38" s="10">
        <v>26.17</v>
      </c>
      <c r="F38" s="8">
        <f>C38-E38</f>
        <v>13.329999999999998</v>
      </c>
      <c r="G38" s="13">
        <f>F38*100%/E38</f>
        <v>0.50936186473060752</v>
      </c>
      <c r="H38" s="12"/>
    </row>
    <row r="39" spans="1:8" x14ac:dyDescent="0.25">
      <c r="A39" s="4" t="s">
        <v>44</v>
      </c>
      <c r="B39" s="5">
        <v>39</v>
      </c>
      <c r="C39" s="6">
        <v>39.5</v>
      </c>
      <c r="D39" s="6" t="s">
        <v>54</v>
      </c>
      <c r="E39" s="10">
        <v>26.17</v>
      </c>
      <c r="F39" s="8">
        <f>C39-E39</f>
        <v>13.329999999999998</v>
      </c>
      <c r="G39" s="13">
        <f>F39*100%/E39</f>
        <v>0.50936186473060752</v>
      </c>
      <c r="H39" s="12"/>
    </row>
    <row r="40" spans="1:8" x14ac:dyDescent="0.25">
      <c r="A40" s="4" t="s">
        <v>9</v>
      </c>
      <c r="B40" s="5">
        <v>39</v>
      </c>
      <c r="C40" s="6">
        <v>39.5</v>
      </c>
      <c r="D40" s="6" t="s">
        <v>54</v>
      </c>
      <c r="E40" s="10">
        <v>25.09</v>
      </c>
      <c r="F40" s="8">
        <f>C40-E40</f>
        <v>14.41</v>
      </c>
      <c r="G40" s="13">
        <f>F40*100%/E40</f>
        <v>0.57433240334794744</v>
      </c>
      <c r="H40" s="12"/>
    </row>
    <row r="41" spans="1:8" x14ac:dyDescent="0.25">
      <c r="A41" s="4" t="s">
        <v>11</v>
      </c>
      <c r="B41" s="5">
        <v>39</v>
      </c>
      <c r="C41" s="6">
        <v>39.5</v>
      </c>
      <c r="D41" s="6" t="s">
        <v>54</v>
      </c>
      <c r="E41" s="10">
        <v>24.74</v>
      </c>
      <c r="F41" s="8">
        <f>C41-E41</f>
        <v>14.760000000000002</v>
      </c>
      <c r="G41" s="13">
        <f>F41*100%/E41</f>
        <v>0.59660468876313677</v>
      </c>
      <c r="H41" s="12"/>
    </row>
    <row r="42" spans="1:8" x14ac:dyDescent="0.25">
      <c r="A42" s="4" t="s">
        <v>46</v>
      </c>
      <c r="B42" s="5">
        <v>39</v>
      </c>
      <c r="C42" s="6">
        <v>39.5</v>
      </c>
      <c r="D42" s="6" t="s">
        <v>54</v>
      </c>
      <c r="E42" s="10">
        <v>22.95</v>
      </c>
      <c r="F42" s="8">
        <f>C42-E42</f>
        <v>16.55</v>
      </c>
      <c r="G42" s="13">
        <f>F42*100%/E42</f>
        <v>0.72113289760348587</v>
      </c>
      <c r="H42" s="12"/>
    </row>
    <row r="43" spans="1:8" x14ac:dyDescent="0.25">
      <c r="A43" s="4" t="s">
        <v>13</v>
      </c>
      <c r="B43" s="5">
        <v>39</v>
      </c>
      <c r="C43" s="6">
        <v>39.5</v>
      </c>
      <c r="D43" s="6" t="s">
        <v>54</v>
      </c>
      <c r="E43" s="10">
        <v>22.66</v>
      </c>
      <c r="F43" s="8">
        <f>C43-E43</f>
        <v>16.84</v>
      </c>
      <c r="G43" s="13">
        <f>F43*100%/E43</f>
        <v>0.74315975286849068</v>
      </c>
      <c r="H43" s="12"/>
    </row>
    <row r="44" spans="1:8" x14ac:dyDescent="0.25">
      <c r="A44" s="4" t="s">
        <v>47</v>
      </c>
      <c r="B44" s="5">
        <v>39</v>
      </c>
      <c r="C44" s="6">
        <v>39.5</v>
      </c>
      <c r="D44" s="6" t="s">
        <v>54</v>
      </c>
      <c r="E44" s="10">
        <v>22.596</v>
      </c>
      <c r="F44" s="8">
        <f>C44-E44</f>
        <v>16.904</v>
      </c>
      <c r="G44" s="13">
        <f>F44*100%/E44</f>
        <v>0.74809700832005666</v>
      </c>
      <c r="H44" s="12"/>
    </row>
    <row r="45" spans="1:8" x14ac:dyDescent="0.25">
      <c r="A45" s="4" t="s">
        <v>38</v>
      </c>
      <c r="B45" s="5">
        <v>29</v>
      </c>
      <c r="C45" s="6">
        <v>39.5</v>
      </c>
      <c r="D45" s="6" t="s">
        <v>54</v>
      </c>
      <c r="E45" s="10">
        <v>20.260000000000002</v>
      </c>
      <c r="F45" s="8">
        <f>C45-E45</f>
        <v>19.239999999999998</v>
      </c>
      <c r="G45" s="13">
        <f>F45*100%/E45</f>
        <v>0.94965449160908177</v>
      </c>
      <c r="H45" s="12"/>
    </row>
    <row r="46" spans="1:8" x14ac:dyDescent="0.25">
      <c r="A46" s="4" t="s">
        <v>39</v>
      </c>
      <c r="B46" s="5">
        <v>29</v>
      </c>
      <c r="C46" s="6">
        <v>39.5</v>
      </c>
      <c r="D46" s="6" t="s">
        <v>54</v>
      </c>
      <c r="E46" s="10">
        <v>18.29</v>
      </c>
      <c r="F46" s="8">
        <f>C46-E46</f>
        <v>21.21</v>
      </c>
      <c r="G46" s="13">
        <f>F46*100%/E46</f>
        <v>1.1596500820120286</v>
      </c>
      <c r="H46" s="12"/>
    </row>
    <row r="47" spans="1:8" x14ac:dyDescent="0.25">
      <c r="A47" s="4" t="s">
        <v>8</v>
      </c>
      <c r="B47" s="5">
        <v>29</v>
      </c>
      <c r="C47" s="6">
        <v>39.5</v>
      </c>
      <c r="D47" s="6" t="s">
        <v>54</v>
      </c>
      <c r="E47" s="10">
        <v>17.57</v>
      </c>
      <c r="F47" s="8">
        <f>C47-E47</f>
        <v>21.93</v>
      </c>
      <c r="G47" s="13">
        <f>F47*100%/E47</f>
        <v>1.2481502561183835</v>
      </c>
      <c r="H47" s="12"/>
    </row>
    <row r="48" spans="1:8" x14ac:dyDescent="0.25">
      <c r="A48" s="4" t="s">
        <v>40</v>
      </c>
      <c r="B48" s="5">
        <v>29</v>
      </c>
      <c r="C48" s="6">
        <v>39.5</v>
      </c>
      <c r="D48" s="6" t="s">
        <v>54</v>
      </c>
      <c r="E48" s="10">
        <v>17.57</v>
      </c>
      <c r="F48" s="8">
        <f>C48-E48</f>
        <v>21.93</v>
      </c>
      <c r="G48" s="13">
        <f>F48*100%/E48</f>
        <v>1.2481502561183835</v>
      </c>
      <c r="H48" s="12"/>
    </row>
    <row r="49" spans="1:8" x14ac:dyDescent="0.25">
      <c r="A49" s="4" t="s">
        <v>45</v>
      </c>
      <c r="B49" s="5">
        <v>29</v>
      </c>
      <c r="C49" s="6">
        <v>39.5</v>
      </c>
      <c r="D49" s="6" t="s">
        <v>54</v>
      </c>
      <c r="E49" s="10">
        <v>15.406418703703707</v>
      </c>
      <c r="F49" s="8">
        <f>C49-E49</f>
        <v>24.093581296296293</v>
      </c>
      <c r="G49" s="13">
        <f>F49*100%/E49</f>
        <v>1.5638664481125772</v>
      </c>
      <c r="H49" s="12"/>
    </row>
  </sheetData>
  <autoFilter ref="A1:G1">
    <sortState ref="A2:G49">
      <sortCondition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LFA SPORT ADMINISTRADOR</dc:creator>
  <cp:lastModifiedBy>LFA SPORT ADMINISTRADOR</cp:lastModifiedBy>
  <dcterms:created xsi:type="dcterms:W3CDTF">2016-08-24T21:52:04Z</dcterms:created>
  <dcterms:modified xsi:type="dcterms:W3CDTF">2016-08-24T22:48:22Z</dcterms:modified>
</cp:coreProperties>
</file>