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TA Ltda\Clientes\PC20230001\05_Docs\BatteryTesting\"/>
    </mc:Choice>
  </mc:AlternateContent>
  <xr:revisionPtr revIDLastSave="0" documentId="13_ncr:1_{F1CEE84A-DF6B-4EE4-B98C-87F4533BD511}" xr6:coauthVersionLast="47" xr6:coauthVersionMax="47" xr10:uidLastSave="{00000000-0000-0000-0000-000000000000}"/>
  <bookViews>
    <workbookView xWindow="-28920" yWindow="-855" windowWidth="29040" windowHeight="16440" activeTab="1" xr2:uid="{68C0A03A-B979-4234-A20D-6D22157DDD6E}"/>
  </bookViews>
  <sheets>
    <sheet name="WiFi+Sensors" sheetId="1" r:id="rId1"/>
    <sheet name="SDCard+Audio" sheetId="2" r:id="rId2"/>
    <sheet name="SDCard+Audio+Sens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2"/>
  <c r="B17" i="1"/>
  <c r="E12" i="3"/>
  <c r="E11" i="3"/>
  <c r="B12" i="3"/>
  <c r="D12" i="3"/>
  <c r="C1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3" i="3"/>
  <c r="E10" i="2"/>
  <c r="E11" i="2" s="1"/>
  <c r="D11" i="2"/>
  <c r="B11" i="2"/>
  <c r="B16" i="2" s="1"/>
  <c r="C11" i="2"/>
  <c r="B11" i="1"/>
  <c r="B16" i="1" s="1"/>
  <c r="C11" i="1"/>
  <c r="B17" i="3" l="1"/>
  <c r="B16" i="3"/>
  <c r="B15" i="2"/>
  <c r="B18" i="2"/>
  <c r="B19" i="2" s="1"/>
  <c r="B15" i="1"/>
</calcChain>
</file>

<file path=xl/sharedStrings.xml><?xml version="1.0" encoding="utf-8"?>
<sst xmlns="http://schemas.openxmlformats.org/spreadsheetml/2006/main" count="1566" uniqueCount="1531">
  <si>
    <t>Início</t>
  </si>
  <si>
    <t>Fim</t>
  </si>
  <si>
    <t>Hora</t>
  </si>
  <si>
    <t>Tensão Bateria(V)</t>
  </si>
  <si>
    <t>Corrente (Ah)</t>
  </si>
  <si>
    <t>Potência (Wh)</t>
  </si>
  <si>
    <t>Cenário de Teste</t>
  </si>
  <si>
    <t>Resultados</t>
  </si>
  <si>
    <t>Estimativas</t>
  </si>
  <si>
    <t>Quada de Tensão(Vh)</t>
  </si>
  <si>
    <t>Dados Thingspeak</t>
  </si>
  <si>
    <t>temperatura</t>
  </si>
  <si>
    <t>umidade</t>
  </si>
  <si>
    <t>pressao</t>
  </si>
  <si>
    <t>qualidade</t>
  </si>
  <si>
    <t>luminosidade</t>
  </si>
  <si>
    <t>2024-03-02T14:24:54-04:00</t>
  </si>
  <si>
    <t>2024-03-02T14:25:24-04:00</t>
  </si>
  <si>
    <t>2024-03-02T14:25:54-04:00</t>
  </si>
  <si>
    <t>2024-03-02T14:26:24-04:00</t>
  </si>
  <si>
    <t>2024-03-02T14:26:54-04:00</t>
  </si>
  <si>
    <t>2024-03-02T14:27:24-04:00</t>
  </si>
  <si>
    <t>2024-03-02T14:27:54-04:00</t>
  </si>
  <si>
    <t>2024-03-02T14:28:24-04:00</t>
  </si>
  <si>
    <t>2024-03-02T14:28:54-04:00</t>
  </si>
  <si>
    <t>2024-03-02T14:29:24-04:00</t>
  </si>
  <si>
    <t>2024-03-02T14:29:54-04:00</t>
  </si>
  <si>
    <t>2024-03-02T14:30:24-04:00</t>
  </si>
  <si>
    <t>2024-03-02T14:30:54-04:00</t>
  </si>
  <si>
    <t>2024-03-02T14:31:24-04:00</t>
  </si>
  <si>
    <t>2024-03-02T14:31:54-04:00</t>
  </si>
  <si>
    <t>2024-03-02T14:32:24-04:00</t>
  </si>
  <si>
    <t>2024-03-02T14:32:54-04:00</t>
  </si>
  <si>
    <t>2024-03-02T14:33:24-04:00</t>
  </si>
  <si>
    <t>2024-03-02T14:33:54-04:00</t>
  </si>
  <si>
    <t>2024-03-02T14:34:24-04:00</t>
  </si>
  <si>
    <t>2024-03-02T14:34:54-04:00</t>
  </si>
  <si>
    <t>2024-03-02T14:35:24-04:00</t>
  </si>
  <si>
    <t>2024-03-02T14:35:54-04:00</t>
  </si>
  <si>
    <t>2024-03-02T14:36:24-04:00</t>
  </si>
  <si>
    <t>2024-03-02T14:36:54-04:00</t>
  </si>
  <si>
    <t>2024-03-02T14:37:24-04:00</t>
  </si>
  <si>
    <t>2024-03-02T14:37:54-04:00</t>
  </si>
  <si>
    <t>2024-03-02T14:38:24-04:00</t>
  </si>
  <si>
    <t>2024-03-02T14:38:54-04:00</t>
  </si>
  <si>
    <t>2024-03-02T14:39:24-04:00</t>
  </si>
  <si>
    <t>2024-03-02T14:39:54-04:00</t>
  </si>
  <si>
    <t>2024-03-02T14:40:24-04:00</t>
  </si>
  <si>
    <t>2024-03-02T14:40:54-04:00</t>
  </si>
  <si>
    <t>2024-03-02T14:41:24-04:00</t>
  </si>
  <si>
    <t>2024-03-02T14:41:54-04:00</t>
  </si>
  <si>
    <t>2024-03-02T14:42:24-04:00</t>
  </si>
  <si>
    <t>2024-03-02T14:42:54-04:00</t>
  </si>
  <si>
    <t>2024-03-02T14:43:24-04:00</t>
  </si>
  <si>
    <t>2024-03-02T14:43:54-04:00</t>
  </si>
  <si>
    <t>2024-03-02T14:44:24-04:00</t>
  </si>
  <si>
    <t>2024-03-02T14:44:54-04:00</t>
  </si>
  <si>
    <t>2024-03-02T14:45:24-04:00</t>
  </si>
  <si>
    <t>2024-03-02T14:45:54-04:00</t>
  </si>
  <si>
    <t>2024-03-02T14:46:24-04:00</t>
  </si>
  <si>
    <t>2024-03-02T14:46:54-04:00</t>
  </si>
  <si>
    <t>2024-03-02T14:47:24-04:00</t>
  </si>
  <si>
    <t>2024-03-02T14:47:54-04:00</t>
  </si>
  <si>
    <t>2024-03-02T14:48:24-04:00</t>
  </si>
  <si>
    <t>2024-03-02T14:48:54-04:00</t>
  </si>
  <si>
    <t>2024-03-02T14:49:24-04:00</t>
  </si>
  <si>
    <t>2024-03-02T14:49:54-04:00</t>
  </si>
  <si>
    <t>2024-03-02T14:50:24-04:00</t>
  </si>
  <si>
    <t>2024-03-02T14:50:54-04:00</t>
  </si>
  <si>
    <t>2024-03-02T14:51:24-04:00</t>
  </si>
  <si>
    <t>2024-03-02T14:51:54-04:00</t>
  </si>
  <si>
    <t>2024-03-02T14:52:24-04:00</t>
  </si>
  <si>
    <t>2024-03-02T14:52:54-04:00</t>
  </si>
  <si>
    <t>2024-03-02T14:53:24-04:00</t>
  </si>
  <si>
    <t>2024-03-02T14:53:54-04:00</t>
  </si>
  <si>
    <t>2024-03-02T14:54:24-04:00</t>
  </si>
  <si>
    <t>2024-03-02T14:54:54-04:00</t>
  </si>
  <si>
    <t>2024-03-02T14:55:24-04:00</t>
  </si>
  <si>
    <t>2024-03-02T14:55:54-04:00</t>
  </si>
  <si>
    <t>2024-03-02T14:56:24-04:00</t>
  </si>
  <si>
    <t>2024-03-02T14:56:54-04:00</t>
  </si>
  <si>
    <t>2024-03-02T14:57:24-04:00</t>
  </si>
  <si>
    <t>2024-03-02T14:57:54-04:00</t>
  </si>
  <si>
    <t>2024-03-02T14:58:24-04:00</t>
  </si>
  <si>
    <t>2024-03-02T14:58:54-04:00</t>
  </si>
  <si>
    <t>2024-03-02T14:59:24-04:00</t>
  </si>
  <si>
    <t>2024-03-02T14:59:54-04:00</t>
  </si>
  <si>
    <t>2024-03-02T15:00:24-04:00</t>
  </si>
  <si>
    <t>2024-03-02T15:00:54-04:00</t>
  </si>
  <si>
    <t>2024-03-02T15:01:24-04:00</t>
  </si>
  <si>
    <t>2024-03-02T15:01:54-04:00</t>
  </si>
  <si>
    <t>2024-03-02T15:02:24-04:00</t>
  </si>
  <si>
    <t>2024-03-02T15:02:54-04:00</t>
  </si>
  <si>
    <t>2024-03-02T15:03:24-04:00</t>
  </si>
  <si>
    <t>2024-03-02T15:03:54-04:00</t>
  </si>
  <si>
    <t>2024-03-02T15:04:24-04:00</t>
  </si>
  <si>
    <t>2024-03-02T15:04:54-04:00</t>
  </si>
  <si>
    <t>2024-03-02T15:05:24-04:00</t>
  </si>
  <si>
    <t>2024-03-02T15:05:54-04:00</t>
  </si>
  <si>
    <t>2024-03-02T15:06:24-04:00</t>
  </si>
  <si>
    <t>2024-03-02T15:06:54-04:00</t>
  </si>
  <si>
    <t>2024-03-02T15:07:24-04:00</t>
  </si>
  <si>
    <t>2024-03-02T15:07:54-04:00</t>
  </si>
  <si>
    <t>2024-03-02T15:08:24-04:00</t>
  </si>
  <si>
    <t>2024-03-02T15:08:54-04:00</t>
  </si>
  <si>
    <t>2024-03-02T15:09:24-04:00</t>
  </si>
  <si>
    <t>2024-03-02T15:09:54-04:00</t>
  </si>
  <si>
    <t>2024-03-02T15:10:24-04:00</t>
  </si>
  <si>
    <t>2024-03-02T15:10:54-04:00</t>
  </si>
  <si>
    <t>2024-03-02T15:11:24-04:00</t>
  </si>
  <si>
    <t>2024-03-02T15:11:54-04:00</t>
  </si>
  <si>
    <t>2024-03-02T15:12:24-04:00</t>
  </si>
  <si>
    <t>2024-03-02T15:12:54-04:00</t>
  </si>
  <si>
    <t>2024-03-02T15:13:24-04:00</t>
  </si>
  <si>
    <t>2024-03-02T15:13:54-04:00</t>
  </si>
  <si>
    <t>2024-03-02T15:14:24-04:00</t>
  </si>
  <si>
    <t>2024-03-02T15:14:54-04:00</t>
  </si>
  <si>
    <t>2024-03-02T15:15:24-04:00</t>
  </si>
  <si>
    <t>2024-03-02T15:15:54-04:00</t>
  </si>
  <si>
    <t>2024-03-02T15:16:24-04:00</t>
  </si>
  <si>
    <t>2024-03-02T15:16:54-04:00</t>
  </si>
  <si>
    <t>2024-03-02T15:17:24-04:00</t>
  </si>
  <si>
    <t>2024-03-02T15:17:54-04:00</t>
  </si>
  <si>
    <t>2024-03-02T15:18:24-04:00</t>
  </si>
  <si>
    <t>2024-03-02T15:18:54-04:00</t>
  </si>
  <si>
    <t>2024-03-02T15:19:24-04:00</t>
  </si>
  <si>
    <t>2024-03-02T15:19:54-04:00</t>
  </si>
  <si>
    <t>2024-03-02T15:20:24-04:00</t>
  </si>
  <si>
    <t>2024-03-02T15:20:54-04:00</t>
  </si>
  <si>
    <t>2024-03-02T15:21:24-04:00</t>
  </si>
  <si>
    <t>2024-03-02T15:21:54-04:00</t>
  </si>
  <si>
    <t>2024-03-02T15:22:24-04:00</t>
  </si>
  <si>
    <t>2024-03-02T15:22:54-04:00</t>
  </si>
  <si>
    <t>2024-03-02T15:23:24-04:00</t>
  </si>
  <si>
    <t>2024-03-02T15:23:54-04:00</t>
  </si>
  <si>
    <t>2024-03-02T15:24:24-04:00</t>
  </si>
  <si>
    <t>2024-03-02T15:24:54-04:00</t>
  </si>
  <si>
    <t>2024-03-02T15:25:24-04:00</t>
  </si>
  <si>
    <t>2024-03-02T15:25:54-04:00</t>
  </si>
  <si>
    <t>2024-03-02T15:26:24-04:00</t>
  </si>
  <si>
    <t>2024-03-02T15:26:54-04:00</t>
  </si>
  <si>
    <t>2024-03-02T15:27:24-04:00</t>
  </si>
  <si>
    <t>2024-03-02T15:27:54-04:00</t>
  </si>
  <si>
    <t>2024-03-02T15:28:24-04:00</t>
  </si>
  <si>
    <t>2024-03-02T15:28:54-04:00</t>
  </si>
  <si>
    <t>2024-03-02T15:29:24-04:00</t>
  </si>
  <si>
    <t>2024-03-02T15:29:54-04:00</t>
  </si>
  <si>
    <t>2024-03-02T15:30:24-04:00</t>
  </si>
  <si>
    <t>2024-03-02T15:30:54-04:00</t>
  </si>
  <si>
    <t>2024-03-02T15:31:24-04:00</t>
  </si>
  <si>
    <t>2024-03-02T15:31:54-04:00</t>
  </si>
  <si>
    <t>2024-03-02T15:32:24-04:00</t>
  </si>
  <si>
    <t>2024-03-02T15:32:54-04:00</t>
  </si>
  <si>
    <t>2024-03-02T15:33:24-04:00</t>
  </si>
  <si>
    <t>2024-03-02T15:33:54-04:00</t>
  </si>
  <si>
    <t>2024-03-02T15:34:24-04:00</t>
  </si>
  <si>
    <t>2024-03-02T15:34:54-04:00</t>
  </si>
  <si>
    <t>2024-03-02T15:35:24-04:00</t>
  </si>
  <si>
    <t>2024-03-02T15:35:54-04:00</t>
  </si>
  <si>
    <t>2024-03-02T15:36:24-04:00</t>
  </si>
  <si>
    <t>2024-03-02T15:36:54-04:00</t>
  </si>
  <si>
    <t>2024-03-02T15:37:24-04:00</t>
  </si>
  <si>
    <t>2024-03-02T15:37:54-04:00</t>
  </si>
  <si>
    <t>2024-03-02T15:38:24-04:00</t>
  </si>
  <si>
    <t>2024-03-02T15:38:54-04:00</t>
  </si>
  <si>
    <t>2024-03-02T15:39:24-04:00</t>
  </si>
  <si>
    <t>2024-03-02T15:39:54-04:00</t>
  </si>
  <si>
    <t>2024-03-02T15:40:24-04:00</t>
  </si>
  <si>
    <t>2024-03-02T15:40:54-04:00</t>
  </si>
  <si>
    <t>2024-03-02T15:41:24-04:00</t>
  </si>
  <si>
    <t>2024-03-02T15:41:54-04:00</t>
  </si>
  <si>
    <t>2024-03-02T15:42:24-04:00</t>
  </si>
  <si>
    <t>2024-03-02T15:42:54-04:00</t>
  </si>
  <si>
    <t>2024-03-02T15:43:24-04:00</t>
  </si>
  <si>
    <t>2024-03-02T15:43:54-04:00</t>
  </si>
  <si>
    <t>2024-03-02T15:44:24-04:00</t>
  </si>
  <si>
    <t>2024-03-02T15:44:54-04:00</t>
  </si>
  <si>
    <t>2024-03-02T15:45:24-04:00</t>
  </si>
  <si>
    <t>2024-03-02T15:45:54-04:00</t>
  </si>
  <si>
    <t>2024-03-02T15:46:24-04:00</t>
  </si>
  <si>
    <t>2024-03-02T15:46:54-04:00</t>
  </si>
  <si>
    <t>2024-03-02T15:47:24-04:00</t>
  </si>
  <si>
    <t>2024-03-02T15:47:54-04:00</t>
  </si>
  <si>
    <t>2024-03-02T15:48:24-04:00</t>
  </si>
  <si>
    <t>2024-03-02T15:48:54-04:00</t>
  </si>
  <si>
    <t>2024-03-02T15:49:24-04:00</t>
  </si>
  <si>
    <t>2024-03-02T15:49:54-04:00</t>
  </si>
  <si>
    <t>2024-03-02T15:50:24-04:00</t>
  </si>
  <si>
    <t>2024-03-02T15:50:54-04:00</t>
  </si>
  <si>
    <t>2024-03-02T15:51:24-04:00</t>
  </si>
  <si>
    <t>2024-03-02T15:51:54-04:00</t>
  </si>
  <si>
    <t>2024-03-02T15:52:24-04:00</t>
  </si>
  <si>
    <t>2024-03-02T15:52:54-04:00</t>
  </si>
  <si>
    <t>2024-03-02T15:53:24-04:00</t>
  </si>
  <si>
    <t>2024-03-02T15:53:54-04:00</t>
  </si>
  <si>
    <t>2024-03-02T15:54:24-04:00</t>
  </si>
  <si>
    <t>2024-03-02T15:54:54-04:00</t>
  </si>
  <si>
    <t>2024-03-02T15:55:24-04:00</t>
  </si>
  <si>
    <t>2024-03-02T15:55:54-04:00</t>
  </si>
  <si>
    <t>2024-03-02T15:56:24-04:00</t>
  </si>
  <si>
    <t>2024-03-02T15:56:54-04:00</t>
  </si>
  <si>
    <t>2024-03-02T15:57:24-04:00</t>
  </si>
  <si>
    <t>2024-03-02T15:57:54-04:00</t>
  </si>
  <si>
    <t>2024-03-02T15:58:24-04:00</t>
  </si>
  <si>
    <t>2024-03-02T15:58:54-04:00</t>
  </si>
  <si>
    <t>2024-03-02T15:59:24-04:00</t>
  </si>
  <si>
    <t>2024-03-02T15:59:54-04:00</t>
  </si>
  <si>
    <t>2024-03-02T16:00:24-04:00</t>
  </si>
  <si>
    <t>2024-03-02T16:00:54-04:00</t>
  </si>
  <si>
    <t>2024-03-02T16:01:24-04:00</t>
  </si>
  <si>
    <t>2024-03-02T16:01:54-04:00</t>
  </si>
  <si>
    <t>2024-03-02T16:02:24-04:00</t>
  </si>
  <si>
    <t>2024-03-02T16:02:54-04:00</t>
  </si>
  <si>
    <t>2024-03-02T16:03:24-04:00</t>
  </si>
  <si>
    <t>2024-03-02T16:03:54-04:00</t>
  </si>
  <si>
    <t>2024-03-02T16:04:24-04:00</t>
  </si>
  <si>
    <t>2024-03-02T16:04:54-04:00</t>
  </si>
  <si>
    <t>2024-03-02T16:05:24-04:00</t>
  </si>
  <si>
    <t>2024-03-02T16:05:54-04:00</t>
  </si>
  <si>
    <t>2024-03-02T16:06:24-04:00</t>
  </si>
  <si>
    <t>2024-03-02T16:06:54-04:00</t>
  </si>
  <si>
    <t>2024-03-02T16:07:24-04:00</t>
  </si>
  <si>
    <t>2024-03-02T16:07:54-04:00</t>
  </si>
  <si>
    <t>2024-03-02T16:08:24-04:00</t>
  </si>
  <si>
    <t>2024-03-02T16:08:54-04:00</t>
  </si>
  <si>
    <t>2024-03-02T16:09:24-04:00</t>
  </si>
  <si>
    <t>2024-03-02T16:09:54-04:00</t>
  </si>
  <si>
    <t>2024-03-02T16:10:24-04:00</t>
  </si>
  <si>
    <t>2024-03-02T16:10:54-04:00</t>
  </si>
  <si>
    <t>2024-03-02T16:11:24-04:00</t>
  </si>
  <si>
    <t>2024-03-02T16:11:54-04:00</t>
  </si>
  <si>
    <t>2024-03-02T16:12:24-04:00</t>
  </si>
  <si>
    <t>2024-03-02T16:12:54-04:00</t>
  </si>
  <si>
    <t>2024-03-02T16:13:24-04:00</t>
  </si>
  <si>
    <t>2024-03-02T16:13:54-04:00</t>
  </si>
  <si>
    <t>2024-03-02T16:14:24-04:00</t>
  </si>
  <si>
    <t>2024-03-02T16:14:54-04:00</t>
  </si>
  <si>
    <t>2024-03-02T16:15:24-04:00</t>
  </si>
  <si>
    <t>2024-03-02T16:15:54-04:00</t>
  </si>
  <si>
    <t>2024-03-02T16:16:24-04:00</t>
  </si>
  <si>
    <t>2024-03-02T16:16:54-04:00</t>
  </si>
  <si>
    <t>2024-03-02T16:17:24-04:00</t>
  </si>
  <si>
    <t>2024-03-02T16:17:54-04:00</t>
  </si>
  <si>
    <t>2024-03-02T16:18:24-04:00</t>
  </si>
  <si>
    <t>2024-03-02T16:18:54-04:00</t>
  </si>
  <si>
    <t>2024-03-02T16:19:24-04:00</t>
  </si>
  <si>
    <t>2024-03-02T16:19:54-04:00</t>
  </si>
  <si>
    <t>2024-03-02T16:20:24-04:00</t>
  </si>
  <si>
    <t>2024-03-02T16:20:54-04:00</t>
  </si>
  <si>
    <t>2024-03-02T16:21:24-04:00</t>
  </si>
  <si>
    <t>2024-03-02T16:21:54-04:00</t>
  </si>
  <si>
    <t>2024-03-02T16:22:24-04:00</t>
  </si>
  <si>
    <t>2024-03-02T16:22:54-04:00</t>
  </si>
  <si>
    <t>2024-03-02T16:23:24-04:00</t>
  </si>
  <si>
    <t>2024-03-02T16:23:54-04:00</t>
  </si>
  <si>
    <t>2024-03-02T16:24:24-04:00</t>
  </si>
  <si>
    <t>2024-03-02T16:24:54-04:00</t>
  </si>
  <si>
    <t>2024-03-02T16:25:24-04:00</t>
  </si>
  <si>
    <t>2024-03-02T16:25:54-04:00</t>
  </si>
  <si>
    <t>2024-03-02T16:26:24-04:00</t>
  </si>
  <si>
    <t>2024-03-02T16:26:54-04:00</t>
  </si>
  <si>
    <t>2024-03-02T16:27:24-04:00</t>
  </si>
  <si>
    <t>2024-03-02T16:27:54-04:00</t>
  </si>
  <si>
    <t>2024-03-02T16:28:24-04:00</t>
  </si>
  <si>
    <t>2024-03-02T16:28:54-04:00</t>
  </si>
  <si>
    <t>2024-03-02T16:29:24-04:00</t>
  </si>
  <si>
    <t>2024-03-02T16:29:54-04:00</t>
  </si>
  <si>
    <t>2024-03-02T16:30:24-04:00</t>
  </si>
  <si>
    <t>2024-03-02T16:30:54-04:00</t>
  </si>
  <si>
    <t>2024-03-02T16:31:24-04:00</t>
  </si>
  <si>
    <t>2024-03-02T16:31:54-04:00</t>
  </si>
  <si>
    <t>2024-03-02T16:32:24-04:00</t>
  </si>
  <si>
    <t>2024-03-02T16:32:54-04:00</t>
  </si>
  <si>
    <t>2024-03-02T16:33:24-04:00</t>
  </si>
  <si>
    <t>2024-03-02T16:33:54-04:00</t>
  </si>
  <si>
    <t>2024-03-02T16:34:24-04:00</t>
  </si>
  <si>
    <t>2024-03-02T16:34:54-04:00</t>
  </si>
  <si>
    <t>2024-03-02T16:35:24-04:00</t>
  </si>
  <si>
    <t>2024-03-02T16:35:54-04:00</t>
  </si>
  <si>
    <t>2024-03-02T16:36:24-04:00</t>
  </si>
  <si>
    <t>2024-03-02T16:36:54-04:00</t>
  </si>
  <si>
    <t>2024-03-02T16:37:24-04:00</t>
  </si>
  <si>
    <t>2024-03-02T16:37:54-04:00</t>
  </si>
  <si>
    <t>2024-03-02T16:38:24-04:00</t>
  </si>
  <si>
    <t>2024-03-02T16:38:54-04:00</t>
  </si>
  <si>
    <t>2024-03-02T16:39:24-04:00</t>
  </si>
  <si>
    <t>2024-03-02T16:39:54-04:00</t>
  </si>
  <si>
    <t>2024-03-02T16:40:24-04:00</t>
  </si>
  <si>
    <t>2024-03-02T16:40:54-04:00</t>
  </si>
  <si>
    <t>2024-03-02T16:41:24-04:00</t>
  </si>
  <si>
    <t>2024-03-02T16:41:54-04:00</t>
  </si>
  <si>
    <t>2024-03-02T16:42:24-04:00</t>
  </si>
  <si>
    <t>2024-03-02T16:42:54-04:00</t>
  </si>
  <si>
    <t>2024-03-02T16:43:24-04:00</t>
  </si>
  <si>
    <t>2024-03-02T16:43:54-04:00</t>
  </si>
  <si>
    <t>2024-03-02T16:44:24-04:00</t>
  </si>
  <si>
    <t>2024-03-02T16:44:54-04:00</t>
  </si>
  <si>
    <t>2024-03-02T16:45:24-04:00</t>
  </si>
  <si>
    <t>2024-03-02T16:45:54-04:00</t>
  </si>
  <si>
    <t>2024-03-02T16:46:24-04:00</t>
  </si>
  <si>
    <t>2024-03-02T16:46:54-04:00</t>
  </si>
  <si>
    <t>2024-03-02T16:47:24-04:00</t>
  </si>
  <si>
    <t>2024-03-02T16:47:54-04:00</t>
  </si>
  <si>
    <t>2024-03-02T16:48:24-04:00</t>
  </si>
  <si>
    <t>2024-03-02T16:48:54-04:00</t>
  </si>
  <si>
    <t>2024-03-02T16:49:24-04:00</t>
  </si>
  <si>
    <t>2024-03-02T16:49:54-04:00</t>
  </si>
  <si>
    <t>2024-03-02T16:50:24-04:00</t>
  </si>
  <si>
    <t>2024-03-02T16:50:54-04:00</t>
  </si>
  <si>
    <t>2024-03-02T16:51:24-04:00</t>
  </si>
  <si>
    <t>2024-03-02T16:51:54-04:00</t>
  </si>
  <si>
    <t>2024-03-02T16:52:24-04:00</t>
  </si>
  <si>
    <t>2024-03-02T16:52:54-04:00</t>
  </si>
  <si>
    <t>2024-03-02T16:53:24-04:00</t>
  </si>
  <si>
    <t>2024-03-02T16:53:54-04:00</t>
  </si>
  <si>
    <t>2024-03-02T16:54:24-04:00</t>
  </si>
  <si>
    <t>2024-03-02T16:54:54-04:00</t>
  </si>
  <si>
    <t>2024-03-02T16:55:24-04:00</t>
  </si>
  <si>
    <t>2024-03-02T16:55:54-04:00</t>
  </si>
  <si>
    <t>2024-03-02T16:56:24-04:00</t>
  </si>
  <si>
    <t>2024-03-02T16:56:54-04:00</t>
  </si>
  <si>
    <t>2024-03-02T16:57:24-04:00</t>
  </si>
  <si>
    <t>2024-03-02T16:57:54-04:00</t>
  </si>
  <si>
    <t>2024-03-02T16:58:24-04:00</t>
  </si>
  <si>
    <t>2024-03-02T16:58:54-04:00</t>
  </si>
  <si>
    <t>2024-03-02T16:59:24-04:00</t>
  </si>
  <si>
    <t>2024-03-02T16:59:54-04:00</t>
  </si>
  <si>
    <t>2024-03-02T17:00:24-04:00</t>
  </si>
  <si>
    <t>2024-03-02T17:00:54-04:00</t>
  </si>
  <si>
    <t>2024-03-02T17:01:24-04:00</t>
  </si>
  <si>
    <t>2024-03-02T17:01:54-04:00</t>
  </si>
  <si>
    <t>2024-03-02T17:02:24-04:00</t>
  </si>
  <si>
    <t>2024-03-02T17:02:54-04:00</t>
  </si>
  <si>
    <t>2024-03-02T17:03:24-04:00</t>
  </si>
  <si>
    <t>2024-03-02T17:03:54-04:00</t>
  </si>
  <si>
    <t>2024-03-02T17:04:24-04:00</t>
  </si>
  <si>
    <t>2024-03-02T17:04:54-04:00</t>
  </si>
  <si>
    <t>2024-03-02T17:05:24-04:00</t>
  </si>
  <si>
    <t>2024-03-02T17:05:54-04:00</t>
  </si>
  <si>
    <t>2024-03-02T17:06:24-04:00</t>
  </si>
  <si>
    <t>2024-03-02T17:06:54-04:00</t>
  </si>
  <si>
    <t>2024-03-02T17:07:24-04:00</t>
  </si>
  <si>
    <t>2024-03-02T17:07:54-04:00</t>
  </si>
  <si>
    <t>2024-03-02T17:08:24-04:00</t>
  </si>
  <si>
    <t>2024-03-02T17:08:54-04:00</t>
  </si>
  <si>
    <t>2024-03-02T17:09:24-04:00</t>
  </si>
  <si>
    <t>2024-03-02T17:09:54-04:00</t>
  </si>
  <si>
    <t>2024-03-02T17:10:24-04:00</t>
  </si>
  <si>
    <t>2024-03-02T17:10:54-04:00</t>
  </si>
  <si>
    <t>2024-03-02T17:11:24-04:00</t>
  </si>
  <si>
    <t>2024-03-02T17:11:54-04:00</t>
  </si>
  <si>
    <t>2024-03-02T17:12:24-04:00</t>
  </si>
  <si>
    <t>2024-03-02T17:12:54-04:00</t>
  </si>
  <si>
    <t>2024-03-02T17:13:24-04:00</t>
  </si>
  <si>
    <t>2024-03-02T17:13:54-04:00</t>
  </si>
  <si>
    <t>2024-03-02T17:14:24-04:00</t>
  </si>
  <si>
    <t>2024-03-02T17:14:54-04:00</t>
  </si>
  <si>
    <t>2024-03-02T17:15:24-04:00</t>
  </si>
  <si>
    <t>2024-03-02T17:15:54-04:00</t>
  </si>
  <si>
    <t>2024-03-02T17:16:24-04:00</t>
  </si>
  <si>
    <t>2024-03-02T17:16:54-04:00</t>
  </si>
  <si>
    <t>2024-03-02T17:17:24-04:00</t>
  </si>
  <si>
    <t>2024-03-02T17:17:54-04:00</t>
  </si>
  <si>
    <t>2024-03-02T17:18:24-04:00</t>
  </si>
  <si>
    <t>2024-03-02T17:18:54-04:00</t>
  </si>
  <si>
    <t>2024-03-02T17:19:24-04:00</t>
  </si>
  <si>
    <t>2024-03-02T17:19:54-04:00</t>
  </si>
  <si>
    <t>2024-03-02T17:20:24-04:00</t>
  </si>
  <si>
    <t>2024-03-02T17:20:54-04:00</t>
  </si>
  <si>
    <t>2024-03-02T17:21:24-04:00</t>
  </si>
  <si>
    <t>2024-03-02T17:21:54-04:00</t>
  </si>
  <si>
    <t>2024-03-02T17:22:24-04:00</t>
  </si>
  <si>
    <t>2024-03-02T17:22:54-04:00</t>
  </si>
  <si>
    <t>2024-03-02T17:23:24-04:00</t>
  </si>
  <si>
    <t>2024-03-02T17:23:54-04:00</t>
  </si>
  <si>
    <t>2024-03-02T17:24:24-04:00</t>
  </si>
  <si>
    <t>2024-03-02T17:24:54-04:00</t>
  </si>
  <si>
    <t>2024-03-02T17:25:24-04:00</t>
  </si>
  <si>
    <t>2024-03-02T17:25:54-04:00</t>
  </si>
  <si>
    <t>2024-03-02T17:26:24-04:00</t>
  </si>
  <si>
    <t>2024-03-02T17:26:54-04:00</t>
  </si>
  <si>
    <t>2024-03-02T17:27:24-04:00</t>
  </si>
  <si>
    <t>2024-03-02T17:27:54-04:00</t>
  </si>
  <si>
    <t>2024-03-02T17:28:24-04:00</t>
  </si>
  <si>
    <t>2024-03-02T17:28:54-04:00</t>
  </si>
  <si>
    <t>2024-03-02T17:29:24-04:00</t>
  </si>
  <si>
    <t>2024-03-02T17:29:54-04:00</t>
  </si>
  <si>
    <t>2024-03-02T17:30:24-04:00</t>
  </si>
  <si>
    <t>2024-03-02T17:30:54-04:00</t>
  </si>
  <si>
    <t>2024-03-02T17:31:24-04:00</t>
  </si>
  <si>
    <t>2024-03-02T17:31:54-04:00</t>
  </si>
  <si>
    <t>2024-03-02T17:32:24-04:00</t>
  </si>
  <si>
    <t>2024-03-02T17:32:54-04:00</t>
  </si>
  <si>
    <t>2024-03-02T17:33:24-04:00</t>
  </si>
  <si>
    <t>2024-03-02T17:33:54-04:00</t>
  </si>
  <si>
    <t>2024-03-02T17:34:24-04:00</t>
  </si>
  <si>
    <t>2024-03-02T17:34:54-04:00</t>
  </si>
  <si>
    <t>2024-03-02T17:35:24-04:00</t>
  </si>
  <si>
    <t>2024-03-02T17:35:54-04:00</t>
  </si>
  <si>
    <t>2024-03-02T17:36:24-04:00</t>
  </si>
  <si>
    <t>2024-03-02T17:36:54-04:00</t>
  </si>
  <si>
    <t>2024-03-02T17:37:24-04:00</t>
  </si>
  <si>
    <t>2024-03-02T17:37:54-04:00</t>
  </si>
  <si>
    <t>2024-03-02T17:38:24-04:00</t>
  </si>
  <si>
    <t>2024-03-02T17:38:54-04:00</t>
  </si>
  <si>
    <t>2024-03-02T17:39:24-04:00</t>
  </si>
  <si>
    <t>2024-03-02T17:39:54-04:00</t>
  </si>
  <si>
    <t>2024-03-02T17:40:24-04:00</t>
  </si>
  <si>
    <t>2024-03-02T17:40:54-04:00</t>
  </si>
  <si>
    <t>2024-03-02T17:41:28-04:00</t>
  </si>
  <si>
    <t>2024-03-02T17:41:54-04:00</t>
  </si>
  <si>
    <t>2024-03-02T17:42:24-04:00</t>
  </si>
  <si>
    <t>2024-03-02T17:42:54-04:00</t>
  </si>
  <si>
    <t>2024-03-02T17:43:24-04:00</t>
  </si>
  <si>
    <t>2024-03-02T17:43:54-04:00</t>
  </si>
  <si>
    <t>2024-03-02T17:44:24-04:00</t>
  </si>
  <si>
    <t>2024-03-02T17:44:54-04:00</t>
  </si>
  <si>
    <t>2024-03-02T17:45:24-04:00</t>
  </si>
  <si>
    <t>2024-03-02T17:45:54-04:00</t>
  </si>
  <si>
    <t>2024-03-02T17:46:24-04:00</t>
  </si>
  <si>
    <t>2024-03-02T17:46:54-04:00</t>
  </si>
  <si>
    <t>2024-03-02T17:47:24-04:00</t>
  </si>
  <si>
    <t>2024-03-02T17:47:54-04:00</t>
  </si>
  <si>
    <t>2024-03-02T17:48:24-04:00</t>
  </si>
  <si>
    <t>2024-03-02T17:48:54-04:00</t>
  </si>
  <si>
    <t>2024-03-02T17:49:24-04:00</t>
  </si>
  <si>
    <t>2024-03-02T17:49:54-04:00</t>
  </si>
  <si>
    <t>2024-03-02T17:50:24-04:00</t>
  </si>
  <si>
    <t>2024-03-02T17:50:54-04:00</t>
  </si>
  <si>
    <t>2024-03-02T17:51:24-04:00</t>
  </si>
  <si>
    <t>2024-03-02T17:51:54-04:00</t>
  </si>
  <si>
    <t>2024-03-02T17:52:24-04:00</t>
  </si>
  <si>
    <t>2024-03-02T17:52:54-04:00</t>
  </si>
  <si>
    <t>2024-03-02T17:53:24-04:00</t>
  </si>
  <si>
    <t>2024-03-02T17:53:54-04:00</t>
  </si>
  <si>
    <t>2024-03-02T17:54:24-04:00</t>
  </si>
  <si>
    <t>2024-03-02T17:54:54-04:00</t>
  </si>
  <si>
    <t>2024-03-02T17:55:24-04:00</t>
  </si>
  <si>
    <t>2024-03-02T17:55:54-04:00</t>
  </si>
  <si>
    <t>2024-03-02T17:56:24-04:00</t>
  </si>
  <si>
    <t>2024-03-02T17:56:54-04:00</t>
  </si>
  <si>
    <t>2024-03-02T17:57:24-04:00</t>
  </si>
  <si>
    <t>2024-03-02T17:57:54-04:00</t>
  </si>
  <si>
    <t>2024-03-02T17:58:24-04:00</t>
  </si>
  <si>
    <t>2024-03-02T17:58:54-04:00</t>
  </si>
  <si>
    <t>2024-03-02T17:59:24-04:00</t>
  </si>
  <si>
    <t>2024-03-02T17:59:54-04:00</t>
  </si>
  <si>
    <t>2024-03-02T18:00:24-04:00</t>
  </si>
  <si>
    <t>2024-03-02T18:00:54-04:00</t>
  </si>
  <si>
    <t>2024-03-02T18:01:24-04:00</t>
  </si>
  <si>
    <t>2024-03-02T18:01:54-04:00</t>
  </si>
  <si>
    <t>2024-03-02T18:02:24-04:00</t>
  </si>
  <si>
    <t>2024-03-02T18:02:54-04:00</t>
  </si>
  <si>
    <t>2024-03-02T18:03:24-04:00</t>
  </si>
  <si>
    <t>2024-03-02T18:03:54-04:00</t>
  </si>
  <si>
    <t>2024-03-02T18:04:24-04:00</t>
  </si>
  <si>
    <t>2024-03-02T18:04:54-04:00</t>
  </si>
  <si>
    <t>2024-03-02T18:05:24-04:00</t>
  </si>
  <si>
    <t>2024-03-02T18:05:54-04:00</t>
  </si>
  <si>
    <t>2024-03-02T18:06:24-04:00</t>
  </si>
  <si>
    <t>2024-03-02T18:06:54-04:00</t>
  </si>
  <si>
    <t>2024-03-02T18:07:24-04:00</t>
  </si>
  <si>
    <t>2024-03-02T18:07:54-04:00</t>
  </si>
  <si>
    <t>2024-03-02T18:08:24-04:00</t>
  </si>
  <si>
    <t>2024-03-02T18:08:54-04:00</t>
  </si>
  <si>
    <t>2024-03-02T18:09:24-04:00</t>
  </si>
  <si>
    <t>2024-03-02T18:09:54-04:00</t>
  </si>
  <si>
    <t>2024-03-02T18:10:24-04:00</t>
  </si>
  <si>
    <t>2024-03-02T18:10:54-04:00</t>
  </si>
  <si>
    <t>2024-03-02T18:11:24-04:00</t>
  </si>
  <si>
    <t>2024-03-02T18:11:54-04:00</t>
  </si>
  <si>
    <t>2024-03-02T18:12:24-04:00</t>
  </si>
  <si>
    <t>2024-03-02T18:12:54-04:00</t>
  </si>
  <si>
    <t>2024-03-02T18:13:24-04:00</t>
  </si>
  <si>
    <t>2024-03-02T18:13:54-04:00</t>
  </si>
  <si>
    <t>2024-03-02T18:14:24-04:00</t>
  </si>
  <si>
    <t>2024-03-02T18:14:54-04:00</t>
  </si>
  <si>
    <t>2024-03-02T18:15:24-04:00</t>
  </si>
  <si>
    <t>2024-03-02T18:15:54-04:00</t>
  </si>
  <si>
    <t>2024-03-02T18:16:24-04:00</t>
  </si>
  <si>
    <t>2024-03-02T18:16:54-04:00</t>
  </si>
  <si>
    <t>2024-03-02T18:17:24-04:00</t>
  </si>
  <si>
    <t>2024-03-02T18:17:54-04:00</t>
  </si>
  <si>
    <t>2024-03-02T18:18:24-04:00</t>
  </si>
  <si>
    <t>2024-03-02T18:18:54-04:00</t>
  </si>
  <si>
    <t>2024-03-02T18:19:24-04:00</t>
  </si>
  <si>
    <t>2024-03-02T18:19:54-04:00</t>
  </si>
  <si>
    <t>2024-03-02T18:20:24-04:00</t>
  </si>
  <si>
    <t>2024-03-02T18:20:54-04:00</t>
  </si>
  <si>
    <t>2024-03-02T18:21:24-04:00</t>
  </si>
  <si>
    <t>2024-03-02T18:21:54-04:00</t>
  </si>
  <si>
    <t>2024-03-02T18:22:24-04:00</t>
  </si>
  <si>
    <t>2024-03-02T18:22:54-04:00</t>
  </si>
  <si>
    <t>2024-03-02T18:23:24-04:00</t>
  </si>
  <si>
    <t>2024-03-02T18:23:54-04:00</t>
  </si>
  <si>
    <t>2024-03-02T18:24:24-04:00</t>
  </si>
  <si>
    <t>2024-03-02T18:24:54-04:00</t>
  </si>
  <si>
    <t>2024-03-02T18:25:24-04:00</t>
  </si>
  <si>
    <t>2024-03-02T18:25:54-04:00</t>
  </si>
  <si>
    <t>2024-03-02T18:26:24-04:00</t>
  </si>
  <si>
    <t>2024-03-02T18:26:54-04:00</t>
  </si>
  <si>
    <t>2024-03-02T18:27:24-04:00</t>
  </si>
  <si>
    <t>2024-03-02T18:27:54-04:00</t>
  </si>
  <si>
    <t>2024-03-02T18:28:24-04:00</t>
  </si>
  <si>
    <t>2024-03-02T18:28:54-04:00</t>
  </si>
  <si>
    <t>2024-03-02T18:29:24-04:00</t>
  </si>
  <si>
    <t>2024-03-02T18:29:54-04:00</t>
  </si>
  <si>
    <t>2024-03-02T18:30:24-04:00</t>
  </si>
  <si>
    <t>2024-03-02T18:30:54-04:00</t>
  </si>
  <si>
    <t>2024-03-02T18:31:24-04:00</t>
  </si>
  <si>
    <t>2024-03-02T18:31:54-04:00</t>
  </si>
  <si>
    <t>2024-03-02T18:32:24-04:00</t>
  </si>
  <si>
    <t>2024-03-02T18:32:54-04:00</t>
  </si>
  <si>
    <t>2024-03-02T18:33:24-04:00</t>
  </si>
  <si>
    <t>2024-03-02T18:33:54-04:00</t>
  </si>
  <si>
    <t>2024-03-02T18:34:24-04:00</t>
  </si>
  <si>
    <t>2024-03-02T18:34:54-04:00</t>
  </si>
  <si>
    <t>2024-03-02T18:35:24-04:00</t>
  </si>
  <si>
    <t>2024-03-02T18:35:54-04:00</t>
  </si>
  <si>
    <t>2024-03-02T18:36:24-04:00</t>
  </si>
  <si>
    <t>2024-03-02T18:36:54-04:00</t>
  </si>
  <si>
    <t>2024-03-02T18:37:24-04:00</t>
  </si>
  <si>
    <t>2024-03-02T18:37:54-04:00</t>
  </si>
  <si>
    <t>2024-03-02T18:38:24-04:00</t>
  </si>
  <si>
    <t>2024-03-02T18:38:54-04:00</t>
  </si>
  <si>
    <t>2024-03-02T18:39:24-04:00</t>
  </si>
  <si>
    <t>2024-03-02T18:39:54-04:00</t>
  </si>
  <si>
    <t>2024-03-02T18:40:24-04:00</t>
  </si>
  <si>
    <t>2024-03-02T18:40:54-04:00</t>
  </si>
  <si>
    <t>2024-03-02T18:41:24-04:00</t>
  </si>
  <si>
    <t>2024-03-02T18:41:54-04:00</t>
  </si>
  <si>
    <t>2024-03-02T18:42:24-04:00</t>
  </si>
  <si>
    <t>2024-03-02T18:42:54-04:00</t>
  </si>
  <si>
    <t>2024-03-02T18:43:24-04:00</t>
  </si>
  <si>
    <t>2024-03-02T18:43:54-04:00</t>
  </si>
  <si>
    <t>2024-03-02T18:44:24-04:00</t>
  </si>
  <si>
    <t>2024-03-02T18:44:54-04:00</t>
  </si>
  <si>
    <t>2024-03-02T18:45:24-04:00</t>
  </si>
  <si>
    <t>2024-03-02T18:45:54-04:00</t>
  </si>
  <si>
    <t>2024-03-02T18:46:24-04:00</t>
  </si>
  <si>
    <t>2024-03-02T18:46:54-04:00</t>
  </si>
  <si>
    <t>2024-03-02T18:47:24-04:00</t>
  </si>
  <si>
    <t>2024-03-02T18:47:54-04:00</t>
  </si>
  <si>
    <t>2024-03-02T18:48:24-04:00</t>
  </si>
  <si>
    <t>2024-03-02T18:48:54-04:00</t>
  </si>
  <si>
    <t>2024-03-02T18:49:24-04:00</t>
  </si>
  <si>
    <t>2024-03-02T18:49:54-04:00</t>
  </si>
  <si>
    <t>2024-03-02T18:50:24-04:00</t>
  </si>
  <si>
    <t>2024-03-02T18:50:54-04:00</t>
  </si>
  <si>
    <t>2024-03-02T18:51:24-04:00</t>
  </si>
  <si>
    <t>2024-03-02T18:51:54-04:00</t>
  </si>
  <si>
    <t>2024-03-02T18:52:24-04:00</t>
  </si>
  <si>
    <t>2024-03-02T18:52:54-04:00</t>
  </si>
  <si>
    <t>2024-03-02T18:53:24-04:00</t>
  </si>
  <si>
    <t>2024-03-02T18:53:54-04:00</t>
  </si>
  <si>
    <t>2024-03-02T18:54:24-04:00</t>
  </si>
  <si>
    <t>2024-03-02T18:54:54-04:00</t>
  </si>
  <si>
    <t>2024-03-02T18:55:24-04:00</t>
  </si>
  <si>
    <t>2024-03-02T18:55:54-04:00</t>
  </si>
  <si>
    <t>2024-03-02T18:56:24-04:00</t>
  </si>
  <si>
    <t>2024-03-02T18:56:54-04:00</t>
  </si>
  <si>
    <t>2024-03-02T18:57:24-04:00</t>
  </si>
  <si>
    <t>2024-03-02T18:57:54-04:00</t>
  </si>
  <si>
    <t>2024-03-02T18:58:24-04:00</t>
  </si>
  <si>
    <t>2024-03-02T18:58:54-04:00</t>
  </si>
  <si>
    <t>2024-03-02T18:59:24-04:00</t>
  </si>
  <si>
    <t>2024-03-02T18:59:54-04:00</t>
  </si>
  <si>
    <t>2024-03-02T19:00:24-04:00</t>
  </si>
  <si>
    <t>2024-03-02T19:00:54-04:00</t>
  </si>
  <si>
    <t>2024-03-02T19:01:24-04:00</t>
  </si>
  <si>
    <t>2024-03-02T19:01:54-04:00</t>
  </si>
  <si>
    <t>2024-03-02T19:02:24-04:00</t>
  </si>
  <si>
    <t>2024-03-02T19:02:54-04:00</t>
  </si>
  <si>
    <t>2024-03-02T19:03:24-04:00</t>
  </si>
  <si>
    <t>2024-03-02T19:03:54-04:00</t>
  </si>
  <si>
    <t>2024-03-02T19:04:24-04:00</t>
  </si>
  <si>
    <t>2024-03-02T19:04:54-04:00</t>
  </si>
  <si>
    <t>2024-03-02T19:05:24-04:00</t>
  </si>
  <si>
    <t>2024-03-02T19:05:54-04:00</t>
  </si>
  <si>
    <t>2024-03-02T19:06:24-04:00</t>
  </si>
  <si>
    <t>2024-03-02T19:06:54-04:00</t>
  </si>
  <si>
    <t>2024-03-02T19:07:24-04:00</t>
  </si>
  <si>
    <t>2024-03-02T19:07:54-04:00</t>
  </si>
  <si>
    <t>2024-03-02T19:08:24-04:00</t>
  </si>
  <si>
    <t>2024-03-02T19:08:54-04:00</t>
  </si>
  <si>
    <t>2024-03-02T19:09:24-04:00</t>
  </si>
  <si>
    <t>2024-03-02T19:09:54-04:00</t>
  </si>
  <si>
    <t>2024-03-02T19:10:24-04:00</t>
  </si>
  <si>
    <t>2024-03-02T19:10:54-04:00</t>
  </si>
  <si>
    <t>2024-03-02T19:11:24-04:00</t>
  </si>
  <si>
    <t>2024-03-02T19:11:54-04:00</t>
  </si>
  <si>
    <t>2024-03-02T19:12:24-04:00</t>
  </si>
  <si>
    <t>2024-03-02T19:12:54-04:00</t>
  </si>
  <si>
    <t>2024-03-02T19:13:24-04:00</t>
  </si>
  <si>
    <t>2024-03-02T19:13:54-04:00</t>
  </si>
  <si>
    <t>2024-03-02T19:14:24-04:00</t>
  </si>
  <si>
    <t>2024-03-02T19:14:54-04:00</t>
  </si>
  <si>
    <t>2024-03-02T19:15:24-04:00</t>
  </si>
  <si>
    <t>2024-03-02T19:15:54-04:00</t>
  </si>
  <si>
    <t>2024-03-02T19:16:24-04:00</t>
  </si>
  <si>
    <t>2024-03-02T19:16:54-04:00</t>
  </si>
  <si>
    <t>2024-03-02T19:17:24-04:00</t>
  </si>
  <si>
    <t>2024-03-02T19:17:54-04:00</t>
  </si>
  <si>
    <t>2024-03-02T19:18:24-04:00</t>
  </si>
  <si>
    <t>2024-03-02T19:18:54-04:00</t>
  </si>
  <si>
    <t>2024-03-02T19:19:24-04:00</t>
  </si>
  <si>
    <t>2024-03-02T19:19:54-04:00</t>
  </si>
  <si>
    <t>2024-03-02T19:20:24-04:00</t>
  </si>
  <si>
    <t>2024-03-02T19:20:54-04:00</t>
  </si>
  <si>
    <t>2024-03-02T19:21:24-04:00</t>
  </si>
  <si>
    <t>2024-03-02T19:21:54-04:00</t>
  </si>
  <si>
    <t>2024-03-02T19:22:24-04:00</t>
  </si>
  <si>
    <t>2024-03-02T19:22:54-04:00</t>
  </si>
  <si>
    <t>2024-03-02T19:23:24-04:00</t>
  </si>
  <si>
    <t>2024-03-02T19:23:54-04:00</t>
  </si>
  <si>
    <t>2024-03-02T19:24:24-04:00</t>
  </si>
  <si>
    <t>2024-03-02T19:24:54-04:00</t>
  </si>
  <si>
    <t>2024-03-02T19:25:24-04:00</t>
  </si>
  <si>
    <t>2024-03-02T19:25:54-04:00</t>
  </si>
  <si>
    <t>2024-03-02T19:26:24-04:00</t>
  </si>
  <si>
    <t>2024-03-02T19:26:54-04:00</t>
  </si>
  <si>
    <t>2024-03-02T19:27:24-04:00</t>
  </si>
  <si>
    <t>2024-03-02T19:27:54-04:00</t>
  </si>
  <si>
    <t>2024-03-02T19:28:24-04:00</t>
  </si>
  <si>
    <t>2024-03-02T19:28:54-04:00</t>
  </si>
  <si>
    <t>2024-03-02T19:29:24-04:00</t>
  </si>
  <si>
    <t>2024-03-02T19:29:54-04:00</t>
  </si>
  <si>
    <t>2024-03-02T19:30:24-04:00</t>
  </si>
  <si>
    <t>2024-03-02T19:30:54-04:00</t>
  </si>
  <si>
    <t>2024-03-02T19:31:24-04:00</t>
  </si>
  <si>
    <t>2024-03-02T19:31:54-04:00</t>
  </si>
  <si>
    <t>2024-03-02T19:32:24-04:00</t>
  </si>
  <si>
    <t>2024-03-02T19:32:54-04:00</t>
  </si>
  <si>
    <t>2024-03-02T19:33:24-04:00</t>
  </si>
  <si>
    <t>2024-03-02T19:33:54-04:00</t>
  </si>
  <si>
    <t>2024-03-02T19:34:24-04:00</t>
  </si>
  <si>
    <t>2024-03-02T19:34:54-04:00</t>
  </si>
  <si>
    <t>2024-03-02T19:35:24-04:00</t>
  </si>
  <si>
    <t>2024-03-02T19:35:54-04:00</t>
  </si>
  <si>
    <t>2024-03-02T19:36:24-04:00</t>
  </si>
  <si>
    <t>2024-03-02T19:36:54-04:00</t>
  </si>
  <si>
    <t>2024-03-02T19:37:24-04:00</t>
  </si>
  <si>
    <t>2024-03-02T19:37:54-04:00</t>
  </si>
  <si>
    <t>2024-03-02T19:38:24-04:00</t>
  </si>
  <si>
    <t>2024-03-02T19:38:54-04:00</t>
  </si>
  <si>
    <t>2024-03-02T19:39:24-04:00</t>
  </si>
  <si>
    <t>2024-03-02T19:39:54-04:00</t>
  </si>
  <si>
    <t>2024-03-02T19:40:24-04:00</t>
  </si>
  <si>
    <t>2024-03-02T19:40:54-04:00</t>
  </si>
  <si>
    <t>2024-03-02T19:41:24-04:00</t>
  </si>
  <si>
    <t>2024-03-02T19:41:54-04:00</t>
  </si>
  <si>
    <t>2024-03-02T19:42:24-04:00</t>
  </si>
  <si>
    <t>2024-03-02T19:42:54-04:00</t>
  </si>
  <si>
    <t>2024-03-02T19:43:24-04:00</t>
  </si>
  <si>
    <t>2024-03-02T19:43:54-04:00</t>
  </si>
  <si>
    <t>2024-03-02T19:44:24-04:00</t>
  </si>
  <si>
    <t>2024-03-02T19:44:54-04:00</t>
  </si>
  <si>
    <t>2024-03-02T19:45:24-04:00</t>
  </si>
  <si>
    <t>2024-03-02T19:45:54-04:00</t>
  </si>
  <si>
    <t>2024-03-02T19:46:24-04:00</t>
  </si>
  <si>
    <t>2024-03-02T19:46:54-04:00</t>
  </si>
  <si>
    <t>2024-03-02T19:47:24-04:00</t>
  </si>
  <si>
    <t>2024-03-02T19:47:54-04:00</t>
  </si>
  <si>
    <t>2024-03-02T19:48:24-04:00</t>
  </si>
  <si>
    <t>2024-03-02T19:48:54-04:00</t>
  </si>
  <si>
    <t>2024-03-02T19:49:24-04:00</t>
  </si>
  <si>
    <t>2024-03-02T19:49:54-04:00</t>
  </si>
  <si>
    <t>2024-03-02T19:50:24-04:00</t>
  </si>
  <si>
    <t>2024-03-02T19:50:54-04:00</t>
  </si>
  <si>
    <t>2024-03-02T19:51:24-04:00</t>
  </si>
  <si>
    <t>2024-03-02T19:51:54-04:00</t>
  </si>
  <si>
    <t>2024-03-02T19:52:24-04:00</t>
  </si>
  <si>
    <t>2024-03-02T19:52:54-04:00</t>
  </si>
  <si>
    <t>2024-03-02T19:53:24-04:00</t>
  </si>
  <si>
    <t>2024-03-02T19:53:54-04:00</t>
  </si>
  <si>
    <t>2024-03-02T19:54:24-04:00</t>
  </si>
  <si>
    <t>2024-03-02T19:54:54-04:00</t>
  </si>
  <si>
    <t>2024-03-02T19:55:24-04:00</t>
  </si>
  <si>
    <t>2024-03-02T19:55:54-04:00</t>
  </si>
  <si>
    <t>2024-03-02T19:56:24-04:00</t>
  </si>
  <si>
    <t>2024-03-02T19:56:54-04:00</t>
  </si>
  <si>
    <t>2024-03-02T19:57:24-04:00</t>
  </si>
  <si>
    <t>2024-03-02T19:57:54-04:00</t>
  </si>
  <si>
    <t>2024-03-02T19:58:24-04:00</t>
  </si>
  <si>
    <t>2024-03-02T19:58:54-04:00</t>
  </si>
  <si>
    <t>2024-03-02T19:59:24-04:00</t>
  </si>
  <si>
    <t>2024-03-02T19:59:54-04:00</t>
  </si>
  <si>
    <t>2024-03-02T20:00:24-04:00</t>
  </si>
  <si>
    <t>2024-03-02T20:00:54-04:00</t>
  </si>
  <si>
    <t>2024-03-02T20:01:24-04:00</t>
  </si>
  <si>
    <t>2024-03-02T20:01:54-04:00</t>
  </si>
  <si>
    <t>2024-03-02T20:02:24-04:00</t>
  </si>
  <si>
    <t>2024-03-02T20:02:54-04:00</t>
  </si>
  <si>
    <t>2024-03-02T20:03:24-04:00</t>
  </si>
  <si>
    <t>2024-03-02T20:03:54-04:00</t>
  </si>
  <si>
    <t>2024-03-02T20:04:24-04:00</t>
  </si>
  <si>
    <t>2024-03-02T20:04:54-04:00</t>
  </si>
  <si>
    <t>2024-03-02T20:05:24-04:00</t>
  </si>
  <si>
    <t>2024-03-02T20:05:54-04:00</t>
  </si>
  <si>
    <t>2024-03-02T20:06:24-04:00</t>
  </si>
  <si>
    <t>2024-03-02T20:06:54-04:00</t>
  </si>
  <si>
    <t>2024-03-02T20:07:24-04:00</t>
  </si>
  <si>
    <t>2024-03-02T20:07:54-04:00</t>
  </si>
  <si>
    <t>2024-03-02T20:08:24-04:00</t>
  </si>
  <si>
    <t>2024-03-02T20:08:54-04:00</t>
  </si>
  <si>
    <t>2024-03-02T20:09:24-04:00</t>
  </si>
  <si>
    <t>2024-03-02T20:09:54-04:00</t>
  </si>
  <si>
    <t>2024-03-02T20:10:24-04:00</t>
  </si>
  <si>
    <t>2024-03-02T20:10:54-04:00</t>
  </si>
  <si>
    <t>2024-03-02T20:11:24-04:00</t>
  </si>
  <si>
    <t>2024-03-02T20:11:54-04:00</t>
  </si>
  <si>
    <t>2024-03-02T20:12:24-04:00</t>
  </si>
  <si>
    <t>2024-03-02T20:12:54-04:00</t>
  </si>
  <si>
    <t>2024-03-02T20:13:24-04:00</t>
  </si>
  <si>
    <t>2024-03-02T20:13:54-04:00</t>
  </si>
  <si>
    <t>2024-03-02T20:14:24-04:00</t>
  </si>
  <si>
    <t>2024-03-02T20:14:54-04:00</t>
  </si>
  <si>
    <t>2024-03-02T20:15:24-04:00</t>
  </si>
  <si>
    <t>2024-03-02T20:15:54-04:00</t>
  </si>
  <si>
    <t>2024-03-02T20:16:24-04:00</t>
  </si>
  <si>
    <t>2024-03-02T20:16:54-04:00</t>
  </si>
  <si>
    <t>2024-03-02T20:17:24-04:00</t>
  </si>
  <si>
    <t>2024-03-02T20:17:54-04:00</t>
  </si>
  <si>
    <t>2024-03-02T20:18:24-04:00</t>
  </si>
  <si>
    <t>2024-03-02T20:18:54-04:00</t>
  </si>
  <si>
    <t>2024-03-02T20:19:24-04:00</t>
  </si>
  <si>
    <t>2024-03-02T20:19:54-04:00</t>
  </si>
  <si>
    <t>2024-03-02T20:20:24-04:00</t>
  </si>
  <si>
    <t>2024-03-02T20:20:54-04:00</t>
  </si>
  <si>
    <t>2024-03-02T20:21:24-04:00</t>
  </si>
  <si>
    <t>2024-03-02T20:21:54-04:00</t>
  </si>
  <si>
    <t>2024-03-02T20:22:24-04:00</t>
  </si>
  <si>
    <t>2024-03-02T20:22:54-04:00</t>
  </si>
  <si>
    <t>2024-03-02T20:23:24-04:00</t>
  </si>
  <si>
    <t>2024-03-02T20:23:54-04:00</t>
  </si>
  <si>
    <t>2024-03-02T20:24:24-04:00</t>
  </si>
  <si>
    <t>2024-03-02T20:24:54-04:00</t>
  </si>
  <si>
    <t>2024-03-02T20:25:24-04:00</t>
  </si>
  <si>
    <t>2024-03-02T20:25:54-04:00</t>
  </si>
  <si>
    <t>2024-03-02T20:26:24-04:00</t>
  </si>
  <si>
    <t>2024-03-02T20:26:54-04:00</t>
  </si>
  <si>
    <t>2024-03-02T20:27:24-04:00</t>
  </si>
  <si>
    <t>2024-03-02T20:27:54-04:00</t>
  </si>
  <si>
    <t>2024-03-02T20:28:24-04:00</t>
  </si>
  <si>
    <t>2024-03-02T20:28:54-04:00</t>
  </si>
  <si>
    <t>2024-03-02T20:29:24-04:00</t>
  </si>
  <si>
    <t>2024-03-02T20:29:54-04:00</t>
  </si>
  <si>
    <t>2024-03-02T20:30:24-04:00</t>
  </si>
  <si>
    <t>2024-03-02T20:30:54-04:00</t>
  </si>
  <si>
    <t>2024-03-02T20:31:24-04:00</t>
  </si>
  <si>
    <t>2024-03-02T20:31:54-04:00</t>
  </si>
  <si>
    <t>2024-03-02T20:32:24-04:00</t>
  </si>
  <si>
    <t>2024-03-02T20:32:54-04:00</t>
  </si>
  <si>
    <t>2024-03-02T20:33:24-04:00</t>
  </si>
  <si>
    <t>2024-03-02T20:33:54-04:00</t>
  </si>
  <si>
    <t>2024-03-02T20:34:24-04:00</t>
  </si>
  <si>
    <t>2024-03-02T20:34:54-04:00</t>
  </si>
  <si>
    <t>2024-03-02T20:35:24-04:00</t>
  </si>
  <si>
    <t>2024-03-02T20:35:54-04:00</t>
  </si>
  <si>
    <t>2024-03-02T20:36:24-04:00</t>
  </si>
  <si>
    <t>2024-03-02T20:36:54-04:00</t>
  </si>
  <si>
    <t>2024-03-02T20:37:24-04:00</t>
  </si>
  <si>
    <t>2024-03-02T20:37:54-04:00</t>
  </si>
  <si>
    <t>2024-03-02T20:38:24-04:00</t>
  </si>
  <si>
    <t>2024-03-02T20:38:54-04:00</t>
  </si>
  <si>
    <t>2024-03-02T20:39:24-04:00</t>
  </si>
  <si>
    <t>2024-03-02T20:39:54-04:00</t>
  </si>
  <si>
    <t>2024-03-02T20:40:24-04:00</t>
  </si>
  <si>
    <t>2024-03-02T20:40:54-04:00</t>
  </si>
  <si>
    <t>2024-03-02T20:41:24-04:00</t>
  </si>
  <si>
    <t>2024-03-02T20:41:54-04:00</t>
  </si>
  <si>
    <t>2024-03-02T20:42:24-04:00</t>
  </si>
  <si>
    <t>2024-03-02T20:42:54-04:00</t>
  </si>
  <si>
    <t>2024-03-02T20:43:24-04:00</t>
  </si>
  <si>
    <t>2024-03-02T20:43:54-04:00</t>
  </si>
  <si>
    <t>2024-03-02T20:44:24-04:00</t>
  </si>
  <si>
    <t>2024-03-02T20:44:54-04:00</t>
  </si>
  <si>
    <t>2024-03-02T20:45:24-04:00</t>
  </si>
  <si>
    <t>2024-03-02T20:45:54-04:00</t>
  </si>
  <si>
    <t>2024-03-02T20:46:24-04:00</t>
  </si>
  <si>
    <t>2024-03-02T20:46:54-04:00</t>
  </si>
  <si>
    <t>2024-03-02T20:47:24-04:00</t>
  </si>
  <si>
    <t>2024-03-02T20:47:54-04:00</t>
  </si>
  <si>
    <t>2024-03-02T20:48:24-04:00</t>
  </si>
  <si>
    <t>2024-03-02T20:48:54-04:00</t>
  </si>
  <si>
    <t>2024-03-02T20:49:24-04:00</t>
  </si>
  <si>
    <t>2024-03-02T20:49:54-04:00</t>
  </si>
  <si>
    <t>2024-03-02T20:50:24-04:00</t>
  </si>
  <si>
    <t>2024-03-02T20:50:54-04:00</t>
  </si>
  <si>
    <t>2024-03-02T20:51:24-04:00</t>
  </si>
  <si>
    <t>2024-03-02T20:51:54-04:00</t>
  </si>
  <si>
    <t>2024-03-02T20:52:24-04:00</t>
  </si>
  <si>
    <t>2024-03-02T20:52:54-04:00</t>
  </si>
  <si>
    <t>2024-03-02T20:53:24-04:00</t>
  </si>
  <si>
    <t>2024-03-02T20:53:54-04:00</t>
  </si>
  <si>
    <t>2024-03-02T20:54:24-04:00</t>
  </si>
  <si>
    <t>2024-03-02T20:54:54-04:00</t>
  </si>
  <si>
    <t>2024-03-02T20:55:24-04:00</t>
  </si>
  <si>
    <t>2024-03-02T20:55:54-04:00</t>
  </si>
  <si>
    <t>2024-03-02T20:56:24-04:00</t>
  </si>
  <si>
    <t>2024-03-02T20:56:54-04:00</t>
  </si>
  <si>
    <t>2024-03-02T20:57:24-04:00</t>
  </si>
  <si>
    <t>2024-03-02T20:57:54-04:00</t>
  </si>
  <si>
    <t>2024-03-02T20:58:24-04:00</t>
  </si>
  <si>
    <t>2024-03-02T20:58:54-04:00</t>
  </si>
  <si>
    <t>2024-03-02T20:59:24-04:00</t>
  </si>
  <si>
    <t>2024-03-02T20:59:54-04:00</t>
  </si>
  <si>
    <t>2024-03-02T21:00:24-04:00</t>
  </si>
  <si>
    <t>2024-03-02T21:00:54-04:00</t>
  </si>
  <si>
    <t>2024-03-02T21:01:24-04:00</t>
  </si>
  <si>
    <t>2024-03-02T21:01:54-04:00</t>
  </si>
  <si>
    <t>2024-03-02T21:02:24-04:00</t>
  </si>
  <si>
    <t>2024-03-02T21:02:54-04:00</t>
  </si>
  <si>
    <t>2024-03-02T21:03:24-04:00</t>
  </si>
  <si>
    <t>2024-03-02T21:03:54-04:00</t>
  </si>
  <si>
    <t>2024-03-02T21:04:24-04:00</t>
  </si>
  <si>
    <t>2024-03-02T21:04:54-04:00</t>
  </si>
  <si>
    <t>2024-03-02T21:05:24-04:00</t>
  </si>
  <si>
    <t>2024-03-02T21:05:54-04:00</t>
  </si>
  <si>
    <t>2024-03-02T21:06:24-04:00</t>
  </si>
  <si>
    <t>2024-03-02T21:06:54-04:00</t>
  </si>
  <si>
    <t>2024-03-02T21:07:24-04:00</t>
  </si>
  <si>
    <t>2024-03-02T21:07:54-04:00</t>
  </si>
  <si>
    <t>2024-03-02T21:08:24-04:00</t>
  </si>
  <si>
    <t>2024-03-02T21:08:54-04:00</t>
  </si>
  <si>
    <t>2024-03-02T21:09:24-04:00</t>
  </si>
  <si>
    <t>2024-03-02T21:09:54-04:00</t>
  </si>
  <si>
    <t>2024-03-02T21:10:24-04:00</t>
  </si>
  <si>
    <t>2024-03-02T21:10:54-04:00</t>
  </si>
  <si>
    <t>2024-03-02T21:11:24-04:00</t>
  </si>
  <si>
    <t>2024-03-02T21:11:54-04:00</t>
  </si>
  <si>
    <t>2024-03-02T21:12:24-04:00</t>
  </si>
  <si>
    <t>2024-03-02T21:12:54-04:00</t>
  </si>
  <si>
    <t>2024-03-02T21:13:24-04:00</t>
  </si>
  <si>
    <t>2024-03-02T21:13:54-04:00</t>
  </si>
  <si>
    <t>2024-03-02T21:14:24-04:00</t>
  </si>
  <si>
    <t>2024-03-02T21:14:54-04:00</t>
  </si>
  <si>
    <t>2024-03-02T21:15:24-04:00</t>
  </si>
  <si>
    <t>2024-03-02T21:15:54-04:00</t>
  </si>
  <si>
    <t>2024-03-02T21:16:24-04:00</t>
  </si>
  <si>
    <t>2024-03-02T21:16:54-04:00</t>
  </si>
  <si>
    <t>2024-03-02T21:17:24-04:00</t>
  </si>
  <si>
    <t>2024-03-02T21:17:54-04:00</t>
  </si>
  <si>
    <t>2024-03-02T21:18:24-04:00</t>
  </si>
  <si>
    <t>2024-03-02T21:18:54-04:00</t>
  </si>
  <si>
    <t>2024-03-02T21:19:24-04:00</t>
  </si>
  <si>
    <t>2024-03-02T21:19:54-04:00</t>
  </si>
  <si>
    <t>2024-03-02T21:20:24-04:00</t>
  </si>
  <si>
    <t>2024-03-02T21:20:54-04:00</t>
  </si>
  <si>
    <t>2024-03-02T21:21:24-04:00</t>
  </si>
  <si>
    <t>2024-03-02T21:21:54-04:00</t>
  </si>
  <si>
    <t>2024-03-02T21:22:24-04:00</t>
  </si>
  <si>
    <t>2024-03-02T21:22:54-04:00</t>
  </si>
  <si>
    <t>2024-03-02T21:23:24-04:00</t>
  </si>
  <si>
    <t>2024-03-02T21:23:54-04:00</t>
  </si>
  <si>
    <t>2024-03-02T21:24:24-04:00</t>
  </si>
  <si>
    <t>2024-03-02T21:24:54-04:00</t>
  </si>
  <si>
    <t>2024-03-02T21:25:24-04:00</t>
  </si>
  <si>
    <t>2024-03-02T21:25:54-04:00</t>
  </si>
  <si>
    <t>2024-03-02T21:26:24-04:00</t>
  </si>
  <si>
    <t>2024-03-02T21:26:54-04:00</t>
  </si>
  <si>
    <t>2024-03-02T21:27:24-04:00</t>
  </si>
  <si>
    <t>2024-03-02T21:27:54-04:00</t>
  </si>
  <si>
    <t>2024-03-02T21:28:24-04:00</t>
  </si>
  <si>
    <t>2024-03-02T21:28:54-04:00</t>
  </si>
  <si>
    <t>2024-03-02T21:29:24-04:00</t>
  </si>
  <si>
    <t>2024-03-02T21:29:54-04:00</t>
  </si>
  <si>
    <t>2024-03-02T21:30:24-04:00</t>
  </si>
  <si>
    <t>2024-03-02T21:30:54-04:00</t>
  </si>
  <si>
    <t>2024-03-02T21:31:24-04:00</t>
  </si>
  <si>
    <t>2024-03-02T21:31:54-04:00</t>
  </si>
  <si>
    <t>2024-03-02T21:32:24-04:00</t>
  </si>
  <si>
    <t>2024-03-02T21:32:54-04:00</t>
  </si>
  <si>
    <t>2024-03-02T21:33:24-04:00</t>
  </si>
  <si>
    <t>2024-03-02T21:33:54-04:00</t>
  </si>
  <si>
    <t>2024-03-02T21:34:24-04:00</t>
  </si>
  <si>
    <t>2024-03-02T21:34:54-04:00</t>
  </si>
  <si>
    <t>2024-03-02T21:35:24-04:00</t>
  </si>
  <si>
    <t>2024-03-02T21:35:54-04:00</t>
  </si>
  <si>
    <t>2024-03-02T21:36:24-04:00</t>
  </si>
  <si>
    <t>2024-03-02T21:36:54-04:00</t>
  </si>
  <si>
    <t>2024-03-02T21:37:24-04:00</t>
  </si>
  <si>
    <t>2024-03-02T21:37:54-04:00</t>
  </si>
  <si>
    <t>2024-03-02T21:38:24-04:00</t>
  </si>
  <si>
    <t>2024-03-02T21:38:54-04:00</t>
  </si>
  <si>
    <t>2024-03-02T21:39:24-04:00</t>
  </si>
  <si>
    <t>2024-03-02T21:39:54-04:00</t>
  </si>
  <si>
    <t>2024-03-02T21:40:24-04:00</t>
  </si>
  <si>
    <t>2024-03-02T21:40:54-04:00</t>
  </si>
  <si>
    <t>2024-03-02T21:41:24-04:00</t>
  </si>
  <si>
    <t>2024-03-02T21:41:54-04:00</t>
  </si>
  <si>
    <t>2024-03-02T21:42:24-04:00</t>
  </si>
  <si>
    <t>2024-03-02T21:42:54-04:00</t>
  </si>
  <si>
    <t>2024-03-02T21:43:24-04:00</t>
  </si>
  <si>
    <t>2024-03-02T21:43:54-04:00</t>
  </si>
  <si>
    <t>2024-03-02T21:44:24-04:00</t>
  </si>
  <si>
    <t>2024-03-02T21:44:54-04:00</t>
  </si>
  <si>
    <t>2024-03-02T21:45:24-04:00</t>
  </si>
  <si>
    <t>2024-03-02T21:45:54-04:00</t>
  </si>
  <si>
    <t>2024-03-02T21:46:24-04:00</t>
  </si>
  <si>
    <t>2024-03-02T21:46:54-04:00</t>
  </si>
  <si>
    <t>2024-03-02T21:47:24-04:00</t>
  </si>
  <si>
    <t>2024-03-02T21:47:54-04:00</t>
  </si>
  <si>
    <t>2024-03-02T21:48:24-04:00</t>
  </si>
  <si>
    <t>2024-03-02T21:48:54-04:00</t>
  </si>
  <si>
    <t>2024-03-02T21:49:24-04:00</t>
  </si>
  <si>
    <t>2024-03-02T21:49:54-04:00</t>
  </si>
  <si>
    <t>2024-03-02T21:50:24-04:00</t>
  </si>
  <si>
    <t>2024-03-02T21:50:54-04:00</t>
  </si>
  <si>
    <t>2024-03-02T21:51:24-04:00</t>
  </si>
  <si>
    <t>2024-03-02T21:51:54-04:00</t>
  </si>
  <si>
    <t>2024-03-02T21:52:24-04:00</t>
  </si>
  <si>
    <t>2024-03-02T21:52:54-04:00</t>
  </si>
  <si>
    <t>2024-03-02T21:53:24-04:00</t>
  </si>
  <si>
    <t>2024-03-02T21:53:54-04:00</t>
  </si>
  <si>
    <t>2024-03-02T21:54:24-04:00</t>
  </si>
  <si>
    <t>2024-03-02T21:54:54-04:00</t>
  </si>
  <si>
    <t>2024-03-02T21:55:24-04:00</t>
  </si>
  <si>
    <t>2024-03-02T21:55:54-04:00</t>
  </si>
  <si>
    <t>2024-03-02T21:56:24-04:00</t>
  </si>
  <si>
    <t>2024-03-02T21:56:54-04:00</t>
  </si>
  <si>
    <t>2024-03-02T21:57:24-04:00</t>
  </si>
  <si>
    <t>2024-03-02T21:57:54-04:00</t>
  </si>
  <si>
    <t>2024-03-02T21:58:24-04:00</t>
  </si>
  <si>
    <t>2024-03-02T21:58:54-04:00</t>
  </si>
  <si>
    <t>2024-03-02T21:59:24-04:00</t>
  </si>
  <si>
    <t>2024-03-02T21:59:54-04:00</t>
  </si>
  <si>
    <t>2024-03-02T22:00:24-04:00</t>
  </si>
  <si>
    <t>2024-03-02T22:00:54-04:00</t>
  </si>
  <si>
    <t>2024-03-02T22:01:24-04:00</t>
  </si>
  <si>
    <t>2024-03-02T22:01:54-04:00</t>
  </si>
  <si>
    <t>2024-03-02T22:02:24-04:00</t>
  </si>
  <si>
    <t>2024-03-02T22:02:54-04:00</t>
  </si>
  <si>
    <t>2024-03-02T22:03:24-04:00</t>
  </si>
  <si>
    <t>2024-03-02T22:03:54-04:00</t>
  </si>
  <si>
    <t>2024-03-02T22:04:24-04:00</t>
  </si>
  <si>
    <t>2024-03-02T22:04:54-04:00</t>
  </si>
  <si>
    <t>2024-03-02T22:05:24-04:00</t>
  </si>
  <si>
    <t>2024-03-02T22:05:54-04:00</t>
  </si>
  <si>
    <t>2024-03-02T22:06:24-04:00</t>
  </si>
  <si>
    <t>2024-03-02T22:06:54-04:00</t>
  </si>
  <si>
    <t>2024-03-02T22:07:24-04:00</t>
  </si>
  <si>
    <t>2024-03-02T22:07:54-04:00</t>
  </si>
  <si>
    <t>2024-03-02T22:08:24-04:00</t>
  </si>
  <si>
    <t>2024-03-02T22:08:54-04:00</t>
  </si>
  <si>
    <t>2024-03-02T22:09:24-04:00</t>
  </si>
  <si>
    <t>2024-03-02T22:09:54-04:00</t>
  </si>
  <si>
    <t>2024-03-02T22:10:24-04:00</t>
  </si>
  <si>
    <t>2024-03-02T22:10:54-04:00</t>
  </si>
  <si>
    <t>2024-03-02T22:11:24-04:00</t>
  </si>
  <si>
    <t>2024-03-02T22:11:54-04:00</t>
  </si>
  <si>
    <t>2024-03-02T22:12:24-04:00</t>
  </si>
  <si>
    <t>2024-03-02T22:12:54-04:00</t>
  </si>
  <si>
    <t>2024-03-02T22:13:24-04:00</t>
  </si>
  <si>
    <t>2024-03-02T22:13:54-04:00</t>
  </si>
  <si>
    <t>2024-03-02T22:14:24-04:00</t>
  </si>
  <si>
    <t>2024-03-02T22:14:54-04:00</t>
  </si>
  <si>
    <t>2024-03-02T22:15:24-04:00</t>
  </si>
  <si>
    <t>2024-03-02T22:15:54-04:00</t>
  </si>
  <si>
    <t>2024-03-02T22:16:24-04:00</t>
  </si>
  <si>
    <t>2024-03-02T22:16:54-04:00</t>
  </si>
  <si>
    <t>2024-03-02T22:17:24-04:00</t>
  </si>
  <si>
    <t>2024-03-02T22:17:54-04:00</t>
  </si>
  <si>
    <t>2024-03-02T22:18:24-04:00</t>
  </si>
  <si>
    <t>2024-03-02T22:18:54-04:00</t>
  </si>
  <si>
    <t>2024-03-02T22:19:24-04:00</t>
  </si>
  <si>
    <t>2024-03-02T22:19:54-04:00</t>
  </si>
  <si>
    <t>2024-03-02T22:20:24-04:00</t>
  </si>
  <si>
    <t>2024-03-02T22:20:54-04:00</t>
  </si>
  <si>
    <t>2024-03-02T22:21:24-04:00</t>
  </si>
  <si>
    <t>2024-03-02T22:21:54-04:00</t>
  </si>
  <si>
    <t>2024-03-02T22:22:24-04:00</t>
  </si>
  <si>
    <t>2024-03-02T22:22:54-04:00</t>
  </si>
  <si>
    <t>2024-03-02T22:23:24-04:00</t>
  </si>
  <si>
    <t>2024-03-02T22:23:54-04:00</t>
  </si>
  <si>
    <t>2024-03-02T22:24:24-04:00</t>
  </si>
  <si>
    <t>2024-03-02T22:24:54-04:00</t>
  </si>
  <si>
    <t>2024-03-02T22:25:24-04:00</t>
  </si>
  <si>
    <t>2024-03-02T22:25:54-04:00</t>
  </si>
  <si>
    <t>2024-03-02T22:26:24-04:00</t>
  </si>
  <si>
    <t>2024-03-02T22:26:54-04:00</t>
  </si>
  <si>
    <t>2024-03-02T22:27:24-04:00</t>
  </si>
  <si>
    <t>2024-03-02T22:27:54-04:00</t>
  </si>
  <si>
    <t>2024-03-02T22:28:24-04:00</t>
  </si>
  <si>
    <t>2024-03-02T22:28:54-04:00</t>
  </si>
  <si>
    <t>2024-03-02T22:29:24-04:00</t>
  </si>
  <si>
    <t>2024-03-02T22:29:54-04:00</t>
  </si>
  <si>
    <t>2024-03-02T22:30:24-04:00</t>
  </si>
  <si>
    <t>2024-03-02T22:30:54-04:00</t>
  </si>
  <si>
    <t>2024-03-02T22:31:24-04:00</t>
  </si>
  <si>
    <t>2024-03-02T22:31:54-04:00</t>
  </si>
  <si>
    <t>2024-03-02T22:32:24-04:00</t>
  </si>
  <si>
    <t>2024-03-02T22:32:54-04:00</t>
  </si>
  <si>
    <t>2024-03-02T22:33:24-04:00</t>
  </si>
  <si>
    <t>2024-03-02T22:33:54-04:00</t>
  </si>
  <si>
    <t>2024-03-02T22:34:24-04:00</t>
  </si>
  <si>
    <t>2024-03-02T22:34:54-04:00</t>
  </si>
  <si>
    <t>2024-03-02T22:35:24-04:00</t>
  </si>
  <si>
    <t>2024-03-02T22:35:54-04:00</t>
  </si>
  <si>
    <t>2024-03-02T22:36:24-04:00</t>
  </si>
  <si>
    <t>2024-03-02T22:36:54-04:00</t>
  </si>
  <si>
    <t>2024-03-02T22:37:24-04:00</t>
  </si>
  <si>
    <t>2024-03-02T22:37:54-04:00</t>
  </si>
  <si>
    <t>2024-03-02T22:38:24-04:00</t>
  </si>
  <si>
    <t>2024-03-02T22:38:54-04:00</t>
  </si>
  <si>
    <t>2024-03-02T22:39:24-04:00</t>
  </si>
  <si>
    <t>2024-03-02T22:39:54-04:00</t>
  </si>
  <si>
    <t>2024-03-02T22:40:24-04:00</t>
  </si>
  <si>
    <t>2024-03-02T22:40:54-04:00</t>
  </si>
  <si>
    <t>2024-03-02T22:41:24-04:00</t>
  </si>
  <si>
    <t>2024-03-02T22:41:54-04:00</t>
  </si>
  <si>
    <t>2024-03-02T22:42:24-04:00</t>
  </si>
  <si>
    <t>2024-03-02T22:42:54-04:00</t>
  </si>
  <si>
    <t>2024-03-02T22:43:24-04:00</t>
  </si>
  <si>
    <t>2024-03-02T22:43:54-04:00</t>
  </si>
  <si>
    <t>2024-03-02T22:44:24-04:00</t>
  </si>
  <si>
    <t>2024-03-02T22:44:54-04:00</t>
  </si>
  <si>
    <t>2024-03-02T22:45:24-04:00</t>
  </si>
  <si>
    <t>2024-03-02T22:45:54-04:00</t>
  </si>
  <si>
    <t>2024-03-02T22:46:24-04:00</t>
  </si>
  <si>
    <t>2024-03-02T22:46:54-04:00</t>
  </si>
  <si>
    <t>2024-03-02T22:47:24-04:00</t>
  </si>
  <si>
    <t>2024-03-02T22:47:54-04:00</t>
  </si>
  <si>
    <t>2024-03-02T22:48:24-04:00</t>
  </si>
  <si>
    <t>2024-03-02T22:48:54-04:00</t>
  </si>
  <si>
    <t>2024-03-02T22:49:24-04:00</t>
  </si>
  <si>
    <t>2024-03-02T22:49:54-04:00</t>
  </si>
  <si>
    <t>2024-03-02T22:50:24-04:00</t>
  </si>
  <si>
    <t>2024-03-02T22:50:54-04:00</t>
  </si>
  <si>
    <t>2024-03-02T22:51:24-04:00</t>
  </si>
  <si>
    <t>2024-03-02T22:51:54-04:00</t>
  </si>
  <si>
    <t>2024-03-02T22:52:24-04:00</t>
  </si>
  <si>
    <t>2024-03-02T22:52:54-04:00</t>
  </si>
  <si>
    <t>2024-03-02T22:53:24-04:00</t>
  </si>
  <si>
    <t>2024-03-02T22:53:54-04:00</t>
  </si>
  <si>
    <t>2024-03-02T22:54:24-04:00</t>
  </si>
  <si>
    <t>2024-03-02T22:54:54-04:00</t>
  </si>
  <si>
    <t>2024-03-02T22:55:24-04:00</t>
  </si>
  <si>
    <t>2024-03-02T22:55:54-04:00</t>
  </si>
  <si>
    <t>2024-03-02T22:56:24-04:00</t>
  </si>
  <si>
    <t>2024-03-02T22:56:54-04:00</t>
  </si>
  <si>
    <t>2024-03-02T22:57:24-04:00</t>
  </si>
  <si>
    <t>2024-03-02T22:57:54-04:00</t>
  </si>
  <si>
    <t>2024-03-02T22:58:24-04:00</t>
  </si>
  <si>
    <t>2024-03-02T22:58:54-04:00</t>
  </si>
  <si>
    <t>2024-03-02T22:59:24-04:00</t>
  </si>
  <si>
    <t>2024-03-02T22:59:54-04:00</t>
  </si>
  <si>
    <t>2024-03-02T23:00:24-04:00</t>
  </si>
  <si>
    <t>2024-03-02T23:00:54-04:00</t>
  </si>
  <si>
    <t>2024-03-02T23:01:24-04:00</t>
  </si>
  <si>
    <t>2024-03-02T23:01:54-04:00</t>
  </si>
  <si>
    <t>2024-03-02T23:02:24-04:00</t>
  </si>
  <si>
    <t>2024-03-02T23:02:54-04:00</t>
  </si>
  <si>
    <t>2024-03-02T23:03:24-04:00</t>
  </si>
  <si>
    <t>2024-03-02T23:03:54-04:00</t>
  </si>
  <si>
    <t>2024-03-02T23:04:24-04:00</t>
  </si>
  <si>
    <t>2024-03-02T23:04:54-04:00</t>
  </si>
  <si>
    <t>2024-03-02T23:05:24-04:00</t>
  </si>
  <si>
    <t>2024-03-02T23:05:54-04:00</t>
  </si>
  <si>
    <t>2024-03-02T23:06:24-04:00</t>
  </si>
  <si>
    <t>2024-03-02T23:06:54-04:00</t>
  </si>
  <si>
    <t>2024-03-02T23:07:24-04:00</t>
  </si>
  <si>
    <t>2024-03-02T23:07:54-04:00</t>
  </si>
  <si>
    <t>2024-03-02T23:08:24-04:00</t>
  </si>
  <si>
    <t>2024-03-02T23:08:54-04:00</t>
  </si>
  <si>
    <t>2024-03-02T23:09:24-04:00</t>
  </si>
  <si>
    <t>2024-03-02T23:09:54-04:00</t>
  </si>
  <si>
    <t>2024-03-02T23:10:24-04:00</t>
  </si>
  <si>
    <t>2024-03-02T23:10:54-04:00</t>
  </si>
  <si>
    <t>2024-03-02T23:11:24-04:00</t>
  </si>
  <si>
    <t>2024-03-02T23:11:54-04:00</t>
  </si>
  <si>
    <t>2024-03-02T23:12:24-04:00</t>
  </si>
  <si>
    <t>2024-03-02T23:12:54-04:00</t>
  </si>
  <si>
    <t>2024-03-02T23:13:24-04:00</t>
  </si>
  <si>
    <t>2024-03-02T23:13:54-04:00</t>
  </si>
  <si>
    <t>2024-03-02T23:14:24-04:00</t>
  </si>
  <si>
    <t>2024-03-02T23:14:54-04:00</t>
  </si>
  <si>
    <t>2024-03-02T23:15:24-04:00</t>
  </si>
  <si>
    <t>2024-03-02T23:15:54-04:00</t>
  </si>
  <si>
    <t>2024-03-02T23:16:24-04:00</t>
  </si>
  <si>
    <t>2024-03-02T23:16:54-04:00</t>
  </si>
  <si>
    <t>2024-03-02T23:17:24-04:00</t>
  </si>
  <si>
    <t>2024-03-02T23:17:54-04:00</t>
  </si>
  <si>
    <t>2024-03-02T23:18:24-04:00</t>
  </si>
  <si>
    <t>2024-03-02T23:18:54-04:00</t>
  </si>
  <si>
    <t>2024-03-02T23:19:24-04:00</t>
  </si>
  <si>
    <t>2024-03-02T23:19:54-04:00</t>
  </si>
  <si>
    <t>2024-03-02T23:20:24-04:00</t>
  </si>
  <si>
    <t>2024-03-02T23:20:54-04:00</t>
  </si>
  <si>
    <t>2024-03-02T23:21:24-04:00</t>
  </si>
  <si>
    <t>2024-03-02T23:21:54-04:00</t>
  </si>
  <si>
    <t>2024-03-02T23:22:24-04:00</t>
  </si>
  <si>
    <t>2024-03-02T23:22:54-04:00</t>
  </si>
  <si>
    <t>2024-03-02T23:23:24-04:00</t>
  </si>
  <si>
    <t>2024-03-02T23:23:54-04:00</t>
  </si>
  <si>
    <t>2024-03-02T23:24:24-04:00</t>
  </si>
  <si>
    <t>2024-03-02T23:24:54-04:00</t>
  </si>
  <si>
    <t>2024-03-02T23:25:24-04:00</t>
  </si>
  <si>
    <t>2024-03-02T23:25:54-04:00</t>
  </si>
  <si>
    <t>2024-03-02T23:26:24-04:00</t>
  </si>
  <si>
    <t>2024-03-02T23:26:54-04:00</t>
  </si>
  <si>
    <t>2024-03-02T23:27:24-04:00</t>
  </si>
  <si>
    <t>2024-03-02T23:27:54-04:00</t>
  </si>
  <si>
    <t>2024-03-02T23:28:24-04:00</t>
  </si>
  <si>
    <t>2024-03-02T23:28:54-04:00</t>
  </si>
  <si>
    <t>2024-03-02T23:29:24-04:00</t>
  </si>
  <si>
    <t>2024-03-02T23:29:54-04:00</t>
  </si>
  <si>
    <t>2024-03-02T23:30:24-04:00</t>
  </si>
  <si>
    <t>2024-03-02T23:30:54-04:00</t>
  </si>
  <si>
    <t>2024-03-02T23:31:24-04:00</t>
  </si>
  <si>
    <t>2024-03-02T23:31:54-04:00</t>
  </si>
  <si>
    <t>2024-03-02T23:32:24-04:00</t>
  </si>
  <si>
    <t>2024-03-02T23:32:54-04:00</t>
  </si>
  <si>
    <t>2024-03-02T23:33:24-04:00</t>
  </si>
  <si>
    <t>2024-03-02T23:33:54-04:00</t>
  </si>
  <si>
    <t>2024-03-02T23:34:24-04:00</t>
  </si>
  <si>
    <t>2024-03-02T23:34:54-04:00</t>
  </si>
  <si>
    <t>2024-03-02T23:35:24-04:00</t>
  </si>
  <si>
    <t>2024-03-02T23:35:54-04:00</t>
  </si>
  <si>
    <t>2024-03-02T23:36:24-04:00</t>
  </si>
  <si>
    <t>2024-03-02T23:36:54-04:00</t>
  </si>
  <si>
    <t>2024-03-02T23:37:24-04:00</t>
  </si>
  <si>
    <t>2024-03-02T23:37:54-04:00</t>
  </si>
  <si>
    <t>2024-03-02T23:38:24-04:00</t>
  </si>
  <si>
    <t>2024-03-02T23:38:54-04:00</t>
  </si>
  <si>
    <t>2024-03-02T23:39:24-04:00</t>
  </si>
  <si>
    <t>2024-03-02T23:39:54-04:00</t>
  </si>
  <si>
    <t>2024-03-02T23:40:24-04:00</t>
  </si>
  <si>
    <t>2024-03-02T23:40:54-04:00</t>
  </si>
  <si>
    <t>2024-03-02T23:41:24-04:00</t>
  </si>
  <si>
    <t>2024-03-02T23:41:54-04:00</t>
  </si>
  <si>
    <t>2024-03-02T23:42:24-04:00</t>
  </si>
  <si>
    <t>2024-03-02T23:42:54-04:00</t>
  </si>
  <si>
    <t>2024-03-02T23:43:24-04:00</t>
  </si>
  <si>
    <t>2024-03-02T23:43:54-04:00</t>
  </si>
  <si>
    <t>2024-03-02T23:44:24-04:00</t>
  </si>
  <si>
    <t>2024-03-02T23:44:54-04:00</t>
  </si>
  <si>
    <t>2024-03-02T23:45:24-04:00</t>
  </si>
  <si>
    <t>2024-03-02T23:45:54-04:00</t>
  </si>
  <si>
    <t>2024-03-02T23:46:24-04:00</t>
  </si>
  <si>
    <t>2024-03-02T23:46:54-04:00</t>
  </si>
  <si>
    <t>2024-03-02T23:47:24-04:00</t>
  </si>
  <si>
    <t>2024-03-02T23:47:54-04:00</t>
  </si>
  <si>
    <t>2024-03-02T23:48:24-04:00</t>
  </si>
  <si>
    <t>2024-03-02T23:48:54-04:00</t>
  </si>
  <si>
    <t>2024-03-02T23:49:24-04:00</t>
  </si>
  <si>
    <t>2024-03-02T23:49:54-04:00</t>
  </si>
  <si>
    <t>2024-03-02T23:50:24-04:00</t>
  </si>
  <si>
    <t>2024-03-02T23:50:54-04:00</t>
  </si>
  <si>
    <t>2024-03-02T23:51:24-04:00</t>
  </si>
  <si>
    <t>2024-03-02T23:51:54-04:00</t>
  </si>
  <si>
    <t>2024-03-02T23:52:24-04:00</t>
  </si>
  <si>
    <t>2024-03-02T23:52:54-04:00</t>
  </si>
  <si>
    <t>2024-03-02T23:53:24-04:00</t>
  </si>
  <si>
    <t>2024-03-02T23:53:54-04:00</t>
  </si>
  <si>
    <t>2024-03-02T23:54:24-04:00</t>
  </si>
  <si>
    <t>2024-03-02T23:54:54-04:00</t>
  </si>
  <si>
    <t>2024-03-02T23:55:24-04:00</t>
  </si>
  <si>
    <t>2024-03-02T23:55:54-04:00</t>
  </si>
  <si>
    <t>2024-03-02T23:56:24-04:00</t>
  </si>
  <si>
    <t>2024-03-02T23:56:54-04:00</t>
  </si>
  <si>
    <t>2024-03-02T23:57:24-04:00</t>
  </si>
  <si>
    <t>2024-03-02T23:57:54-04:00</t>
  </si>
  <si>
    <t>2024-03-02T23:58:24-04:00</t>
  </si>
  <si>
    <t>2024-03-02T23:58:54-04:00</t>
  </si>
  <si>
    <t>2024-03-02T23:59:24-04:00</t>
  </si>
  <si>
    <t>2024-03-02T23:59:54-04:00</t>
  </si>
  <si>
    <t>2024-03-03T00:00:24-04:00</t>
  </si>
  <si>
    <t>2024-03-03T00:00:54-04:00</t>
  </si>
  <si>
    <t>2024-03-03T00:01:24-04:00</t>
  </si>
  <si>
    <t>2024-03-03T00:01:54-04:00</t>
  </si>
  <si>
    <t>2024-03-03T00:02:24-04:00</t>
  </si>
  <si>
    <t>2024-03-03T00:02:54-04:00</t>
  </si>
  <si>
    <t>2024-03-03T00:03:24-04:00</t>
  </si>
  <si>
    <t>2024-03-03T00:03:54-04:00</t>
  </si>
  <si>
    <t>2024-03-03T00:04:24-04:00</t>
  </si>
  <si>
    <t>2024-03-03T00:04:54-04:00</t>
  </si>
  <si>
    <t>2024-03-03T00:05:24-04:00</t>
  </si>
  <si>
    <t>2024-03-03T00:05:54-04:00</t>
  </si>
  <si>
    <t>2024-03-03T00:06:24-04:00</t>
  </si>
  <si>
    <t>2024-03-03T00:06:54-04:00</t>
  </si>
  <si>
    <t>2024-03-03T00:07:24-04:00</t>
  </si>
  <si>
    <t>2024-03-03T00:07:54-04:00</t>
  </si>
  <si>
    <t>2024-03-03T00:08:24-04:00</t>
  </si>
  <si>
    <t>2024-03-03T00:08:54-04:00</t>
  </si>
  <si>
    <t>2024-03-03T00:09:24-04:00</t>
  </si>
  <si>
    <t>2024-03-03T00:09:54-04:00</t>
  </si>
  <si>
    <t>2024-03-03T00:10:24-04:00</t>
  </si>
  <si>
    <t>2024-03-03T00:10:54-04:00</t>
  </si>
  <si>
    <t>2024-03-03T00:11:24-04:00</t>
  </si>
  <si>
    <t>2024-03-03T00:11:54-04:00</t>
  </si>
  <si>
    <t>2024-03-03T00:12:24-04:00</t>
  </si>
  <si>
    <t>2024-03-03T00:12:54-04:00</t>
  </si>
  <si>
    <t>2024-03-03T00:13:24-04:00</t>
  </si>
  <si>
    <t>2024-03-03T00:13:54-04:00</t>
  </si>
  <si>
    <t>2024-03-03T00:14:24-04:00</t>
  </si>
  <si>
    <t>2024-03-03T00:14:54-04:00</t>
  </si>
  <si>
    <t>2024-03-03T00:15:24-04:00</t>
  </si>
  <si>
    <t>2024-03-03T00:15:54-04:00</t>
  </si>
  <si>
    <t>2024-03-03T00:16:24-04:00</t>
  </si>
  <si>
    <t>2024-03-03T00:16:54-04:00</t>
  </si>
  <si>
    <t>2024-03-03T00:17:24-04:00</t>
  </si>
  <si>
    <t>2024-03-03T00:17:54-04:00</t>
  </si>
  <si>
    <t>2024-03-03T00:18:24-04:00</t>
  </si>
  <si>
    <t>2024-03-03T00:18:54-04:00</t>
  </si>
  <si>
    <t>2024-03-03T00:19:24-04:00</t>
  </si>
  <si>
    <t>2024-03-03T00:19:54-04:00</t>
  </si>
  <si>
    <t>2024-03-03T00:20:24-04:00</t>
  </si>
  <si>
    <t>2024-03-03T00:20:54-04:00</t>
  </si>
  <si>
    <t>2024-03-03T00:21:24-04:00</t>
  </si>
  <si>
    <t>2024-03-03T00:21:54-04:00</t>
  </si>
  <si>
    <t>2024-03-03T00:22:24-04:00</t>
  </si>
  <si>
    <t>2024-03-03T00:22:54-04:00</t>
  </si>
  <si>
    <t>2024-03-03T00:23:24-04:00</t>
  </si>
  <si>
    <t>2024-03-03T00:23:54-04:00</t>
  </si>
  <si>
    <t>2024-03-03T00:24:24-04:00</t>
  </si>
  <si>
    <t>2024-03-03T00:24:54-04:00</t>
  </si>
  <si>
    <t>2024-03-03T00:25:24-04:00</t>
  </si>
  <si>
    <t>2024-03-03T00:25:54-04:00</t>
  </si>
  <si>
    <t>2024-03-03T00:26:24-04:00</t>
  </si>
  <si>
    <t>2024-03-03T00:26:54-04:00</t>
  </si>
  <si>
    <t>2024-03-03T00:27:24-04:00</t>
  </si>
  <si>
    <t>2024-03-03T00:27:54-04:00</t>
  </si>
  <si>
    <t>2024-03-03T00:28:24-04:00</t>
  </si>
  <si>
    <t>2024-03-03T00:28:54-04:00</t>
  </si>
  <si>
    <t>2024-03-03T00:29:24-04:00</t>
  </si>
  <si>
    <t>2024-03-03T00:29:54-04:00</t>
  </si>
  <si>
    <t>2024-03-03T00:30:24-04:00</t>
  </si>
  <si>
    <t>2024-03-03T00:30:54-04:00</t>
  </si>
  <si>
    <t>2024-03-03T00:31:24-04:00</t>
  </si>
  <si>
    <t>2024-03-03T00:31:54-04:00</t>
  </si>
  <si>
    <t>2024-03-03T00:32:24-04:00</t>
  </si>
  <si>
    <t>2024-03-03T00:32:54-04:00</t>
  </si>
  <si>
    <t>2024-03-03T00:33:24-04:00</t>
  </si>
  <si>
    <t>2024-03-03T00:33:54-04:00</t>
  </si>
  <si>
    <t>2024-03-03T00:34:24-04:00</t>
  </si>
  <si>
    <t>2024-03-03T00:34:54-04:00</t>
  </si>
  <si>
    <t>2024-03-03T00:35:24-04:00</t>
  </si>
  <si>
    <t>2024-03-03T00:35:54-04:00</t>
  </si>
  <si>
    <t>2024-03-03T00:36:24-04:00</t>
  </si>
  <si>
    <t>2024-03-03T00:36:54-04:00</t>
  </si>
  <si>
    <t>2024-03-03T00:37:24-04:00</t>
  </si>
  <si>
    <t>2024-03-03T00:37:54-04:00</t>
  </si>
  <si>
    <t>2024-03-03T00:38:24-04:00</t>
  </si>
  <si>
    <t>2024-03-03T00:38:54-04:00</t>
  </si>
  <si>
    <t>2024-03-03T00:39:24-04:00</t>
  </si>
  <si>
    <t>2024-03-03T00:39:54-04:00</t>
  </si>
  <si>
    <t>2024-03-03T00:40:24-04:00</t>
  </si>
  <si>
    <t>2024-03-03T00:40:54-04:00</t>
  </si>
  <si>
    <t>2024-03-03T00:41:24-04:00</t>
  </si>
  <si>
    <t>2024-03-03T00:41:54-04:00</t>
  </si>
  <si>
    <t>2024-03-03T00:42:24-04:00</t>
  </si>
  <si>
    <t>2024-03-03T00:42:54-04:00</t>
  </si>
  <si>
    <t>2024-03-03T00:43:24-04:00</t>
  </si>
  <si>
    <t>2024-03-03T00:43:54-04:00</t>
  </si>
  <si>
    <t>2024-03-03T00:44:24-04:00</t>
  </si>
  <si>
    <t>2024-03-03T00:44:54-04:00</t>
  </si>
  <si>
    <t>2024-03-03T00:45:24-04:00</t>
  </si>
  <si>
    <t>2024-03-03T00:45:54-04:00</t>
  </si>
  <si>
    <t>2024-03-03T00:46:24-04:00</t>
  </si>
  <si>
    <t>2024-03-03T00:46:54-04:00</t>
  </si>
  <si>
    <t>2024-03-03T00:47:24-04:00</t>
  </si>
  <si>
    <t>2024-03-03T00:47:54-04:00</t>
  </si>
  <si>
    <t>2024-03-03T00:48:24-04:00</t>
  </si>
  <si>
    <t>2024-03-03T00:48:54-04:00</t>
  </si>
  <si>
    <t>2024-03-03T00:49:24-04:00</t>
  </si>
  <si>
    <t>2024-03-03T00:49:54-04:00</t>
  </si>
  <si>
    <t>2024-03-03T00:50:24-04:00</t>
  </si>
  <si>
    <t>2024-03-03T00:50:54-04:00</t>
  </si>
  <si>
    <t>2024-03-03T00:51:24-04:00</t>
  </si>
  <si>
    <t>2024-03-03T00:51:54-04:00</t>
  </si>
  <si>
    <t>2024-03-03T00:52:24-04:00</t>
  </si>
  <si>
    <t>2024-03-03T00:52:54-04:00</t>
  </si>
  <si>
    <t>2024-03-03T00:53:24-04:00</t>
  </si>
  <si>
    <t>2024-03-03T00:53:54-04:00</t>
  </si>
  <si>
    <t>2024-03-03T00:54:24-04:00</t>
  </si>
  <si>
    <t>2024-03-03T00:54:54-04:00</t>
  </si>
  <si>
    <t>2024-03-03T00:55:24-04:00</t>
  </si>
  <si>
    <t>2024-03-03T00:55:54-04:00</t>
  </si>
  <si>
    <t>2024-03-03T00:56:24-04:00</t>
  </si>
  <si>
    <t>2024-03-03T00:56:54-04:00</t>
  </si>
  <si>
    <t>2024-03-03T00:57:24-04:00</t>
  </si>
  <si>
    <t>2024-03-03T00:57:54-04:00</t>
  </si>
  <si>
    <t>2024-03-03T00:58:24-04:00</t>
  </si>
  <si>
    <t>2024-03-03T00:58:54-04:00</t>
  </si>
  <si>
    <t>2024-03-03T00:59:24-04:00</t>
  </si>
  <si>
    <t>2024-03-03T00:59:54-04:00</t>
  </si>
  <si>
    <t>2024-03-03T01:00:24-04:00</t>
  </si>
  <si>
    <t>2024-03-03T01:00:54-04:00</t>
  </si>
  <si>
    <t>2024-03-03T01:01:24-04:00</t>
  </si>
  <si>
    <t>2024-03-03T01:01:54-04:00</t>
  </si>
  <si>
    <t>2024-03-03T01:02:24-04:00</t>
  </si>
  <si>
    <t>2024-03-03T01:02:54-04:00</t>
  </si>
  <si>
    <t>2024-03-03T01:03:24-04:00</t>
  </si>
  <si>
    <t>2024-03-03T01:03:54-04:00</t>
  </si>
  <si>
    <t>2024-03-03T01:04:24-04:00</t>
  </si>
  <si>
    <t>2024-03-03T01:04:54-04:00</t>
  </si>
  <si>
    <t>2024-03-03T01:05:24-04:00</t>
  </si>
  <si>
    <t>2024-03-03T01:05:54-04:00</t>
  </si>
  <si>
    <t>2024-03-03T01:06:24-04:00</t>
  </si>
  <si>
    <t>2024-03-03T01:06:54-04:00</t>
  </si>
  <si>
    <t>2024-03-03T01:07:24-04:00</t>
  </si>
  <si>
    <t>2024-03-03T01:07:54-04:00</t>
  </si>
  <si>
    <t>2024-03-03T01:08:24-04:00</t>
  </si>
  <si>
    <t>2024-03-03T01:08:54-04:00</t>
  </si>
  <si>
    <t>2024-03-03T01:09:24-04:00</t>
  </si>
  <si>
    <t>2024-03-03T01:09:54-04:00</t>
  </si>
  <si>
    <t>2024-03-03T01:10:24-04:00</t>
  </si>
  <si>
    <t>2024-03-03T01:10:54-04:00</t>
  </si>
  <si>
    <t>2024-03-03T01:11:24-04:00</t>
  </si>
  <si>
    <t>2024-03-03T01:11:54-04:00</t>
  </si>
  <si>
    <t>2024-03-03T01:12:24-04:00</t>
  </si>
  <si>
    <t>2024-03-03T01:12:54-04:00</t>
  </si>
  <si>
    <t>2024-03-03T01:13:24-04:00</t>
  </si>
  <si>
    <t>2024-03-03T01:13:54-04:00</t>
  </si>
  <si>
    <t>2024-03-03T01:14:24-04:00</t>
  </si>
  <si>
    <t>2024-03-03T01:14:54-04:00</t>
  </si>
  <si>
    <t>2024-03-03T01:15:24-04:00</t>
  </si>
  <si>
    <t>2024-03-03T01:15:54-04:00</t>
  </si>
  <si>
    <t>2024-03-03T01:16:24-04:00</t>
  </si>
  <si>
    <t>2024-03-03T01:16:54-04:00</t>
  </si>
  <si>
    <t>2024-03-03T01:17:24-04:00</t>
  </si>
  <si>
    <t>2024-03-03T01:17:54-04:00</t>
  </si>
  <si>
    <t>2024-03-03T01:18:24-04:00</t>
  </si>
  <si>
    <t>2024-03-03T01:18:54-04:00</t>
  </si>
  <si>
    <t>2024-03-03T01:19:24-04:00</t>
  </si>
  <si>
    <t>2024-03-03T01:19:54-04:00</t>
  </si>
  <si>
    <t>2024-03-03T01:20:24-04:00</t>
  </si>
  <si>
    <t>2024-03-03T01:20:54-04:00</t>
  </si>
  <si>
    <t>2024-03-03T01:21:24-04:00</t>
  </si>
  <si>
    <t>2024-03-03T01:21:54-04:00</t>
  </si>
  <si>
    <t>2024-03-03T01:22:24-04:00</t>
  </si>
  <si>
    <t>2024-03-03T01:22:54-04:00</t>
  </si>
  <si>
    <t>2024-03-03T01:23:24-04:00</t>
  </si>
  <si>
    <t>2024-03-03T01:23:54-04:00</t>
  </si>
  <si>
    <t>2024-03-03T01:24:24-04:00</t>
  </si>
  <si>
    <t>2024-03-03T01:24:54-04:00</t>
  </si>
  <si>
    <t>2024-03-03T01:25:24-04:00</t>
  </si>
  <si>
    <t>2024-03-03T01:25:54-04:00</t>
  </si>
  <si>
    <t>2024-03-03T01:26:24-04:00</t>
  </si>
  <si>
    <t>2024-03-03T01:26:54-04:00</t>
  </si>
  <si>
    <t>2024-03-03T01:27:24-04:00</t>
  </si>
  <si>
    <t>2024-03-03T01:27:54-04:00</t>
  </si>
  <si>
    <t>2024-03-03T01:28:24-04:00</t>
  </si>
  <si>
    <t>2024-03-03T01:28:54-04:00</t>
  </si>
  <si>
    <t>2024-03-03T01:29:24-04:00</t>
  </si>
  <si>
    <t>2024-03-03T01:29:54-04:00</t>
  </si>
  <si>
    <t>2024-03-03T01:30:24-04:00</t>
  </si>
  <si>
    <t>2024-03-03T01:30:54-04:00</t>
  </si>
  <si>
    <t>2024-03-03T01:31:24-04:00</t>
  </si>
  <si>
    <t>2024-03-03T01:31:54-04:00</t>
  </si>
  <si>
    <t>2024-03-03T01:32:24-04:00</t>
  </si>
  <si>
    <t>2024-03-03T01:32:54-04:00</t>
  </si>
  <si>
    <t>2024-03-03T01:33:24-04:00</t>
  </si>
  <si>
    <t>2024-03-03T01:33:54-04:00</t>
  </si>
  <si>
    <t>2024-03-03T01:34:24-04:00</t>
  </si>
  <si>
    <t>2024-03-03T01:34:54-04:00</t>
  </si>
  <si>
    <t>2024-03-03T01:35:24-04:00</t>
  </si>
  <si>
    <t>2024-03-03T01:35:54-04:00</t>
  </si>
  <si>
    <t>2024-03-03T01:36:24-04:00</t>
  </si>
  <si>
    <t>2024-03-03T01:36:54-04:00</t>
  </si>
  <si>
    <t>2024-03-03T01:37:24-04:00</t>
  </si>
  <si>
    <t>2024-03-03T01:37:54-04:00</t>
  </si>
  <si>
    <t>2024-03-03T01:38:24-04:00</t>
  </si>
  <si>
    <t>2024-03-03T01:38:54-04:00</t>
  </si>
  <si>
    <t>2024-03-03T01:39:24-04:00</t>
  </si>
  <si>
    <t>2024-03-03T01:39:54-04:00</t>
  </si>
  <si>
    <t>2024-03-03T01:40:24-04:00</t>
  </si>
  <si>
    <t>2024-03-03T01:40:54-04:00</t>
  </si>
  <si>
    <t>2024-03-03T01:41:24-04:00</t>
  </si>
  <si>
    <t>2024-03-03T01:41:54-04:00</t>
  </si>
  <si>
    <t>2024-03-03T01:42:24-04:00</t>
  </si>
  <si>
    <t>2024-03-03T01:42:54-04:00</t>
  </si>
  <si>
    <t>2024-03-03T01:43:24-04:00</t>
  </si>
  <si>
    <t>2024-03-03T01:43:54-04:00</t>
  </si>
  <si>
    <t>2024-03-03T01:44:24-04:00</t>
  </si>
  <si>
    <t>2024-03-03T01:44:54-04:00</t>
  </si>
  <si>
    <t>2024-03-03T01:45:24-04:00</t>
  </si>
  <si>
    <t>2024-03-03T01:45:54-04:00</t>
  </si>
  <si>
    <t>2024-03-03T01:46:24-04:00</t>
  </si>
  <si>
    <t>2024-03-03T01:46:54-04:00</t>
  </si>
  <si>
    <t>2024-03-03T01:47:24-04:00</t>
  </si>
  <si>
    <t>2024-03-03T01:47:54-04:00</t>
  </si>
  <si>
    <t>2024-03-03T01:48:24-04:00</t>
  </si>
  <si>
    <t>2024-03-03T01:48:54-04:00</t>
  </si>
  <si>
    <t>2024-03-03T01:49:24-04:00</t>
  </si>
  <si>
    <t>2024-03-03T01:49:54-04:00</t>
  </si>
  <si>
    <t>2024-03-03T01:50:24-04:00</t>
  </si>
  <si>
    <t>2024-03-03T01:50:54-04:00</t>
  </si>
  <si>
    <t>2024-03-03T01:51:24-04:00</t>
  </si>
  <si>
    <t>2024-03-03T01:51:54-04:00</t>
  </si>
  <si>
    <t>2024-03-03T01:52:24-04:00</t>
  </si>
  <si>
    <t>2024-03-03T01:52:54-04:00</t>
  </si>
  <si>
    <t>2024-03-03T01:53:24-04:00</t>
  </si>
  <si>
    <t>2024-03-03T01:53:54-04:00</t>
  </si>
  <si>
    <t>2024-03-03T01:54:24-04:00</t>
  </si>
  <si>
    <t>2024-03-03T01:54:54-04:00</t>
  </si>
  <si>
    <t>2024-03-03T01:55:24-04:00</t>
  </si>
  <si>
    <t>2024-03-03T01:55:54-04:00</t>
  </si>
  <si>
    <t>2024-03-03T01:56:24-04:00</t>
  </si>
  <si>
    <t>2024-03-03T01:56:54-04:00</t>
  </si>
  <si>
    <t>2024-03-03T01:57:24-04:00</t>
  </si>
  <si>
    <t>2024-03-03T01:57:54-04:00</t>
  </si>
  <si>
    <t>2024-03-03T01:58:24-04:00</t>
  </si>
  <si>
    <t>2024-03-03T01:58:54-04:00</t>
  </si>
  <si>
    <t>2024-03-03T01:59:24-04:00</t>
  </si>
  <si>
    <t>2024-03-03T01:59:54-04:00</t>
  </si>
  <si>
    <t>2024-03-03T02:00:24-04:00</t>
  </si>
  <si>
    <t>2024-03-03T02:00:54-04:00</t>
  </si>
  <si>
    <t>2024-03-03T02:01:24-04:00</t>
  </si>
  <si>
    <t>2024-03-03T02:01:54-04:00</t>
  </si>
  <si>
    <t>2024-03-03T02:02:24-04:00</t>
  </si>
  <si>
    <t>2024-03-03T02:02:54-04:00</t>
  </si>
  <si>
    <t>2024-03-03T02:03:24-04:00</t>
  </si>
  <si>
    <t>2024-03-03T02:03:54-04:00</t>
  </si>
  <si>
    <t>2024-03-03T02:04:24-04:00</t>
  </si>
  <si>
    <t>2024-03-03T02:04:54-04:00</t>
  </si>
  <si>
    <t>2024-03-03T02:05:24-04:00</t>
  </si>
  <si>
    <t>2024-03-03T02:05:54-04:00</t>
  </si>
  <si>
    <t>2024-03-03T02:06:24-04:00</t>
  </si>
  <si>
    <t>2024-03-03T02:06:54-04:00</t>
  </si>
  <si>
    <t>2024-03-03T02:07:24-04:00</t>
  </si>
  <si>
    <t>2024-03-03T02:07:54-04:00</t>
  </si>
  <si>
    <t>2024-03-03T02:08:24-04:00</t>
  </si>
  <si>
    <t>2024-03-03T02:08:54-04:00</t>
  </si>
  <si>
    <t>2024-03-03T02:09:24-04:00</t>
  </si>
  <si>
    <t>2024-03-03T02:09:54-04:00</t>
  </si>
  <si>
    <t>2024-03-03T02:10:24-04:00</t>
  </si>
  <si>
    <t>2024-03-03T02:10:54-04:00</t>
  </si>
  <si>
    <t>2024-03-03T02:11:24-04:00</t>
  </si>
  <si>
    <t>2024-03-03T02:11:54-04:00</t>
  </si>
  <si>
    <t>2024-03-03T02:12:24-04:00</t>
  </si>
  <si>
    <t>2024-03-03T02:12:54-04:00</t>
  </si>
  <si>
    <t>2024-03-03T02:13:24-04:00</t>
  </si>
  <si>
    <t>2024-03-03T02:13:54-04:00</t>
  </si>
  <si>
    <t>2024-03-03T02:14:24-04:00</t>
  </si>
  <si>
    <t>2024-03-03T02:14:54-04:00</t>
  </si>
  <si>
    <t>2024-03-03T02:15:24-04:00</t>
  </si>
  <si>
    <t>2024-03-03T02:15:54-04:00</t>
  </si>
  <si>
    <t>2024-03-03T02:16:24-04:00</t>
  </si>
  <si>
    <t>2024-03-03T02:16:54-04:00</t>
  </si>
  <si>
    <t>2024-03-03T02:17:24-04:00</t>
  </si>
  <si>
    <t>2024-03-03T02:17:54-04:00</t>
  </si>
  <si>
    <t>2024-03-03T02:18:24-04:00</t>
  </si>
  <si>
    <t>2024-03-03T02:18:54-04:00</t>
  </si>
  <si>
    <t>2024-03-03T02:19:24-04:00</t>
  </si>
  <si>
    <t>2024-03-03T02:19:54-04:00</t>
  </si>
  <si>
    <t>2024-03-03T02:20:24-04:00</t>
  </si>
  <si>
    <t>2024-03-03T02:20:54-04:00</t>
  </si>
  <si>
    <t>2024-03-03T02:21:24-04:00</t>
  </si>
  <si>
    <t>2024-03-03T02:21:54-04:00</t>
  </si>
  <si>
    <t>2024-03-03T02:22:24-04:00</t>
  </si>
  <si>
    <t>2024-03-03T02:22:54-04:00</t>
  </si>
  <si>
    <t>2024-03-03T02:23:24-04:00</t>
  </si>
  <si>
    <t>2024-03-03T02:23:54-04:00</t>
  </si>
  <si>
    <t>2024-03-03T02:24:24-04:00</t>
  </si>
  <si>
    <t>2024-03-03T02:24:54-04:00</t>
  </si>
  <si>
    <t>2024-03-03T02:25:24-04:00</t>
  </si>
  <si>
    <t>2024-03-03T02:25:54-04:00</t>
  </si>
  <si>
    <t>2024-03-03T02:26:24-04:00</t>
  </si>
  <si>
    <t>2024-03-03T02:26:54-04:00</t>
  </si>
  <si>
    <t>2024-03-03T02:27:24-04:00</t>
  </si>
  <si>
    <t>2024-03-03T02:27:54-04:00</t>
  </si>
  <si>
    <t>2024-03-03T02:28:24-04:00</t>
  </si>
  <si>
    <t>2024-03-03T02:28:54-04:00</t>
  </si>
  <si>
    <t>2024-03-03T02:29:24-04:00</t>
  </si>
  <si>
    <t>2024-03-03T02:29:54-04:00</t>
  </si>
  <si>
    <t>2024-03-03T02:30:24-04:00</t>
  </si>
  <si>
    <t>2024-03-03T02:30:54-04:00</t>
  </si>
  <si>
    <t>2024-03-03T02:31:24-04:00</t>
  </si>
  <si>
    <t>2024-03-03T02:31:54-04:00</t>
  </si>
  <si>
    <t>2024-03-03T02:32:24-04:00</t>
  </si>
  <si>
    <t>2024-03-03T02:32:54-04:00</t>
  </si>
  <si>
    <t>2024-03-03T02:33:24-04:00</t>
  </si>
  <si>
    <t>2024-03-03T02:33:54-04:00</t>
  </si>
  <si>
    <t>2024-03-03T02:34:24-04:00</t>
  </si>
  <si>
    <t>2024-03-03T02:34:54-04:00</t>
  </si>
  <si>
    <t>2024-03-03T02:35:24-04:00</t>
  </si>
  <si>
    <t>2024-03-03T02:35:54-04:00</t>
  </si>
  <si>
    <t>2024-03-03T02:36:24-04:00</t>
  </si>
  <si>
    <t>2024-03-03T02:36:54-04:00</t>
  </si>
  <si>
    <t>2024-03-03T02:37:24-04:00</t>
  </si>
  <si>
    <t>2024-03-03T02:37:54-04:00</t>
  </si>
  <si>
    <t>2024-03-03T02:38:24-04:00</t>
  </si>
  <si>
    <t>2024-03-03T02:38:54-04:00</t>
  </si>
  <si>
    <t>2024-03-03T02:39:24-04:00</t>
  </si>
  <si>
    <t>2024-03-03T02:39:54-04:00</t>
  </si>
  <si>
    <t>2024-03-03T02:40:24-04:00</t>
  </si>
  <si>
    <t>2024-03-03T02:40:54-04:00</t>
  </si>
  <si>
    <t>2024-03-03T02:41:24-04:00</t>
  </si>
  <si>
    <t>2024-03-03T02:41:54-04:00</t>
  </si>
  <si>
    <t>2024-03-03T02:42:24-04:00</t>
  </si>
  <si>
    <t>2024-03-03T02:42:54-04:00</t>
  </si>
  <si>
    <t>2024-03-03T02:43:24-04:00</t>
  </si>
  <si>
    <t>2024-03-03T02:43:54-04:00</t>
  </si>
  <si>
    <t>timestamp</t>
  </si>
  <si>
    <t>TOTAL</t>
  </si>
  <si>
    <t>Arquivos (1 min)</t>
  </si>
  <si>
    <t>Duração do Teste</t>
  </si>
  <si>
    <t>Variaçao da Tensão</t>
  </si>
  <si>
    <t>Armazenamento (2,52MB/Arquivo)</t>
  </si>
  <si>
    <t>Registros</t>
  </si>
  <si>
    <t>Gravação (Horas)</t>
  </si>
  <si>
    <t>Variação (V)</t>
  </si>
  <si>
    <t>Duração (Horas)</t>
  </si>
  <si>
    <t>Ocupação (GB)</t>
  </si>
  <si>
    <t>Perdas (min)</t>
  </si>
  <si>
    <t>(Total Duraçao - Total Gravação)*60</t>
  </si>
  <si>
    <t>Gaps (seg/arquivo)</t>
  </si>
  <si>
    <t>(Duração  - Horas)/Total Arquivos</t>
  </si>
  <si>
    <t>EchoLogger alimentado por uma bateria 18650, totalmente carregada (4.2V) conectada diretamente diretamente ao vcc e gnd da entrada usb (sem DC converter). Gravação contínua de áudio em arquivos de 1min com armazenamento no cartão SD 64GB</t>
  </si>
  <si>
    <t>temperatura(C)</t>
  </si>
  <si>
    <t>umidade(%)</t>
  </si>
  <si>
    <t>pressao(Pa)</t>
  </si>
  <si>
    <t>gas(ohms)</t>
  </si>
  <si>
    <t>luminisidade(%)</t>
  </si>
  <si>
    <t>EchoLogger alimentado por uma bateria 18650, totalmente carregada (4.2V) conectada diretamente  ao vcc e gnd da entrada usb (sem DC converter). Ciclos de 5 minutos acordado e 5 minutos dormindo. Durante período acordado, gravação de audio (segmentado em arquivos de 1 minuto) com amostras de dados sensoriais à cada 30 segundos e armazenamento da média das amostras ao final dos 5 minutos.</t>
  </si>
  <si>
    <t>Dados sensoriais armazenados por período de atividade</t>
  </si>
  <si>
    <t>((Duraçao - Gravação)*60)-Dormindo</t>
  </si>
  <si>
    <t>Perdas (h)</t>
  </si>
  <si>
    <t>(Duração*60)/2</t>
  </si>
  <si>
    <t>uc_time</t>
  </si>
  <si>
    <t>EchoLogger alimentado por uma bateria 18650, totalmente carregada (4.2V) conectada a um conversor DC-DC (3.7 para 5V). Envio de dados a cada 30s via WiFi (2.4 GHz) de todos os sensores ambientais (exceto áudio), Sem deepsleep e sem gravação no cartão SD</t>
  </si>
  <si>
    <t>(Perdas/(Total Arquivos-1))*60</t>
  </si>
  <si>
    <t>Armazenamento (2,58MB/Arquivo)</t>
  </si>
  <si>
    <t>Variação de Tensão/Tempo</t>
  </si>
  <si>
    <t>Tensão Fim / Tempo</t>
  </si>
  <si>
    <t>Tensão Fim * Corrente</t>
  </si>
  <si>
    <t>Tempo/Diferença de Tensão</t>
  </si>
  <si>
    <t>Tensão Fim  * Corrente</t>
  </si>
  <si>
    <t>Acordado ou Dormindo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</si>
</sst>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/m/yy\ h:mm;@"/>
    <numFmt numFmtId="166" formatCode="0.00000000"/>
    <numFmt numFmtId="167" formatCode="yyyy\-mm\-dd\ hh:mm:ss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onsolas"/>
      <family val="3"/>
    </font>
    <font>
      <b/>
      <sz val="11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left"/>
    </xf>
    <xf numFmtId="164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7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2" fontId="0" fillId="0" borderId="0" xfId="0" applyNumberFormat="1"/>
    <xf numFmtId="164" fontId="0" fillId="0" borderId="0" xfId="1" applyNumberFormat="1" applyFont="1"/>
    <xf numFmtId="166" fontId="0" fillId="0" borderId="0" xfId="1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0" xfId="0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9995-3849-498D-81D1-C2D8D64C5006}">
  <dimension ref="A1:L1481"/>
  <sheetViews>
    <sheetView workbookViewId="0">
      <selection activeCell="C22" sqref="C22"/>
    </sheetView>
  </sheetViews>
  <sheetFormatPr defaultRowHeight="15" x14ac:dyDescent="0.25"/>
  <cols>
    <col min="1" max="1" width="22.85546875" bestFit="1" customWidth="1"/>
    <col min="2" max="2" width="16.7109375" bestFit="1" customWidth="1"/>
    <col min="3" max="3" width="19.28515625" customWidth="1"/>
    <col min="4" max="4" width="17.140625" customWidth="1"/>
    <col min="7" max="7" width="24.28515625" style="1" bestFit="1" customWidth="1"/>
    <col min="8" max="8" width="12.140625" style="1" bestFit="1" customWidth="1"/>
    <col min="9" max="9" width="8.85546875" style="1" bestFit="1" customWidth="1"/>
    <col min="10" max="10" width="8.140625" style="1" bestFit="1" customWidth="1"/>
    <col min="11" max="11" width="9.85546875" style="1" bestFit="1" customWidth="1"/>
    <col min="12" max="12" width="13.42578125" style="1" bestFit="1" customWidth="1"/>
  </cols>
  <sheetData>
    <row r="1" spans="1:12" x14ac:dyDescent="0.25">
      <c r="A1" s="2" t="s">
        <v>6</v>
      </c>
      <c r="G1" s="18" t="s">
        <v>10</v>
      </c>
    </row>
    <row r="2" spans="1:12" ht="15" customHeight="1" x14ac:dyDescent="0.25">
      <c r="A2" s="54" t="s">
        <v>1522</v>
      </c>
      <c r="B2" s="55"/>
      <c r="C2" s="55"/>
      <c r="D2" s="56"/>
      <c r="G2" s="8" t="s">
        <v>1495</v>
      </c>
      <c r="H2" s="25" t="s">
        <v>11</v>
      </c>
      <c r="I2" s="25" t="s">
        <v>12</v>
      </c>
      <c r="J2" s="25" t="s">
        <v>13</v>
      </c>
      <c r="K2" s="25" t="s">
        <v>14</v>
      </c>
      <c r="L2" s="26" t="s">
        <v>15</v>
      </c>
    </row>
    <row r="3" spans="1:12" x14ac:dyDescent="0.25">
      <c r="A3" s="57"/>
      <c r="B3" s="58"/>
      <c r="C3" s="58"/>
      <c r="D3" s="59"/>
      <c r="G3" s="20" t="s">
        <v>16</v>
      </c>
      <c r="H3" s="1">
        <v>32.4</v>
      </c>
      <c r="I3" s="1">
        <v>68.760000000000005</v>
      </c>
      <c r="J3" s="1">
        <v>1004.67</v>
      </c>
      <c r="K3" s="1">
        <v>6.8</v>
      </c>
      <c r="L3" s="6">
        <v>0</v>
      </c>
    </row>
    <row r="4" spans="1:12" x14ac:dyDescent="0.25">
      <c r="A4" s="57"/>
      <c r="B4" s="58"/>
      <c r="C4" s="58"/>
      <c r="D4" s="59"/>
      <c r="G4" s="20" t="s">
        <v>17</v>
      </c>
      <c r="H4" s="1">
        <v>32.46</v>
      </c>
      <c r="I4" s="1">
        <v>68.150000000000006</v>
      </c>
      <c r="J4" s="1">
        <v>1004.67</v>
      </c>
      <c r="K4" s="1">
        <v>0.37</v>
      </c>
      <c r="L4" s="6">
        <v>0</v>
      </c>
    </row>
    <row r="5" spans="1:12" x14ac:dyDescent="0.25">
      <c r="A5" s="60"/>
      <c r="B5" s="61"/>
      <c r="C5" s="61"/>
      <c r="D5" s="62"/>
      <c r="G5" s="20" t="s">
        <v>18</v>
      </c>
      <c r="H5" s="1">
        <v>32.54</v>
      </c>
      <c r="I5" s="1">
        <v>67.67</v>
      </c>
      <c r="J5" s="1">
        <v>1004.65</v>
      </c>
      <c r="K5" s="1">
        <v>0.59</v>
      </c>
      <c r="L5" s="6">
        <v>0</v>
      </c>
    </row>
    <row r="6" spans="1:12" x14ac:dyDescent="0.25">
      <c r="G6" s="20" t="s">
        <v>19</v>
      </c>
      <c r="H6" s="1">
        <v>32.64</v>
      </c>
      <c r="I6" s="1">
        <v>67.22</v>
      </c>
      <c r="J6" s="1">
        <v>1004.64</v>
      </c>
      <c r="K6" s="1">
        <v>0.87</v>
      </c>
      <c r="L6" s="6">
        <v>0</v>
      </c>
    </row>
    <row r="7" spans="1:12" x14ac:dyDescent="0.25">
      <c r="A7" s="2" t="s">
        <v>7</v>
      </c>
      <c r="G7" s="20" t="s">
        <v>20</v>
      </c>
      <c r="H7" s="1">
        <v>32.74</v>
      </c>
      <c r="I7" s="1">
        <v>66.95</v>
      </c>
      <c r="J7" s="1">
        <v>1004.63</v>
      </c>
      <c r="K7" s="1">
        <v>1.08</v>
      </c>
      <c r="L7" s="6">
        <v>0</v>
      </c>
    </row>
    <row r="8" spans="1:12" x14ac:dyDescent="0.25">
      <c r="A8" s="42"/>
      <c r="B8" s="25" t="s">
        <v>2</v>
      </c>
      <c r="C8" s="25" t="s">
        <v>3</v>
      </c>
      <c r="D8" s="26" t="s">
        <v>1501</v>
      </c>
      <c r="G8" s="20" t="s">
        <v>21</v>
      </c>
      <c r="H8" s="1">
        <v>32.83</v>
      </c>
      <c r="I8" s="1">
        <v>66.69</v>
      </c>
      <c r="J8" s="1">
        <v>1004.62</v>
      </c>
      <c r="K8" s="1">
        <v>1.29</v>
      </c>
      <c r="L8" s="6">
        <v>0</v>
      </c>
    </row>
    <row r="9" spans="1:12" x14ac:dyDescent="0.25">
      <c r="A9" s="5" t="s">
        <v>0</v>
      </c>
      <c r="B9" s="7">
        <v>45353.600624999999</v>
      </c>
      <c r="C9" s="1">
        <v>4.2</v>
      </c>
      <c r="D9" s="41">
        <v>0</v>
      </c>
      <c r="G9" s="20" t="s">
        <v>22</v>
      </c>
      <c r="H9" s="1">
        <v>32.92</v>
      </c>
      <c r="I9" s="1">
        <v>66.510000000000005</v>
      </c>
      <c r="J9" s="1">
        <v>1004.6</v>
      </c>
      <c r="K9" s="1">
        <v>1.54</v>
      </c>
      <c r="L9" s="6">
        <v>0</v>
      </c>
    </row>
    <row r="10" spans="1:12" x14ac:dyDescent="0.25">
      <c r="A10" s="5" t="s">
        <v>1</v>
      </c>
      <c r="B10" s="7">
        <v>45354.113819444443</v>
      </c>
      <c r="C10" s="1">
        <v>3</v>
      </c>
      <c r="D10" s="6">
        <v>1479</v>
      </c>
      <c r="G10" s="20" t="s">
        <v>23</v>
      </c>
      <c r="H10" s="1">
        <v>33</v>
      </c>
      <c r="I10" s="1">
        <v>66.28</v>
      </c>
      <c r="J10" s="1">
        <v>1004.58</v>
      </c>
      <c r="K10" s="1">
        <v>1.77</v>
      </c>
      <c r="L10" s="6">
        <v>0</v>
      </c>
    </row>
    <row r="11" spans="1:12" x14ac:dyDescent="0.25">
      <c r="A11" s="9" t="s">
        <v>1496</v>
      </c>
      <c r="B11" s="35">
        <f>((HOUR(B10-B9)*60)+MINUTE(B10-B9))/60</f>
        <v>12.316666666666666</v>
      </c>
      <c r="C11" s="3">
        <f>ABS(C10-C9)</f>
        <v>1.2000000000000002</v>
      </c>
      <c r="D11" s="4">
        <v>1479</v>
      </c>
      <c r="G11" s="20" t="s">
        <v>24</v>
      </c>
      <c r="H11" s="1">
        <v>33.08</v>
      </c>
      <c r="I11" s="1">
        <v>66.290000000000006</v>
      </c>
      <c r="J11" s="1">
        <v>1004.54</v>
      </c>
      <c r="K11" s="1">
        <v>1.97</v>
      </c>
      <c r="L11" s="6">
        <v>100</v>
      </c>
    </row>
    <row r="12" spans="1:12" x14ac:dyDescent="0.25">
      <c r="A12" s="34"/>
      <c r="B12" s="33" t="s">
        <v>1498</v>
      </c>
      <c r="C12" s="33" t="s">
        <v>1499</v>
      </c>
      <c r="D12" s="37" t="s">
        <v>1501</v>
      </c>
      <c r="G12" s="20" t="s">
        <v>25</v>
      </c>
      <c r="H12" s="1">
        <v>33.14</v>
      </c>
      <c r="I12" s="1">
        <v>65.069999999999993</v>
      </c>
      <c r="J12" s="1">
        <v>1004.5</v>
      </c>
      <c r="K12" s="1">
        <v>2.19</v>
      </c>
      <c r="L12" s="6">
        <v>100</v>
      </c>
    </row>
    <row r="13" spans="1:12" x14ac:dyDescent="0.25">
      <c r="G13" s="20" t="s">
        <v>26</v>
      </c>
      <c r="H13" s="1">
        <v>33.18</v>
      </c>
      <c r="I13" s="1">
        <v>64.94</v>
      </c>
      <c r="J13" s="1">
        <v>1004.47</v>
      </c>
      <c r="K13" s="1">
        <v>2.42</v>
      </c>
      <c r="L13" s="6">
        <v>100</v>
      </c>
    </row>
    <row r="14" spans="1:12" x14ac:dyDescent="0.25">
      <c r="A14" s="18" t="s">
        <v>8</v>
      </c>
      <c r="G14" s="20" t="s">
        <v>27</v>
      </c>
      <c r="H14" s="1">
        <v>33.19</v>
      </c>
      <c r="I14" s="1">
        <v>65.03</v>
      </c>
      <c r="J14" s="1">
        <v>1004.43</v>
      </c>
      <c r="K14" s="1">
        <v>2.65</v>
      </c>
      <c r="L14" s="6">
        <v>100</v>
      </c>
    </row>
    <row r="15" spans="1:12" x14ac:dyDescent="0.25">
      <c r="A15" s="9" t="s">
        <v>9</v>
      </c>
      <c r="B15" s="10">
        <f>C11/B11</f>
        <v>9.742895805142085E-2</v>
      </c>
      <c r="C15" s="11" t="s">
        <v>1528</v>
      </c>
      <c r="D15" s="12"/>
      <c r="G15" s="20" t="s">
        <v>28</v>
      </c>
      <c r="H15" s="1">
        <v>33.19</v>
      </c>
      <c r="I15" s="1">
        <v>65.06</v>
      </c>
      <c r="J15" s="1">
        <v>1004.42</v>
      </c>
      <c r="K15" s="1">
        <v>3.08</v>
      </c>
      <c r="L15" s="6">
        <v>100</v>
      </c>
    </row>
    <row r="16" spans="1:12" x14ac:dyDescent="0.25">
      <c r="A16" s="5" t="s">
        <v>4</v>
      </c>
      <c r="B16" s="13">
        <f>C10/B11</f>
        <v>0.24357239512855211</v>
      </c>
      <c r="C16" t="s">
        <v>1526</v>
      </c>
      <c r="D16" s="14"/>
      <c r="G16" s="20" t="s">
        <v>29</v>
      </c>
      <c r="H16" s="1">
        <v>33.200000000000003</v>
      </c>
      <c r="I16" s="1">
        <v>64.89</v>
      </c>
      <c r="J16" s="1">
        <v>1004.4</v>
      </c>
      <c r="K16" s="1">
        <v>3.34</v>
      </c>
      <c r="L16" s="6">
        <v>100</v>
      </c>
    </row>
    <row r="17" spans="1:12" x14ac:dyDescent="0.25">
      <c r="A17" s="15" t="s">
        <v>5</v>
      </c>
      <c r="B17" s="19">
        <f>C10*B16</f>
        <v>0.73071718538565633</v>
      </c>
      <c r="C17" s="16" t="s">
        <v>1529</v>
      </c>
      <c r="D17" s="17"/>
      <c r="G17" s="20" t="s">
        <v>30</v>
      </c>
      <c r="H17" s="1">
        <v>33.200000000000003</v>
      </c>
      <c r="I17" s="1">
        <v>64.819999999999993</v>
      </c>
      <c r="J17" s="1">
        <v>1004.38</v>
      </c>
      <c r="K17" s="1">
        <v>3.63</v>
      </c>
      <c r="L17" s="6">
        <v>100</v>
      </c>
    </row>
    <row r="18" spans="1:12" x14ac:dyDescent="0.25">
      <c r="G18" s="20" t="s">
        <v>31</v>
      </c>
      <c r="H18" s="1">
        <v>33.19</v>
      </c>
      <c r="I18" s="1">
        <v>65.03</v>
      </c>
      <c r="J18" s="1">
        <v>1004.37</v>
      </c>
      <c r="K18" s="1">
        <v>3.95</v>
      </c>
      <c r="L18" s="6">
        <v>100</v>
      </c>
    </row>
    <row r="19" spans="1:12" x14ac:dyDescent="0.25">
      <c r="G19" s="20" t="s">
        <v>32</v>
      </c>
      <c r="H19" s="1">
        <v>33.15</v>
      </c>
      <c r="I19" s="1">
        <v>65.17</v>
      </c>
      <c r="J19" s="1">
        <v>1004.35</v>
      </c>
      <c r="K19" s="1">
        <v>4.3</v>
      </c>
      <c r="L19" s="6">
        <v>100</v>
      </c>
    </row>
    <row r="20" spans="1:12" x14ac:dyDescent="0.25">
      <c r="G20" s="20" t="s">
        <v>33</v>
      </c>
      <c r="H20" s="1">
        <v>33.08</v>
      </c>
      <c r="I20" s="1">
        <v>65.45</v>
      </c>
      <c r="J20" s="1">
        <v>1004.34</v>
      </c>
      <c r="K20" s="1">
        <v>4.7</v>
      </c>
      <c r="L20" s="6">
        <v>100</v>
      </c>
    </row>
    <row r="21" spans="1:12" x14ac:dyDescent="0.25">
      <c r="G21" s="20" t="s">
        <v>34</v>
      </c>
      <c r="H21" s="1">
        <v>33.020000000000003</v>
      </c>
      <c r="I21" s="1">
        <v>65.67</v>
      </c>
      <c r="J21" s="1">
        <v>1004.32</v>
      </c>
      <c r="K21" s="1">
        <v>5.14</v>
      </c>
      <c r="L21" s="6">
        <v>100</v>
      </c>
    </row>
    <row r="22" spans="1:12" x14ac:dyDescent="0.25">
      <c r="G22" s="20" t="s">
        <v>35</v>
      </c>
      <c r="H22" s="1">
        <v>32.99</v>
      </c>
      <c r="I22" s="1">
        <v>65.81</v>
      </c>
      <c r="J22" s="1">
        <v>1004.32</v>
      </c>
      <c r="K22" s="1">
        <v>5.58</v>
      </c>
      <c r="L22" s="6">
        <v>100</v>
      </c>
    </row>
    <row r="23" spans="1:12" x14ac:dyDescent="0.25">
      <c r="G23" s="20" t="s">
        <v>36</v>
      </c>
      <c r="H23" s="1">
        <v>32.93</v>
      </c>
      <c r="I23" s="1">
        <v>66.08</v>
      </c>
      <c r="J23" s="1">
        <v>1004.31</v>
      </c>
      <c r="K23" s="1">
        <v>6.32</v>
      </c>
      <c r="L23" s="6">
        <v>100</v>
      </c>
    </row>
    <row r="24" spans="1:12" x14ac:dyDescent="0.25">
      <c r="G24" s="20" t="s">
        <v>37</v>
      </c>
      <c r="H24" s="1">
        <v>32.89</v>
      </c>
      <c r="I24" s="1">
        <v>66.150000000000006</v>
      </c>
      <c r="J24" s="1">
        <v>1004.3</v>
      </c>
      <c r="K24" s="1">
        <v>6.98</v>
      </c>
      <c r="L24" s="6">
        <v>100</v>
      </c>
    </row>
    <row r="25" spans="1:12" x14ac:dyDescent="0.25">
      <c r="G25" s="20" t="s">
        <v>38</v>
      </c>
      <c r="H25" s="1">
        <v>32.880000000000003</v>
      </c>
      <c r="I25" s="1">
        <v>66.099999999999994</v>
      </c>
      <c r="J25" s="1">
        <v>1004.29</v>
      </c>
      <c r="K25" s="1">
        <v>7.6</v>
      </c>
      <c r="L25" s="6">
        <v>100</v>
      </c>
    </row>
    <row r="26" spans="1:12" x14ac:dyDescent="0.25">
      <c r="G26" s="20" t="s">
        <v>39</v>
      </c>
      <c r="H26" s="1">
        <v>32.89</v>
      </c>
      <c r="I26" s="1">
        <v>66.03</v>
      </c>
      <c r="J26" s="1">
        <v>1004.28</v>
      </c>
      <c r="K26" s="1">
        <v>8.17</v>
      </c>
      <c r="L26" s="6">
        <v>100</v>
      </c>
    </row>
    <row r="27" spans="1:12" x14ac:dyDescent="0.25">
      <c r="G27" s="20" t="s">
        <v>40</v>
      </c>
      <c r="H27" s="1">
        <v>32.92</v>
      </c>
      <c r="I27" s="1">
        <v>65.81</v>
      </c>
      <c r="J27" s="1">
        <v>1004.27</v>
      </c>
      <c r="K27" s="1">
        <v>8.8000000000000007</v>
      </c>
      <c r="L27" s="6">
        <v>100</v>
      </c>
    </row>
    <row r="28" spans="1:12" x14ac:dyDescent="0.25">
      <c r="G28" s="20" t="s">
        <v>41</v>
      </c>
      <c r="H28" s="1">
        <v>32.950000000000003</v>
      </c>
      <c r="I28" s="1">
        <v>65.69</v>
      </c>
      <c r="J28" s="1">
        <v>1004.26</v>
      </c>
      <c r="K28" s="1">
        <v>9.41</v>
      </c>
      <c r="L28" s="6">
        <v>100</v>
      </c>
    </row>
    <row r="29" spans="1:12" x14ac:dyDescent="0.25">
      <c r="G29" s="20" t="s">
        <v>42</v>
      </c>
      <c r="H29" s="1">
        <v>32.96</v>
      </c>
      <c r="I29" s="1">
        <v>65.459999999999994</v>
      </c>
      <c r="J29" s="1">
        <v>1004.25</v>
      </c>
      <c r="K29" s="1">
        <v>9.9600000000000009</v>
      </c>
      <c r="L29" s="6">
        <v>100</v>
      </c>
    </row>
    <row r="30" spans="1:12" x14ac:dyDescent="0.25">
      <c r="G30" s="20" t="s">
        <v>43</v>
      </c>
      <c r="H30" s="1">
        <v>32.950000000000003</v>
      </c>
      <c r="I30" s="1">
        <v>65.62</v>
      </c>
      <c r="J30" s="1">
        <v>1004.24</v>
      </c>
      <c r="K30" s="1">
        <v>10.58</v>
      </c>
      <c r="L30" s="6">
        <v>100</v>
      </c>
    </row>
    <row r="31" spans="1:12" x14ac:dyDescent="0.25">
      <c r="G31" s="20" t="s">
        <v>44</v>
      </c>
      <c r="H31" s="1">
        <v>32.92</v>
      </c>
      <c r="I31" s="1">
        <v>65.59</v>
      </c>
      <c r="J31" s="1">
        <v>1004.25</v>
      </c>
      <c r="K31" s="1">
        <v>11.13</v>
      </c>
      <c r="L31" s="6">
        <v>100</v>
      </c>
    </row>
    <row r="32" spans="1:12" x14ac:dyDescent="0.25">
      <c r="G32" s="20" t="s">
        <v>45</v>
      </c>
      <c r="H32" s="1">
        <v>32.92</v>
      </c>
      <c r="I32" s="1">
        <v>65.55</v>
      </c>
      <c r="J32" s="1">
        <v>1004.24</v>
      </c>
      <c r="K32" s="1">
        <v>12.16</v>
      </c>
      <c r="L32" s="6">
        <v>100</v>
      </c>
    </row>
    <row r="33" spans="7:12" x14ac:dyDescent="0.25">
      <c r="G33" s="20" t="s">
        <v>46</v>
      </c>
      <c r="H33" s="1">
        <v>32.92</v>
      </c>
      <c r="I33" s="1">
        <v>65.48</v>
      </c>
      <c r="J33" s="1">
        <v>1004.24</v>
      </c>
      <c r="K33" s="1">
        <v>12.7</v>
      </c>
      <c r="L33" s="6">
        <v>100</v>
      </c>
    </row>
    <row r="34" spans="7:12" x14ac:dyDescent="0.25">
      <c r="G34" s="20" t="s">
        <v>47</v>
      </c>
      <c r="H34" s="1">
        <v>32.94</v>
      </c>
      <c r="I34" s="1">
        <v>65.39</v>
      </c>
      <c r="J34" s="1">
        <v>1004.22</v>
      </c>
      <c r="K34" s="1">
        <v>13.18</v>
      </c>
      <c r="L34" s="6">
        <v>100</v>
      </c>
    </row>
    <row r="35" spans="7:12" x14ac:dyDescent="0.25">
      <c r="G35" s="20" t="s">
        <v>48</v>
      </c>
      <c r="H35" s="1">
        <v>32.97</v>
      </c>
      <c r="I35" s="1">
        <v>65.3</v>
      </c>
      <c r="J35" s="1">
        <v>1004.22</v>
      </c>
      <c r="K35" s="1">
        <v>13.72</v>
      </c>
      <c r="L35" s="6">
        <v>100</v>
      </c>
    </row>
    <row r="36" spans="7:12" x14ac:dyDescent="0.25">
      <c r="G36" s="20" t="s">
        <v>49</v>
      </c>
      <c r="H36" s="1">
        <v>33</v>
      </c>
      <c r="I36" s="1">
        <v>65.16</v>
      </c>
      <c r="J36" s="1">
        <v>1004.22</v>
      </c>
      <c r="K36" s="1">
        <v>14.31</v>
      </c>
      <c r="L36" s="6">
        <v>100</v>
      </c>
    </row>
    <row r="37" spans="7:12" x14ac:dyDescent="0.25">
      <c r="G37" s="20" t="s">
        <v>50</v>
      </c>
      <c r="H37" s="1">
        <v>32.99</v>
      </c>
      <c r="I37" s="1">
        <v>65.23</v>
      </c>
      <c r="J37" s="1">
        <v>1004.22</v>
      </c>
      <c r="K37" s="1">
        <v>14.75</v>
      </c>
      <c r="L37" s="6">
        <v>100</v>
      </c>
    </row>
    <row r="38" spans="7:12" x14ac:dyDescent="0.25">
      <c r="G38" s="20" t="s">
        <v>51</v>
      </c>
      <c r="H38" s="1">
        <v>32.92</v>
      </c>
      <c r="I38" s="1">
        <v>65.53</v>
      </c>
      <c r="J38" s="1">
        <v>1004.22</v>
      </c>
      <c r="K38" s="1">
        <v>15.27</v>
      </c>
      <c r="L38" s="6">
        <v>100</v>
      </c>
    </row>
    <row r="39" spans="7:12" x14ac:dyDescent="0.25">
      <c r="G39" s="20" t="s">
        <v>52</v>
      </c>
      <c r="H39" s="1">
        <v>32.82</v>
      </c>
      <c r="I39" s="1">
        <v>66.180000000000007</v>
      </c>
      <c r="J39" s="1">
        <v>1004.22</v>
      </c>
      <c r="K39" s="1">
        <v>15.79</v>
      </c>
      <c r="L39" s="6">
        <v>100</v>
      </c>
    </row>
    <row r="40" spans="7:12" x14ac:dyDescent="0.25">
      <c r="G40" s="20" t="s">
        <v>53</v>
      </c>
      <c r="H40" s="1">
        <v>32.68</v>
      </c>
      <c r="I40" s="1">
        <v>66.8</v>
      </c>
      <c r="J40" s="1">
        <v>1004.23</v>
      </c>
      <c r="K40" s="1">
        <v>16.23</v>
      </c>
      <c r="L40" s="6">
        <v>100</v>
      </c>
    </row>
    <row r="41" spans="7:12" x14ac:dyDescent="0.25">
      <c r="G41" s="20" t="s">
        <v>54</v>
      </c>
      <c r="H41" s="1">
        <v>32.57</v>
      </c>
      <c r="I41" s="1">
        <v>67.09</v>
      </c>
      <c r="J41" s="1">
        <v>1004.22</v>
      </c>
      <c r="K41" s="1">
        <v>16.739999999999998</v>
      </c>
      <c r="L41" s="6">
        <v>100</v>
      </c>
    </row>
    <row r="42" spans="7:12" x14ac:dyDescent="0.25">
      <c r="G42" s="20" t="s">
        <v>55</v>
      </c>
      <c r="H42" s="1">
        <v>32.49</v>
      </c>
      <c r="I42" s="22">
        <v>67.230009999999993</v>
      </c>
      <c r="J42" s="1">
        <v>1004.22</v>
      </c>
      <c r="K42" s="1">
        <v>17.27</v>
      </c>
      <c r="L42" s="6">
        <v>100</v>
      </c>
    </row>
    <row r="43" spans="7:12" x14ac:dyDescent="0.25">
      <c r="G43" s="20" t="s">
        <v>56</v>
      </c>
      <c r="H43" s="1">
        <v>32.450000000000003</v>
      </c>
      <c r="I43" s="22">
        <v>67.16001</v>
      </c>
      <c r="J43" s="1">
        <v>1004.22</v>
      </c>
      <c r="K43" s="1">
        <v>17.600000000000001</v>
      </c>
      <c r="L43" s="6">
        <v>100</v>
      </c>
    </row>
    <row r="44" spans="7:12" x14ac:dyDescent="0.25">
      <c r="G44" s="20" t="s">
        <v>57</v>
      </c>
      <c r="H44" s="1">
        <v>32.43</v>
      </c>
      <c r="I44" s="1">
        <v>67.05</v>
      </c>
      <c r="J44" s="1">
        <v>1004.21</v>
      </c>
      <c r="K44" s="1">
        <v>17.96</v>
      </c>
      <c r="L44" s="6">
        <v>100</v>
      </c>
    </row>
    <row r="45" spans="7:12" x14ac:dyDescent="0.25">
      <c r="G45" s="20" t="s">
        <v>58</v>
      </c>
      <c r="H45" s="1">
        <v>32.42</v>
      </c>
      <c r="I45" s="1">
        <v>66.86</v>
      </c>
      <c r="J45" s="1">
        <v>1004.19</v>
      </c>
      <c r="K45" s="1">
        <v>18.329999999999998</v>
      </c>
      <c r="L45" s="6">
        <v>100</v>
      </c>
    </row>
    <row r="46" spans="7:12" x14ac:dyDescent="0.25">
      <c r="G46" s="20" t="s">
        <v>59</v>
      </c>
      <c r="H46" s="1">
        <v>32.42</v>
      </c>
      <c r="I46" s="1">
        <v>66.91</v>
      </c>
      <c r="J46" s="1">
        <v>1004.19</v>
      </c>
      <c r="K46" s="1">
        <v>18.86</v>
      </c>
      <c r="L46" s="6">
        <v>100</v>
      </c>
    </row>
    <row r="47" spans="7:12" x14ac:dyDescent="0.25">
      <c r="G47" s="20" t="s">
        <v>60</v>
      </c>
      <c r="H47" s="1">
        <v>32.4</v>
      </c>
      <c r="I47" s="1">
        <v>67.03</v>
      </c>
      <c r="J47" s="1">
        <v>1004.17</v>
      </c>
      <c r="K47" s="1">
        <v>19.21</v>
      </c>
      <c r="L47" s="6">
        <v>100</v>
      </c>
    </row>
    <row r="48" spans="7:12" x14ac:dyDescent="0.25">
      <c r="G48" s="20" t="s">
        <v>61</v>
      </c>
      <c r="H48" s="1">
        <v>32.369999999999997</v>
      </c>
      <c r="I48" s="22">
        <v>67.41001</v>
      </c>
      <c r="J48" s="1">
        <v>1004.17</v>
      </c>
      <c r="K48" s="1">
        <v>19.579999999999998</v>
      </c>
      <c r="L48" s="6">
        <v>100</v>
      </c>
    </row>
    <row r="49" spans="7:12" x14ac:dyDescent="0.25">
      <c r="G49" s="20" t="s">
        <v>62</v>
      </c>
      <c r="H49" s="1">
        <v>32.31</v>
      </c>
      <c r="I49" s="1">
        <v>67.72</v>
      </c>
      <c r="J49" s="1">
        <v>1004.16</v>
      </c>
      <c r="K49" s="1">
        <v>19.940000000000001</v>
      </c>
      <c r="L49" s="6">
        <v>100</v>
      </c>
    </row>
    <row r="50" spans="7:12" x14ac:dyDescent="0.25">
      <c r="G50" s="20" t="s">
        <v>63</v>
      </c>
      <c r="H50" s="1">
        <v>32.26</v>
      </c>
      <c r="I50" s="1">
        <v>68.02</v>
      </c>
      <c r="J50" s="1">
        <v>1004.17</v>
      </c>
      <c r="K50" s="1">
        <v>20.32</v>
      </c>
      <c r="L50" s="6">
        <v>100</v>
      </c>
    </row>
    <row r="51" spans="7:12" x14ac:dyDescent="0.25">
      <c r="G51" s="20" t="s">
        <v>64</v>
      </c>
      <c r="H51" s="1">
        <v>32.24</v>
      </c>
      <c r="I51" s="1">
        <v>67.87</v>
      </c>
      <c r="J51" s="1">
        <v>1004.17</v>
      </c>
      <c r="K51" s="1">
        <v>20.7</v>
      </c>
      <c r="L51" s="6">
        <v>100</v>
      </c>
    </row>
    <row r="52" spans="7:12" x14ac:dyDescent="0.25">
      <c r="G52" s="20" t="s">
        <v>65</v>
      </c>
      <c r="H52" s="1">
        <v>32.24</v>
      </c>
      <c r="I52" s="1">
        <v>67.7</v>
      </c>
      <c r="J52" s="1">
        <v>1004.16</v>
      </c>
      <c r="K52" s="1">
        <v>20.94</v>
      </c>
      <c r="L52" s="6">
        <v>100</v>
      </c>
    </row>
    <row r="53" spans="7:12" x14ac:dyDescent="0.25">
      <c r="G53" s="20" t="s">
        <v>66</v>
      </c>
      <c r="H53" s="1">
        <v>32.25</v>
      </c>
      <c r="I53" s="1">
        <v>67.739999999999995</v>
      </c>
      <c r="J53" s="1">
        <v>1004.15</v>
      </c>
      <c r="K53" s="1">
        <v>21.3</v>
      </c>
      <c r="L53" s="6">
        <v>100</v>
      </c>
    </row>
    <row r="54" spans="7:12" x14ac:dyDescent="0.25">
      <c r="G54" s="20" t="s">
        <v>67</v>
      </c>
      <c r="H54" s="1">
        <v>32.26</v>
      </c>
      <c r="I54" s="1">
        <v>67.59</v>
      </c>
      <c r="J54" s="1">
        <v>1004.14</v>
      </c>
      <c r="K54" s="1">
        <v>21.66</v>
      </c>
      <c r="L54" s="6">
        <v>100</v>
      </c>
    </row>
    <row r="55" spans="7:12" x14ac:dyDescent="0.25">
      <c r="G55" s="20" t="s">
        <v>68</v>
      </c>
      <c r="H55" s="1">
        <v>32.22</v>
      </c>
      <c r="I55" s="1">
        <v>67.849999999999994</v>
      </c>
      <c r="J55" s="1">
        <v>1004.14</v>
      </c>
      <c r="K55" s="1">
        <v>21.91</v>
      </c>
      <c r="L55" s="6">
        <v>100</v>
      </c>
    </row>
    <row r="56" spans="7:12" x14ac:dyDescent="0.25">
      <c r="G56" s="20" t="s">
        <v>69</v>
      </c>
      <c r="H56" s="1">
        <v>32.19</v>
      </c>
      <c r="I56" s="1">
        <v>68.16</v>
      </c>
      <c r="J56" s="1">
        <v>1004.13</v>
      </c>
      <c r="K56" s="1">
        <v>22.24</v>
      </c>
      <c r="L56" s="6">
        <v>100</v>
      </c>
    </row>
    <row r="57" spans="7:12" x14ac:dyDescent="0.25">
      <c r="G57" s="20" t="s">
        <v>70</v>
      </c>
      <c r="H57" s="1">
        <v>32.17</v>
      </c>
      <c r="I57" s="1">
        <v>68.150000000000006</v>
      </c>
      <c r="J57" s="1">
        <v>1004.12</v>
      </c>
      <c r="K57" s="1">
        <v>22.52</v>
      </c>
      <c r="L57" s="6">
        <v>100</v>
      </c>
    </row>
    <row r="58" spans="7:12" x14ac:dyDescent="0.25">
      <c r="G58" s="20" t="s">
        <v>71</v>
      </c>
      <c r="H58" s="1">
        <v>32.159999999999997</v>
      </c>
      <c r="I58" s="1">
        <v>68.14</v>
      </c>
      <c r="J58" s="1">
        <v>1004.11</v>
      </c>
      <c r="K58" s="1">
        <v>22.86</v>
      </c>
      <c r="L58" s="6">
        <v>100</v>
      </c>
    </row>
    <row r="59" spans="7:12" x14ac:dyDescent="0.25">
      <c r="G59" s="20" t="s">
        <v>72</v>
      </c>
      <c r="H59" s="1">
        <v>32.159999999999997</v>
      </c>
      <c r="I59" s="1">
        <v>68.17</v>
      </c>
      <c r="J59" s="1">
        <v>1004.1</v>
      </c>
      <c r="K59" s="1">
        <v>23.01</v>
      </c>
      <c r="L59" s="6">
        <v>100</v>
      </c>
    </row>
    <row r="60" spans="7:12" x14ac:dyDescent="0.25">
      <c r="G60" s="20" t="s">
        <v>73</v>
      </c>
      <c r="H60" s="1">
        <v>32.159999999999997</v>
      </c>
      <c r="I60" s="1">
        <v>68.2</v>
      </c>
      <c r="J60" s="1">
        <v>1004.1</v>
      </c>
      <c r="K60" s="1">
        <v>24.41</v>
      </c>
      <c r="L60" s="6">
        <v>100</v>
      </c>
    </row>
    <row r="61" spans="7:12" x14ac:dyDescent="0.25">
      <c r="G61" s="20" t="s">
        <v>74</v>
      </c>
      <c r="H61" s="1">
        <v>32.159999999999997</v>
      </c>
      <c r="I61" s="1">
        <v>68.349999999999994</v>
      </c>
      <c r="J61" s="1">
        <v>1004.1</v>
      </c>
      <c r="K61" s="1">
        <v>24.64</v>
      </c>
      <c r="L61" s="6">
        <v>100</v>
      </c>
    </row>
    <row r="62" spans="7:12" x14ac:dyDescent="0.25">
      <c r="G62" s="20" t="s">
        <v>75</v>
      </c>
      <c r="H62" s="1">
        <v>32.15</v>
      </c>
      <c r="I62" s="1">
        <v>68.38</v>
      </c>
      <c r="J62" s="1">
        <v>1004.1</v>
      </c>
      <c r="K62" s="1">
        <v>24.91</v>
      </c>
      <c r="L62" s="6">
        <v>100</v>
      </c>
    </row>
    <row r="63" spans="7:12" x14ac:dyDescent="0.25">
      <c r="G63" s="20" t="s">
        <v>76</v>
      </c>
      <c r="H63" s="1">
        <v>32.159999999999997</v>
      </c>
      <c r="I63" s="1">
        <v>68.33</v>
      </c>
      <c r="J63" s="1">
        <v>1004.09</v>
      </c>
      <c r="K63" s="1">
        <v>25.22</v>
      </c>
      <c r="L63" s="6">
        <v>100</v>
      </c>
    </row>
    <row r="64" spans="7:12" x14ac:dyDescent="0.25">
      <c r="G64" s="20" t="s">
        <v>77</v>
      </c>
      <c r="H64" s="1">
        <v>32.159999999999997</v>
      </c>
      <c r="I64" s="22">
        <v>68.41001</v>
      </c>
      <c r="J64" s="1">
        <v>1004.09</v>
      </c>
      <c r="K64" s="1">
        <v>25.59</v>
      </c>
      <c r="L64" s="6">
        <v>100</v>
      </c>
    </row>
    <row r="65" spans="7:12" x14ac:dyDescent="0.25">
      <c r="G65" s="20" t="s">
        <v>78</v>
      </c>
      <c r="H65" s="1">
        <v>32.19</v>
      </c>
      <c r="I65" s="1">
        <v>68.23</v>
      </c>
      <c r="J65" s="1">
        <v>1004.08</v>
      </c>
      <c r="K65" s="1">
        <v>25.82</v>
      </c>
      <c r="L65" s="6">
        <v>100</v>
      </c>
    </row>
    <row r="66" spans="7:12" x14ac:dyDescent="0.25">
      <c r="G66" s="20" t="s">
        <v>79</v>
      </c>
      <c r="H66" s="1">
        <v>32.21</v>
      </c>
      <c r="I66" s="1">
        <v>68.47</v>
      </c>
      <c r="J66" s="1">
        <v>1004.06</v>
      </c>
      <c r="K66" s="1">
        <v>26.1</v>
      </c>
      <c r="L66" s="6">
        <v>100</v>
      </c>
    </row>
    <row r="67" spans="7:12" x14ac:dyDescent="0.25">
      <c r="G67" s="20" t="s">
        <v>80</v>
      </c>
      <c r="H67" s="1">
        <v>32.26</v>
      </c>
      <c r="I67" s="1">
        <v>68.239999999999995</v>
      </c>
      <c r="J67" s="1">
        <v>1004.05</v>
      </c>
      <c r="K67" s="1">
        <v>26.16</v>
      </c>
      <c r="L67" s="6">
        <v>100</v>
      </c>
    </row>
    <row r="68" spans="7:12" x14ac:dyDescent="0.25">
      <c r="G68" s="20" t="s">
        <v>81</v>
      </c>
      <c r="H68" s="1">
        <v>32.31</v>
      </c>
      <c r="I68" s="1">
        <v>67.98</v>
      </c>
      <c r="J68" s="1">
        <v>1004.04</v>
      </c>
      <c r="K68" s="1">
        <v>26.6</v>
      </c>
      <c r="L68" s="6">
        <v>100</v>
      </c>
    </row>
    <row r="69" spans="7:12" x14ac:dyDescent="0.25">
      <c r="G69" s="20" t="s">
        <v>82</v>
      </c>
      <c r="H69" s="1">
        <v>32.35</v>
      </c>
      <c r="I69" s="1">
        <v>68.11</v>
      </c>
      <c r="J69" s="1">
        <v>1004.03</v>
      </c>
      <c r="K69" s="1">
        <v>26.68</v>
      </c>
      <c r="L69" s="6">
        <v>100</v>
      </c>
    </row>
    <row r="70" spans="7:12" x14ac:dyDescent="0.25">
      <c r="G70" s="20" t="s">
        <v>83</v>
      </c>
      <c r="H70" s="1">
        <v>32.380000000000003</v>
      </c>
      <c r="I70" s="1">
        <v>68.02</v>
      </c>
      <c r="J70" s="1">
        <v>1004.04</v>
      </c>
      <c r="K70" s="1">
        <v>26.96</v>
      </c>
      <c r="L70" s="6">
        <v>100</v>
      </c>
    </row>
    <row r="71" spans="7:12" x14ac:dyDescent="0.25">
      <c r="G71" s="20" t="s">
        <v>84</v>
      </c>
      <c r="H71" s="1">
        <v>32.39</v>
      </c>
      <c r="I71" s="1">
        <v>67.92</v>
      </c>
      <c r="J71" s="1">
        <v>1004.03</v>
      </c>
      <c r="K71" s="1">
        <v>27.1</v>
      </c>
      <c r="L71" s="6">
        <v>100</v>
      </c>
    </row>
    <row r="72" spans="7:12" x14ac:dyDescent="0.25">
      <c r="G72" s="20" t="s">
        <v>85</v>
      </c>
      <c r="H72" s="1">
        <v>32.4</v>
      </c>
      <c r="I72" s="1">
        <v>68</v>
      </c>
      <c r="J72" s="1">
        <v>1004.02</v>
      </c>
      <c r="K72" s="1">
        <v>27.39</v>
      </c>
      <c r="L72" s="6">
        <v>100</v>
      </c>
    </row>
    <row r="73" spans="7:12" x14ac:dyDescent="0.25">
      <c r="G73" s="20" t="s">
        <v>86</v>
      </c>
      <c r="H73" s="1">
        <v>32.4</v>
      </c>
      <c r="I73" s="1">
        <v>68.239999999999995</v>
      </c>
      <c r="J73" s="1">
        <v>1004.01</v>
      </c>
      <c r="K73" s="1">
        <v>27.61</v>
      </c>
      <c r="L73" s="6">
        <v>100</v>
      </c>
    </row>
    <row r="74" spans="7:12" x14ac:dyDescent="0.25">
      <c r="G74" s="20" t="s">
        <v>87</v>
      </c>
      <c r="H74" s="1">
        <v>32.409999999999997</v>
      </c>
      <c r="I74" s="1">
        <v>68.069999999999993</v>
      </c>
      <c r="J74" s="1">
        <v>1004.01</v>
      </c>
      <c r="K74" s="1">
        <v>27.75</v>
      </c>
      <c r="L74" s="6">
        <v>100</v>
      </c>
    </row>
    <row r="75" spans="7:12" x14ac:dyDescent="0.25">
      <c r="G75" s="20" t="s">
        <v>88</v>
      </c>
      <c r="H75" s="1">
        <v>32.4</v>
      </c>
      <c r="I75" s="1">
        <v>68.19</v>
      </c>
      <c r="J75" s="1">
        <v>1004.02</v>
      </c>
      <c r="K75" s="1">
        <v>28.05</v>
      </c>
      <c r="L75" s="6">
        <v>100</v>
      </c>
    </row>
    <row r="76" spans="7:12" x14ac:dyDescent="0.25">
      <c r="G76" s="20" t="s">
        <v>89</v>
      </c>
      <c r="H76" s="1">
        <v>32.409999999999997</v>
      </c>
      <c r="I76" s="1">
        <v>68.14</v>
      </c>
      <c r="J76" s="1">
        <v>1004.01</v>
      </c>
      <c r="K76" s="1">
        <v>28.39</v>
      </c>
      <c r="L76" s="6">
        <v>100</v>
      </c>
    </row>
    <row r="77" spans="7:12" x14ac:dyDescent="0.25">
      <c r="G77" s="20" t="s">
        <v>90</v>
      </c>
      <c r="H77" s="1">
        <v>32.42</v>
      </c>
      <c r="I77" s="1">
        <v>68.069999999999993</v>
      </c>
      <c r="J77" s="1">
        <v>1004</v>
      </c>
      <c r="K77" s="1">
        <v>28.45</v>
      </c>
      <c r="L77" s="6">
        <v>100</v>
      </c>
    </row>
    <row r="78" spans="7:12" x14ac:dyDescent="0.25">
      <c r="G78" s="20" t="s">
        <v>91</v>
      </c>
      <c r="H78" s="1">
        <v>32.43</v>
      </c>
      <c r="I78" s="1">
        <v>68.209999999999994</v>
      </c>
      <c r="J78" s="1">
        <v>1004.01</v>
      </c>
      <c r="K78" s="1">
        <v>28.61</v>
      </c>
      <c r="L78" s="6">
        <v>100</v>
      </c>
    </row>
    <row r="79" spans="7:12" x14ac:dyDescent="0.25">
      <c r="G79" s="20" t="s">
        <v>92</v>
      </c>
      <c r="H79" s="1">
        <v>32.44</v>
      </c>
      <c r="I79" s="1">
        <v>68.650000000000006</v>
      </c>
      <c r="J79" s="1">
        <v>1004.01</v>
      </c>
      <c r="K79" s="1">
        <v>28.76</v>
      </c>
      <c r="L79" s="6">
        <v>100</v>
      </c>
    </row>
    <row r="80" spans="7:12" x14ac:dyDescent="0.25">
      <c r="G80" s="20" t="s">
        <v>93</v>
      </c>
      <c r="H80" s="1">
        <v>32.44</v>
      </c>
      <c r="I80" s="1">
        <v>69.05</v>
      </c>
      <c r="J80" s="1">
        <v>1004</v>
      </c>
      <c r="K80" s="1">
        <v>29.02</v>
      </c>
      <c r="L80" s="6">
        <v>100</v>
      </c>
    </row>
    <row r="81" spans="7:12" x14ac:dyDescent="0.25">
      <c r="G81" s="20" t="s">
        <v>94</v>
      </c>
      <c r="H81" s="1">
        <v>32.42</v>
      </c>
      <c r="I81" s="1">
        <v>69.17</v>
      </c>
      <c r="J81" s="1">
        <v>1003.99</v>
      </c>
      <c r="K81" s="1">
        <v>29.02</v>
      </c>
      <c r="L81" s="6">
        <v>100</v>
      </c>
    </row>
    <row r="82" spans="7:12" x14ac:dyDescent="0.25">
      <c r="G82" s="20" t="s">
        <v>95</v>
      </c>
      <c r="H82" s="1">
        <v>32.4</v>
      </c>
      <c r="I82" s="1">
        <v>69.099999999999994</v>
      </c>
      <c r="J82" s="1">
        <v>1003.98</v>
      </c>
      <c r="K82" s="1">
        <v>29.29</v>
      </c>
      <c r="L82" s="6">
        <v>100</v>
      </c>
    </row>
    <row r="83" spans="7:12" x14ac:dyDescent="0.25">
      <c r="G83" s="20" t="s">
        <v>96</v>
      </c>
      <c r="H83" s="1">
        <v>32.36</v>
      </c>
      <c r="I83" s="1">
        <v>69.16</v>
      </c>
      <c r="J83" s="1">
        <v>1003.99</v>
      </c>
      <c r="K83" s="1">
        <v>29.41</v>
      </c>
      <c r="L83" s="6">
        <v>100</v>
      </c>
    </row>
    <row r="84" spans="7:12" x14ac:dyDescent="0.25">
      <c r="G84" s="20" t="s">
        <v>97</v>
      </c>
      <c r="H84" s="1">
        <v>32.340000000000003</v>
      </c>
      <c r="I84" s="1">
        <v>69.45</v>
      </c>
      <c r="J84" s="1">
        <v>1003.99</v>
      </c>
      <c r="K84" s="1">
        <v>29.63</v>
      </c>
      <c r="L84" s="6">
        <v>100</v>
      </c>
    </row>
    <row r="85" spans="7:12" x14ac:dyDescent="0.25">
      <c r="G85" s="20" t="s">
        <v>98</v>
      </c>
      <c r="H85" s="1">
        <v>32.340000000000003</v>
      </c>
      <c r="I85" s="1">
        <v>69.44</v>
      </c>
      <c r="J85" s="1">
        <v>1003.99</v>
      </c>
      <c r="K85" s="1">
        <v>29.91</v>
      </c>
      <c r="L85" s="6">
        <v>100</v>
      </c>
    </row>
    <row r="86" spans="7:12" x14ac:dyDescent="0.25">
      <c r="G86" s="20" t="s">
        <v>99</v>
      </c>
      <c r="H86" s="1">
        <v>32.32</v>
      </c>
      <c r="I86" s="1">
        <v>69.72</v>
      </c>
      <c r="J86" s="1">
        <v>1004</v>
      </c>
      <c r="K86" s="1">
        <v>29.99</v>
      </c>
      <c r="L86" s="6">
        <v>100</v>
      </c>
    </row>
    <row r="87" spans="7:12" x14ac:dyDescent="0.25">
      <c r="G87" s="20" t="s">
        <v>100</v>
      </c>
      <c r="H87" s="1">
        <v>32.31</v>
      </c>
      <c r="I87" s="1">
        <v>69.63</v>
      </c>
      <c r="J87" s="1">
        <v>1004</v>
      </c>
      <c r="K87" s="1">
        <v>30.19</v>
      </c>
      <c r="L87" s="6">
        <v>100</v>
      </c>
    </row>
    <row r="88" spans="7:12" x14ac:dyDescent="0.25">
      <c r="G88" s="20" t="s">
        <v>101</v>
      </c>
      <c r="H88" s="1">
        <v>32.31</v>
      </c>
      <c r="I88" s="1">
        <v>69.53</v>
      </c>
      <c r="J88" s="1">
        <v>1004</v>
      </c>
      <c r="K88" s="1">
        <v>30.28</v>
      </c>
      <c r="L88" s="6">
        <v>100</v>
      </c>
    </row>
    <row r="89" spans="7:12" x14ac:dyDescent="0.25">
      <c r="G89" s="20" t="s">
        <v>102</v>
      </c>
      <c r="H89" s="1">
        <v>32.32</v>
      </c>
      <c r="I89" s="1">
        <v>69.34</v>
      </c>
      <c r="J89" s="1">
        <v>1004.01</v>
      </c>
      <c r="K89" s="1">
        <v>30.5</v>
      </c>
      <c r="L89" s="6">
        <v>100</v>
      </c>
    </row>
    <row r="90" spans="7:12" x14ac:dyDescent="0.25">
      <c r="G90" s="20" t="s">
        <v>103</v>
      </c>
      <c r="H90" s="1">
        <v>32.31</v>
      </c>
      <c r="I90" s="1">
        <v>69.14</v>
      </c>
      <c r="J90" s="1">
        <v>1004.02</v>
      </c>
      <c r="K90" s="1">
        <v>30.74</v>
      </c>
      <c r="L90" s="6">
        <v>100</v>
      </c>
    </row>
    <row r="91" spans="7:12" x14ac:dyDescent="0.25">
      <c r="G91" s="20" t="s">
        <v>104</v>
      </c>
      <c r="H91" s="1">
        <v>32.26</v>
      </c>
      <c r="I91" s="1">
        <v>69.37</v>
      </c>
      <c r="J91" s="1">
        <v>1004.04</v>
      </c>
      <c r="K91" s="1">
        <v>30.95</v>
      </c>
      <c r="L91" s="6">
        <v>100</v>
      </c>
    </row>
    <row r="92" spans="7:12" x14ac:dyDescent="0.25">
      <c r="G92" s="20" t="s">
        <v>105</v>
      </c>
      <c r="H92" s="1">
        <v>32.200000000000003</v>
      </c>
      <c r="I92" s="1">
        <v>70.010000000000005</v>
      </c>
      <c r="J92" s="1">
        <v>1004.06</v>
      </c>
      <c r="K92" s="1">
        <v>31.02</v>
      </c>
      <c r="L92" s="6">
        <v>100</v>
      </c>
    </row>
    <row r="93" spans="7:12" x14ac:dyDescent="0.25">
      <c r="G93" s="20" t="s">
        <v>106</v>
      </c>
      <c r="H93" s="1">
        <v>32.18</v>
      </c>
      <c r="I93" s="1">
        <v>69.95</v>
      </c>
      <c r="J93" s="1">
        <v>1004.09</v>
      </c>
      <c r="K93" s="1">
        <v>31.26</v>
      </c>
      <c r="L93" s="6">
        <v>100</v>
      </c>
    </row>
    <row r="94" spans="7:12" x14ac:dyDescent="0.25">
      <c r="G94" s="20" t="s">
        <v>107</v>
      </c>
      <c r="H94" s="1">
        <v>32.19</v>
      </c>
      <c r="I94" s="1">
        <v>69.7</v>
      </c>
      <c r="J94" s="1">
        <v>1004.1</v>
      </c>
      <c r="K94" s="1">
        <v>31.37</v>
      </c>
      <c r="L94" s="6">
        <v>100</v>
      </c>
    </row>
    <row r="95" spans="7:12" x14ac:dyDescent="0.25">
      <c r="G95" s="20" t="s">
        <v>108</v>
      </c>
      <c r="H95" s="1">
        <v>32.200000000000003</v>
      </c>
      <c r="I95" s="1">
        <v>69.53</v>
      </c>
      <c r="J95" s="1">
        <v>1004.11</v>
      </c>
      <c r="K95" s="1">
        <v>31.64</v>
      </c>
      <c r="L95" s="6">
        <v>100</v>
      </c>
    </row>
    <row r="96" spans="7:12" x14ac:dyDescent="0.25">
      <c r="G96" s="20" t="s">
        <v>109</v>
      </c>
      <c r="H96" s="1">
        <v>32.17</v>
      </c>
      <c r="I96" s="1">
        <v>69.489999999999995</v>
      </c>
      <c r="J96" s="1">
        <v>1004.14</v>
      </c>
      <c r="K96" s="1">
        <v>31.68</v>
      </c>
      <c r="L96" s="6">
        <v>100</v>
      </c>
    </row>
    <row r="97" spans="7:12" x14ac:dyDescent="0.25">
      <c r="G97" s="20" t="s">
        <v>110</v>
      </c>
      <c r="H97" s="1">
        <v>32.15</v>
      </c>
      <c r="I97" s="1">
        <v>69.67</v>
      </c>
      <c r="J97" s="1">
        <v>1004.17</v>
      </c>
      <c r="K97" s="1">
        <v>31.89</v>
      </c>
      <c r="L97" s="6">
        <v>100</v>
      </c>
    </row>
    <row r="98" spans="7:12" x14ac:dyDescent="0.25">
      <c r="G98" s="20" t="s">
        <v>111</v>
      </c>
      <c r="H98" s="1">
        <v>32.14</v>
      </c>
      <c r="I98" s="1">
        <v>69.67</v>
      </c>
      <c r="J98" s="1">
        <v>1004.2</v>
      </c>
      <c r="K98" s="1">
        <v>31.89</v>
      </c>
      <c r="L98" s="6">
        <v>100</v>
      </c>
    </row>
    <row r="99" spans="7:12" x14ac:dyDescent="0.25">
      <c r="G99" s="20" t="s">
        <v>112</v>
      </c>
      <c r="H99" s="1">
        <v>32.130000000000003</v>
      </c>
      <c r="I99" s="1">
        <v>69.7</v>
      </c>
      <c r="J99" s="1">
        <v>1004.23</v>
      </c>
      <c r="K99" s="1">
        <v>32.14</v>
      </c>
      <c r="L99" s="6">
        <v>100</v>
      </c>
    </row>
    <row r="100" spans="7:12" x14ac:dyDescent="0.25">
      <c r="G100" s="20" t="s">
        <v>113</v>
      </c>
      <c r="H100" s="1">
        <v>32.06</v>
      </c>
      <c r="I100" s="1">
        <v>71.06</v>
      </c>
      <c r="J100" s="1">
        <v>1004.28</v>
      </c>
      <c r="K100" s="1">
        <v>32.28</v>
      </c>
      <c r="L100" s="6">
        <v>100</v>
      </c>
    </row>
    <row r="101" spans="7:12" x14ac:dyDescent="0.25">
      <c r="G101" s="20" t="s">
        <v>114</v>
      </c>
      <c r="H101" s="1">
        <v>31.94</v>
      </c>
      <c r="I101" s="1">
        <v>72.11</v>
      </c>
      <c r="J101" s="1">
        <v>1004.32</v>
      </c>
      <c r="K101" s="1">
        <v>32.64</v>
      </c>
      <c r="L101" s="6">
        <v>100</v>
      </c>
    </row>
    <row r="102" spans="7:12" x14ac:dyDescent="0.25">
      <c r="G102" s="20" t="s">
        <v>115</v>
      </c>
      <c r="H102" s="1">
        <v>31.76</v>
      </c>
      <c r="I102" s="22">
        <v>73.480009999999993</v>
      </c>
      <c r="J102" s="1">
        <v>1004.37</v>
      </c>
      <c r="K102" s="1">
        <v>32.76</v>
      </c>
      <c r="L102" s="6">
        <v>100</v>
      </c>
    </row>
    <row r="103" spans="7:12" x14ac:dyDescent="0.25">
      <c r="G103" s="20" t="s">
        <v>116</v>
      </c>
      <c r="H103" s="1">
        <v>31.49</v>
      </c>
      <c r="I103" s="22">
        <v>74.91001</v>
      </c>
      <c r="J103" s="1">
        <v>1004.43</v>
      </c>
      <c r="K103" s="1">
        <v>33.33</v>
      </c>
      <c r="L103" s="6">
        <v>100</v>
      </c>
    </row>
    <row r="104" spans="7:12" x14ac:dyDescent="0.25">
      <c r="G104" s="20" t="s">
        <v>117</v>
      </c>
      <c r="H104" s="1">
        <v>31.11</v>
      </c>
      <c r="I104" s="1">
        <v>75.650000000000006</v>
      </c>
      <c r="J104" s="1">
        <v>1004.46</v>
      </c>
      <c r="K104" s="1">
        <v>33.94</v>
      </c>
      <c r="L104" s="6">
        <v>100</v>
      </c>
    </row>
    <row r="105" spans="7:12" x14ac:dyDescent="0.25">
      <c r="G105" s="20" t="s">
        <v>118</v>
      </c>
      <c r="H105" s="1">
        <v>30.74</v>
      </c>
      <c r="I105" s="1">
        <v>76.75</v>
      </c>
      <c r="J105" s="1">
        <v>1004.48</v>
      </c>
      <c r="K105" s="1">
        <v>34.5</v>
      </c>
      <c r="L105" s="6">
        <v>100</v>
      </c>
    </row>
    <row r="106" spans="7:12" x14ac:dyDescent="0.25">
      <c r="G106" s="20" t="s">
        <v>119</v>
      </c>
      <c r="H106" s="1">
        <v>30.5</v>
      </c>
      <c r="I106" s="1">
        <v>77.22</v>
      </c>
      <c r="J106" s="1">
        <v>1004.5</v>
      </c>
      <c r="K106" s="1">
        <v>34.630000000000003</v>
      </c>
      <c r="L106" s="6">
        <v>100</v>
      </c>
    </row>
    <row r="107" spans="7:12" x14ac:dyDescent="0.25">
      <c r="G107" s="20" t="s">
        <v>120</v>
      </c>
      <c r="H107" s="1">
        <v>30.35</v>
      </c>
      <c r="I107" s="1">
        <v>76.930000000000007</v>
      </c>
      <c r="J107" s="1">
        <v>1004.53</v>
      </c>
      <c r="K107" s="1">
        <v>34.82</v>
      </c>
      <c r="L107" s="6">
        <v>100</v>
      </c>
    </row>
    <row r="108" spans="7:12" x14ac:dyDescent="0.25">
      <c r="G108" s="20" t="s">
        <v>121</v>
      </c>
      <c r="H108" s="1">
        <v>30.21</v>
      </c>
      <c r="I108" s="1">
        <v>76.87</v>
      </c>
      <c r="J108" s="1">
        <v>1004.57</v>
      </c>
      <c r="K108" s="1">
        <v>34.85</v>
      </c>
      <c r="L108" s="6">
        <v>100</v>
      </c>
    </row>
    <row r="109" spans="7:12" x14ac:dyDescent="0.25">
      <c r="G109" s="20" t="s">
        <v>122</v>
      </c>
      <c r="H109" s="1">
        <v>30.01</v>
      </c>
      <c r="I109" s="1">
        <v>77.569999999999993</v>
      </c>
      <c r="J109" s="1">
        <v>1004.61</v>
      </c>
      <c r="K109" s="1">
        <v>35.24</v>
      </c>
      <c r="L109" s="6">
        <v>100</v>
      </c>
    </row>
    <row r="110" spans="7:12" x14ac:dyDescent="0.25">
      <c r="G110" s="20" t="s">
        <v>123</v>
      </c>
      <c r="H110" s="1">
        <v>29.81</v>
      </c>
      <c r="I110" s="1">
        <v>78.37</v>
      </c>
      <c r="J110" s="1">
        <v>1004.65</v>
      </c>
      <c r="K110" s="1">
        <v>35.549999999999997</v>
      </c>
      <c r="L110" s="6">
        <v>100</v>
      </c>
    </row>
    <row r="111" spans="7:12" x14ac:dyDescent="0.25">
      <c r="G111" s="20" t="s">
        <v>124</v>
      </c>
      <c r="H111" s="1">
        <v>29.65</v>
      </c>
      <c r="I111" s="1">
        <v>78.930000000000007</v>
      </c>
      <c r="J111" s="1">
        <v>1004.7</v>
      </c>
      <c r="K111" s="1">
        <v>35.700000000000003</v>
      </c>
      <c r="L111" s="6">
        <v>100</v>
      </c>
    </row>
    <row r="112" spans="7:12" x14ac:dyDescent="0.25">
      <c r="G112" s="20" t="s">
        <v>125</v>
      </c>
      <c r="H112" s="1">
        <v>29.54</v>
      </c>
      <c r="I112" s="1">
        <v>78.86</v>
      </c>
      <c r="J112" s="1">
        <v>1004.73</v>
      </c>
      <c r="K112" s="1">
        <v>36.07</v>
      </c>
      <c r="L112" s="6">
        <v>100</v>
      </c>
    </row>
    <row r="113" spans="7:12" x14ac:dyDescent="0.25">
      <c r="G113" s="20" t="s">
        <v>126</v>
      </c>
      <c r="H113" s="1">
        <v>29.47</v>
      </c>
      <c r="I113" s="1">
        <v>78.91</v>
      </c>
      <c r="J113" s="1">
        <v>1004.77</v>
      </c>
      <c r="K113" s="1">
        <v>36.31</v>
      </c>
      <c r="L113" s="6">
        <v>100</v>
      </c>
    </row>
    <row r="114" spans="7:12" x14ac:dyDescent="0.25">
      <c r="G114" s="20" t="s">
        <v>127</v>
      </c>
      <c r="H114" s="1">
        <v>29.46</v>
      </c>
      <c r="I114" s="1">
        <v>78.91</v>
      </c>
      <c r="J114" s="1">
        <v>1004.79</v>
      </c>
      <c r="K114" s="1">
        <v>36.1</v>
      </c>
      <c r="L114" s="6">
        <v>100</v>
      </c>
    </row>
    <row r="115" spans="7:12" x14ac:dyDescent="0.25">
      <c r="G115" s="20" t="s">
        <v>128</v>
      </c>
      <c r="H115" s="1">
        <v>29.46</v>
      </c>
      <c r="I115" s="1">
        <v>79.38</v>
      </c>
      <c r="J115" s="1">
        <v>1004.83</v>
      </c>
      <c r="K115" s="1">
        <v>36.130000000000003</v>
      </c>
      <c r="L115" s="6">
        <v>100</v>
      </c>
    </row>
    <row r="116" spans="7:12" x14ac:dyDescent="0.25">
      <c r="G116" s="20" t="s">
        <v>129</v>
      </c>
      <c r="H116" s="1">
        <v>29.37</v>
      </c>
      <c r="I116" s="1">
        <v>80.06</v>
      </c>
      <c r="J116" s="1">
        <v>1004.87</v>
      </c>
      <c r="K116" s="1">
        <v>36.46</v>
      </c>
      <c r="L116" s="6">
        <v>100</v>
      </c>
    </row>
    <row r="117" spans="7:12" x14ac:dyDescent="0.25">
      <c r="G117" s="20" t="s">
        <v>130</v>
      </c>
      <c r="H117" s="1">
        <v>29.28</v>
      </c>
      <c r="I117" s="1">
        <v>81.23</v>
      </c>
      <c r="J117" s="1">
        <v>1004.89</v>
      </c>
      <c r="K117" s="1">
        <v>36.4</v>
      </c>
      <c r="L117" s="6">
        <v>100</v>
      </c>
    </row>
    <row r="118" spans="7:12" x14ac:dyDescent="0.25">
      <c r="G118" s="20" t="s">
        <v>131</v>
      </c>
      <c r="H118" s="1">
        <v>29.18</v>
      </c>
      <c r="I118" s="1">
        <v>81.37</v>
      </c>
      <c r="J118" s="1">
        <v>1004.92</v>
      </c>
      <c r="K118" s="1">
        <v>36.61</v>
      </c>
      <c r="L118" s="6">
        <v>100</v>
      </c>
    </row>
    <row r="119" spans="7:12" x14ac:dyDescent="0.25">
      <c r="G119" s="20" t="s">
        <v>132</v>
      </c>
      <c r="H119" s="1">
        <v>28.98</v>
      </c>
      <c r="I119" s="1">
        <v>82.42</v>
      </c>
      <c r="J119" s="1">
        <v>1004.94</v>
      </c>
      <c r="K119" s="1">
        <v>37.04</v>
      </c>
      <c r="L119" s="6">
        <v>100</v>
      </c>
    </row>
    <row r="120" spans="7:12" x14ac:dyDescent="0.25">
      <c r="G120" s="20" t="s">
        <v>133</v>
      </c>
      <c r="H120" s="1">
        <v>28.69</v>
      </c>
      <c r="I120" s="1">
        <v>83.83</v>
      </c>
      <c r="J120" s="1">
        <v>1004.95</v>
      </c>
      <c r="K120" s="1">
        <v>37.35</v>
      </c>
      <c r="L120" s="6">
        <v>100</v>
      </c>
    </row>
    <row r="121" spans="7:12" x14ac:dyDescent="0.25">
      <c r="G121" s="20" t="s">
        <v>134</v>
      </c>
      <c r="H121" s="1">
        <v>28.41</v>
      </c>
      <c r="I121" s="1">
        <v>85</v>
      </c>
      <c r="J121" s="1">
        <v>1004.97</v>
      </c>
      <c r="K121" s="1">
        <v>37.770000000000003</v>
      </c>
      <c r="L121" s="6">
        <v>100</v>
      </c>
    </row>
    <row r="122" spans="7:12" x14ac:dyDescent="0.25">
      <c r="G122" s="20" t="s">
        <v>135</v>
      </c>
      <c r="H122" s="1">
        <v>28.15</v>
      </c>
      <c r="I122" s="1">
        <v>85.89</v>
      </c>
      <c r="J122" s="1">
        <v>1004.95</v>
      </c>
      <c r="K122" s="1">
        <v>37.799999999999997</v>
      </c>
      <c r="L122" s="6">
        <v>100</v>
      </c>
    </row>
    <row r="123" spans="7:12" x14ac:dyDescent="0.25">
      <c r="G123" s="20" t="s">
        <v>136</v>
      </c>
      <c r="H123" s="1">
        <v>27.94</v>
      </c>
      <c r="I123" s="1">
        <v>86.39</v>
      </c>
      <c r="J123" s="1">
        <v>1004.92</v>
      </c>
      <c r="K123" s="1">
        <v>37.83</v>
      </c>
      <c r="L123" s="6">
        <v>100</v>
      </c>
    </row>
    <row r="124" spans="7:12" x14ac:dyDescent="0.25">
      <c r="G124" s="20" t="s">
        <v>137</v>
      </c>
      <c r="H124" s="1">
        <v>27.79</v>
      </c>
      <c r="I124" s="1">
        <v>86.56</v>
      </c>
      <c r="J124" s="1">
        <v>1004.9</v>
      </c>
      <c r="K124" s="1">
        <v>38.72</v>
      </c>
      <c r="L124" s="6">
        <v>100</v>
      </c>
    </row>
    <row r="125" spans="7:12" x14ac:dyDescent="0.25">
      <c r="G125" s="20" t="s">
        <v>138</v>
      </c>
      <c r="H125" s="1">
        <v>27.69</v>
      </c>
      <c r="I125" s="22">
        <v>86.900009999999995</v>
      </c>
      <c r="J125" s="1">
        <v>1004.87</v>
      </c>
      <c r="K125" s="1">
        <v>38.590000000000003</v>
      </c>
      <c r="L125" s="6">
        <v>100</v>
      </c>
    </row>
    <row r="126" spans="7:12" x14ac:dyDescent="0.25">
      <c r="G126" s="20" t="s">
        <v>139</v>
      </c>
      <c r="H126" s="1">
        <v>27.55</v>
      </c>
      <c r="I126" s="1">
        <v>87.03</v>
      </c>
      <c r="J126" s="1">
        <v>1004.86</v>
      </c>
      <c r="K126" s="1">
        <v>38.93</v>
      </c>
      <c r="L126" s="6">
        <v>100</v>
      </c>
    </row>
    <row r="127" spans="7:12" x14ac:dyDescent="0.25">
      <c r="G127" s="20" t="s">
        <v>140</v>
      </c>
      <c r="H127" s="1">
        <v>27.41</v>
      </c>
      <c r="I127" s="1">
        <v>87.71</v>
      </c>
      <c r="J127" s="1">
        <v>1004.85</v>
      </c>
      <c r="K127" s="1">
        <v>38.49</v>
      </c>
      <c r="L127" s="6">
        <v>100</v>
      </c>
    </row>
    <row r="128" spans="7:12" x14ac:dyDescent="0.25">
      <c r="G128" s="20" t="s">
        <v>141</v>
      </c>
      <c r="H128" s="1">
        <v>27.27</v>
      </c>
      <c r="I128" s="1">
        <v>88.17</v>
      </c>
      <c r="J128" s="1">
        <v>1004.83</v>
      </c>
      <c r="K128" s="1">
        <v>38.79</v>
      </c>
      <c r="L128" s="6">
        <v>100</v>
      </c>
    </row>
    <row r="129" spans="7:12" x14ac:dyDescent="0.25">
      <c r="G129" s="20" t="s">
        <v>142</v>
      </c>
      <c r="H129" s="1">
        <v>27.15</v>
      </c>
      <c r="I129" s="1">
        <v>89.23</v>
      </c>
      <c r="J129" s="1">
        <v>1004.81</v>
      </c>
      <c r="K129" s="1">
        <v>39.24</v>
      </c>
      <c r="L129" s="6">
        <v>100</v>
      </c>
    </row>
    <row r="130" spans="7:12" x14ac:dyDescent="0.25">
      <c r="G130" s="20" t="s">
        <v>143</v>
      </c>
      <c r="H130" s="1">
        <v>27.02</v>
      </c>
      <c r="I130" s="1">
        <v>89.49</v>
      </c>
      <c r="J130" s="1">
        <v>1004.79</v>
      </c>
      <c r="K130" s="1">
        <v>39.17</v>
      </c>
      <c r="L130" s="6">
        <v>100</v>
      </c>
    </row>
    <row r="131" spans="7:12" x14ac:dyDescent="0.25">
      <c r="G131" s="20" t="s">
        <v>144</v>
      </c>
      <c r="H131" s="1">
        <v>26.95</v>
      </c>
      <c r="I131" s="1">
        <v>89.64</v>
      </c>
      <c r="J131" s="1">
        <v>1004.75</v>
      </c>
      <c r="K131" s="1">
        <v>39.17</v>
      </c>
      <c r="L131" s="6">
        <v>100</v>
      </c>
    </row>
    <row r="132" spans="7:12" x14ac:dyDescent="0.25">
      <c r="G132" s="20" t="s">
        <v>145</v>
      </c>
      <c r="H132" s="1">
        <v>26.91</v>
      </c>
      <c r="I132" s="1">
        <v>89.77</v>
      </c>
      <c r="J132" s="1">
        <v>1004.72</v>
      </c>
      <c r="K132" s="1">
        <v>39.07</v>
      </c>
      <c r="L132" s="6">
        <v>100</v>
      </c>
    </row>
    <row r="133" spans="7:12" x14ac:dyDescent="0.25">
      <c r="G133" s="20" t="s">
        <v>146</v>
      </c>
      <c r="H133" s="1">
        <v>26.88</v>
      </c>
      <c r="I133" s="1">
        <v>89.77</v>
      </c>
      <c r="J133" s="1">
        <v>1004.7</v>
      </c>
      <c r="K133" s="1">
        <v>39.24</v>
      </c>
      <c r="L133" s="6">
        <v>100</v>
      </c>
    </row>
    <row r="134" spans="7:12" x14ac:dyDescent="0.25">
      <c r="G134" s="20" t="s">
        <v>147</v>
      </c>
      <c r="H134" s="1">
        <v>26.86</v>
      </c>
      <c r="I134" s="22">
        <v>89.830010000000001</v>
      </c>
      <c r="J134" s="1">
        <v>1004.7</v>
      </c>
      <c r="K134" s="1">
        <v>38.93</v>
      </c>
      <c r="L134" s="6">
        <v>100</v>
      </c>
    </row>
    <row r="135" spans="7:12" x14ac:dyDescent="0.25">
      <c r="G135" s="20" t="s">
        <v>148</v>
      </c>
      <c r="H135" s="1">
        <v>26.83</v>
      </c>
      <c r="I135" s="1">
        <v>89.81</v>
      </c>
      <c r="J135" s="1">
        <v>1004.69</v>
      </c>
      <c r="K135" s="1">
        <v>39.630000000000003</v>
      </c>
      <c r="L135" s="6">
        <v>100</v>
      </c>
    </row>
    <row r="136" spans="7:12" x14ac:dyDescent="0.25">
      <c r="G136" s="20" t="s">
        <v>149</v>
      </c>
      <c r="H136" s="1">
        <v>26.82</v>
      </c>
      <c r="I136" s="1">
        <v>89.87</v>
      </c>
      <c r="J136" s="1">
        <v>1004.69</v>
      </c>
      <c r="K136" s="1">
        <v>39.380000000000003</v>
      </c>
      <c r="L136" s="6">
        <v>100</v>
      </c>
    </row>
    <row r="137" spans="7:12" x14ac:dyDescent="0.25">
      <c r="G137" s="20" t="s">
        <v>150</v>
      </c>
      <c r="H137" s="1">
        <v>26.85</v>
      </c>
      <c r="I137" s="1">
        <v>89.77</v>
      </c>
      <c r="J137" s="1">
        <v>1004.69</v>
      </c>
      <c r="K137" s="1">
        <v>39.1</v>
      </c>
      <c r="L137" s="6">
        <v>100</v>
      </c>
    </row>
    <row r="138" spans="7:12" x14ac:dyDescent="0.25">
      <c r="G138" s="20" t="s">
        <v>151</v>
      </c>
      <c r="H138" s="1">
        <v>26.93</v>
      </c>
      <c r="I138" s="1">
        <v>89.54</v>
      </c>
      <c r="J138" s="1">
        <v>1004.69</v>
      </c>
      <c r="K138" s="1">
        <v>39.479999999999997</v>
      </c>
      <c r="L138" s="6">
        <v>100</v>
      </c>
    </row>
    <row r="139" spans="7:12" x14ac:dyDescent="0.25">
      <c r="G139" s="20" t="s">
        <v>152</v>
      </c>
      <c r="H139" s="1">
        <v>27.04</v>
      </c>
      <c r="I139" s="1">
        <v>89.23</v>
      </c>
      <c r="J139" s="1">
        <v>1004.7</v>
      </c>
      <c r="K139" s="1">
        <v>38.56</v>
      </c>
      <c r="L139" s="6">
        <v>100</v>
      </c>
    </row>
    <row r="140" spans="7:12" x14ac:dyDescent="0.25">
      <c r="G140" s="20" t="s">
        <v>153</v>
      </c>
      <c r="H140" s="1">
        <v>27.15</v>
      </c>
      <c r="I140" s="1">
        <v>88.78</v>
      </c>
      <c r="J140" s="1">
        <v>1004.7</v>
      </c>
      <c r="K140" s="1">
        <v>38.76</v>
      </c>
      <c r="L140" s="6">
        <v>100</v>
      </c>
    </row>
    <row r="141" spans="7:12" x14ac:dyDescent="0.25">
      <c r="G141" s="20" t="s">
        <v>154</v>
      </c>
      <c r="H141" s="1">
        <v>27.29</v>
      </c>
      <c r="I141" s="1">
        <v>88.38</v>
      </c>
      <c r="J141" s="1">
        <v>1004.7</v>
      </c>
      <c r="K141" s="1">
        <v>38.72</v>
      </c>
      <c r="L141" s="6">
        <v>100</v>
      </c>
    </row>
    <row r="142" spans="7:12" x14ac:dyDescent="0.25">
      <c r="G142" s="20" t="s">
        <v>155</v>
      </c>
      <c r="H142" s="1">
        <v>27.45</v>
      </c>
      <c r="I142" s="1">
        <v>87.78</v>
      </c>
      <c r="J142" s="1">
        <v>1004.7</v>
      </c>
      <c r="K142" s="1">
        <v>38.42</v>
      </c>
      <c r="L142" s="6">
        <v>100</v>
      </c>
    </row>
    <row r="143" spans="7:12" x14ac:dyDescent="0.25">
      <c r="G143" s="20" t="s">
        <v>156</v>
      </c>
      <c r="H143" s="1">
        <v>27.64</v>
      </c>
      <c r="I143" s="1">
        <v>87.02</v>
      </c>
      <c r="J143" s="1">
        <v>1004.71</v>
      </c>
      <c r="K143" s="1">
        <v>38.090000000000003</v>
      </c>
      <c r="L143" s="6">
        <v>100</v>
      </c>
    </row>
    <row r="144" spans="7:12" x14ac:dyDescent="0.25">
      <c r="G144" s="20" t="s">
        <v>157</v>
      </c>
      <c r="H144" s="1">
        <v>27.83</v>
      </c>
      <c r="I144" s="1">
        <v>86.16</v>
      </c>
      <c r="J144" s="1">
        <v>1004.7</v>
      </c>
      <c r="K144" s="1">
        <v>38.19</v>
      </c>
      <c r="L144" s="6">
        <v>100</v>
      </c>
    </row>
    <row r="145" spans="7:12" x14ac:dyDescent="0.25">
      <c r="G145" s="20" t="s">
        <v>158</v>
      </c>
      <c r="H145" s="1">
        <v>28.03</v>
      </c>
      <c r="I145" s="1">
        <v>85.43</v>
      </c>
      <c r="J145" s="1">
        <v>1004.71</v>
      </c>
      <c r="K145" s="1">
        <v>37.9</v>
      </c>
      <c r="L145" s="6">
        <v>100</v>
      </c>
    </row>
    <row r="146" spans="7:12" x14ac:dyDescent="0.25">
      <c r="G146" s="20" t="s">
        <v>159</v>
      </c>
      <c r="H146" s="1">
        <v>28.18</v>
      </c>
      <c r="I146" s="22">
        <v>84.66001</v>
      </c>
      <c r="J146" s="1">
        <v>1004.72</v>
      </c>
      <c r="K146" s="1">
        <v>37.64</v>
      </c>
      <c r="L146" s="6">
        <v>100</v>
      </c>
    </row>
    <row r="147" spans="7:12" x14ac:dyDescent="0.25">
      <c r="G147" s="20" t="s">
        <v>160</v>
      </c>
      <c r="H147" s="1">
        <v>28.27</v>
      </c>
      <c r="I147" s="22">
        <v>84.140010000000004</v>
      </c>
      <c r="J147" s="1">
        <v>1004.73</v>
      </c>
      <c r="K147" s="1">
        <v>37.64</v>
      </c>
      <c r="L147" s="6">
        <v>100</v>
      </c>
    </row>
    <row r="148" spans="7:12" x14ac:dyDescent="0.25">
      <c r="G148" s="20" t="s">
        <v>161</v>
      </c>
      <c r="H148" s="1">
        <v>28.34</v>
      </c>
      <c r="I148" s="1">
        <v>83.92</v>
      </c>
      <c r="J148" s="1">
        <v>1004.73</v>
      </c>
      <c r="K148" s="1">
        <v>37.93</v>
      </c>
      <c r="L148" s="6">
        <v>100</v>
      </c>
    </row>
    <row r="149" spans="7:12" x14ac:dyDescent="0.25">
      <c r="G149" s="20" t="s">
        <v>162</v>
      </c>
      <c r="H149" s="1">
        <v>28.47</v>
      </c>
      <c r="I149" s="1">
        <v>83.38</v>
      </c>
      <c r="J149" s="1">
        <v>1004.73</v>
      </c>
      <c r="K149" s="1">
        <v>37.58</v>
      </c>
      <c r="L149" s="6">
        <v>100</v>
      </c>
    </row>
    <row r="150" spans="7:12" x14ac:dyDescent="0.25">
      <c r="G150" s="20" t="s">
        <v>163</v>
      </c>
      <c r="H150" s="1">
        <v>28.65</v>
      </c>
      <c r="I150" s="1">
        <v>82.44</v>
      </c>
      <c r="J150" s="1">
        <v>1004.73</v>
      </c>
      <c r="K150" s="1">
        <v>37.380000000000003</v>
      </c>
      <c r="L150" s="6">
        <v>100</v>
      </c>
    </row>
    <row r="151" spans="7:12" x14ac:dyDescent="0.25">
      <c r="G151" s="20" t="s">
        <v>164</v>
      </c>
      <c r="H151" s="1">
        <v>28.87</v>
      </c>
      <c r="I151" s="1">
        <v>81.31</v>
      </c>
      <c r="J151" s="1">
        <v>1004.71</v>
      </c>
      <c r="K151" s="1">
        <v>37.159999999999997</v>
      </c>
      <c r="L151" s="6">
        <v>100</v>
      </c>
    </row>
    <row r="152" spans="7:12" x14ac:dyDescent="0.25">
      <c r="G152" s="20" t="s">
        <v>165</v>
      </c>
      <c r="H152" s="1">
        <v>29.12</v>
      </c>
      <c r="I152" s="22">
        <v>80.230009999999993</v>
      </c>
      <c r="J152" s="1">
        <v>1004.7</v>
      </c>
      <c r="K152" s="1">
        <v>36.58</v>
      </c>
      <c r="L152" s="6">
        <v>100</v>
      </c>
    </row>
    <row r="153" spans="7:12" x14ac:dyDescent="0.25">
      <c r="G153" s="20" t="s">
        <v>166</v>
      </c>
      <c r="H153" s="1">
        <v>29.38</v>
      </c>
      <c r="I153" s="1">
        <v>79.040000000000006</v>
      </c>
      <c r="J153" s="1">
        <v>1004.68</v>
      </c>
      <c r="K153" s="1">
        <v>36.25</v>
      </c>
      <c r="L153" s="6">
        <v>100</v>
      </c>
    </row>
    <row r="154" spans="7:12" x14ac:dyDescent="0.25">
      <c r="G154" s="20" t="s">
        <v>167</v>
      </c>
      <c r="H154" s="1">
        <v>29.61</v>
      </c>
      <c r="I154" s="1">
        <v>78.91</v>
      </c>
      <c r="J154" s="1">
        <v>1004.68</v>
      </c>
      <c r="K154" s="1">
        <v>36.020000000000003</v>
      </c>
      <c r="L154" s="6">
        <v>100</v>
      </c>
    </row>
    <row r="155" spans="7:12" x14ac:dyDescent="0.25">
      <c r="G155" s="20" t="s">
        <v>168</v>
      </c>
      <c r="H155" s="1">
        <v>29.78</v>
      </c>
      <c r="I155" s="1">
        <v>78.52</v>
      </c>
      <c r="J155" s="1">
        <v>1004.66</v>
      </c>
      <c r="K155" s="1">
        <v>35.840000000000003</v>
      </c>
      <c r="L155" s="6">
        <v>100</v>
      </c>
    </row>
    <row r="156" spans="7:12" x14ac:dyDescent="0.25">
      <c r="G156" s="20" t="s">
        <v>169</v>
      </c>
      <c r="H156" s="1">
        <v>29.91</v>
      </c>
      <c r="I156" s="1">
        <v>78.14</v>
      </c>
      <c r="J156" s="1">
        <v>1004.65</v>
      </c>
      <c r="K156" s="1">
        <v>35.75</v>
      </c>
      <c r="L156" s="6">
        <v>100</v>
      </c>
    </row>
    <row r="157" spans="7:12" x14ac:dyDescent="0.25">
      <c r="G157" s="20" t="s">
        <v>170</v>
      </c>
      <c r="H157" s="1">
        <v>30.03</v>
      </c>
      <c r="I157" s="1">
        <v>77.680000000000007</v>
      </c>
      <c r="J157" s="1">
        <v>1004.66</v>
      </c>
      <c r="K157" s="1">
        <v>35.72</v>
      </c>
      <c r="L157" s="6">
        <v>100</v>
      </c>
    </row>
    <row r="158" spans="7:12" x14ac:dyDescent="0.25">
      <c r="G158" s="20" t="s">
        <v>171</v>
      </c>
      <c r="H158" s="1">
        <v>30.17</v>
      </c>
      <c r="I158" s="1">
        <v>77</v>
      </c>
      <c r="J158" s="1">
        <v>1004.66</v>
      </c>
      <c r="K158" s="1">
        <v>35.72</v>
      </c>
      <c r="L158" s="6">
        <v>100</v>
      </c>
    </row>
    <row r="159" spans="7:12" x14ac:dyDescent="0.25">
      <c r="G159" s="20" t="s">
        <v>172</v>
      </c>
      <c r="H159" s="1">
        <v>30.31</v>
      </c>
      <c r="I159" s="1">
        <v>76.36</v>
      </c>
      <c r="J159" s="1">
        <v>1004.66</v>
      </c>
      <c r="K159" s="1">
        <v>35.44</v>
      </c>
      <c r="L159" s="6">
        <v>100</v>
      </c>
    </row>
    <row r="160" spans="7:12" x14ac:dyDescent="0.25">
      <c r="G160" s="20" t="s">
        <v>173</v>
      </c>
      <c r="H160" s="1">
        <v>30.45</v>
      </c>
      <c r="I160" s="1">
        <v>75.95</v>
      </c>
      <c r="J160" s="1">
        <v>1004.67</v>
      </c>
      <c r="K160" s="1">
        <v>35.299999999999997</v>
      </c>
      <c r="L160" s="6">
        <v>100</v>
      </c>
    </row>
    <row r="161" spans="7:12" x14ac:dyDescent="0.25">
      <c r="G161" s="20" t="s">
        <v>174</v>
      </c>
      <c r="H161" s="1">
        <v>30.59</v>
      </c>
      <c r="I161" s="1">
        <v>75.34</v>
      </c>
      <c r="J161" s="1">
        <v>1004.67</v>
      </c>
      <c r="K161" s="1">
        <v>35.159999999999997</v>
      </c>
      <c r="L161" s="6">
        <v>100</v>
      </c>
    </row>
    <row r="162" spans="7:12" x14ac:dyDescent="0.25">
      <c r="G162" s="20" t="s">
        <v>175</v>
      </c>
      <c r="H162" s="1">
        <v>30.71</v>
      </c>
      <c r="I162" s="1">
        <v>75.739999999999995</v>
      </c>
      <c r="J162" s="1">
        <v>1004.68</v>
      </c>
      <c r="K162" s="1">
        <v>35.07</v>
      </c>
      <c r="L162" s="6">
        <v>100</v>
      </c>
    </row>
    <row r="163" spans="7:12" x14ac:dyDescent="0.25">
      <c r="G163" s="20" t="s">
        <v>176</v>
      </c>
      <c r="H163" s="1">
        <v>30.76</v>
      </c>
      <c r="I163" s="1">
        <v>75.45</v>
      </c>
      <c r="J163" s="1">
        <v>1004.69</v>
      </c>
      <c r="K163" s="1">
        <v>35.049999999999997</v>
      </c>
      <c r="L163" s="6">
        <v>100</v>
      </c>
    </row>
    <row r="164" spans="7:12" x14ac:dyDescent="0.25">
      <c r="G164" s="20" t="s">
        <v>177</v>
      </c>
      <c r="H164" s="1">
        <v>30.76</v>
      </c>
      <c r="I164" s="1">
        <v>75.36</v>
      </c>
      <c r="J164" s="1">
        <v>1004.69</v>
      </c>
      <c r="K164" s="1">
        <v>35.35</v>
      </c>
      <c r="L164" s="6">
        <v>100</v>
      </c>
    </row>
    <row r="165" spans="7:12" x14ac:dyDescent="0.25">
      <c r="G165" s="20" t="s">
        <v>178</v>
      </c>
      <c r="H165" s="1">
        <v>30.73</v>
      </c>
      <c r="I165" s="1">
        <v>75.739999999999995</v>
      </c>
      <c r="J165" s="1">
        <v>1004.69</v>
      </c>
      <c r="K165" s="1">
        <v>35.33</v>
      </c>
      <c r="L165" s="6">
        <v>100</v>
      </c>
    </row>
    <row r="166" spans="7:12" x14ac:dyDescent="0.25">
      <c r="G166" s="20" t="s">
        <v>179</v>
      </c>
      <c r="H166" s="1">
        <v>30.74</v>
      </c>
      <c r="I166" s="1">
        <v>75.63</v>
      </c>
      <c r="J166" s="1">
        <v>1004.69</v>
      </c>
      <c r="K166" s="1">
        <v>35.44</v>
      </c>
      <c r="L166" s="6">
        <v>100</v>
      </c>
    </row>
    <row r="167" spans="7:12" x14ac:dyDescent="0.25">
      <c r="G167" s="20" t="s">
        <v>180</v>
      </c>
      <c r="H167" s="1">
        <v>30.75</v>
      </c>
      <c r="I167" s="1">
        <v>75.78</v>
      </c>
      <c r="J167" s="1">
        <v>1004.68</v>
      </c>
      <c r="K167" s="1">
        <v>35.33</v>
      </c>
      <c r="L167" s="6">
        <v>100</v>
      </c>
    </row>
    <row r="168" spans="7:12" x14ac:dyDescent="0.25">
      <c r="G168" s="20" t="s">
        <v>181</v>
      </c>
      <c r="H168" s="1">
        <v>30.76</v>
      </c>
      <c r="I168" s="1">
        <v>75.97</v>
      </c>
      <c r="J168" s="1">
        <v>1004.67</v>
      </c>
      <c r="K168" s="1">
        <v>35.409999999999997</v>
      </c>
      <c r="L168" s="6">
        <v>100</v>
      </c>
    </row>
    <row r="169" spans="7:12" x14ac:dyDescent="0.25">
      <c r="G169" s="20" t="s">
        <v>182</v>
      </c>
      <c r="H169" s="1">
        <v>30.75</v>
      </c>
      <c r="I169" s="1">
        <v>75.81</v>
      </c>
      <c r="J169" s="1">
        <v>1004.67</v>
      </c>
      <c r="K169" s="1">
        <v>35.58</v>
      </c>
      <c r="L169" s="6">
        <v>100</v>
      </c>
    </row>
    <row r="170" spans="7:12" x14ac:dyDescent="0.25">
      <c r="G170" s="20" t="s">
        <v>183</v>
      </c>
      <c r="H170" s="1">
        <v>30.76</v>
      </c>
      <c r="I170" s="1">
        <v>75.56</v>
      </c>
      <c r="J170" s="1">
        <v>1004.66</v>
      </c>
      <c r="K170" s="1">
        <v>35.64</v>
      </c>
      <c r="L170" s="6">
        <v>100</v>
      </c>
    </row>
    <row r="171" spans="7:12" x14ac:dyDescent="0.25">
      <c r="G171" s="20" t="s">
        <v>184</v>
      </c>
      <c r="H171" s="1">
        <v>30.74</v>
      </c>
      <c r="I171" s="1">
        <v>75.400000000000006</v>
      </c>
      <c r="J171" s="1">
        <v>1004.64</v>
      </c>
      <c r="K171" s="1">
        <v>35.75</v>
      </c>
      <c r="L171" s="6">
        <v>100</v>
      </c>
    </row>
    <row r="172" spans="7:12" x14ac:dyDescent="0.25">
      <c r="G172" s="20" t="s">
        <v>185</v>
      </c>
      <c r="H172" s="1">
        <v>30.72</v>
      </c>
      <c r="I172" s="1">
        <v>75.55</v>
      </c>
      <c r="J172" s="1">
        <v>1004.63</v>
      </c>
      <c r="K172" s="1">
        <v>35.700000000000003</v>
      </c>
      <c r="L172" s="6">
        <v>100</v>
      </c>
    </row>
    <row r="173" spans="7:12" x14ac:dyDescent="0.25">
      <c r="G173" s="20" t="s">
        <v>186</v>
      </c>
      <c r="H173" s="1">
        <v>30.65</v>
      </c>
      <c r="I173" s="1">
        <v>75.650000000000006</v>
      </c>
      <c r="J173" s="1">
        <v>1004.61</v>
      </c>
      <c r="K173" s="1">
        <v>36.130000000000003</v>
      </c>
      <c r="L173" s="6">
        <v>100</v>
      </c>
    </row>
    <row r="174" spans="7:12" x14ac:dyDescent="0.25">
      <c r="G174" s="20" t="s">
        <v>187</v>
      </c>
      <c r="H174" s="1">
        <v>30.58</v>
      </c>
      <c r="I174" s="1">
        <v>75.959999999999994</v>
      </c>
      <c r="J174" s="1">
        <v>1004.59</v>
      </c>
      <c r="K174" s="1">
        <v>36.1</v>
      </c>
      <c r="L174" s="6">
        <v>100</v>
      </c>
    </row>
    <row r="175" spans="7:12" x14ac:dyDescent="0.25">
      <c r="G175" s="20" t="s">
        <v>188</v>
      </c>
      <c r="H175" s="1">
        <v>30.54</v>
      </c>
      <c r="I175" s="1">
        <v>76.08</v>
      </c>
      <c r="J175" s="1">
        <v>1004.57</v>
      </c>
      <c r="K175" s="1">
        <v>36.19</v>
      </c>
      <c r="L175" s="6">
        <v>100</v>
      </c>
    </row>
    <row r="176" spans="7:12" x14ac:dyDescent="0.25">
      <c r="G176" s="20" t="s">
        <v>189</v>
      </c>
      <c r="H176" s="1">
        <v>30.52</v>
      </c>
      <c r="I176" s="1">
        <v>76.05</v>
      </c>
      <c r="J176" s="1">
        <v>1004.55</v>
      </c>
      <c r="K176" s="1">
        <v>36.130000000000003</v>
      </c>
      <c r="L176" s="6">
        <v>100</v>
      </c>
    </row>
    <row r="177" spans="7:12" x14ac:dyDescent="0.25">
      <c r="G177" s="20" t="s">
        <v>190</v>
      </c>
      <c r="H177" s="1">
        <v>30.52</v>
      </c>
      <c r="I177" s="1">
        <v>76</v>
      </c>
      <c r="J177" s="1">
        <v>1004.54</v>
      </c>
      <c r="K177" s="1">
        <v>36.28</v>
      </c>
      <c r="L177" s="6">
        <v>100</v>
      </c>
    </row>
    <row r="178" spans="7:12" x14ac:dyDescent="0.25">
      <c r="G178" s="20" t="s">
        <v>191</v>
      </c>
      <c r="H178" s="1">
        <v>30.57</v>
      </c>
      <c r="I178" s="1">
        <v>75.52</v>
      </c>
      <c r="J178" s="1">
        <v>1004.53</v>
      </c>
      <c r="K178" s="1">
        <v>36.22</v>
      </c>
      <c r="L178" s="6">
        <v>100</v>
      </c>
    </row>
    <row r="179" spans="7:12" x14ac:dyDescent="0.25">
      <c r="G179" s="20" t="s">
        <v>192</v>
      </c>
      <c r="H179" s="1">
        <v>30.65</v>
      </c>
      <c r="I179" s="1">
        <v>75.03</v>
      </c>
      <c r="J179" s="1">
        <v>1004.51</v>
      </c>
      <c r="K179" s="1">
        <v>36.130000000000003</v>
      </c>
      <c r="L179" s="6">
        <v>100</v>
      </c>
    </row>
    <row r="180" spans="7:12" x14ac:dyDescent="0.25">
      <c r="G180" s="20" t="s">
        <v>193</v>
      </c>
      <c r="H180" s="1">
        <v>30.75</v>
      </c>
      <c r="I180" s="1">
        <v>74.58</v>
      </c>
      <c r="J180" s="1">
        <v>1004.51</v>
      </c>
      <c r="K180" s="1">
        <v>35.99</v>
      </c>
      <c r="L180" s="6">
        <v>100</v>
      </c>
    </row>
    <row r="181" spans="7:12" x14ac:dyDescent="0.25">
      <c r="G181" s="20" t="s">
        <v>194</v>
      </c>
      <c r="H181" s="1">
        <v>30.86</v>
      </c>
      <c r="I181" s="1">
        <v>74.31</v>
      </c>
      <c r="J181" s="1">
        <v>1004.5</v>
      </c>
      <c r="K181" s="1">
        <v>35.9</v>
      </c>
      <c r="L181" s="6">
        <v>100</v>
      </c>
    </row>
    <row r="182" spans="7:12" x14ac:dyDescent="0.25">
      <c r="G182" s="20" t="s">
        <v>195</v>
      </c>
      <c r="H182" s="1">
        <v>30.97</v>
      </c>
      <c r="I182" s="1">
        <v>74.09</v>
      </c>
      <c r="J182" s="1">
        <v>1004.5</v>
      </c>
      <c r="K182" s="1">
        <v>35.81</v>
      </c>
      <c r="L182" s="6">
        <v>100</v>
      </c>
    </row>
    <row r="183" spans="7:12" x14ac:dyDescent="0.25">
      <c r="G183" s="20" t="s">
        <v>196</v>
      </c>
      <c r="H183" s="1">
        <v>31.07</v>
      </c>
      <c r="I183" s="1">
        <v>74</v>
      </c>
      <c r="J183" s="1">
        <v>1004.49</v>
      </c>
      <c r="K183" s="1">
        <v>35.549999999999997</v>
      </c>
      <c r="L183" s="6">
        <v>100</v>
      </c>
    </row>
    <row r="184" spans="7:12" x14ac:dyDescent="0.25">
      <c r="G184" s="20" t="s">
        <v>197</v>
      </c>
      <c r="H184" s="1">
        <v>31.15</v>
      </c>
      <c r="I184" s="22">
        <v>73.870009999999994</v>
      </c>
      <c r="J184" s="1">
        <v>1004.46</v>
      </c>
      <c r="K184" s="1">
        <v>35.5</v>
      </c>
      <c r="L184" s="6">
        <v>100</v>
      </c>
    </row>
    <row r="185" spans="7:12" x14ac:dyDescent="0.25">
      <c r="G185" s="20" t="s">
        <v>198</v>
      </c>
      <c r="H185" s="1">
        <v>31.19</v>
      </c>
      <c r="I185" s="1">
        <v>74.05</v>
      </c>
      <c r="J185" s="1">
        <v>1004.45</v>
      </c>
      <c r="K185" s="1">
        <v>35.64</v>
      </c>
      <c r="L185" s="6">
        <v>100</v>
      </c>
    </row>
    <row r="186" spans="7:12" x14ac:dyDescent="0.25">
      <c r="G186" s="20" t="s">
        <v>199</v>
      </c>
      <c r="H186" s="1">
        <v>31.19</v>
      </c>
      <c r="I186" s="1">
        <v>74.37</v>
      </c>
      <c r="J186" s="1">
        <v>1004.43</v>
      </c>
      <c r="K186" s="1">
        <v>35.67</v>
      </c>
      <c r="L186" s="6">
        <v>100</v>
      </c>
    </row>
    <row r="187" spans="7:12" x14ac:dyDescent="0.25">
      <c r="G187" s="20" t="s">
        <v>200</v>
      </c>
      <c r="H187" s="1">
        <v>31.15</v>
      </c>
      <c r="I187" s="1">
        <v>74.959999999999994</v>
      </c>
      <c r="J187" s="1">
        <v>1004.41</v>
      </c>
      <c r="K187" s="1">
        <v>35.81</v>
      </c>
      <c r="L187" s="6">
        <v>100</v>
      </c>
    </row>
    <row r="188" spans="7:12" x14ac:dyDescent="0.25">
      <c r="G188" s="20" t="s">
        <v>201</v>
      </c>
      <c r="H188" s="1">
        <v>31.06</v>
      </c>
      <c r="I188" s="1">
        <v>75.62</v>
      </c>
      <c r="J188" s="1">
        <v>1004.38</v>
      </c>
      <c r="K188" s="1">
        <v>35.99</v>
      </c>
      <c r="L188" s="6">
        <v>100</v>
      </c>
    </row>
    <row r="189" spans="7:12" x14ac:dyDescent="0.25">
      <c r="G189" s="20" t="s">
        <v>202</v>
      </c>
      <c r="H189" s="1">
        <v>30.95</v>
      </c>
      <c r="I189" s="1">
        <v>76.08</v>
      </c>
      <c r="J189" s="1">
        <v>1004.37</v>
      </c>
      <c r="K189" s="1">
        <v>36.19</v>
      </c>
      <c r="L189" s="6">
        <v>100</v>
      </c>
    </row>
    <row r="190" spans="7:12" x14ac:dyDescent="0.25">
      <c r="G190" s="20" t="s">
        <v>203</v>
      </c>
      <c r="H190" s="1">
        <v>30.81</v>
      </c>
      <c r="I190" s="1">
        <v>76.5</v>
      </c>
      <c r="J190" s="1">
        <v>1004.34</v>
      </c>
      <c r="K190" s="1">
        <v>36.43</v>
      </c>
      <c r="L190" s="6">
        <v>100</v>
      </c>
    </row>
    <row r="191" spans="7:12" x14ac:dyDescent="0.25">
      <c r="G191" s="20" t="s">
        <v>204</v>
      </c>
      <c r="H191" s="1">
        <v>30.65</v>
      </c>
      <c r="I191" s="1">
        <v>76.95</v>
      </c>
      <c r="J191" s="1">
        <v>1004.31</v>
      </c>
      <c r="K191" s="1">
        <v>36.64</v>
      </c>
      <c r="L191" s="6">
        <v>100</v>
      </c>
    </row>
    <row r="192" spans="7:12" x14ac:dyDescent="0.25">
      <c r="G192" s="20" t="s">
        <v>205</v>
      </c>
      <c r="H192" s="1">
        <v>30.47</v>
      </c>
      <c r="I192" s="1">
        <v>77.63</v>
      </c>
      <c r="J192" s="1">
        <v>1004.29</v>
      </c>
      <c r="K192" s="1">
        <v>37.07</v>
      </c>
      <c r="L192" s="6">
        <v>100</v>
      </c>
    </row>
    <row r="193" spans="7:12" x14ac:dyDescent="0.25">
      <c r="G193" s="20" t="s">
        <v>206</v>
      </c>
      <c r="H193" s="1">
        <v>30.3</v>
      </c>
      <c r="I193" s="1">
        <v>78.09</v>
      </c>
      <c r="J193" s="1">
        <v>1004.27</v>
      </c>
      <c r="K193" s="1">
        <v>37.380000000000003</v>
      </c>
      <c r="L193" s="6">
        <v>100</v>
      </c>
    </row>
    <row r="194" spans="7:12" x14ac:dyDescent="0.25">
      <c r="G194" s="20" t="s">
        <v>207</v>
      </c>
      <c r="H194" s="1">
        <v>30.14</v>
      </c>
      <c r="I194" s="1">
        <v>78.47</v>
      </c>
      <c r="J194" s="1">
        <v>1004.26</v>
      </c>
      <c r="K194" s="1">
        <v>37.58</v>
      </c>
      <c r="L194" s="6">
        <v>100</v>
      </c>
    </row>
    <row r="195" spans="7:12" x14ac:dyDescent="0.25">
      <c r="G195" s="20" t="s">
        <v>208</v>
      </c>
      <c r="H195" s="1">
        <v>30.04</v>
      </c>
      <c r="I195" s="1">
        <v>78.64</v>
      </c>
      <c r="J195" s="1">
        <v>1004.24</v>
      </c>
      <c r="K195" s="1">
        <v>37.61</v>
      </c>
      <c r="L195" s="6">
        <v>100</v>
      </c>
    </row>
    <row r="196" spans="7:12" x14ac:dyDescent="0.25">
      <c r="G196" s="20" t="s">
        <v>209</v>
      </c>
      <c r="H196" s="1">
        <v>30</v>
      </c>
      <c r="I196" s="1">
        <v>78.28</v>
      </c>
      <c r="J196" s="1">
        <v>1004.23</v>
      </c>
      <c r="K196" s="1">
        <v>37.58</v>
      </c>
      <c r="L196" s="6">
        <v>100</v>
      </c>
    </row>
    <row r="197" spans="7:12" x14ac:dyDescent="0.25">
      <c r="G197" s="20" t="s">
        <v>210</v>
      </c>
      <c r="H197" s="1">
        <v>30.02</v>
      </c>
      <c r="I197" s="1">
        <v>77.98</v>
      </c>
      <c r="J197" s="1">
        <v>1004.21</v>
      </c>
      <c r="K197" s="1">
        <v>37.700000000000003</v>
      </c>
      <c r="L197" s="6">
        <v>100</v>
      </c>
    </row>
    <row r="198" spans="7:12" x14ac:dyDescent="0.25">
      <c r="G198" s="20" t="s">
        <v>211</v>
      </c>
      <c r="H198" s="1">
        <v>30.05</v>
      </c>
      <c r="I198" s="1">
        <v>77.59</v>
      </c>
      <c r="J198" s="1">
        <v>1004.19</v>
      </c>
      <c r="K198" s="1">
        <v>37.51</v>
      </c>
      <c r="L198" s="6">
        <v>100</v>
      </c>
    </row>
    <row r="199" spans="7:12" x14ac:dyDescent="0.25">
      <c r="G199" s="20" t="s">
        <v>212</v>
      </c>
      <c r="H199" s="1">
        <v>30.1</v>
      </c>
      <c r="I199" s="1">
        <v>77.319999999999993</v>
      </c>
      <c r="J199" s="1">
        <v>1004.18</v>
      </c>
      <c r="K199" s="1">
        <v>37.450000000000003</v>
      </c>
      <c r="L199" s="6">
        <v>100</v>
      </c>
    </row>
    <row r="200" spans="7:12" x14ac:dyDescent="0.25">
      <c r="G200" s="20" t="s">
        <v>213</v>
      </c>
      <c r="H200" s="1">
        <v>30.12</v>
      </c>
      <c r="I200" s="1">
        <v>76.92</v>
      </c>
      <c r="J200" s="1">
        <v>1004.16</v>
      </c>
      <c r="K200" s="1">
        <v>37.58</v>
      </c>
      <c r="L200" s="6">
        <v>100</v>
      </c>
    </row>
    <row r="201" spans="7:12" x14ac:dyDescent="0.25">
      <c r="G201" s="20" t="s">
        <v>214</v>
      </c>
      <c r="H201" s="1">
        <v>30.16</v>
      </c>
      <c r="I201" s="1">
        <v>76.88</v>
      </c>
      <c r="J201" s="1">
        <v>1004.14</v>
      </c>
      <c r="K201" s="1">
        <v>37.479999999999997</v>
      </c>
      <c r="L201" s="6">
        <v>100</v>
      </c>
    </row>
    <row r="202" spans="7:12" x14ac:dyDescent="0.25">
      <c r="G202" s="20" t="s">
        <v>215</v>
      </c>
      <c r="H202" s="1">
        <v>30.16</v>
      </c>
      <c r="I202" s="1">
        <v>76.69</v>
      </c>
      <c r="J202" s="1">
        <v>1004.12</v>
      </c>
      <c r="K202" s="1">
        <v>37.42</v>
      </c>
      <c r="L202" s="6">
        <v>100</v>
      </c>
    </row>
    <row r="203" spans="7:12" x14ac:dyDescent="0.25">
      <c r="G203" s="20" t="s">
        <v>216</v>
      </c>
      <c r="H203" s="1">
        <v>30.11</v>
      </c>
      <c r="I203" s="1">
        <v>77.02</v>
      </c>
      <c r="J203" s="1">
        <v>1004.1</v>
      </c>
      <c r="K203" s="1">
        <v>37.61</v>
      </c>
      <c r="L203" s="6">
        <v>100</v>
      </c>
    </row>
    <row r="204" spans="7:12" x14ac:dyDescent="0.25">
      <c r="G204" s="20" t="s">
        <v>217</v>
      </c>
      <c r="H204" s="1">
        <v>30.03</v>
      </c>
      <c r="I204" s="1">
        <v>77.64</v>
      </c>
      <c r="J204" s="1">
        <v>1004.08</v>
      </c>
      <c r="K204" s="1">
        <v>37.58</v>
      </c>
      <c r="L204" s="6">
        <v>100</v>
      </c>
    </row>
    <row r="205" spans="7:12" x14ac:dyDescent="0.25">
      <c r="G205" s="20" t="s">
        <v>218</v>
      </c>
      <c r="H205" s="1">
        <v>29.94</v>
      </c>
      <c r="I205" s="1">
        <v>78.14</v>
      </c>
      <c r="J205" s="1">
        <v>1004.06</v>
      </c>
      <c r="K205" s="1">
        <v>37.96</v>
      </c>
      <c r="L205" s="6">
        <v>100</v>
      </c>
    </row>
    <row r="206" spans="7:12" x14ac:dyDescent="0.25">
      <c r="G206" s="20" t="s">
        <v>219</v>
      </c>
      <c r="H206" s="1">
        <v>29.81</v>
      </c>
      <c r="I206" s="1">
        <v>78.709999999999994</v>
      </c>
      <c r="J206" s="1">
        <v>1004.03</v>
      </c>
      <c r="K206" s="1">
        <v>38.03</v>
      </c>
      <c r="L206" s="6">
        <v>100</v>
      </c>
    </row>
    <row r="207" spans="7:12" x14ac:dyDescent="0.25">
      <c r="G207" s="20" t="s">
        <v>220</v>
      </c>
      <c r="H207" s="1">
        <v>29.67</v>
      </c>
      <c r="I207" s="1">
        <v>79.36</v>
      </c>
      <c r="J207" s="1">
        <v>1004.01</v>
      </c>
      <c r="K207" s="1">
        <v>38.590000000000003</v>
      </c>
      <c r="L207" s="6">
        <v>100</v>
      </c>
    </row>
    <row r="208" spans="7:12" x14ac:dyDescent="0.25">
      <c r="G208" s="20" t="s">
        <v>221</v>
      </c>
      <c r="H208" s="1">
        <v>29.53</v>
      </c>
      <c r="I208" s="1">
        <v>79.849999999999994</v>
      </c>
      <c r="J208" s="1">
        <v>1003.98</v>
      </c>
      <c r="K208" s="1">
        <v>38.520000000000003</v>
      </c>
      <c r="L208" s="6">
        <v>100</v>
      </c>
    </row>
    <row r="209" spans="7:12" x14ac:dyDescent="0.25">
      <c r="G209" s="20" t="s">
        <v>222</v>
      </c>
      <c r="H209" s="1">
        <v>29.4</v>
      </c>
      <c r="I209" s="1">
        <v>80.06</v>
      </c>
      <c r="J209" s="1">
        <v>1003.95</v>
      </c>
      <c r="K209" s="1">
        <v>38.86</v>
      </c>
      <c r="L209" s="6">
        <v>100</v>
      </c>
    </row>
    <row r="210" spans="7:12" x14ac:dyDescent="0.25">
      <c r="G210" s="20" t="s">
        <v>223</v>
      </c>
      <c r="H210" s="1">
        <v>29.3</v>
      </c>
      <c r="I210" s="1">
        <v>80.33</v>
      </c>
      <c r="J210" s="1">
        <v>1003.92</v>
      </c>
      <c r="K210" s="1">
        <v>39.340000000000003</v>
      </c>
      <c r="L210" s="6">
        <v>100</v>
      </c>
    </row>
    <row r="211" spans="7:12" x14ac:dyDescent="0.25">
      <c r="G211" s="20" t="s">
        <v>224</v>
      </c>
      <c r="H211" s="1">
        <v>29.23</v>
      </c>
      <c r="I211" s="1">
        <v>80.7</v>
      </c>
      <c r="J211" s="1">
        <v>1003.89</v>
      </c>
      <c r="K211" s="1">
        <v>39.24</v>
      </c>
      <c r="L211" s="6">
        <v>100</v>
      </c>
    </row>
    <row r="212" spans="7:12" x14ac:dyDescent="0.25">
      <c r="G212" s="20" t="s">
        <v>225</v>
      </c>
      <c r="H212" s="1">
        <v>29.18</v>
      </c>
      <c r="I212" s="1">
        <v>80.84</v>
      </c>
      <c r="J212" s="1">
        <v>1003.87</v>
      </c>
      <c r="K212" s="1">
        <v>39.340000000000003</v>
      </c>
      <c r="L212" s="6">
        <v>100</v>
      </c>
    </row>
    <row r="213" spans="7:12" x14ac:dyDescent="0.25">
      <c r="G213" s="20" t="s">
        <v>226</v>
      </c>
      <c r="H213" s="1">
        <v>29.18</v>
      </c>
      <c r="I213" s="22">
        <v>80.730009999999993</v>
      </c>
      <c r="J213" s="1">
        <v>1003.86</v>
      </c>
      <c r="K213" s="1">
        <v>39.24</v>
      </c>
      <c r="L213" s="6">
        <v>100</v>
      </c>
    </row>
    <row r="214" spans="7:12" x14ac:dyDescent="0.25">
      <c r="G214" s="20" t="s">
        <v>227</v>
      </c>
      <c r="H214" s="1">
        <v>29.25</v>
      </c>
      <c r="I214" s="1">
        <v>80.33</v>
      </c>
      <c r="J214" s="1">
        <v>1003.85</v>
      </c>
      <c r="K214" s="1">
        <v>38.93</v>
      </c>
      <c r="L214" s="6">
        <v>100</v>
      </c>
    </row>
    <row r="215" spans="7:12" x14ac:dyDescent="0.25">
      <c r="G215" s="20" t="s">
        <v>228</v>
      </c>
      <c r="H215" s="1">
        <v>29.36</v>
      </c>
      <c r="I215" s="1">
        <v>79.59</v>
      </c>
      <c r="J215" s="1">
        <v>1003.85</v>
      </c>
      <c r="K215" s="1">
        <v>38.72</v>
      </c>
      <c r="L215" s="6">
        <v>100</v>
      </c>
    </row>
    <row r="216" spans="7:12" x14ac:dyDescent="0.25">
      <c r="G216" s="20" t="s">
        <v>229</v>
      </c>
      <c r="H216" s="1">
        <v>29.51</v>
      </c>
      <c r="I216" s="1">
        <v>78.67</v>
      </c>
      <c r="J216" s="1">
        <v>1003.84</v>
      </c>
      <c r="K216" s="1">
        <v>38.39</v>
      </c>
      <c r="L216" s="6">
        <v>100</v>
      </c>
    </row>
    <row r="217" spans="7:12" x14ac:dyDescent="0.25">
      <c r="G217" s="20" t="s">
        <v>230</v>
      </c>
      <c r="H217" s="1">
        <v>29.69</v>
      </c>
      <c r="I217" s="1">
        <v>77.89</v>
      </c>
      <c r="J217" s="1">
        <v>1003.84</v>
      </c>
      <c r="K217" s="1">
        <v>38.119999999999997</v>
      </c>
      <c r="L217" s="6">
        <v>100</v>
      </c>
    </row>
    <row r="218" spans="7:12" x14ac:dyDescent="0.25">
      <c r="G218" s="20" t="s">
        <v>231</v>
      </c>
      <c r="H218" s="1">
        <v>29.88</v>
      </c>
      <c r="I218" s="1">
        <v>77.459999999999994</v>
      </c>
      <c r="J218" s="1">
        <v>1003.84</v>
      </c>
      <c r="K218" s="1">
        <v>37.64</v>
      </c>
      <c r="L218" s="6">
        <v>100</v>
      </c>
    </row>
    <row r="219" spans="7:12" x14ac:dyDescent="0.25">
      <c r="G219" s="20" t="s">
        <v>232</v>
      </c>
      <c r="H219" s="1">
        <v>30.08</v>
      </c>
      <c r="I219" s="1">
        <v>76.94</v>
      </c>
      <c r="J219" s="1">
        <v>1003.84</v>
      </c>
      <c r="K219" s="1">
        <v>37.29</v>
      </c>
      <c r="L219" s="6">
        <v>100</v>
      </c>
    </row>
    <row r="220" spans="7:12" x14ac:dyDescent="0.25">
      <c r="G220" s="20" t="s">
        <v>233</v>
      </c>
      <c r="H220" s="1">
        <v>30.23</v>
      </c>
      <c r="I220" s="1">
        <v>76.680000000000007</v>
      </c>
      <c r="J220" s="1">
        <v>1003.85</v>
      </c>
      <c r="K220" s="1">
        <v>37.200000000000003</v>
      </c>
      <c r="L220" s="6">
        <v>100</v>
      </c>
    </row>
    <row r="221" spans="7:12" x14ac:dyDescent="0.25">
      <c r="G221" s="20" t="s">
        <v>234</v>
      </c>
      <c r="H221" s="1">
        <v>30.37</v>
      </c>
      <c r="I221" s="1">
        <v>76.319999999999993</v>
      </c>
      <c r="J221" s="1">
        <v>1003.85</v>
      </c>
      <c r="K221" s="1">
        <v>37.01</v>
      </c>
      <c r="L221" s="6">
        <v>100</v>
      </c>
    </row>
    <row r="222" spans="7:12" x14ac:dyDescent="0.25">
      <c r="G222" s="20" t="s">
        <v>235</v>
      </c>
      <c r="H222" s="1">
        <v>30.46</v>
      </c>
      <c r="I222" s="1">
        <v>76.13</v>
      </c>
      <c r="J222" s="1">
        <v>1003.86</v>
      </c>
      <c r="K222" s="1">
        <v>36.82</v>
      </c>
      <c r="L222" s="6">
        <v>100</v>
      </c>
    </row>
    <row r="223" spans="7:12" x14ac:dyDescent="0.25">
      <c r="G223" s="20" t="s">
        <v>236</v>
      </c>
      <c r="H223" s="1">
        <v>30.52</v>
      </c>
      <c r="I223" s="1">
        <v>75.94</v>
      </c>
      <c r="J223" s="1">
        <v>1003.86</v>
      </c>
      <c r="K223" s="1">
        <v>36.950000000000003</v>
      </c>
      <c r="L223" s="6">
        <v>100</v>
      </c>
    </row>
    <row r="224" spans="7:12" x14ac:dyDescent="0.25">
      <c r="G224" s="20" t="s">
        <v>237</v>
      </c>
      <c r="H224" s="1">
        <v>30.51</v>
      </c>
      <c r="I224" s="1">
        <v>76.239999999999995</v>
      </c>
      <c r="J224" s="1">
        <v>1003.87</v>
      </c>
      <c r="K224" s="1">
        <v>37.1</v>
      </c>
      <c r="L224" s="6">
        <v>100</v>
      </c>
    </row>
    <row r="225" spans="7:12" x14ac:dyDescent="0.25">
      <c r="G225" s="20" t="s">
        <v>238</v>
      </c>
      <c r="H225" s="1">
        <v>30.47</v>
      </c>
      <c r="I225" s="1">
        <v>76.540000000000006</v>
      </c>
      <c r="J225" s="1">
        <v>1003.88</v>
      </c>
      <c r="K225" s="1">
        <v>37.26</v>
      </c>
      <c r="L225" s="6">
        <v>100</v>
      </c>
    </row>
    <row r="226" spans="7:12" x14ac:dyDescent="0.25">
      <c r="G226" s="20" t="s">
        <v>239</v>
      </c>
      <c r="H226" s="1">
        <v>30.42</v>
      </c>
      <c r="I226" s="1">
        <v>76.790000000000006</v>
      </c>
      <c r="J226" s="1">
        <v>1003.89</v>
      </c>
      <c r="K226" s="1">
        <v>37.200000000000003</v>
      </c>
      <c r="L226" s="6">
        <v>100</v>
      </c>
    </row>
    <row r="227" spans="7:12" x14ac:dyDescent="0.25">
      <c r="G227" s="20" t="s">
        <v>240</v>
      </c>
      <c r="H227" s="1">
        <v>30.39</v>
      </c>
      <c r="I227" s="1">
        <v>76.95</v>
      </c>
      <c r="J227" s="1">
        <v>1003.9</v>
      </c>
      <c r="K227" s="1">
        <v>37.229999999999997</v>
      </c>
      <c r="L227" s="6">
        <v>100</v>
      </c>
    </row>
    <row r="228" spans="7:12" x14ac:dyDescent="0.25">
      <c r="G228" s="20" t="s">
        <v>241</v>
      </c>
      <c r="H228" s="1">
        <v>30.35</v>
      </c>
      <c r="I228" s="1">
        <v>76.989999999999995</v>
      </c>
      <c r="J228" s="1">
        <v>1003.92</v>
      </c>
      <c r="K228" s="1">
        <v>37.35</v>
      </c>
      <c r="L228" s="6">
        <v>100</v>
      </c>
    </row>
    <row r="229" spans="7:12" x14ac:dyDescent="0.25">
      <c r="G229" s="20" t="s">
        <v>242</v>
      </c>
      <c r="H229" s="1">
        <v>30.31</v>
      </c>
      <c r="I229" s="1">
        <v>76.989999999999995</v>
      </c>
      <c r="J229" s="1">
        <v>1003.93</v>
      </c>
      <c r="K229" s="1">
        <v>37.450000000000003</v>
      </c>
      <c r="L229" s="6">
        <v>100</v>
      </c>
    </row>
    <row r="230" spans="7:12" x14ac:dyDescent="0.25">
      <c r="G230" s="20" t="s">
        <v>243</v>
      </c>
      <c r="H230" s="1">
        <v>30.3</v>
      </c>
      <c r="I230" s="1">
        <v>76.959999999999994</v>
      </c>
      <c r="J230" s="1">
        <v>1003.93</v>
      </c>
      <c r="K230" s="1">
        <v>37.380000000000003</v>
      </c>
      <c r="L230" s="6">
        <v>100</v>
      </c>
    </row>
    <row r="231" spans="7:12" x14ac:dyDescent="0.25">
      <c r="G231" s="20" t="s">
        <v>244</v>
      </c>
      <c r="H231" s="1">
        <v>30.27</v>
      </c>
      <c r="I231" s="1">
        <v>77.09</v>
      </c>
      <c r="J231" s="1">
        <v>1003.94</v>
      </c>
      <c r="K231" s="1">
        <v>37.450000000000003</v>
      </c>
      <c r="L231" s="6">
        <v>100</v>
      </c>
    </row>
    <row r="232" spans="7:12" x14ac:dyDescent="0.25">
      <c r="G232" s="20" t="s">
        <v>245</v>
      </c>
      <c r="H232" s="1">
        <v>30.24</v>
      </c>
      <c r="I232" s="1">
        <v>77.13</v>
      </c>
      <c r="J232" s="1">
        <v>1003.94</v>
      </c>
      <c r="K232" s="1">
        <v>37.450000000000003</v>
      </c>
      <c r="L232" s="6">
        <v>100</v>
      </c>
    </row>
    <row r="233" spans="7:12" x14ac:dyDescent="0.25">
      <c r="G233" s="20" t="s">
        <v>246</v>
      </c>
      <c r="H233" s="1">
        <v>30.18</v>
      </c>
      <c r="I233" s="1">
        <v>77.33</v>
      </c>
      <c r="J233" s="1">
        <v>1003.95</v>
      </c>
      <c r="K233" s="1">
        <v>37.54</v>
      </c>
      <c r="L233" s="6">
        <v>100</v>
      </c>
    </row>
    <row r="234" spans="7:12" x14ac:dyDescent="0.25">
      <c r="G234" s="20" t="s">
        <v>247</v>
      </c>
      <c r="H234" s="1">
        <v>30.11</v>
      </c>
      <c r="I234" s="1">
        <v>77.63</v>
      </c>
      <c r="J234" s="1">
        <v>1003.97</v>
      </c>
      <c r="K234" s="1">
        <v>37.58</v>
      </c>
      <c r="L234" s="6">
        <v>100</v>
      </c>
    </row>
    <row r="235" spans="7:12" x14ac:dyDescent="0.25">
      <c r="G235" s="20" t="s">
        <v>248</v>
      </c>
      <c r="H235" s="1">
        <v>30.03</v>
      </c>
      <c r="I235" s="1">
        <v>77.92</v>
      </c>
      <c r="J235" s="1">
        <v>1003.98</v>
      </c>
      <c r="K235" s="1">
        <v>37.67</v>
      </c>
      <c r="L235" s="6">
        <v>100</v>
      </c>
    </row>
    <row r="236" spans="7:12" x14ac:dyDescent="0.25">
      <c r="G236" s="20" t="s">
        <v>249</v>
      </c>
      <c r="H236" s="1">
        <v>29.94</v>
      </c>
      <c r="I236" s="1">
        <v>78.010000000000005</v>
      </c>
      <c r="J236" s="1">
        <v>1003.98</v>
      </c>
      <c r="K236" s="1">
        <v>37.86</v>
      </c>
      <c r="L236" s="6">
        <v>100</v>
      </c>
    </row>
    <row r="237" spans="7:12" x14ac:dyDescent="0.25">
      <c r="G237" s="20" t="s">
        <v>250</v>
      </c>
      <c r="H237" s="1">
        <v>29.82</v>
      </c>
      <c r="I237" s="1">
        <v>78.53</v>
      </c>
      <c r="J237" s="1">
        <v>1003.98</v>
      </c>
      <c r="K237" s="1">
        <v>38.119999999999997</v>
      </c>
      <c r="L237" s="6">
        <v>100</v>
      </c>
    </row>
    <row r="238" spans="7:12" x14ac:dyDescent="0.25">
      <c r="G238" s="20" t="s">
        <v>251</v>
      </c>
      <c r="H238" s="1">
        <v>29.7</v>
      </c>
      <c r="I238" s="1">
        <v>79.02</v>
      </c>
      <c r="J238" s="1">
        <v>1003.98</v>
      </c>
      <c r="K238" s="1">
        <v>38.49</v>
      </c>
      <c r="L238" s="6">
        <v>100</v>
      </c>
    </row>
    <row r="239" spans="7:12" x14ac:dyDescent="0.25">
      <c r="G239" s="20" t="s">
        <v>252</v>
      </c>
      <c r="H239" s="1">
        <v>29.61</v>
      </c>
      <c r="I239" s="1">
        <v>79.319999999999993</v>
      </c>
      <c r="J239" s="1">
        <v>1003.98</v>
      </c>
      <c r="K239" s="1">
        <v>38.39</v>
      </c>
      <c r="L239" s="6">
        <v>100</v>
      </c>
    </row>
    <row r="240" spans="7:12" x14ac:dyDescent="0.25">
      <c r="G240" s="20" t="s">
        <v>253</v>
      </c>
      <c r="H240" s="1">
        <v>29.54</v>
      </c>
      <c r="I240" s="1">
        <v>79.400000000000006</v>
      </c>
      <c r="J240" s="1">
        <v>1003.99</v>
      </c>
      <c r="K240" s="1">
        <v>38.46</v>
      </c>
      <c r="L240" s="6">
        <v>100</v>
      </c>
    </row>
    <row r="241" spans="7:12" x14ac:dyDescent="0.25">
      <c r="G241" s="20" t="s">
        <v>254</v>
      </c>
      <c r="H241" s="1">
        <v>29.46</v>
      </c>
      <c r="I241" s="1">
        <v>79.5</v>
      </c>
      <c r="J241" s="1">
        <v>1003.99</v>
      </c>
      <c r="K241" s="1">
        <v>38.69</v>
      </c>
      <c r="L241" s="6">
        <v>100</v>
      </c>
    </row>
    <row r="242" spans="7:12" x14ac:dyDescent="0.25">
      <c r="G242" s="20" t="s">
        <v>255</v>
      </c>
      <c r="H242" s="1">
        <v>29.41</v>
      </c>
      <c r="I242" s="1">
        <v>79.739999999999995</v>
      </c>
      <c r="J242" s="1">
        <v>1003.99</v>
      </c>
      <c r="K242" s="1">
        <v>38.72</v>
      </c>
      <c r="L242" s="6">
        <v>100</v>
      </c>
    </row>
    <row r="243" spans="7:12" x14ac:dyDescent="0.25">
      <c r="G243" s="20" t="s">
        <v>256</v>
      </c>
      <c r="H243" s="1">
        <v>29.36</v>
      </c>
      <c r="I243" s="1">
        <v>79.87</v>
      </c>
      <c r="J243" s="1">
        <v>1004.01</v>
      </c>
      <c r="K243" s="1">
        <v>38.9</v>
      </c>
      <c r="L243" s="6">
        <v>100</v>
      </c>
    </row>
    <row r="244" spans="7:12" x14ac:dyDescent="0.25">
      <c r="G244" s="20" t="s">
        <v>257</v>
      </c>
      <c r="H244" s="1">
        <v>29.31</v>
      </c>
      <c r="I244" s="1">
        <v>80.12</v>
      </c>
      <c r="J244" s="1">
        <v>1004.01</v>
      </c>
      <c r="K244" s="1">
        <v>38.96</v>
      </c>
      <c r="L244" s="6">
        <v>100</v>
      </c>
    </row>
    <row r="245" spans="7:12" x14ac:dyDescent="0.25">
      <c r="G245" s="20" t="s">
        <v>258</v>
      </c>
      <c r="H245" s="1">
        <v>29.25</v>
      </c>
      <c r="I245" s="1">
        <v>80.33</v>
      </c>
      <c r="J245" s="1">
        <v>1004.01</v>
      </c>
      <c r="K245" s="1">
        <v>39</v>
      </c>
      <c r="L245" s="6">
        <v>100</v>
      </c>
    </row>
    <row r="246" spans="7:12" x14ac:dyDescent="0.25">
      <c r="G246" s="20" t="s">
        <v>259</v>
      </c>
      <c r="H246" s="1">
        <v>29.2</v>
      </c>
      <c r="I246" s="1">
        <v>80.489999999999995</v>
      </c>
      <c r="J246" s="1">
        <v>1004.01</v>
      </c>
      <c r="K246" s="1">
        <v>38.96</v>
      </c>
      <c r="L246" s="6">
        <v>100</v>
      </c>
    </row>
    <row r="247" spans="7:12" x14ac:dyDescent="0.25">
      <c r="G247" s="20" t="s">
        <v>260</v>
      </c>
      <c r="H247" s="1">
        <v>29.14</v>
      </c>
      <c r="I247" s="1">
        <v>80.81</v>
      </c>
      <c r="J247" s="1">
        <v>1004.01</v>
      </c>
      <c r="K247" s="1">
        <v>39.17</v>
      </c>
      <c r="L247" s="6">
        <v>100</v>
      </c>
    </row>
    <row r="248" spans="7:12" x14ac:dyDescent="0.25">
      <c r="G248" s="20" t="s">
        <v>261</v>
      </c>
      <c r="H248" s="1">
        <v>29.09</v>
      </c>
      <c r="I248" s="1">
        <v>80.959999999999994</v>
      </c>
      <c r="J248" s="1">
        <v>1004</v>
      </c>
      <c r="K248" s="1">
        <v>39.07</v>
      </c>
      <c r="L248" s="6">
        <v>100</v>
      </c>
    </row>
    <row r="249" spans="7:12" x14ac:dyDescent="0.25">
      <c r="G249" s="20" t="s">
        <v>262</v>
      </c>
      <c r="H249" s="1">
        <v>29.09</v>
      </c>
      <c r="I249" s="1">
        <v>80.86</v>
      </c>
      <c r="J249" s="1">
        <v>1004</v>
      </c>
      <c r="K249" s="1">
        <v>39.28</v>
      </c>
      <c r="L249" s="6">
        <v>100</v>
      </c>
    </row>
    <row r="250" spans="7:12" x14ac:dyDescent="0.25">
      <c r="G250" s="20" t="s">
        <v>263</v>
      </c>
      <c r="H250" s="1">
        <v>29.08</v>
      </c>
      <c r="I250" s="1">
        <v>80.83</v>
      </c>
      <c r="J250" s="1">
        <v>1003.99</v>
      </c>
      <c r="K250" s="1">
        <v>39.07</v>
      </c>
      <c r="L250" s="6">
        <v>100</v>
      </c>
    </row>
    <row r="251" spans="7:12" x14ac:dyDescent="0.25">
      <c r="G251" s="20" t="s">
        <v>264</v>
      </c>
      <c r="H251" s="1">
        <v>29.11</v>
      </c>
      <c r="I251" s="1">
        <v>80.790000000000006</v>
      </c>
      <c r="J251" s="1">
        <v>1003.98</v>
      </c>
      <c r="K251" s="1">
        <v>39.03</v>
      </c>
      <c r="L251" s="6">
        <v>100</v>
      </c>
    </row>
    <row r="252" spans="7:12" x14ac:dyDescent="0.25">
      <c r="G252" s="20" t="s">
        <v>265</v>
      </c>
      <c r="H252" s="1">
        <v>29.12</v>
      </c>
      <c r="I252" s="1">
        <v>80.52</v>
      </c>
      <c r="J252" s="1">
        <v>1003.97</v>
      </c>
      <c r="K252" s="1">
        <v>38.96</v>
      </c>
      <c r="L252" s="6">
        <v>100</v>
      </c>
    </row>
    <row r="253" spans="7:12" x14ac:dyDescent="0.25">
      <c r="G253" s="20" t="s">
        <v>266</v>
      </c>
      <c r="H253" s="1">
        <v>29.14</v>
      </c>
      <c r="I253" s="1">
        <v>80.53</v>
      </c>
      <c r="J253" s="1">
        <v>1003.97</v>
      </c>
      <c r="K253" s="1">
        <v>39</v>
      </c>
      <c r="L253" s="6">
        <v>100</v>
      </c>
    </row>
    <row r="254" spans="7:12" x14ac:dyDescent="0.25">
      <c r="G254" s="20" t="s">
        <v>267</v>
      </c>
      <c r="H254" s="1">
        <v>29.15</v>
      </c>
      <c r="I254" s="1">
        <v>80.45</v>
      </c>
      <c r="J254" s="1">
        <v>1003.97</v>
      </c>
      <c r="K254" s="1">
        <v>39.17</v>
      </c>
      <c r="L254" s="6">
        <v>100</v>
      </c>
    </row>
    <row r="255" spans="7:12" x14ac:dyDescent="0.25">
      <c r="G255" s="20" t="s">
        <v>268</v>
      </c>
      <c r="H255" s="1">
        <v>29.18</v>
      </c>
      <c r="I255" s="1">
        <v>80.430000000000007</v>
      </c>
      <c r="J255" s="1">
        <v>1003.96</v>
      </c>
      <c r="K255" s="1">
        <v>39</v>
      </c>
      <c r="L255" s="6">
        <v>100</v>
      </c>
    </row>
    <row r="256" spans="7:12" x14ac:dyDescent="0.25">
      <c r="G256" s="20" t="s">
        <v>269</v>
      </c>
      <c r="H256" s="1">
        <v>29.24</v>
      </c>
      <c r="I256" s="1">
        <v>80.290000000000006</v>
      </c>
      <c r="J256" s="1">
        <v>1003.96</v>
      </c>
      <c r="K256" s="1">
        <v>38.79</v>
      </c>
      <c r="L256" s="6">
        <v>100</v>
      </c>
    </row>
    <row r="257" spans="7:12" x14ac:dyDescent="0.25">
      <c r="G257" s="20" t="s">
        <v>270</v>
      </c>
      <c r="H257" s="1">
        <v>29.35</v>
      </c>
      <c r="I257" s="1">
        <v>79.760000000000005</v>
      </c>
      <c r="J257" s="1">
        <v>1003.95</v>
      </c>
      <c r="K257" s="1">
        <v>38.22</v>
      </c>
      <c r="L257" s="6">
        <v>100</v>
      </c>
    </row>
    <row r="258" spans="7:12" x14ac:dyDescent="0.25">
      <c r="G258" s="20" t="s">
        <v>271</v>
      </c>
      <c r="H258" s="1">
        <v>29.5</v>
      </c>
      <c r="I258" s="1">
        <v>79.069999999999993</v>
      </c>
      <c r="J258" s="1">
        <v>1003.96</v>
      </c>
      <c r="K258" s="1">
        <v>37.96</v>
      </c>
      <c r="L258" s="6">
        <v>100</v>
      </c>
    </row>
    <row r="259" spans="7:12" x14ac:dyDescent="0.25">
      <c r="G259" s="20" t="s">
        <v>272</v>
      </c>
      <c r="H259" s="1">
        <v>29.65</v>
      </c>
      <c r="I259" s="1">
        <v>78.849999999999994</v>
      </c>
      <c r="J259" s="1">
        <v>1003.96</v>
      </c>
      <c r="K259" s="1">
        <v>37.74</v>
      </c>
      <c r="L259" s="6">
        <v>100</v>
      </c>
    </row>
    <row r="260" spans="7:12" x14ac:dyDescent="0.25">
      <c r="G260" s="20" t="s">
        <v>273</v>
      </c>
      <c r="H260" s="1">
        <v>29.77</v>
      </c>
      <c r="I260" s="1">
        <v>78.430000000000007</v>
      </c>
      <c r="J260" s="1">
        <v>1003.97</v>
      </c>
      <c r="K260" s="1">
        <v>37.32</v>
      </c>
      <c r="L260" s="6">
        <v>100</v>
      </c>
    </row>
    <row r="261" spans="7:12" x14ac:dyDescent="0.25">
      <c r="G261" s="20" t="s">
        <v>274</v>
      </c>
      <c r="H261" s="1">
        <v>29.84</v>
      </c>
      <c r="I261" s="1">
        <v>78.180000000000007</v>
      </c>
      <c r="J261" s="1">
        <v>1003.96</v>
      </c>
      <c r="K261" s="1">
        <v>37.42</v>
      </c>
      <c r="L261" s="6">
        <v>100</v>
      </c>
    </row>
    <row r="262" spans="7:12" x14ac:dyDescent="0.25">
      <c r="G262" s="20" t="s">
        <v>275</v>
      </c>
      <c r="H262" s="1">
        <v>29.88</v>
      </c>
      <c r="I262" s="1">
        <v>78.22</v>
      </c>
      <c r="J262" s="1">
        <v>1003.95</v>
      </c>
      <c r="K262" s="1">
        <v>37.450000000000003</v>
      </c>
      <c r="L262" s="6">
        <v>100</v>
      </c>
    </row>
    <row r="263" spans="7:12" x14ac:dyDescent="0.25">
      <c r="G263" s="20" t="s">
        <v>276</v>
      </c>
      <c r="H263" s="1">
        <v>29.92</v>
      </c>
      <c r="I263" s="1">
        <v>78.09</v>
      </c>
      <c r="J263" s="1">
        <v>1003.95</v>
      </c>
      <c r="K263" s="1">
        <v>37.229999999999997</v>
      </c>
      <c r="L263" s="6">
        <v>100</v>
      </c>
    </row>
    <row r="264" spans="7:12" x14ac:dyDescent="0.25">
      <c r="G264" s="20" t="s">
        <v>277</v>
      </c>
      <c r="H264" s="1">
        <v>29.99</v>
      </c>
      <c r="I264" s="1">
        <v>77.97</v>
      </c>
      <c r="J264" s="1">
        <v>1003.95</v>
      </c>
      <c r="K264" s="1">
        <v>37.26</v>
      </c>
      <c r="L264" s="6">
        <v>100</v>
      </c>
    </row>
    <row r="265" spans="7:12" x14ac:dyDescent="0.25">
      <c r="G265" s="20" t="s">
        <v>278</v>
      </c>
      <c r="H265" s="1">
        <v>30.04</v>
      </c>
      <c r="I265" s="1">
        <v>77.73</v>
      </c>
      <c r="J265" s="1">
        <v>1003.95</v>
      </c>
      <c r="K265" s="1">
        <v>37.159999999999997</v>
      </c>
      <c r="L265" s="6">
        <v>100</v>
      </c>
    </row>
    <row r="266" spans="7:12" x14ac:dyDescent="0.25">
      <c r="G266" s="20" t="s">
        <v>279</v>
      </c>
      <c r="H266" s="1">
        <v>30.12</v>
      </c>
      <c r="I266" s="1">
        <v>77.42</v>
      </c>
      <c r="J266" s="1">
        <v>1003.96</v>
      </c>
      <c r="K266" s="1">
        <v>36.92</v>
      </c>
      <c r="L266" s="6">
        <v>100</v>
      </c>
    </row>
    <row r="267" spans="7:12" x14ac:dyDescent="0.25">
      <c r="G267" s="20" t="s">
        <v>280</v>
      </c>
      <c r="H267" s="1">
        <v>30.22</v>
      </c>
      <c r="I267" s="1">
        <v>77</v>
      </c>
      <c r="J267" s="1">
        <v>1003.96</v>
      </c>
      <c r="K267" s="1">
        <v>36.86</v>
      </c>
      <c r="L267" s="6">
        <v>100</v>
      </c>
    </row>
    <row r="268" spans="7:12" x14ac:dyDescent="0.25">
      <c r="G268" s="20" t="s">
        <v>281</v>
      </c>
      <c r="H268" s="1">
        <v>30.33</v>
      </c>
      <c r="I268" s="1">
        <v>76.55</v>
      </c>
      <c r="J268" s="1">
        <v>1003.97</v>
      </c>
      <c r="K268" s="1">
        <v>36.700000000000003</v>
      </c>
      <c r="L268" s="6">
        <v>100</v>
      </c>
    </row>
    <row r="269" spans="7:12" x14ac:dyDescent="0.25">
      <c r="G269" s="20" t="s">
        <v>282</v>
      </c>
      <c r="H269" s="1">
        <v>30.42</v>
      </c>
      <c r="I269" s="22">
        <v>76.16001</v>
      </c>
      <c r="J269" s="1">
        <v>1003.97</v>
      </c>
      <c r="K269" s="1">
        <v>36.46</v>
      </c>
      <c r="L269" s="6">
        <v>100</v>
      </c>
    </row>
    <row r="270" spans="7:12" x14ac:dyDescent="0.25">
      <c r="G270" s="20" t="s">
        <v>283</v>
      </c>
      <c r="H270" s="1">
        <v>30.49</v>
      </c>
      <c r="I270" s="1">
        <v>76.28</v>
      </c>
      <c r="J270" s="1">
        <v>1003.97</v>
      </c>
      <c r="K270" s="1">
        <v>36.4</v>
      </c>
      <c r="L270" s="6">
        <v>100</v>
      </c>
    </row>
    <row r="271" spans="7:12" x14ac:dyDescent="0.25">
      <c r="G271" s="20" t="s">
        <v>284</v>
      </c>
      <c r="H271" s="1">
        <v>30.52</v>
      </c>
      <c r="I271" s="1">
        <v>76.25</v>
      </c>
      <c r="J271" s="1">
        <v>1003.98</v>
      </c>
      <c r="K271" s="1">
        <v>36.43</v>
      </c>
      <c r="L271" s="6">
        <v>100</v>
      </c>
    </row>
    <row r="272" spans="7:12" x14ac:dyDescent="0.25">
      <c r="G272" s="20" t="s">
        <v>285</v>
      </c>
      <c r="H272" s="1">
        <v>30.52</v>
      </c>
      <c r="I272" s="1">
        <v>75.900000000000006</v>
      </c>
      <c r="J272" s="1">
        <v>1004</v>
      </c>
      <c r="K272" s="1">
        <v>36.549999999999997</v>
      </c>
      <c r="L272" s="6">
        <v>100</v>
      </c>
    </row>
    <row r="273" spans="7:12" x14ac:dyDescent="0.25">
      <c r="G273" s="20" t="s">
        <v>286</v>
      </c>
      <c r="H273" s="1">
        <v>30.48</v>
      </c>
      <c r="I273" s="1">
        <v>76.209999999999994</v>
      </c>
      <c r="J273" s="1">
        <v>1004.01</v>
      </c>
      <c r="K273" s="1">
        <v>36.61</v>
      </c>
      <c r="L273" s="6">
        <v>100</v>
      </c>
    </row>
    <row r="274" spans="7:12" x14ac:dyDescent="0.25">
      <c r="G274" s="20" t="s">
        <v>287</v>
      </c>
      <c r="H274" s="1">
        <v>30.43</v>
      </c>
      <c r="I274" s="1">
        <v>76.47</v>
      </c>
      <c r="J274" s="1">
        <v>1004.02</v>
      </c>
      <c r="K274" s="1">
        <v>36.67</v>
      </c>
      <c r="L274" s="6">
        <v>100</v>
      </c>
    </row>
    <row r="275" spans="7:12" x14ac:dyDescent="0.25">
      <c r="G275" s="20" t="s">
        <v>288</v>
      </c>
      <c r="H275" s="1">
        <v>30.38</v>
      </c>
      <c r="I275" s="1">
        <v>76.72</v>
      </c>
      <c r="J275" s="1">
        <v>1004.03</v>
      </c>
      <c r="K275" s="1">
        <v>36.79</v>
      </c>
      <c r="L275" s="6">
        <v>100</v>
      </c>
    </row>
    <row r="276" spans="7:12" x14ac:dyDescent="0.25">
      <c r="G276" s="20" t="s">
        <v>289</v>
      </c>
      <c r="H276" s="1">
        <v>30.32</v>
      </c>
      <c r="I276" s="1">
        <v>76.8</v>
      </c>
      <c r="J276" s="1">
        <v>1004.04</v>
      </c>
      <c r="K276" s="1">
        <v>36.89</v>
      </c>
      <c r="L276" s="6">
        <v>100</v>
      </c>
    </row>
    <row r="277" spans="7:12" x14ac:dyDescent="0.25">
      <c r="G277" s="20" t="s">
        <v>290</v>
      </c>
      <c r="H277" s="1">
        <v>30.25</v>
      </c>
      <c r="I277" s="1">
        <v>76.680000000000007</v>
      </c>
      <c r="J277" s="1">
        <v>1004.05</v>
      </c>
      <c r="K277" s="1">
        <v>37.1</v>
      </c>
      <c r="L277" s="6">
        <v>100</v>
      </c>
    </row>
    <row r="278" spans="7:12" x14ac:dyDescent="0.25">
      <c r="G278" s="20" t="s">
        <v>291</v>
      </c>
      <c r="H278" s="1">
        <v>30.16</v>
      </c>
      <c r="I278" s="1">
        <v>76.86</v>
      </c>
      <c r="J278" s="1">
        <v>1004.07</v>
      </c>
      <c r="K278" s="1">
        <v>37.130000000000003</v>
      </c>
      <c r="L278" s="6">
        <v>100</v>
      </c>
    </row>
    <row r="279" spans="7:12" x14ac:dyDescent="0.25">
      <c r="G279" s="20" t="s">
        <v>292</v>
      </c>
      <c r="H279" s="1">
        <v>30.1</v>
      </c>
      <c r="I279" s="1">
        <v>77.06</v>
      </c>
      <c r="J279" s="1">
        <v>1004.09</v>
      </c>
      <c r="K279" s="1">
        <v>37.200000000000003</v>
      </c>
      <c r="L279" s="6">
        <v>100</v>
      </c>
    </row>
    <row r="280" spans="7:12" x14ac:dyDescent="0.25">
      <c r="G280" s="20" t="s">
        <v>293</v>
      </c>
      <c r="H280" s="1">
        <v>30.08</v>
      </c>
      <c r="I280" s="1">
        <v>77.22</v>
      </c>
      <c r="J280" s="1">
        <v>1004.11</v>
      </c>
      <c r="K280" s="1">
        <v>37.29</v>
      </c>
      <c r="L280" s="6">
        <v>100</v>
      </c>
    </row>
    <row r="281" spans="7:12" x14ac:dyDescent="0.25">
      <c r="G281" s="20" t="s">
        <v>294</v>
      </c>
      <c r="H281" s="1">
        <v>30.07</v>
      </c>
      <c r="I281" s="1">
        <v>77.459999999999994</v>
      </c>
      <c r="J281" s="1">
        <v>1004.13</v>
      </c>
      <c r="K281" s="1">
        <v>37.1</v>
      </c>
      <c r="L281" s="6">
        <v>100</v>
      </c>
    </row>
    <row r="282" spans="7:12" x14ac:dyDescent="0.25">
      <c r="G282" s="20" t="s">
        <v>295</v>
      </c>
      <c r="H282" s="1">
        <v>30.05</v>
      </c>
      <c r="I282" s="1">
        <v>77.81</v>
      </c>
      <c r="J282" s="1">
        <v>1004.15</v>
      </c>
      <c r="K282" s="1">
        <v>37.200000000000003</v>
      </c>
      <c r="L282" s="6">
        <v>100</v>
      </c>
    </row>
    <row r="283" spans="7:12" x14ac:dyDescent="0.25">
      <c r="G283" s="20" t="s">
        <v>296</v>
      </c>
      <c r="H283" s="1">
        <v>30.01</v>
      </c>
      <c r="I283" s="1">
        <v>78.3</v>
      </c>
      <c r="J283" s="1">
        <v>1004.17</v>
      </c>
      <c r="K283" s="1">
        <v>36.950000000000003</v>
      </c>
      <c r="L283" s="6">
        <v>100</v>
      </c>
    </row>
    <row r="284" spans="7:12" x14ac:dyDescent="0.25">
      <c r="G284" s="20" t="s">
        <v>297</v>
      </c>
      <c r="H284" s="1">
        <v>29.97</v>
      </c>
      <c r="I284" s="1">
        <v>78.64</v>
      </c>
      <c r="J284" s="1">
        <v>1004.19</v>
      </c>
      <c r="K284" s="1">
        <v>37.130000000000003</v>
      </c>
      <c r="L284" s="6">
        <v>100</v>
      </c>
    </row>
    <row r="285" spans="7:12" x14ac:dyDescent="0.25">
      <c r="G285" s="20" t="s">
        <v>298</v>
      </c>
      <c r="H285" s="1">
        <v>29.95</v>
      </c>
      <c r="I285" s="1">
        <v>78.64</v>
      </c>
      <c r="J285" s="1">
        <v>1004.19</v>
      </c>
      <c r="K285" s="1">
        <v>37.200000000000003</v>
      </c>
      <c r="L285" s="6">
        <v>100</v>
      </c>
    </row>
    <row r="286" spans="7:12" x14ac:dyDescent="0.25">
      <c r="G286" s="20" t="s">
        <v>299</v>
      </c>
      <c r="H286" s="1">
        <v>29.98</v>
      </c>
      <c r="I286" s="1">
        <v>78.28</v>
      </c>
      <c r="J286" s="1">
        <v>1004.21</v>
      </c>
      <c r="K286" s="1">
        <v>37.07</v>
      </c>
      <c r="L286" s="6">
        <v>100</v>
      </c>
    </row>
    <row r="287" spans="7:12" x14ac:dyDescent="0.25">
      <c r="G287" s="20" t="s">
        <v>300</v>
      </c>
      <c r="H287" s="1">
        <v>30.03</v>
      </c>
      <c r="I287" s="1">
        <v>77.91</v>
      </c>
      <c r="J287" s="1">
        <v>1004.22</v>
      </c>
      <c r="K287" s="1">
        <v>37.1</v>
      </c>
      <c r="L287" s="6">
        <v>100</v>
      </c>
    </row>
    <row r="288" spans="7:12" x14ac:dyDescent="0.25">
      <c r="G288" s="20" t="s">
        <v>301</v>
      </c>
      <c r="H288" s="1">
        <v>30.09</v>
      </c>
      <c r="I288" s="22">
        <v>77.480009999999993</v>
      </c>
      <c r="J288" s="1">
        <v>1004.22</v>
      </c>
      <c r="K288" s="1">
        <v>36.89</v>
      </c>
      <c r="L288" s="6">
        <v>100</v>
      </c>
    </row>
    <row r="289" spans="7:12" x14ac:dyDescent="0.25">
      <c r="G289" s="20" t="s">
        <v>302</v>
      </c>
      <c r="H289" s="1">
        <v>30.19</v>
      </c>
      <c r="I289" s="1">
        <v>77.12</v>
      </c>
      <c r="J289" s="1">
        <v>1004.24</v>
      </c>
      <c r="K289" s="1">
        <v>36.700000000000003</v>
      </c>
      <c r="L289" s="6">
        <v>100</v>
      </c>
    </row>
    <row r="290" spans="7:12" x14ac:dyDescent="0.25">
      <c r="G290" s="20" t="s">
        <v>303</v>
      </c>
      <c r="H290" s="1">
        <v>30.29</v>
      </c>
      <c r="I290" s="1">
        <v>76.91</v>
      </c>
      <c r="J290" s="1">
        <v>1004.26</v>
      </c>
      <c r="K290" s="1">
        <v>36.49</v>
      </c>
      <c r="L290" s="6">
        <v>100</v>
      </c>
    </row>
    <row r="291" spans="7:12" x14ac:dyDescent="0.25">
      <c r="G291" s="20" t="s">
        <v>304</v>
      </c>
      <c r="H291" s="1">
        <v>30.38</v>
      </c>
      <c r="I291" s="1">
        <v>76.84</v>
      </c>
      <c r="J291" s="1">
        <v>1004.28</v>
      </c>
      <c r="K291" s="1">
        <v>36.31</v>
      </c>
      <c r="L291" s="6">
        <v>100</v>
      </c>
    </row>
    <row r="292" spans="7:12" x14ac:dyDescent="0.25">
      <c r="G292" s="20" t="s">
        <v>305</v>
      </c>
      <c r="H292" s="1">
        <v>30.43</v>
      </c>
      <c r="I292" s="1">
        <v>76.739999999999995</v>
      </c>
      <c r="J292" s="1">
        <v>1004.29</v>
      </c>
      <c r="K292" s="1">
        <v>36.369999999999997</v>
      </c>
      <c r="L292" s="6">
        <v>100</v>
      </c>
    </row>
    <row r="293" spans="7:12" x14ac:dyDescent="0.25">
      <c r="G293" s="20" t="s">
        <v>306</v>
      </c>
      <c r="H293" s="1">
        <v>30.45</v>
      </c>
      <c r="I293" s="1">
        <v>76.599999999999994</v>
      </c>
      <c r="J293" s="1">
        <v>1004.3</v>
      </c>
      <c r="K293" s="1">
        <v>36.28</v>
      </c>
      <c r="L293" s="6">
        <v>100</v>
      </c>
    </row>
    <row r="294" spans="7:12" x14ac:dyDescent="0.25">
      <c r="G294" s="20" t="s">
        <v>307</v>
      </c>
      <c r="H294" s="1">
        <v>30.49</v>
      </c>
      <c r="I294" s="1">
        <v>76.09</v>
      </c>
      <c r="J294" s="1">
        <v>1004.32</v>
      </c>
      <c r="K294" s="1">
        <v>36.25</v>
      </c>
      <c r="L294" s="6">
        <v>100</v>
      </c>
    </row>
    <row r="295" spans="7:12" x14ac:dyDescent="0.25">
      <c r="G295" s="20" t="s">
        <v>308</v>
      </c>
      <c r="H295" s="1">
        <v>30.55</v>
      </c>
      <c r="I295" s="1">
        <v>75.61</v>
      </c>
      <c r="J295" s="1">
        <v>1004.34</v>
      </c>
      <c r="K295" s="1">
        <v>36.340000000000003</v>
      </c>
      <c r="L295" s="6">
        <v>100</v>
      </c>
    </row>
    <row r="296" spans="7:12" x14ac:dyDescent="0.25">
      <c r="G296" s="20" t="s">
        <v>309</v>
      </c>
      <c r="H296" s="1">
        <v>30.64</v>
      </c>
      <c r="I296" s="1">
        <v>75.209999999999994</v>
      </c>
      <c r="J296" s="1">
        <v>1004.35</v>
      </c>
      <c r="K296" s="1">
        <v>36.1</v>
      </c>
      <c r="L296" s="6">
        <v>100</v>
      </c>
    </row>
    <row r="297" spans="7:12" x14ac:dyDescent="0.25">
      <c r="G297" s="20" t="s">
        <v>310</v>
      </c>
      <c r="H297" s="1">
        <v>30.74</v>
      </c>
      <c r="I297" s="22">
        <v>74.730009999999993</v>
      </c>
      <c r="J297" s="1">
        <v>1004.36</v>
      </c>
      <c r="K297" s="1">
        <v>36.1</v>
      </c>
      <c r="L297" s="6">
        <v>100</v>
      </c>
    </row>
    <row r="298" spans="7:12" x14ac:dyDescent="0.25">
      <c r="G298" s="20" t="s">
        <v>311</v>
      </c>
      <c r="H298" s="1">
        <v>30.85</v>
      </c>
      <c r="I298" s="1">
        <v>74.23</v>
      </c>
      <c r="J298" s="1">
        <v>1004.37</v>
      </c>
      <c r="K298" s="1">
        <v>35.869999999999997</v>
      </c>
      <c r="L298" s="6">
        <v>100</v>
      </c>
    </row>
    <row r="299" spans="7:12" x14ac:dyDescent="0.25">
      <c r="G299" s="20" t="s">
        <v>312</v>
      </c>
      <c r="H299" s="1">
        <v>30.97</v>
      </c>
      <c r="I299" s="1">
        <v>73.739999999999995</v>
      </c>
      <c r="J299" s="1">
        <v>1004.38</v>
      </c>
      <c r="K299" s="1">
        <v>35.72</v>
      </c>
      <c r="L299" s="6">
        <v>100</v>
      </c>
    </row>
    <row r="300" spans="7:12" x14ac:dyDescent="0.25">
      <c r="G300" s="20" t="s">
        <v>313</v>
      </c>
      <c r="H300" s="1">
        <v>31.07</v>
      </c>
      <c r="I300" s="1">
        <v>73.33</v>
      </c>
      <c r="J300" s="1">
        <v>1004.39</v>
      </c>
      <c r="K300" s="1">
        <v>35.58</v>
      </c>
      <c r="L300" s="6">
        <v>100</v>
      </c>
    </row>
    <row r="301" spans="7:12" x14ac:dyDescent="0.25">
      <c r="G301" s="20" t="s">
        <v>314</v>
      </c>
      <c r="H301" s="1">
        <v>31.16</v>
      </c>
      <c r="I301" s="1">
        <v>73.37</v>
      </c>
      <c r="J301" s="1">
        <v>1004.4</v>
      </c>
      <c r="K301" s="1">
        <v>35.299999999999997</v>
      </c>
      <c r="L301" s="6">
        <v>100</v>
      </c>
    </row>
    <row r="302" spans="7:12" x14ac:dyDescent="0.25">
      <c r="G302" s="20" t="s">
        <v>315</v>
      </c>
      <c r="H302" s="1">
        <v>31.24</v>
      </c>
      <c r="I302" s="1">
        <v>73.760000000000005</v>
      </c>
      <c r="J302" s="1">
        <v>1004.42</v>
      </c>
      <c r="K302" s="1">
        <v>35.19</v>
      </c>
      <c r="L302" s="6">
        <v>100</v>
      </c>
    </row>
    <row r="303" spans="7:12" x14ac:dyDescent="0.25">
      <c r="G303" s="20" t="s">
        <v>316</v>
      </c>
      <c r="H303" s="1">
        <v>31.31</v>
      </c>
      <c r="I303" s="1">
        <v>73.709999999999994</v>
      </c>
      <c r="J303" s="1">
        <v>1004.43</v>
      </c>
      <c r="K303" s="1">
        <v>35.020000000000003</v>
      </c>
      <c r="L303" s="6">
        <v>100</v>
      </c>
    </row>
    <row r="304" spans="7:12" x14ac:dyDescent="0.25">
      <c r="G304" s="20" t="s">
        <v>317</v>
      </c>
      <c r="H304" s="1">
        <v>31.37</v>
      </c>
      <c r="I304" s="1">
        <v>73.69</v>
      </c>
      <c r="J304" s="1">
        <v>1004.43</v>
      </c>
      <c r="K304" s="1">
        <v>34.99</v>
      </c>
      <c r="L304" s="6">
        <v>100</v>
      </c>
    </row>
    <row r="305" spans="7:12" x14ac:dyDescent="0.25">
      <c r="G305" s="20" t="s">
        <v>318</v>
      </c>
      <c r="H305" s="1">
        <v>31.42</v>
      </c>
      <c r="I305" s="1">
        <v>73.64</v>
      </c>
      <c r="J305" s="1">
        <v>1004.45</v>
      </c>
      <c r="K305" s="1">
        <v>34.96</v>
      </c>
      <c r="L305" s="6">
        <v>100</v>
      </c>
    </row>
    <row r="306" spans="7:12" x14ac:dyDescent="0.25">
      <c r="G306" s="20" t="s">
        <v>319</v>
      </c>
      <c r="H306" s="1">
        <v>31.46</v>
      </c>
      <c r="I306" s="1">
        <v>73.62</v>
      </c>
      <c r="J306" s="1">
        <v>1004.45</v>
      </c>
      <c r="K306" s="1">
        <v>34.96</v>
      </c>
      <c r="L306" s="6">
        <v>100</v>
      </c>
    </row>
    <row r="307" spans="7:12" x14ac:dyDescent="0.25">
      <c r="G307" s="20" t="s">
        <v>320</v>
      </c>
      <c r="H307" s="1">
        <v>31.5</v>
      </c>
      <c r="I307" s="1">
        <v>73.180000000000007</v>
      </c>
      <c r="J307" s="1">
        <v>1004.46</v>
      </c>
      <c r="K307" s="1">
        <v>34.94</v>
      </c>
      <c r="L307" s="6">
        <v>100</v>
      </c>
    </row>
    <row r="308" spans="7:12" x14ac:dyDescent="0.25">
      <c r="G308" s="20" t="s">
        <v>321</v>
      </c>
      <c r="H308" s="1">
        <v>31.46</v>
      </c>
      <c r="I308" s="1">
        <v>73.900000000000006</v>
      </c>
      <c r="J308" s="1">
        <v>1004.46</v>
      </c>
      <c r="K308" s="1">
        <v>34.99</v>
      </c>
      <c r="L308" s="6">
        <v>100</v>
      </c>
    </row>
    <row r="309" spans="7:12" x14ac:dyDescent="0.25">
      <c r="G309" s="20" t="s">
        <v>322</v>
      </c>
      <c r="H309" s="1">
        <v>31.42</v>
      </c>
      <c r="I309" s="1">
        <v>74.09</v>
      </c>
      <c r="J309" s="1">
        <v>1004.47</v>
      </c>
      <c r="K309" s="1">
        <v>35.159999999999997</v>
      </c>
      <c r="L309" s="6">
        <v>100</v>
      </c>
    </row>
    <row r="310" spans="7:12" x14ac:dyDescent="0.25">
      <c r="G310" s="20" t="s">
        <v>323</v>
      </c>
      <c r="H310" s="1">
        <v>31.32</v>
      </c>
      <c r="I310" s="1">
        <v>74.63</v>
      </c>
      <c r="J310" s="1">
        <v>1004.47</v>
      </c>
      <c r="K310" s="1">
        <v>35.33</v>
      </c>
      <c r="L310" s="6">
        <v>100</v>
      </c>
    </row>
    <row r="311" spans="7:12" x14ac:dyDescent="0.25">
      <c r="G311" s="20" t="s">
        <v>324</v>
      </c>
      <c r="H311" s="1">
        <v>31.2</v>
      </c>
      <c r="I311" s="1">
        <v>75.31</v>
      </c>
      <c r="J311" s="1">
        <v>1004.48</v>
      </c>
      <c r="K311" s="1">
        <v>35.5</v>
      </c>
      <c r="L311" s="6">
        <v>100</v>
      </c>
    </row>
    <row r="312" spans="7:12" x14ac:dyDescent="0.25">
      <c r="G312" s="20" t="s">
        <v>325</v>
      </c>
      <c r="H312" s="1">
        <v>31.07</v>
      </c>
      <c r="I312" s="1">
        <v>75.62</v>
      </c>
      <c r="J312" s="1">
        <v>1004.49</v>
      </c>
      <c r="K312" s="1">
        <v>35.549999999999997</v>
      </c>
      <c r="L312" s="6">
        <v>100</v>
      </c>
    </row>
    <row r="313" spans="7:12" x14ac:dyDescent="0.25">
      <c r="G313" s="20" t="s">
        <v>326</v>
      </c>
      <c r="H313" s="1">
        <v>30.97</v>
      </c>
      <c r="I313" s="1">
        <v>75.83</v>
      </c>
      <c r="J313" s="1">
        <v>1004.49</v>
      </c>
      <c r="K313" s="1">
        <v>35.869999999999997</v>
      </c>
      <c r="L313" s="6">
        <v>100</v>
      </c>
    </row>
    <row r="314" spans="7:12" x14ac:dyDescent="0.25">
      <c r="G314" s="20" t="s">
        <v>327</v>
      </c>
      <c r="H314" s="1">
        <v>30.87</v>
      </c>
      <c r="I314" s="1">
        <v>76.150000000000006</v>
      </c>
      <c r="J314" s="1">
        <v>1004.49</v>
      </c>
      <c r="K314" s="1">
        <v>36.1</v>
      </c>
      <c r="L314" s="6">
        <v>100</v>
      </c>
    </row>
    <row r="315" spans="7:12" x14ac:dyDescent="0.25">
      <c r="G315" s="20" t="s">
        <v>328</v>
      </c>
      <c r="H315" s="1">
        <v>30.76</v>
      </c>
      <c r="I315" s="1">
        <v>76.599999999999994</v>
      </c>
      <c r="J315" s="1">
        <v>1004.48</v>
      </c>
      <c r="K315" s="1">
        <v>36.020000000000003</v>
      </c>
      <c r="L315" s="6">
        <v>100</v>
      </c>
    </row>
    <row r="316" spans="7:12" x14ac:dyDescent="0.25">
      <c r="G316" s="20" t="s">
        <v>329</v>
      </c>
      <c r="H316" s="1">
        <v>30.62</v>
      </c>
      <c r="I316" s="1">
        <v>77.489999999999995</v>
      </c>
      <c r="J316" s="1">
        <v>1004.49</v>
      </c>
      <c r="K316" s="1">
        <v>36.19</v>
      </c>
      <c r="L316" s="6">
        <v>100</v>
      </c>
    </row>
    <row r="317" spans="7:12" x14ac:dyDescent="0.25">
      <c r="G317" s="20" t="s">
        <v>330</v>
      </c>
      <c r="H317" s="1">
        <v>30.45</v>
      </c>
      <c r="I317" s="1">
        <v>78.099999999999994</v>
      </c>
      <c r="J317" s="1">
        <v>1004.5</v>
      </c>
      <c r="K317" s="1">
        <v>36.49</v>
      </c>
      <c r="L317" s="6">
        <v>100</v>
      </c>
    </row>
    <row r="318" spans="7:12" x14ac:dyDescent="0.25">
      <c r="G318" s="20" t="s">
        <v>331</v>
      </c>
      <c r="H318" s="1">
        <v>30.24</v>
      </c>
      <c r="I318" s="1">
        <v>78.97</v>
      </c>
      <c r="J318" s="1">
        <v>1004.51</v>
      </c>
      <c r="K318" s="1">
        <v>36.58</v>
      </c>
      <c r="L318" s="6">
        <v>100</v>
      </c>
    </row>
    <row r="319" spans="7:12" x14ac:dyDescent="0.25">
      <c r="G319" s="20" t="s">
        <v>332</v>
      </c>
      <c r="H319" s="1">
        <v>30.04</v>
      </c>
      <c r="I319" s="1">
        <v>79.86</v>
      </c>
      <c r="J319" s="1">
        <v>1004.52</v>
      </c>
      <c r="K319" s="1">
        <v>36.950000000000003</v>
      </c>
      <c r="L319" s="6">
        <v>100</v>
      </c>
    </row>
    <row r="320" spans="7:12" x14ac:dyDescent="0.25">
      <c r="G320" s="20" t="s">
        <v>333</v>
      </c>
      <c r="H320" s="1">
        <v>29.86</v>
      </c>
      <c r="I320" s="1">
        <v>80.22</v>
      </c>
      <c r="J320" s="1">
        <v>1004.52</v>
      </c>
      <c r="K320" s="1">
        <v>37.29</v>
      </c>
      <c r="L320" s="6">
        <v>100</v>
      </c>
    </row>
    <row r="321" spans="7:12" x14ac:dyDescent="0.25">
      <c r="G321" s="20" t="s">
        <v>334</v>
      </c>
      <c r="H321" s="1">
        <v>29.68</v>
      </c>
      <c r="I321" s="1">
        <v>80.77</v>
      </c>
      <c r="J321" s="1">
        <v>1004.51</v>
      </c>
      <c r="K321" s="1">
        <v>37.54</v>
      </c>
      <c r="L321" s="6">
        <v>100</v>
      </c>
    </row>
    <row r="322" spans="7:12" x14ac:dyDescent="0.25">
      <c r="G322" s="20" t="s">
        <v>335</v>
      </c>
      <c r="H322" s="1">
        <v>29.56</v>
      </c>
      <c r="I322" s="1">
        <v>81.12</v>
      </c>
      <c r="J322" s="1">
        <v>1004.51</v>
      </c>
      <c r="K322" s="1">
        <v>37.770000000000003</v>
      </c>
      <c r="L322" s="6">
        <v>100</v>
      </c>
    </row>
    <row r="323" spans="7:12" x14ac:dyDescent="0.25">
      <c r="G323" s="20" t="s">
        <v>336</v>
      </c>
      <c r="H323" s="1">
        <v>29.48</v>
      </c>
      <c r="I323" s="1">
        <v>81.11</v>
      </c>
      <c r="J323" s="1">
        <v>1004.5</v>
      </c>
      <c r="K323" s="1">
        <v>37.770000000000003</v>
      </c>
      <c r="L323" s="6">
        <v>100</v>
      </c>
    </row>
    <row r="324" spans="7:12" x14ac:dyDescent="0.25">
      <c r="G324" s="20" t="s">
        <v>337</v>
      </c>
      <c r="H324" s="1">
        <v>29.39</v>
      </c>
      <c r="I324" s="1">
        <v>81.349999999999994</v>
      </c>
      <c r="J324" s="1">
        <v>1004.5</v>
      </c>
      <c r="K324" s="1">
        <v>37.9</v>
      </c>
      <c r="L324" s="6">
        <v>100</v>
      </c>
    </row>
    <row r="325" spans="7:12" x14ac:dyDescent="0.25">
      <c r="G325" s="20" t="s">
        <v>338</v>
      </c>
      <c r="H325" s="1">
        <v>29.33</v>
      </c>
      <c r="I325" s="1">
        <v>81.319999999999993</v>
      </c>
      <c r="J325" s="1">
        <v>1004.49</v>
      </c>
      <c r="K325" s="1">
        <v>37.9</v>
      </c>
      <c r="L325" s="6">
        <v>100</v>
      </c>
    </row>
    <row r="326" spans="7:12" x14ac:dyDescent="0.25">
      <c r="G326" s="20" t="s">
        <v>339</v>
      </c>
      <c r="H326" s="1">
        <v>29.28</v>
      </c>
      <c r="I326" s="1">
        <v>81.38</v>
      </c>
      <c r="J326" s="1">
        <v>1004.48</v>
      </c>
      <c r="K326" s="1">
        <v>38.090000000000003</v>
      </c>
      <c r="L326" s="6">
        <v>100</v>
      </c>
    </row>
    <row r="327" spans="7:12" x14ac:dyDescent="0.25">
      <c r="G327" s="20" t="s">
        <v>340</v>
      </c>
      <c r="H327" s="1">
        <v>29.27</v>
      </c>
      <c r="I327" s="1">
        <v>81.31</v>
      </c>
      <c r="J327" s="1">
        <v>1004.48</v>
      </c>
      <c r="K327" s="1">
        <v>37.99</v>
      </c>
      <c r="L327" s="6">
        <v>100</v>
      </c>
    </row>
    <row r="328" spans="7:12" x14ac:dyDescent="0.25">
      <c r="G328" s="20" t="s">
        <v>341</v>
      </c>
      <c r="H328" s="1">
        <v>29.24</v>
      </c>
      <c r="I328" s="1">
        <v>81.34</v>
      </c>
      <c r="J328" s="1">
        <v>1004.47</v>
      </c>
      <c r="K328" s="1">
        <v>38.090000000000003</v>
      </c>
      <c r="L328" s="6">
        <v>100</v>
      </c>
    </row>
    <row r="329" spans="7:12" x14ac:dyDescent="0.25">
      <c r="G329" s="20" t="s">
        <v>342</v>
      </c>
      <c r="H329" s="1">
        <v>29.23</v>
      </c>
      <c r="I329" s="1">
        <v>81.349999999999994</v>
      </c>
      <c r="J329" s="1">
        <v>1004.46</v>
      </c>
      <c r="K329" s="1">
        <v>38.22</v>
      </c>
      <c r="L329" s="6">
        <v>100</v>
      </c>
    </row>
    <row r="330" spans="7:12" x14ac:dyDescent="0.25">
      <c r="G330" s="20" t="s">
        <v>343</v>
      </c>
      <c r="H330" s="1">
        <v>29.24</v>
      </c>
      <c r="I330" s="1">
        <v>81.260000000000005</v>
      </c>
      <c r="J330" s="1">
        <v>1004.46</v>
      </c>
      <c r="K330" s="1">
        <v>37.86</v>
      </c>
      <c r="L330" s="6">
        <v>100</v>
      </c>
    </row>
    <row r="331" spans="7:12" x14ac:dyDescent="0.25">
      <c r="G331" s="20" t="s">
        <v>344</v>
      </c>
      <c r="H331" s="1">
        <v>29.25</v>
      </c>
      <c r="I331" s="22">
        <v>81.150009999999995</v>
      </c>
      <c r="J331" s="1">
        <v>1004.45</v>
      </c>
      <c r="K331" s="1">
        <v>37.9</v>
      </c>
      <c r="L331" s="6">
        <v>100</v>
      </c>
    </row>
    <row r="332" spans="7:12" x14ac:dyDescent="0.25">
      <c r="G332" s="20" t="s">
        <v>345</v>
      </c>
      <c r="H332" s="1">
        <v>29.26</v>
      </c>
      <c r="I332" s="1">
        <v>81.11</v>
      </c>
      <c r="J332" s="1">
        <v>1004.44</v>
      </c>
      <c r="K332" s="1">
        <v>37.86</v>
      </c>
      <c r="L332" s="6">
        <v>100</v>
      </c>
    </row>
    <row r="333" spans="7:12" x14ac:dyDescent="0.25">
      <c r="G333" s="20" t="s">
        <v>346</v>
      </c>
      <c r="H333" s="1">
        <v>29.23</v>
      </c>
      <c r="I333" s="1">
        <v>81.14</v>
      </c>
      <c r="J333" s="1">
        <v>1004.44</v>
      </c>
      <c r="K333" s="1">
        <v>38.119999999999997</v>
      </c>
      <c r="L333" s="6">
        <v>100</v>
      </c>
    </row>
    <row r="334" spans="7:12" x14ac:dyDescent="0.25">
      <c r="G334" s="20" t="s">
        <v>347</v>
      </c>
      <c r="H334" s="1">
        <v>29.2</v>
      </c>
      <c r="I334" s="1">
        <v>81.33</v>
      </c>
      <c r="J334" s="1">
        <v>1004.45</v>
      </c>
      <c r="K334" s="1">
        <v>38.06</v>
      </c>
      <c r="L334" s="6">
        <v>100</v>
      </c>
    </row>
    <row r="335" spans="7:12" x14ac:dyDescent="0.25">
      <c r="G335" s="20" t="s">
        <v>348</v>
      </c>
      <c r="H335" s="1">
        <v>29.16</v>
      </c>
      <c r="I335" s="22">
        <v>81.430009999999996</v>
      </c>
      <c r="J335" s="1">
        <v>1004.44</v>
      </c>
      <c r="K335" s="1">
        <v>38.22</v>
      </c>
      <c r="L335" s="6">
        <v>100</v>
      </c>
    </row>
    <row r="336" spans="7:12" x14ac:dyDescent="0.25">
      <c r="G336" s="20" t="s">
        <v>349</v>
      </c>
      <c r="H336" s="1">
        <v>29.11</v>
      </c>
      <c r="I336" s="22">
        <v>81.55001</v>
      </c>
      <c r="J336" s="1">
        <v>1004.43</v>
      </c>
      <c r="K336" s="1">
        <v>38.39</v>
      </c>
      <c r="L336" s="6">
        <v>100</v>
      </c>
    </row>
    <row r="337" spans="7:12" x14ac:dyDescent="0.25">
      <c r="G337" s="20" t="s">
        <v>350</v>
      </c>
      <c r="H337" s="1">
        <v>29.06</v>
      </c>
      <c r="I337" s="1">
        <v>81.709999999999994</v>
      </c>
      <c r="J337" s="1">
        <v>1004.44</v>
      </c>
      <c r="K337" s="1">
        <v>38.520000000000003</v>
      </c>
      <c r="L337" s="6">
        <v>100</v>
      </c>
    </row>
    <row r="338" spans="7:12" x14ac:dyDescent="0.25">
      <c r="G338" s="20" t="s">
        <v>351</v>
      </c>
      <c r="H338" s="1">
        <v>29</v>
      </c>
      <c r="I338" s="1">
        <v>81.790000000000006</v>
      </c>
      <c r="J338" s="1">
        <v>1004.43</v>
      </c>
      <c r="K338" s="1">
        <v>38.42</v>
      </c>
      <c r="L338" s="6">
        <v>100</v>
      </c>
    </row>
    <row r="339" spans="7:12" x14ac:dyDescent="0.25">
      <c r="G339" s="20" t="s">
        <v>352</v>
      </c>
      <c r="H339" s="1">
        <v>28.94</v>
      </c>
      <c r="I339" s="1">
        <v>81.95</v>
      </c>
      <c r="J339" s="1">
        <v>1004.42</v>
      </c>
      <c r="K339" s="1">
        <v>38.520000000000003</v>
      </c>
      <c r="L339" s="6">
        <v>100</v>
      </c>
    </row>
    <row r="340" spans="7:12" x14ac:dyDescent="0.25">
      <c r="G340" s="20" t="s">
        <v>353</v>
      </c>
      <c r="H340" s="1">
        <v>28.88</v>
      </c>
      <c r="I340" s="1">
        <v>82.09</v>
      </c>
      <c r="J340" s="1">
        <v>1004.41</v>
      </c>
      <c r="K340" s="1">
        <v>38.86</v>
      </c>
      <c r="L340" s="6">
        <v>100</v>
      </c>
    </row>
    <row r="341" spans="7:12" x14ac:dyDescent="0.25">
      <c r="G341" s="20" t="s">
        <v>354</v>
      </c>
      <c r="H341" s="1">
        <v>28.82</v>
      </c>
      <c r="I341" s="22">
        <v>82.230009999999993</v>
      </c>
      <c r="J341" s="1">
        <v>1004.41</v>
      </c>
      <c r="K341" s="1">
        <v>38.79</v>
      </c>
      <c r="L341" s="6">
        <v>100</v>
      </c>
    </row>
    <row r="342" spans="7:12" x14ac:dyDescent="0.25">
      <c r="G342" s="20" t="s">
        <v>355</v>
      </c>
      <c r="H342" s="1">
        <v>28.78</v>
      </c>
      <c r="I342" s="22">
        <v>82.330010000000001</v>
      </c>
      <c r="J342" s="1">
        <v>1004.41</v>
      </c>
      <c r="K342" s="1">
        <v>38.520000000000003</v>
      </c>
      <c r="L342" s="6">
        <v>100</v>
      </c>
    </row>
    <row r="343" spans="7:12" x14ac:dyDescent="0.25">
      <c r="G343" s="20" t="s">
        <v>356</v>
      </c>
      <c r="H343" s="1">
        <v>28.77</v>
      </c>
      <c r="I343" s="1">
        <v>82.38</v>
      </c>
      <c r="J343" s="1">
        <v>1004.41</v>
      </c>
      <c r="K343" s="1">
        <v>38.72</v>
      </c>
      <c r="L343" s="6">
        <v>100</v>
      </c>
    </row>
    <row r="344" spans="7:12" x14ac:dyDescent="0.25">
      <c r="G344" s="20" t="s">
        <v>357</v>
      </c>
      <c r="H344" s="1">
        <v>28.82</v>
      </c>
      <c r="I344" s="1">
        <v>82.1</v>
      </c>
      <c r="J344" s="1">
        <v>1004.41</v>
      </c>
      <c r="K344" s="1">
        <v>38.56</v>
      </c>
      <c r="L344" s="6">
        <v>100</v>
      </c>
    </row>
    <row r="345" spans="7:12" x14ac:dyDescent="0.25">
      <c r="G345" s="20" t="s">
        <v>358</v>
      </c>
      <c r="H345" s="1">
        <v>28.88</v>
      </c>
      <c r="I345" s="1">
        <v>82.06</v>
      </c>
      <c r="J345" s="1">
        <v>1004.41</v>
      </c>
      <c r="K345" s="1">
        <v>38.22</v>
      </c>
      <c r="L345" s="6">
        <v>100</v>
      </c>
    </row>
    <row r="346" spans="7:12" x14ac:dyDescent="0.25">
      <c r="G346" s="20" t="s">
        <v>359</v>
      </c>
      <c r="H346" s="1">
        <v>28.94</v>
      </c>
      <c r="I346" s="1">
        <v>81.8</v>
      </c>
      <c r="J346" s="1">
        <v>1004.42</v>
      </c>
      <c r="K346" s="1">
        <v>38.29</v>
      </c>
      <c r="L346" s="6">
        <v>100</v>
      </c>
    </row>
    <row r="347" spans="7:12" x14ac:dyDescent="0.25">
      <c r="G347" s="20" t="s">
        <v>360</v>
      </c>
      <c r="H347" s="1">
        <v>28.97</v>
      </c>
      <c r="I347" s="1">
        <v>81.510000000000005</v>
      </c>
      <c r="J347" s="1">
        <v>1004.42</v>
      </c>
      <c r="K347" s="1">
        <v>38.22</v>
      </c>
      <c r="L347" s="6">
        <v>100</v>
      </c>
    </row>
    <row r="348" spans="7:12" x14ac:dyDescent="0.25">
      <c r="G348" s="20" t="s">
        <v>361</v>
      </c>
      <c r="H348" s="1">
        <v>28.98</v>
      </c>
      <c r="I348" s="1">
        <v>81.38</v>
      </c>
      <c r="J348" s="1">
        <v>1004.42</v>
      </c>
      <c r="K348" s="1">
        <v>38.26</v>
      </c>
      <c r="L348" s="6">
        <v>100</v>
      </c>
    </row>
    <row r="349" spans="7:12" x14ac:dyDescent="0.25">
      <c r="G349" s="20" t="s">
        <v>362</v>
      </c>
      <c r="H349" s="1">
        <v>28.97</v>
      </c>
      <c r="I349" s="1">
        <v>81.459999999999994</v>
      </c>
      <c r="J349" s="1">
        <v>1004.42</v>
      </c>
      <c r="K349" s="1">
        <v>38.29</v>
      </c>
      <c r="L349" s="6">
        <v>100</v>
      </c>
    </row>
    <row r="350" spans="7:12" x14ac:dyDescent="0.25">
      <c r="G350" s="20" t="s">
        <v>363</v>
      </c>
      <c r="H350" s="1">
        <v>28.97</v>
      </c>
      <c r="I350" s="22">
        <v>81.500010000000003</v>
      </c>
      <c r="J350" s="1">
        <v>1004.42</v>
      </c>
      <c r="K350" s="1">
        <v>38.42</v>
      </c>
      <c r="L350" s="6">
        <v>100</v>
      </c>
    </row>
    <row r="351" spans="7:12" x14ac:dyDescent="0.25">
      <c r="G351" s="20" t="s">
        <v>364</v>
      </c>
      <c r="H351" s="1">
        <v>28.97</v>
      </c>
      <c r="I351" s="22">
        <v>81.519990000000007</v>
      </c>
      <c r="J351" s="1">
        <v>1004.42</v>
      </c>
      <c r="K351" s="1">
        <v>38.26</v>
      </c>
      <c r="L351" s="6">
        <v>100</v>
      </c>
    </row>
    <row r="352" spans="7:12" x14ac:dyDescent="0.25">
      <c r="G352" s="20" t="s">
        <v>365</v>
      </c>
      <c r="H352" s="1">
        <v>28.96</v>
      </c>
      <c r="I352" s="22">
        <v>81.519990000000007</v>
      </c>
      <c r="J352" s="1">
        <v>1004.44</v>
      </c>
      <c r="K352" s="1">
        <v>38.19</v>
      </c>
      <c r="L352" s="6">
        <v>100</v>
      </c>
    </row>
    <row r="353" spans="7:12" x14ac:dyDescent="0.25">
      <c r="G353" s="20" t="s">
        <v>366</v>
      </c>
      <c r="H353" s="1">
        <v>28.97</v>
      </c>
      <c r="I353" s="1">
        <v>81.489999999999995</v>
      </c>
      <c r="J353" s="1">
        <v>1004.43</v>
      </c>
      <c r="K353" s="1">
        <v>38.159999999999997</v>
      </c>
      <c r="L353" s="6">
        <v>100</v>
      </c>
    </row>
    <row r="354" spans="7:12" x14ac:dyDescent="0.25">
      <c r="G354" s="20" t="s">
        <v>367</v>
      </c>
      <c r="H354" s="1">
        <v>29.01</v>
      </c>
      <c r="I354" s="22">
        <v>81.290009999999995</v>
      </c>
      <c r="J354" s="1">
        <v>1004.43</v>
      </c>
      <c r="K354" s="1">
        <v>38.03</v>
      </c>
      <c r="L354" s="6">
        <v>100</v>
      </c>
    </row>
    <row r="355" spans="7:12" x14ac:dyDescent="0.25">
      <c r="G355" s="20" t="s">
        <v>368</v>
      </c>
      <c r="H355" s="1">
        <v>29.09</v>
      </c>
      <c r="I355" s="1">
        <v>80.900000000000006</v>
      </c>
      <c r="J355" s="1">
        <v>1004.43</v>
      </c>
      <c r="K355" s="1">
        <v>37.96</v>
      </c>
      <c r="L355" s="6">
        <v>100</v>
      </c>
    </row>
    <row r="356" spans="7:12" x14ac:dyDescent="0.25">
      <c r="G356" s="20" t="s">
        <v>369</v>
      </c>
      <c r="H356" s="1">
        <v>29.14</v>
      </c>
      <c r="I356" s="1">
        <v>80.83</v>
      </c>
      <c r="J356" s="1">
        <v>1004.44</v>
      </c>
      <c r="K356" s="1">
        <v>37.64</v>
      </c>
      <c r="L356" s="6">
        <v>100</v>
      </c>
    </row>
    <row r="357" spans="7:12" x14ac:dyDescent="0.25">
      <c r="G357" s="20" t="s">
        <v>370</v>
      </c>
      <c r="H357" s="1">
        <v>29.19</v>
      </c>
      <c r="I357" s="1">
        <v>80.63</v>
      </c>
      <c r="J357" s="1">
        <v>1004.45</v>
      </c>
      <c r="K357" s="1">
        <v>37.74</v>
      </c>
      <c r="L357" s="6">
        <v>100</v>
      </c>
    </row>
    <row r="358" spans="7:12" x14ac:dyDescent="0.25">
      <c r="G358" s="20" t="s">
        <v>371</v>
      </c>
      <c r="H358" s="1">
        <v>29.23</v>
      </c>
      <c r="I358" s="1">
        <v>80.5</v>
      </c>
      <c r="J358" s="1">
        <v>1004.47</v>
      </c>
      <c r="K358" s="1">
        <v>37.32</v>
      </c>
      <c r="L358" s="6">
        <v>100</v>
      </c>
    </row>
    <row r="359" spans="7:12" x14ac:dyDescent="0.25">
      <c r="G359" s="20" t="s">
        <v>372</v>
      </c>
      <c r="H359" s="1">
        <v>29.23</v>
      </c>
      <c r="I359" s="1">
        <v>80.5</v>
      </c>
      <c r="J359" s="1">
        <v>1004.47</v>
      </c>
      <c r="K359" s="1">
        <v>37.42</v>
      </c>
      <c r="L359" s="6">
        <v>100</v>
      </c>
    </row>
    <row r="360" spans="7:12" x14ac:dyDescent="0.25">
      <c r="G360" s="20" t="s">
        <v>373</v>
      </c>
      <c r="H360" s="1">
        <v>29.22</v>
      </c>
      <c r="I360" s="1">
        <v>80.42</v>
      </c>
      <c r="J360" s="1">
        <v>1004.47</v>
      </c>
      <c r="K360" s="1">
        <v>37.700000000000003</v>
      </c>
      <c r="L360" s="6">
        <v>100</v>
      </c>
    </row>
    <row r="361" spans="7:12" x14ac:dyDescent="0.25">
      <c r="G361" s="20" t="s">
        <v>374</v>
      </c>
      <c r="H361" s="1">
        <v>29.19</v>
      </c>
      <c r="I361" s="22">
        <v>80.510009999999994</v>
      </c>
      <c r="J361" s="1">
        <v>1004.49</v>
      </c>
      <c r="K361" s="1">
        <v>37.61</v>
      </c>
      <c r="L361" s="6">
        <v>100</v>
      </c>
    </row>
    <row r="362" spans="7:12" x14ac:dyDescent="0.25">
      <c r="G362" s="20" t="s">
        <v>375</v>
      </c>
      <c r="H362" s="1">
        <v>29.18</v>
      </c>
      <c r="I362" s="1">
        <v>80.52</v>
      </c>
      <c r="J362" s="1">
        <v>1004.49</v>
      </c>
      <c r="K362" s="1">
        <v>37.380000000000003</v>
      </c>
      <c r="L362" s="6">
        <v>100</v>
      </c>
    </row>
    <row r="363" spans="7:12" x14ac:dyDescent="0.25">
      <c r="G363" s="20" t="s">
        <v>376</v>
      </c>
      <c r="H363" s="1">
        <v>29.17</v>
      </c>
      <c r="I363" s="22">
        <v>80.440010000000001</v>
      </c>
      <c r="J363" s="1">
        <v>1004.49</v>
      </c>
      <c r="K363" s="1">
        <v>37.51</v>
      </c>
      <c r="L363" s="6">
        <v>100</v>
      </c>
    </row>
    <row r="364" spans="7:12" x14ac:dyDescent="0.25">
      <c r="G364" s="20" t="s">
        <v>377</v>
      </c>
      <c r="H364" s="1">
        <v>29.17</v>
      </c>
      <c r="I364" s="1">
        <v>80.489999999999995</v>
      </c>
      <c r="J364" s="1">
        <v>1004.5</v>
      </c>
      <c r="K364" s="1">
        <v>37.64</v>
      </c>
      <c r="L364" s="6">
        <v>100</v>
      </c>
    </row>
    <row r="365" spans="7:12" x14ac:dyDescent="0.25">
      <c r="G365" s="20" t="s">
        <v>378</v>
      </c>
      <c r="H365" s="1">
        <v>29.19</v>
      </c>
      <c r="I365" s="22">
        <v>80.370009999999994</v>
      </c>
      <c r="J365" s="1">
        <v>1004.5</v>
      </c>
      <c r="K365" s="1">
        <v>37.450000000000003</v>
      </c>
      <c r="L365" s="6">
        <v>100</v>
      </c>
    </row>
    <row r="366" spans="7:12" x14ac:dyDescent="0.25">
      <c r="G366" s="20" t="s">
        <v>379</v>
      </c>
      <c r="H366" s="1">
        <v>29.2</v>
      </c>
      <c r="I366" s="1">
        <v>80.45</v>
      </c>
      <c r="J366" s="1">
        <v>1004.5</v>
      </c>
      <c r="K366" s="1">
        <v>37.29</v>
      </c>
      <c r="L366" s="6">
        <v>100</v>
      </c>
    </row>
    <row r="367" spans="7:12" x14ac:dyDescent="0.25">
      <c r="G367" s="20" t="s">
        <v>380</v>
      </c>
      <c r="H367" s="1">
        <v>29.2</v>
      </c>
      <c r="I367" s="1">
        <v>80.459999999999994</v>
      </c>
      <c r="J367" s="1">
        <v>1004.5</v>
      </c>
      <c r="K367" s="1">
        <v>37.42</v>
      </c>
      <c r="L367" s="6">
        <v>100</v>
      </c>
    </row>
    <row r="368" spans="7:12" x14ac:dyDescent="0.25">
      <c r="G368" s="20" t="s">
        <v>381</v>
      </c>
      <c r="H368" s="1">
        <v>29.17</v>
      </c>
      <c r="I368" s="1">
        <v>80.56</v>
      </c>
      <c r="J368" s="1">
        <v>1004.5</v>
      </c>
      <c r="K368" s="1">
        <v>37.64</v>
      </c>
      <c r="L368" s="6">
        <v>100</v>
      </c>
    </row>
    <row r="369" spans="7:12" x14ac:dyDescent="0.25">
      <c r="G369" s="20" t="s">
        <v>382</v>
      </c>
      <c r="H369" s="1">
        <v>29.13</v>
      </c>
      <c r="I369" s="1">
        <v>80.86</v>
      </c>
      <c r="J369" s="1">
        <v>1004.51</v>
      </c>
      <c r="K369" s="1">
        <v>37.799999999999997</v>
      </c>
      <c r="L369" s="6">
        <v>100</v>
      </c>
    </row>
    <row r="370" spans="7:12" x14ac:dyDescent="0.25">
      <c r="G370" s="20" t="s">
        <v>383</v>
      </c>
      <c r="H370" s="1">
        <v>29.08</v>
      </c>
      <c r="I370" s="22">
        <v>81.080010000000001</v>
      </c>
      <c r="J370" s="1">
        <v>1004.52</v>
      </c>
      <c r="K370" s="1">
        <v>37.99</v>
      </c>
      <c r="L370" s="6">
        <v>100</v>
      </c>
    </row>
    <row r="371" spans="7:12" x14ac:dyDescent="0.25">
      <c r="G371" s="20" t="s">
        <v>384</v>
      </c>
      <c r="H371" s="1">
        <v>29.03</v>
      </c>
      <c r="I371" s="1">
        <v>81.44</v>
      </c>
      <c r="J371" s="1">
        <v>1004.52</v>
      </c>
      <c r="K371" s="1">
        <v>37.9</v>
      </c>
      <c r="L371" s="6">
        <v>100</v>
      </c>
    </row>
    <row r="372" spans="7:12" x14ac:dyDescent="0.25">
      <c r="G372" s="20" t="s">
        <v>385</v>
      </c>
      <c r="H372" s="1">
        <v>29</v>
      </c>
      <c r="I372" s="1">
        <v>81.47</v>
      </c>
      <c r="J372" s="1">
        <v>1004.52</v>
      </c>
      <c r="K372" s="1">
        <v>37.9</v>
      </c>
      <c r="L372" s="6">
        <v>100</v>
      </c>
    </row>
    <row r="373" spans="7:12" x14ac:dyDescent="0.25">
      <c r="G373" s="20" t="s">
        <v>386</v>
      </c>
      <c r="H373" s="1">
        <v>28.96</v>
      </c>
      <c r="I373" s="22">
        <v>81.519990000000007</v>
      </c>
      <c r="J373" s="1">
        <v>1004.52</v>
      </c>
      <c r="K373" s="1">
        <v>37.83</v>
      </c>
      <c r="L373" s="6">
        <v>100</v>
      </c>
    </row>
    <row r="374" spans="7:12" x14ac:dyDescent="0.25">
      <c r="G374" s="20" t="s">
        <v>387</v>
      </c>
      <c r="H374" s="1">
        <v>28.95</v>
      </c>
      <c r="I374" s="22">
        <v>81.58999</v>
      </c>
      <c r="J374" s="1">
        <v>1004.53</v>
      </c>
      <c r="K374" s="1">
        <v>37.799999999999997</v>
      </c>
      <c r="L374" s="6">
        <v>100</v>
      </c>
    </row>
    <row r="375" spans="7:12" x14ac:dyDescent="0.25">
      <c r="G375" s="20" t="s">
        <v>388</v>
      </c>
      <c r="H375" s="1">
        <v>28.96</v>
      </c>
      <c r="I375" s="1">
        <v>81.39</v>
      </c>
      <c r="J375" s="1">
        <v>1004.53</v>
      </c>
      <c r="K375" s="1">
        <v>37.770000000000003</v>
      </c>
      <c r="L375" s="6">
        <v>100</v>
      </c>
    </row>
    <row r="376" spans="7:12" x14ac:dyDescent="0.25">
      <c r="G376" s="20" t="s">
        <v>389</v>
      </c>
      <c r="H376" s="1">
        <v>28.99</v>
      </c>
      <c r="I376" s="1">
        <v>81.260000000000005</v>
      </c>
      <c r="J376" s="1">
        <v>1004.54</v>
      </c>
      <c r="K376" s="1">
        <v>37.61</v>
      </c>
      <c r="L376" s="6">
        <v>100</v>
      </c>
    </row>
    <row r="377" spans="7:12" x14ac:dyDescent="0.25">
      <c r="G377" s="20" t="s">
        <v>390</v>
      </c>
      <c r="H377" s="1">
        <v>29.06</v>
      </c>
      <c r="I377" s="1">
        <v>80.88</v>
      </c>
      <c r="J377" s="1">
        <v>1004.54</v>
      </c>
      <c r="K377" s="1">
        <v>37.450000000000003</v>
      </c>
      <c r="L377" s="6">
        <v>100</v>
      </c>
    </row>
    <row r="378" spans="7:12" x14ac:dyDescent="0.25">
      <c r="G378" s="20" t="s">
        <v>391</v>
      </c>
      <c r="H378" s="1">
        <v>29.14</v>
      </c>
      <c r="I378" s="1">
        <v>80.61</v>
      </c>
      <c r="J378" s="1">
        <v>1004.55</v>
      </c>
      <c r="K378" s="1">
        <v>37.35</v>
      </c>
      <c r="L378" s="6">
        <v>100</v>
      </c>
    </row>
    <row r="379" spans="7:12" x14ac:dyDescent="0.25">
      <c r="G379" s="20" t="s">
        <v>392</v>
      </c>
      <c r="H379" s="1">
        <v>29.24</v>
      </c>
      <c r="I379" s="1">
        <v>80.22</v>
      </c>
      <c r="J379" s="1">
        <v>1004.56</v>
      </c>
      <c r="K379" s="1">
        <v>37.200000000000003</v>
      </c>
      <c r="L379" s="6">
        <v>100</v>
      </c>
    </row>
    <row r="380" spans="7:12" x14ac:dyDescent="0.25">
      <c r="G380" s="20" t="s">
        <v>393</v>
      </c>
      <c r="H380" s="1">
        <v>29.35</v>
      </c>
      <c r="I380" s="1">
        <v>79.78</v>
      </c>
      <c r="J380" s="1">
        <v>1004.55</v>
      </c>
      <c r="K380" s="1">
        <v>36.82</v>
      </c>
      <c r="L380" s="6">
        <v>100</v>
      </c>
    </row>
    <row r="381" spans="7:12" x14ac:dyDescent="0.25">
      <c r="G381" s="20" t="s">
        <v>394</v>
      </c>
      <c r="H381" s="1">
        <v>29.48</v>
      </c>
      <c r="I381" s="1">
        <v>79.25</v>
      </c>
      <c r="J381" s="1">
        <v>1004.55</v>
      </c>
      <c r="K381" s="1">
        <v>36.64</v>
      </c>
      <c r="L381" s="6">
        <v>100</v>
      </c>
    </row>
    <row r="382" spans="7:12" x14ac:dyDescent="0.25">
      <c r="G382" s="20" t="s">
        <v>395</v>
      </c>
      <c r="H382" s="1">
        <v>29.64</v>
      </c>
      <c r="I382" s="1">
        <v>78.56</v>
      </c>
      <c r="J382" s="1">
        <v>1004.56</v>
      </c>
      <c r="K382" s="1">
        <v>36.520000000000003</v>
      </c>
      <c r="L382" s="6">
        <v>100</v>
      </c>
    </row>
    <row r="383" spans="7:12" x14ac:dyDescent="0.25">
      <c r="G383" s="20" t="s">
        <v>396</v>
      </c>
      <c r="H383" s="1">
        <v>29.81</v>
      </c>
      <c r="I383" s="1">
        <v>77.83</v>
      </c>
      <c r="J383" s="1">
        <v>1004.56</v>
      </c>
      <c r="K383" s="1">
        <v>36.159999999999997</v>
      </c>
      <c r="L383" s="6">
        <v>100</v>
      </c>
    </row>
    <row r="384" spans="7:12" x14ac:dyDescent="0.25">
      <c r="G384" s="20" t="s">
        <v>397</v>
      </c>
      <c r="H384" s="1">
        <v>29.98</v>
      </c>
      <c r="I384" s="1">
        <v>77.11</v>
      </c>
      <c r="J384" s="1">
        <v>1004.56</v>
      </c>
      <c r="K384" s="1">
        <v>35.99</v>
      </c>
      <c r="L384" s="6">
        <v>100</v>
      </c>
    </row>
    <row r="385" spans="7:12" x14ac:dyDescent="0.25">
      <c r="G385" s="20" t="s">
        <v>398</v>
      </c>
      <c r="H385" s="1">
        <v>30.14</v>
      </c>
      <c r="I385" s="1">
        <v>76.63</v>
      </c>
      <c r="J385" s="1">
        <v>1004.56</v>
      </c>
      <c r="K385" s="1">
        <v>35.75</v>
      </c>
      <c r="L385" s="6">
        <v>100</v>
      </c>
    </row>
    <row r="386" spans="7:12" x14ac:dyDescent="0.25">
      <c r="G386" s="20" t="s">
        <v>399</v>
      </c>
      <c r="H386" s="1">
        <v>30.25</v>
      </c>
      <c r="I386" s="1">
        <v>76.040000000000006</v>
      </c>
      <c r="J386" s="1">
        <v>1004.56</v>
      </c>
      <c r="K386" s="1">
        <v>35.61</v>
      </c>
      <c r="L386" s="6">
        <v>100</v>
      </c>
    </row>
    <row r="387" spans="7:12" x14ac:dyDescent="0.25">
      <c r="G387" s="20" t="s">
        <v>400</v>
      </c>
      <c r="H387" s="1">
        <v>30.31</v>
      </c>
      <c r="I387" s="1">
        <v>75.92</v>
      </c>
      <c r="J387" s="1">
        <v>1004.55</v>
      </c>
      <c r="K387" s="1">
        <v>35.61</v>
      </c>
      <c r="L387" s="6">
        <v>100</v>
      </c>
    </row>
    <row r="388" spans="7:12" x14ac:dyDescent="0.25">
      <c r="G388" s="20" t="s">
        <v>401</v>
      </c>
      <c r="H388" s="1">
        <v>30.38</v>
      </c>
      <c r="I388" s="1">
        <v>75.95</v>
      </c>
      <c r="J388" s="1">
        <v>1004.56</v>
      </c>
      <c r="K388" s="1">
        <v>35.409999999999997</v>
      </c>
      <c r="L388" s="6">
        <v>100</v>
      </c>
    </row>
    <row r="389" spans="7:12" x14ac:dyDescent="0.25">
      <c r="G389" s="20" t="s">
        <v>402</v>
      </c>
      <c r="H389" s="1">
        <v>30.45</v>
      </c>
      <c r="I389" s="1">
        <v>75.63</v>
      </c>
      <c r="J389" s="1">
        <v>1004.56</v>
      </c>
      <c r="K389" s="1">
        <v>35.409999999999997</v>
      </c>
      <c r="L389" s="6">
        <v>100</v>
      </c>
    </row>
    <row r="390" spans="7:12" x14ac:dyDescent="0.25">
      <c r="G390" s="20" t="s">
        <v>403</v>
      </c>
      <c r="H390" s="1">
        <v>30.53</v>
      </c>
      <c r="I390" s="1">
        <v>75.239999999999995</v>
      </c>
      <c r="J390" s="1">
        <v>1004.55</v>
      </c>
      <c r="K390" s="1">
        <v>35.409999999999997</v>
      </c>
      <c r="L390" s="6">
        <v>100</v>
      </c>
    </row>
    <row r="391" spans="7:12" x14ac:dyDescent="0.25">
      <c r="G391" s="20" t="s">
        <v>404</v>
      </c>
      <c r="H391" s="1">
        <v>30.63</v>
      </c>
      <c r="I391" s="1">
        <v>74.62</v>
      </c>
      <c r="J391" s="1">
        <v>1004.55</v>
      </c>
      <c r="K391" s="1">
        <v>35.24</v>
      </c>
      <c r="L391" s="6">
        <v>100</v>
      </c>
    </row>
    <row r="392" spans="7:12" x14ac:dyDescent="0.25">
      <c r="G392" s="20" t="s">
        <v>405</v>
      </c>
      <c r="H392" s="1">
        <v>30.74</v>
      </c>
      <c r="I392" s="1">
        <v>74.14</v>
      </c>
      <c r="J392" s="1">
        <v>1004.56</v>
      </c>
      <c r="K392" s="1">
        <v>35.049999999999997</v>
      </c>
      <c r="L392" s="6">
        <v>100</v>
      </c>
    </row>
    <row r="393" spans="7:12" x14ac:dyDescent="0.25">
      <c r="G393" s="20" t="s">
        <v>406</v>
      </c>
      <c r="H393" s="1">
        <v>30.82</v>
      </c>
      <c r="I393" s="1">
        <v>73.75</v>
      </c>
      <c r="J393" s="1">
        <v>1004.57</v>
      </c>
      <c r="K393" s="1">
        <v>34.96</v>
      </c>
      <c r="L393" s="6">
        <v>100</v>
      </c>
    </row>
    <row r="394" spans="7:12" x14ac:dyDescent="0.25">
      <c r="G394" s="20" t="s">
        <v>407</v>
      </c>
      <c r="H394" s="1">
        <v>30.91</v>
      </c>
      <c r="I394" s="1">
        <v>73.39</v>
      </c>
      <c r="J394" s="1">
        <v>1004.58</v>
      </c>
      <c r="K394" s="1">
        <v>34.880000000000003</v>
      </c>
      <c r="L394" s="6">
        <v>100</v>
      </c>
    </row>
    <row r="395" spans="7:12" x14ac:dyDescent="0.25">
      <c r="G395" s="20" t="s">
        <v>408</v>
      </c>
      <c r="H395" s="1">
        <v>30.99</v>
      </c>
      <c r="I395" s="1">
        <v>73.290000000000006</v>
      </c>
      <c r="J395" s="1">
        <v>1004.6</v>
      </c>
      <c r="K395" s="1">
        <v>34.770000000000003</v>
      </c>
      <c r="L395" s="6">
        <v>100</v>
      </c>
    </row>
    <row r="396" spans="7:12" x14ac:dyDescent="0.25">
      <c r="G396" s="20" t="s">
        <v>409</v>
      </c>
      <c r="H396" s="1">
        <v>31.07</v>
      </c>
      <c r="I396" s="1">
        <v>72.89</v>
      </c>
      <c r="J396" s="1">
        <v>1004.61</v>
      </c>
      <c r="K396" s="1">
        <v>34.61</v>
      </c>
      <c r="L396" s="6">
        <v>100</v>
      </c>
    </row>
    <row r="397" spans="7:12" x14ac:dyDescent="0.25">
      <c r="G397" s="20" t="s">
        <v>410</v>
      </c>
      <c r="H397" s="1">
        <v>31.16</v>
      </c>
      <c r="I397" s="1">
        <v>72.33</v>
      </c>
      <c r="J397" s="1">
        <v>1004.63</v>
      </c>
      <c r="K397" s="1">
        <v>34.450000000000003</v>
      </c>
      <c r="L397" s="6">
        <v>100</v>
      </c>
    </row>
    <row r="398" spans="7:12" x14ac:dyDescent="0.25">
      <c r="G398" s="20" t="s">
        <v>411</v>
      </c>
      <c r="H398" s="1">
        <v>31.25</v>
      </c>
      <c r="I398" s="1">
        <v>72.25</v>
      </c>
      <c r="J398" s="1">
        <v>1004.64</v>
      </c>
      <c r="K398" s="1">
        <v>34.31</v>
      </c>
      <c r="L398" s="6">
        <v>100</v>
      </c>
    </row>
    <row r="399" spans="7:12" x14ac:dyDescent="0.25">
      <c r="G399" s="20" t="s">
        <v>412</v>
      </c>
      <c r="H399" s="1">
        <v>31.33</v>
      </c>
      <c r="I399" s="1">
        <v>71.73</v>
      </c>
      <c r="J399" s="1">
        <v>1004.65</v>
      </c>
      <c r="K399" s="1">
        <v>34.29</v>
      </c>
      <c r="L399" s="6">
        <v>100</v>
      </c>
    </row>
    <row r="400" spans="7:12" x14ac:dyDescent="0.25">
      <c r="G400" s="20" t="s">
        <v>413</v>
      </c>
      <c r="H400" s="1">
        <v>31.4</v>
      </c>
      <c r="I400" s="1">
        <v>71.55</v>
      </c>
      <c r="J400" s="1">
        <v>1004.65</v>
      </c>
      <c r="K400" s="1">
        <v>34.15</v>
      </c>
      <c r="L400" s="6">
        <v>100</v>
      </c>
    </row>
    <row r="401" spans="7:12" x14ac:dyDescent="0.25">
      <c r="G401" s="20" t="s">
        <v>414</v>
      </c>
      <c r="H401" s="1">
        <v>31.48</v>
      </c>
      <c r="I401" s="1">
        <v>71.790000000000006</v>
      </c>
      <c r="J401" s="1">
        <v>1004.65</v>
      </c>
      <c r="K401" s="1">
        <v>34.1</v>
      </c>
      <c r="L401" s="6">
        <v>100</v>
      </c>
    </row>
    <row r="402" spans="7:12" x14ac:dyDescent="0.25">
      <c r="G402" s="20" t="s">
        <v>415</v>
      </c>
      <c r="H402" s="1">
        <v>31.55</v>
      </c>
      <c r="I402" s="1">
        <v>71.040000000000006</v>
      </c>
      <c r="J402" s="1">
        <v>1004.65</v>
      </c>
      <c r="K402" s="1">
        <v>33.97</v>
      </c>
      <c r="L402" s="6">
        <v>100</v>
      </c>
    </row>
    <row r="403" spans="7:12" x14ac:dyDescent="0.25">
      <c r="G403" s="20" t="s">
        <v>416</v>
      </c>
      <c r="H403" s="1">
        <v>31.62</v>
      </c>
      <c r="I403" s="1">
        <v>71.56</v>
      </c>
      <c r="J403" s="1">
        <v>1004.64</v>
      </c>
      <c r="K403" s="1">
        <v>33.869999999999997</v>
      </c>
      <c r="L403" s="6">
        <v>100</v>
      </c>
    </row>
    <row r="404" spans="7:12" x14ac:dyDescent="0.25">
      <c r="G404" s="20" t="s">
        <v>417</v>
      </c>
      <c r="H404" s="1">
        <v>31.67</v>
      </c>
      <c r="I404" s="1">
        <v>71.53</v>
      </c>
      <c r="J404" s="1">
        <v>1004.62</v>
      </c>
      <c r="K404" s="1">
        <v>33.74</v>
      </c>
      <c r="L404" s="6">
        <v>100</v>
      </c>
    </row>
    <row r="405" spans="7:12" x14ac:dyDescent="0.25">
      <c r="G405" s="20" t="s">
        <v>418</v>
      </c>
      <c r="H405" s="1">
        <v>31.73</v>
      </c>
      <c r="I405" s="1">
        <v>70.72</v>
      </c>
      <c r="J405" s="1">
        <v>1004.62</v>
      </c>
      <c r="K405" s="1">
        <v>33.869999999999997</v>
      </c>
      <c r="L405" s="6">
        <v>100</v>
      </c>
    </row>
    <row r="406" spans="7:12" x14ac:dyDescent="0.25">
      <c r="G406" s="20" t="s">
        <v>419</v>
      </c>
      <c r="H406" s="1">
        <v>31.76</v>
      </c>
      <c r="I406" s="1">
        <v>70.77</v>
      </c>
      <c r="J406" s="1">
        <v>1004.63</v>
      </c>
      <c r="K406" s="1">
        <v>33.74</v>
      </c>
      <c r="L406" s="6">
        <v>100</v>
      </c>
    </row>
    <row r="407" spans="7:12" x14ac:dyDescent="0.25">
      <c r="G407" s="20" t="s">
        <v>420</v>
      </c>
      <c r="H407" s="1">
        <v>31.75</v>
      </c>
      <c r="I407" s="1">
        <v>71.25</v>
      </c>
      <c r="J407" s="1">
        <v>1004.64</v>
      </c>
      <c r="K407" s="1">
        <v>33.76</v>
      </c>
      <c r="L407" s="6">
        <v>100</v>
      </c>
    </row>
    <row r="408" spans="7:12" x14ac:dyDescent="0.25">
      <c r="G408" s="20" t="s">
        <v>421</v>
      </c>
      <c r="H408" s="1">
        <v>31.77</v>
      </c>
      <c r="I408" s="1">
        <v>70.819999999999993</v>
      </c>
      <c r="J408" s="1">
        <v>1004.66</v>
      </c>
      <c r="K408" s="1">
        <v>33.89</v>
      </c>
      <c r="L408" s="6">
        <v>100</v>
      </c>
    </row>
    <row r="409" spans="7:12" x14ac:dyDescent="0.25">
      <c r="G409" s="20" t="s">
        <v>422</v>
      </c>
      <c r="H409" s="1">
        <v>31.77</v>
      </c>
      <c r="I409" s="1">
        <v>71.099999999999994</v>
      </c>
      <c r="J409" s="1">
        <v>1004.67</v>
      </c>
      <c r="K409" s="1">
        <v>33.81</v>
      </c>
      <c r="L409" s="6">
        <v>100</v>
      </c>
    </row>
    <row r="410" spans="7:12" x14ac:dyDescent="0.25">
      <c r="G410" s="20" t="s">
        <v>423</v>
      </c>
      <c r="H410" s="1">
        <v>31.77</v>
      </c>
      <c r="I410" s="1">
        <v>71.34</v>
      </c>
      <c r="J410" s="1">
        <v>1004.67</v>
      </c>
      <c r="K410" s="1">
        <v>33.79</v>
      </c>
      <c r="L410" s="6">
        <v>100</v>
      </c>
    </row>
    <row r="411" spans="7:12" x14ac:dyDescent="0.25">
      <c r="G411" s="20" t="s">
        <v>424</v>
      </c>
      <c r="H411" s="1">
        <v>31.78</v>
      </c>
      <c r="I411" s="1">
        <v>70.790000000000006</v>
      </c>
      <c r="J411" s="1">
        <v>1004.68</v>
      </c>
      <c r="K411" s="1">
        <v>33.79</v>
      </c>
      <c r="L411" s="6">
        <v>100</v>
      </c>
    </row>
    <row r="412" spans="7:12" x14ac:dyDescent="0.25">
      <c r="G412" s="20" t="s">
        <v>425</v>
      </c>
      <c r="H412" s="1">
        <v>31.79</v>
      </c>
      <c r="I412" s="1">
        <v>70.66</v>
      </c>
      <c r="J412" s="1">
        <v>1004.69</v>
      </c>
      <c r="K412" s="1">
        <v>33.840000000000003</v>
      </c>
      <c r="L412" s="6">
        <v>100</v>
      </c>
    </row>
    <row r="413" spans="7:12" x14ac:dyDescent="0.25">
      <c r="G413" s="20" t="s">
        <v>426</v>
      </c>
      <c r="H413" s="1">
        <v>31.76</v>
      </c>
      <c r="I413" s="1">
        <v>71.81</v>
      </c>
      <c r="J413" s="1">
        <v>1004.69</v>
      </c>
      <c r="K413" s="1">
        <v>33.76</v>
      </c>
      <c r="L413" s="6">
        <v>100</v>
      </c>
    </row>
    <row r="414" spans="7:12" x14ac:dyDescent="0.25">
      <c r="G414" s="20" t="s">
        <v>427</v>
      </c>
      <c r="H414" s="1">
        <v>31.72</v>
      </c>
      <c r="I414" s="1">
        <v>72.2</v>
      </c>
      <c r="J414" s="1">
        <v>1004.69</v>
      </c>
      <c r="K414" s="1">
        <v>33.79</v>
      </c>
      <c r="L414" s="6">
        <v>100</v>
      </c>
    </row>
    <row r="415" spans="7:12" x14ac:dyDescent="0.25">
      <c r="G415" s="20" t="s">
        <v>428</v>
      </c>
      <c r="H415" s="1">
        <v>31.64</v>
      </c>
      <c r="I415" s="1">
        <v>73.010000000000005</v>
      </c>
      <c r="J415" s="1">
        <v>1004.71</v>
      </c>
      <c r="K415" s="1">
        <v>33.92</v>
      </c>
      <c r="L415" s="6">
        <v>100</v>
      </c>
    </row>
    <row r="416" spans="7:12" x14ac:dyDescent="0.25">
      <c r="G416" s="20" t="s">
        <v>429</v>
      </c>
      <c r="H416" s="1">
        <v>31.59</v>
      </c>
      <c r="I416" s="1">
        <v>72.78</v>
      </c>
      <c r="J416" s="1">
        <v>1004.71</v>
      </c>
      <c r="K416" s="1">
        <v>34.08</v>
      </c>
      <c r="L416" s="6">
        <v>100</v>
      </c>
    </row>
    <row r="417" spans="7:12" x14ac:dyDescent="0.25">
      <c r="G417" s="20" t="s">
        <v>430</v>
      </c>
      <c r="H417" s="1">
        <v>31.56</v>
      </c>
      <c r="I417" s="1">
        <v>72.099999999999994</v>
      </c>
      <c r="J417" s="1">
        <v>1004.71</v>
      </c>
      <c r="K417" s="1">
        <v>34.08</v>
      </c>
      <c r="L417" s="6">
        <v>100</v>
      </c>
    </row>
    <row r="418" spans="7:12" x14ac:dyDescent="0.25">
      <c r="G418" s="20" t="s">
        <v>431</v>
      </c>
      <c r="H418" s="1">
        <v>31.51</v>
      </c>
      <c r="I418" s="1">
        <v>73.23</v>
      </c>
      <c r="J418" s="1">
        <v>1004.71</v>
      </c>
      <c r="K418" s="1">
        <v>34.08</v>
      </c>
      <c r="L418" s="6">
        <v>100</v>
      </c>
    </row>
    <row r="419" spans="7:12" x14ac:dyDescent="0.25">
      <c r="G419" s="20" t="s">
        <v>432</v>
      </c>
      <c r="H419" s="1">
        <v>31.49</v>
      </c>
      <c r="I419" s="1">
        <v>73.319999999999993</v>
      </c>
      <c r="J419" s="1">
        <v>1004.71</v>
      </c>
      <c r="K419" s="1">
        <v>34.020000000000003</v>
      </c>
      <c r="L419" s="6">
        <v>100</v>
      </c>
    </row>
    <row r="420" spans="7:12" x14ac:dyDescent="0.25">
      <c r="G420" s="20" t="s">
        <v>433</v>
      </c>
      <c r="H420" s="1">
        <v>31.5</v>
      </c>
      <c r="I420" s="1">
        <v>72.84</v>
      </c>
      <c r="J420" s="1">
        <v>1004.71</v>
      </c>
      <c r="K420" s="1">
        <v>34.1</v>
      </c>
      <c r="L420" s="6">
        <v>100</v>
      </c>
    </row>
    <row r="421" spans="7:12" x14ac:dyDescent="0.25">
      <c r="G421" s="20" t="s">
        <v>434</v>
      </c>
      <c r="H421" s="1">
        <v>31.51</v>
      </c>
      <c r="I421" s="1">
        <v>72.5</v>
      </c>
      <c r="J421" s="1">
        <v>1004.71</v>
      </c>
      <c r="K421" s="1">
        <v>34.08</v>
      </c>
      <c r="L421" s="6">
        <v>100</v>
      </c>
    </row>
    <row r="422" spans="7:12" x14ac:dyDescent="0.25">
      <c r="G422" s="20" t="s">
        <v>435</v>
      </c>
      <c r="H422" s="1">
        <v>31.55</v>
      </c>
      <c r="I422" s="1">
        <v>71.78</v>
      </c>
      <c r="J422" s="1">
        <v>1004.71</v>
      </c>
      <c r="K422" s="1">
        <v>34.08</v>
      </c>
      <c r="L422" s="6">
        <v>100</v>
      </c>
    </row>
    <row r="423" spans="7:12" x14ac:dyDescent="0.25">
      <c r="G423" s="20" t="s">
        <v>436</v>
      </c>
      <c r="H423" s="1">
        <v>31.58</v>
      </c>
      <c r="I423" s="1">
        <v>71.930000000000007</v>
      </c>
      <c r="J423" s="1">
        <v>1004.71</v>
      </c>
      <c r="K423" s="1">
        <v>33.97</v>
      </c>
      <c r="L423" s="6">
        <v>100</v>
      </c>
    </row>
    <row r="424" spans="7:12" x14ac:dyDescent="0.25">
      <c r="G424" s="20" t="s">
        <v>437</v>
      </c>
      <c r="H424" s="1">
        <v>31.62</v>
      </c>
      <c r="I424" s="1">
        <v>72.09</v>
      </c>
      <c r="J424" s="1">
        <v>1004.71</v>
      </c>
      <c r="K424" s="1">
        <v>33.89</v>
      </c>
      <c r="L424" s="6">
        <v>100</v>
      </c>
    </row>
    <row r="425" spans="7:12" x14ac:dyDescent="0.25">
      <c r="G425" s="20" t="s">
        <v>438</v>
      </c>
      <c r="H425" s="1">
        <v>31.65</v>
      </c>
      <c r="I425" s="22">
        <v>71.370009999999994</v>
      </c>
      <c r="J425" s="1">
        <v>1004.71</v>
      </c>
      <c r="K425" s="1">
        <v>33.89</v>
      </c>
      <c r="L425" s="6">
        <v>100</v>
      </c>
    </row>
    <row r="426" spans="7:12" x14ac:dyDescent="0.25">
      <c r="G426" s="20" t="s">
        <v>439</v>
      </c>
      <c r="H426" s="1">
        <v>31.69</v>
      </c>
      <c r="I426" s="1">
        <v>71.540000000000006</v>
      </c>
      <c r="J426" s="1">
        <v>1004.72</v>
      </c>
      <c r="K426" s="1">
        <v>33.81</v>
      </c>
      <c r="L426" s="6">
        <v>100</v>
      </c>
    </row>
    <row r="427" spans="7:12" x14ac:dyDescent="0.25">
      <c r="G427" s="20" t="s">
        <v>440</v>
      </c>
      <c r="H427" s="1">
        <v>31.73</v>
      </c>
      <c r="I427" s="1">
        <v>71.040000000000006</v>
      </c>
      <c r="J427" s="1">
        <v>1004.72</v>
      </c>
      <c r="K427" s="1">
        <v>33.79</v>
      </c>
      <c r="L427" s="6">
        <v>100</v>
      </c>
    </row>
    <row r="428" spans="7:12" x14ac:dyDescent="0.25">
      <c r="G428" s="20" t="s">
        <v>441</v>
      </c>
      <c r="H428" s="1">
        <v>31.77</v>
      </c>
      <c r="I428" s="1">
        <v>70.760000000000005</v>
      </c>
      <c r="J428" s="1">
        <v>1004.73</v>
      </c>
      <c r="K428" s="1">
        <v>33.76</v>
      </c>
      <c r="L428" s="6">
        <v>100</v>
      </c>
    </row>
    <row r="429" spans="7:12" x14ac:dyDescent="0.25">
      <c r="G429" s="20" t="s">
        <v>442</v>
      </c>
      <c r="H429" s="1">
        <v>31.79</v>
      </c>
      <c r="I429" s="1">
        <v>70.900000000000006</v>
      </c>
      <c r="J429" s="1">
        <v>1004.73</v>
      </c>
      <c r="K429" s="1">
        <v>33.76</v>
      </c>
      <c r="L429" s="6">
        <v>100</v>
      </c>
    </row>
    <row r="430" spans="7:12" x14ac:dyDescent="0.25">
      <c r="G430" s="20" t="s">
        <v>443</v>
      </c>
      <c r="H430" s="1">
        <v>31.82</v>
      </c>
      <c r="I430" s="1">
        <v>70.89</v>
      </c>
      <c r="J430" s="1">
        <v>1004.74</v>
      </c>
      <c r="K430" s="1">
        <v>33.869999999999997</v>
      </c>
      <c r="L430" s="6">
        <v>100</v>
      </c>
    </row>
    <row r="431" spans="7:12" x14ac:dyDescent="0.25">
      <c r="G431" s="20" t="s">
        <v>444</v>
      </c>
      <c r="H431" s="1">
        <v>31.82</v>
      </c>
      <c r="I431" s="1">
        <v>71.69</v>
      </c>
      <c r="J431" s="1">
        <v>1004.74</v>
      </c>
      <c r="K431" s="1">
        <v>33.43</v>
      </c>
      <c r="L431" s="6">
        <v>100</v>
      </c>
    </row>
    <row r="432" spans="7:12" x14ac:dyDescent="0.25">
      <c r="G432" s="20" t="s">
        <v>445</v>
      </c>
      <c r="H432" s="1">
        <v>31.83</v>
      </c>
      <c r="I432" s="1">
        <v>71.010000000000005</v>
      </c>
      <c r="J432" s="1">
        <v>1004.75</v>
      </c>
      <c r="K432" s="1">
        <v>33.61</v>
      </c>
      <c r="L432" s="6">
        <v>100</v>
      </c>
    </row>
    <row r="433" spans="7:12" x14ac:dyDescent="0.25">
      <c r="G433" s="20" t="s">
        <v>446</v>
      </c>
      <c r="H433" s="1">
        <v>31.85</v>
      </c>
      <c r="I433" s="1">
        <v>70.790000000000006</v>
      </c>
      <c r="J433" s="1">
        <v>1004.75</v>
      </c>
      <c r="K433" s="1">
        <v>33.81</v>
      </c>
      <c r="L433" s="6">
        <v>100</v>
      </c>
    </row>
    <row r="434" spans="7:12" x14ac:dyDescent="0.25">
      <c r="G434" s="20" t="s">
        <v>447</v>
      </c>
      <c r="H434" s="1">
        <v>31.84</v>
      </c>
      <c r="I434" s="1">
        <v>71.83</v>
      </c>
      <c r="J434" s="1">
        <v>1004.76</v>
      </c>
      <c r="K434" s="1">
        <v>33.56</v>
      </c>
      <c r="L434" s="6">
        <v>100</v>
      </c>
    </row>
    <row r="435" spans="7:12" x14ac:dyDescent="0.25">
      <c r="G435" s="20" t="s">
        <v>448</v>
      </c>
      <c r="H435" s="1">
        <v>31.85</v>
      </c>
      <c r="I435" s="1">
        <v>70.94</v>
      </c>
      <c r="J435" s="1">
        <v>1004.77</v>
      </c>
      <c r="K435" s="1">
        <v>33.630000000000003</v>
      </c>
      <c r="L435" s="6">
        <v>100</v>
      </c>
    </row>
    <row r="436" spans="7:12" x14ac:dyDescent="0.25">
      <c r="G436" s="20" t="s">
        <v>449</v>
      </c>
      <c r="H436" s="1">
        <v>31.83</v>
      </c>
      <c r="I436" s="1">
        <v>72.25</v>
      </c>
      <c r="J436" s="1">
        <v>1004.77</v>
      </c>
      <c r="K436" s="1">
        <v>33.61</v>
      </c>
      <c r="L436" s="6">
        <v>100</v>
      </c>
    </row>
    <row r="437" spans="7:12" x14ac:dyDescent="0.25">
      <c r="G437" s="20" t="s">
        <v>450</v>
      </c>
      <c r="H437" s="1">
        <v>31.81</v>
      </c>
      <c r="I437" s="1">
        <v>72.63</v>
      </c>
      <c r="J437" s="1">
        <v>1004.77</v>
      </c>
      <c r="K437" s="1">
        <v>33.61</v>
      </c>
      <c r="L437" s="6">
        <v>98</v>
      </c>
    </row>
    <row r="438" spans="7:12" x14ac:dyDescent="0.25">
      <c r="G438" s="20" t="s">
        <v>451</v>
      </c>
      <c r="H438" s="1">
        <v>31.77</v>
      </c>
      <c r="I438" s="1">
        <v>72.900000000000006</v>
      </c>
      <c r="J438" s="1">
        <v>1004.78</v>
      </c>
      <c r="K438" s="1">
        <v>33.69</v>
      </c>
      <c r="L438" s="6">
        <v>94</v>
      </c>
    </row>
    <row r="439" spans="7:12" x14ac:dyDescent="0.25">
      <c r="G439" s="20" t="s">
        <v>452</v>
      </c>
      <c r="H439" s="1">
        <v>31.74</v>
      </c>
      <c r="I439" s="1">
        <v>73.180000000000007</v>
      </c>
      <c r="J439" s="1">
        <v>1004.79</v>
      </c>
      <c r="K439" s="1">
        <v>33.71</v>
      </c>
      <c r="L439" s="6">
        <v>92</v>
      </c>
    </row>
    <row r="440" spans="7:12" x14ac:dyDescent="0.25">
      <c r="G440" s="20" t="s">
        <v>453</v>
      </c>
      <c r="H440" s="1">
        <v>31.72</v>
      </c>
      <c r="I440" s="1">
        <v>72.319999999999993</v>
      </c>
      <c r="J440" s="1">
        <v>1004.79</v>
      </c>
      <c r="K440" s="1">
        <v>33.81</v>
      </c>
      <c r="L440" s="6">
        <v>88</v>
      </c>
    </row>
    <row r="441" spans="7:12" x14ac:dyDescent="0.25">
      <c r="G441" s="20" t="s">
        <v>454</v>
      </c>
      <c r="H441" s="1">
        <v>31.73</v>
      </c>
      <c r="I441" s="1">
        <v>71.489999999999995</v>
      </c>
      <c r="J441" s="1">
        <v>1004.8</v>
      </c>
      <c r="K441" s="1">
        <v>33.869999999999997</v>
      </c>
      <c r="L441" s="6">
        <v>83</v>
      </c>
    </row>
    <row r="442" spans="7:12" x14ac:dyDescent="0.25">
      <c r="G442" s="20" t="s">
        <v>455</v>
      </c>
      <c r="H442" s="1">
        <v>31.73</v>
      </c>
      <c r="I442" s="1">
        <v>72.52</v>
      </c>
      <c r="J442" s="1">
        <v>1004.79</v>
      </c>
      <c r="K442" s="1">
        <v>33.76</v>
      </c>
      <c r="L442" s="6">
        <v>79</v>
      </c>
    </row>
    <row r="443" spans="7:12" x14ac:dyDescent="0.25">
      <c r="G443" s="20" t="s">
        <v>456</v>
      </c>
      <c r="H443" s="1">
        <v>31.73</v>
      </c>
      <c r="I443" s="1">
        <v>71.88</v>
      </c>
      <c r="J443" s="1">
        <v>1004.79</v>
      </c>
      <c r="K443" s="1">
        <v>33.81</v>
      </c>
      <c r="L443" s="6">
        <v>75</v>
      </c>
    </row>
    <row r="444" spans="7:12" x14ac:dyDescent="0.25">
      <c r="G444" s="20" t="s">
        <v>457</v>
      </c>
      <c r="H444" s="1">
        <v>31.74</v>
      </c>
      <c r="I444" s="1">
        <v>72.13</v>
      </c>
      <c r="J444" s="1">
        <v>1004.8</v>
      </c>
      <c r="K444" s="1">
        <v>33.71</v>
      </c>
      <c r="L444" s="6">
        <v>71</v>
      </c>
    </row>
    <row r="445" spans="7:12" x14ac:dyDescent="0.25">
      <c r="G445" s="20" t="s">
        <v>458</v>
      </c>
      <c r="H445" s="1">
        <v>31.76</v>
      </c>
      <c r="I445" s="1">
        <v>72.510000000000005</v>
      </c>
      <c r="J445" s="1">
        <v>1004.81</v>
      </c>
      <c r="K445" s="1">
        <v>33.61</v>
      </c>
      <c r="L445" s="6">
        <v>67</v>
      </c>
    </row>
    <row r="446" spans="7:12" x14ac:dyDescent="0.25">
      <c r="G446" s="20" t="s">
        <v>459</v>
      </c>
      <c r="H446" s="1">
        <v>31.79</v>
      </c>
      <c r="I446" s="1">
        <v>72.489999999999995</v>
      </c>
      <c r="J446" s="1">
        <v>1004.82</v>
      </c>
      <c r="K446" s="1">
        <v>33.51</v>
      </c>
      <c r="L446" s="6">
        <v>63</v>
      </c>
    </row>
    <row r="447" spans="7:12" x14ac:dyDescent="0.25">
      <c r="G447" s="20" t="s">
        <v>460</v>
      </c>
      <c r="H447" s="1">
        <v>31.83</v>
      </c>
      <c r="I447" s="22">
        <v>72.230009999999993</v>
      </c>
      <c r="J447" s="1">
        <v>1004.82</v>
      </c>
      <c r="K447" s="1">
        <v>33.479999999999997</v>
      </c>
      <c r="L447" s="6">
        <v>60</v>
      </c>
    </row>
    <row r="448" spans="7:12" x14ac:dyDescent="0.25">
      <c r="G448" s="20" t="s">
        <v>461</v>
      </c>
      <c r="H448" s="1">
        <v>31.88</v>
      </c>
      <c r="I448" s="1">
        <v>71.430000000000007</v>
      </c>
      <c r="J448" s="1">
        <v>1004.82</v>
      </c>
      <c r="K448" s="1">
        <v>33.69</v>
      </c>
      <c r="L448" s="6">
        <v>57</v>
      </c>
    </row>
    <row r="449" spans="7:12" x14ac:dyDescent="0.25">
      <c r="G449" s="20" t="s">
        <v>462</v>
      </c>
      <c r="H449" s="1">
        <v>31.92</v>
      </c>
      <c r="I449" s="1">
        <v>71.39</v>
      </c>
      <c r="J449" s="1">
        <v>1004.83</v>
      </c>
      <c r="K449" s="1">
        <v>33.53</v>
      </c>
      <c r="L449" s="6">
        <v>55</v>
      </c>
    </row>
    <row r="450" spans="7:12" x14ac:dyDescent="0.25">
      <c r="G450" s="20" t="s">
        <v>463</v>
      </c>
      <c r="H450" s="1">
        <v>31.94</v>
      </c>
      <c r="I450" s="22">
        <v>70.980009999999993</v>
      </c>
      <c r="J450" s="1">
        <v>1004.82</v>
      </c>
      <c r="K450" s="1">
        <v>33.53</v>
      </c>
      <c r="L450" s="6">
        <v>56</v>
      </c>
    </row>
    <row r="451" spans="7:12" x14ac:dyDescent="0.25">
      <c r="G451" s="20" t="s">
        <v>464</v>
      </c>
      <c r="H451" s="1">
        <v>31.96</v>
      </c>
      <c r="I451" s="1">
        <v>70.959999999999994</v>
      </c>
      <c r="J451" s="1">
        <v>1004.82</v>
      </c>
      <c r="K451" s="1">
        <v>33.479999999999997</v>
      </c>
      <c r="L451" s="6">
        <v>50</v>
      </c>
    </row>
    <row r="452" spans="7:12" x14ac:dyDescent="0.25">
      <c r="G452" s="20" t="s">
        <v>465</v>
      </c>
      <c r="H452" s="1">
        <v>31.96</v>
      </c>
      <c r="I452" s="1">
        <v>71.900000000000006</v>
      </c>
      <c r="J452" s="1">
        <v>1004.83</v>
      </c>
      <c r="K452" s="1">
        <v>33.409999999999997</v>
      </c>
      <c r="L452" s="6">
        <v>48</v>
      </c>
    </row>
    <row r="453" spans="7:12" x14ac:dyDescent="0.25">
      <c r="G453" s="20" t="s">
        <v>466</v>
      </c>
      <c r="H453" s="1">
        <v>31.96</v>
      </c>
      <c r="I453" s="1">
        <v>72.02</v>
      </c>
      <c r="J453" s="1">
        <v>1004.84</v>
      </c>
      <c r="K453" s="1">
        <v>33.28</v>
      </c>
      <c r="L453" s="6">
        <v>47</v>
      </c>
    </row>
    <row r="454" spans="7:12" x14ac:dyDescent="0.25">
      <c r="G454" s="20" t="s">
        <v>467</v>
      </c>
      <c r="H454" s="1">
        <v>31.97</v>
      </c>
      <c r="I454" s="1">
        <v>71.62</v>
      </c>
      <c r="J454" s="1">
        <v>1004.84</v>
      </c>
      <c r="K454" s="1">
        <v>33.28</v>
      </c>
      <c r="L454" s="6">
        <v>42</v>
      </c>
    </row>
    <row r="455" spans="7:12" x14ac:dyDescent="0.25">
      <c r="G455" s="20" t="s">
        <v>468</v>
      </c>
      <c r="H455" s="1">
        <v>31.97</v>
      </c>
      <c r="I455" s="1">
        <v>71.08</v>
      </c>
      <c r="J455" s="1">
        <v>1004.84</v>
      </c>
      <c r="K455" s="1">
        <v>33.74</v>
      </c>
      <c r="L455" s="6">
        <v>41</v>
      </c>
    </row>
    <row r="456" spans="7:12" x14ac:dyDescent="0.25">
      <c r="G456" s="20" t="s">
        <v>469</v>
      </c>
      <c r="H456" s="1">
        <v>31.97</v>
      </c>
      <c r="I456" s="1">
        <v>70.930000000000007</v>
      </c>
      <c r="J456" s="1">
        <v>1004.85</v>
      </c>
      <c r="K456" s="1">
        <v>33.56</v>
      </c>
      <c r="L456" s="6">
        <v>37</v>
      </c>
    </row>
    <row r="457" spans="7:12" x14ac:dyDescent="0.25">
      <c r="G457" s="20" t="s">
        <v>470</v>
      </c>
      <c r="H457" s="1">
        <v>32</v>
      </c>
      <c r="I457" s="1">
        <v>70.62</v>
      </c>
      <c r="J457" s="1">
        <v>1004.86</v>
      </c>
      <c r="K457" s="1">
        <v>33.53</v>
      </c>
      <c r="L457" s="6">
        <v>33</v>
      </c>
    </row>
    <row r="458" spans="7:12" x14ac:dyDescent="0.25">
      <c r="G458" s="20" t="s">
        <v>471</v>
      </c>
      <c r="H458" s="1">
        <v>32.01</v>
      </c>
      <c r="I458" s="1">
        <v>70.48</v>
      </c>
      <c r="J458" s="1">
        <v>1004.88</v>
      </c>
      <c r="K458" s="1">
        <v>33.479999999999997</v>
      </c>
      <c r="L458" s="6">
        <v>30</v>
      </c>
    </row>
    <row r="459" spans="7:12" x14ac:dyDescent="0.25">
      <c r="G459" s="20" t="s">
        <v>472</v>
      </c>
      <c r="H459" s="1">
        <v>32</v>
      </c>
      <c r="I459" s="1">
        <v>70.650000000000006</v>
      </c>
      <c r="J459" s="1">
        <v>1004.89</v>
      </c>
      <c r="K459" s="1">
        <v>33.479999999999997</v>
      </c>
      <c r="L459" s="6">
        <v>26</v>
      </c>
    </row>
    <row r="460" spans="7:12" x14ac:dyDescent="0.25">
      <c r="G460" s="20" t="s">
        <v>473</v>
      </c>
      <c r="H460" s="1">
        <v>31.98</v>
      </c>
      <c r="I460" s="1">
        <v>70.790000000000006</v>
      </c>
      <c r="J460" s="1">
        <v>1004.91</v>
      </c>
      <c r="K460" s="1">
        <v>33.31</v>
      </c>
      <c r="L460" s="6">
        <v>23</v>
      </c>
    </row>
    <row r="461" spans="7:12" x14ac:dyDescent="0.25">
      <c r="G461" s="20" t="s">
        <v>474</v>
      </c>
      <c r="H461" s="1">
        <v>31.94</v>
      </c>
      <c r="I461" s="1">
        <v>70.89</v>
      </c>
      <c r="J461" s="1">
        <v>1004.92</v>
      </c>
      <c r="K461" s="1">
        <v>33.31</v>
      </c>
      <c r="L461" s="6">
        <v>20</v>
      </c>
    </row>
    <row r="462" spans="7:12" x14ac:dyDescent="0.25">
      <c r="G462" s="20" t="s">
        <v>475</v>
      </c>
      <c r="H462" s="1">
        <v>31.9</v>
      </c>
      <c r="I462" s="1">
        <v>70.849999999999994</v>
      </c>
      <c r="J462" s="1">
        <v>1004.92</v>
      </c>
      <c r="K462" s="1">
        <v>33.36</v>
      </c>
      <c r="L462" s="6">
        <v>17</v>
      </c>
    </row>
    <row r="463" spans="7:12" x14ac:dyDescent="0.25">
      <c r="G463" s="20" t="s">
        <v>476</v>
      </c>
      <c r="H463" s="1">
        <v>31.84</v>
      </c>
      <c r="I463" s="1">
        <v>70.77</v>
      </c>
      <c r="J463" s="1">
        <v>1004.94</v>
      </c>
      <c r="K463" s="1">
        <v>33.56</v>
      </c>
      <c r="L463" s="6">
        <v>14</v>
      </c>
    </row>
    <row r="464" spans="7:12" x14ac:dyDescent="0.25">
      <c r="G464" s="20" t="s">
        <v>477</v>
      </c>
      <c r="H464" s="1">
        <v>31.77</v>
      </c>
      <c r="I464" s="1">
        <v>71.069999999999993</v>
      </c>
      <c r="J464" s="1">
        <v>1004.96</v>
      </c>
      <c r="K464" s="1">
        <v>33.76</v>
      </c>
      <c r="L464" s="6">
        <v>11</v>
      </c>
    </row>
    <row r="465" spans="7:12" x14ac:dyDescent="0.25">
      <c r="G465" s="20" t="s">
        <v>478</v>
      </c>
      <c r="H465" s="1">
        <v>31.7</v>
      </c>
      <c r="I465" s="1">
        <v>71.239999999999995</v>
      </c>
      <c r="J465" s="1">
        <v>1004.98</v>
      </c>
      <c r="K465" s="1">
        <v>33.869999999999997</v>
      </c>
      <c r="L465" s="6">
        <v>9</v>
      </c>
    </row>
    <row r="466" spans="7:12" x14ac:dyDescent="0.25">
      <c r="G466" s="20" t="s">
        <v>479</v>
      </c>
      <c r="H466" s="1">
        <v>31.65</v>
      </c>
      <c r="I466" s="1">
        <v>71.09</v>
      </c>
      <c r="J466" s="1">
        <v>1005</v>
      </c>
      <c r="K466" s="1">
        <v>33.840000000000003</v>
      </c>
      <c r="L466" s="6">
        <v>7</v>
      </c>
    </row>
    <row r="467" spans="7:12" x14ac:dyDescent="0.25">
      <c r="G467" s="20" t="s">
        <v>480</v>
      </c>
      <c r="H467" s="1">
        <v>31.6</v>
      </c>
      <c r="I467" s="1">
        <v>73.13</v>
      </c>
      <c r="J467" s="1">
        <v>1005.01</v>
      </c>
      <c r="K467" s="1">
        <v>33.71</v>
      </c>
      <c r="L467" s="6">
        <v>5</v>
      </c>
    </row>
    <row r="468" spans="7:12" x14ac:dyDescent="0.25">
      <c r="G468" s="20" t="s">
        <v>481</v>
      </c>
      <c r="H468" s="1">
        <v>31.57</v>
      </c>
      <c r="I468" s="1">
        <v>71.91</v>
      </c>
      <c r="J468" s="1">
        <v>1005.01</v>
      </c>
      <c r="K468" s="1">
        <v>33.76</v>
      </c>
      <c r="L468" s="6">
        <v>4</v>
      </c>
    </row>
    <row r="469" spans="7:12" x14ac:dyDescent="0.25">
      <c r="G469" s="20" t="s">
        <v>482</v>
      </c>
      <c r="H469" s="1">
        <v>31.54</v>
      </c>
      <c r="I469" s="1">
        <v>73.05</v>
      </c>
      <c r="J469" s="1">
        <v>1005.02</v>
      </c>
      <c r="K469" s="1">
        <v>33.74</v>
      </c>
      <c r="L469" s="6">
        <v>2</v>
      </c>
    </row>
    <row r="470" spans="7:12" x14ac:dyDescent="0.25">
      <c r="G470" s="20" t="s">
        <v>483</v>
      </c>
      <c r="H470" s="1">
        <v>31.51</v>
      </c>
      <c r="I470" s="1">
        <v>71.89</v>
      </c>
      <c r="J470" s="1">
        <v>1005.03</v>
      </c>
      <c r="K470" s="1">
        <v>33.840000000000003</v>
      </c>
      <c r="L470" s="6">
        <v>1</v>
      </c>
    </row>
    <row r="471" spans="7:12" x14ac:dyDescent="0.25">
      <c r="G471" s="20" t="s">
        <v>484</v>
      </c>
      <c r="H471" s="1">
        <v>31.48</v>
      </c>
      <c r="I471" s="1">
        <v>72.56</v>
      </c>
      <c r="J471" s="1">
        <v>1005.04</v>
      </c>
      <c r="K471" s="1">
        <v>33.89</v>
      </c>
      <c r="L471" s="6">
        <v>1</v>
      </c>
    </row>
    <row r="472" spans="7:12" x14ac:dyDescent="0.25">
      <c r="G472" s="20" t="s">
        <v>485</v>
      </c>
      <c r="H472" s="1">
        <v>31.47</v>
      </c>
      <c r="I472" s="1">
        <v>71.88</v>
      </c>
      <c r="J472" s="1">
        <v>1005.05</v>
      </c>
      <c r="K472" s="1">
        <v>33.92</v>
      </c>
      <c r="L472" s="6">
        <v>2</v>
      </c>
    </row>
    <row r="473" spans="7:12" x14ac:dyDescent="0.25">
      <c r="G473" s="20" t="s">
        <v>486</v>
      </c>
      <c r="H473" s="1">
        <v>31.45</v>
      </c>
      <c r="I473" s="1">
        <v>72.89</v>
      </c>
      <c r="J473" s="1">
        <v>1005.06</v>
      </c>
      <c r="K473" s="1">
        <v>33.92</v>
      </c>
      <c r="L473" s="6">
        <v>2</v>
      </c>
    </row>
    <row r="474" spans="7:12" x14ac:dyDescent="0.25">
      <c r="G474" s="20" t="s">
        <v>487</v>
      </c>
      <c r="H474" s="1">
        <v>31.43</v>
      </c>
      <c r="I474" s="1">
        <v>71.569999999999993</v>
      </c>
      <c r="J474" s="1">
        <v>1005.07</v>
      </c>
      <c r="K474" s="1">
        <v>34.049999999999997</v>
      </c>
      <c r="L474" s="6">
        <v>2</v>
      </c>
    </row>
    <row r="475" spans="7:12" x14ac:dyDescent="0.25">
      <c r="G475" s="20" t="s">
        <v>488</v>
      </c>
      <c r="H475" s="1">
        <v>31.41</v>
      </c>
      <c r="I475" s="1">
        <v>71.599999999999994</v>
      </c>
      <c r="J475" s="1">
        <v>1005.08</v>
      </c>
      <c r="K475" s="1">
        <v>34.1</v>
      </c>
      <c r="L475" s="6">
        <v>1</v>
      </c>
    </row>
    <row r="476" spans="7:12" x14ac:dyDescent="0.25">
      <c r="G476" s="20" t="s">
        <v>489</v>
      </c>
      <c r="H476" s="1">
        <v>31.39</v>
      </c>
      <c r="I476" s="1">
        <v>72.78</v>
      </c>
      <c r="J476" s="1">
        <v>1005.09</v>
      </c>
      <c r="K476" s="1">
        <v>34.1</v>
      </c>
      <c r="L476" s="6">
        <v>1</v>
      </c>
    </row>
    <row r="477" spans="7:12" x14ac:dyDescent="0.25">
      <c r="G477" s="20" t="s">
        <v>490</v>
      </c>
      <c r="H477" s="1">
        <v>31.36</v>
      </c>
      <c r="I477" s="1">
        <v>72.02</v>
      </c>
      <c r="J477" s="1">
        <v>1005.1</v>
      </c>
      <c r="K477" s="1">
        <v>33.97</v>
      </c>
      <c r="L477" s="6">
        <v>1</v>
      </c>
    </row>
    <row r="478" spans="7:12" x14ac:dyDescent="0.25">
      <c r="G478" s="20" t="s">
        <v>491</v>
      </c>
      <c r="H478" s="1">
        <v>31.35</v>
      </c>
      <c r="I478" s="1">
        <v>71.790000000000006</v>
      </c>
      <c r="J478" s="1">
        <v>1005.1</v>
      </c>
      <c r="K478" s="1">
        <v>34.21</v>
      </c>
      <c r="L478" s="6">
        <v>1</v>
      </c>
    </row>
    <row r="479" spans="7:12" x14ac:dyDescent="0.25">
      <c r="G479" s="20" t="s">
        <v>492</v>
      </c>
      <c r="H479" s="1">
        <v>31.33</v>
      </c>
      <c r="I479" s="1">
        <v>71.64</v>
      </c>
      <c r="J479" s="1">
        <v>1005.11</v>
      </c>
      <c r="K479" s="1">
        <v>34.21</v>
      </c>
      <c r="L479" s="6">
        <v>0</v>
      </c>
    </row>
    <row r="480" spans="7:12" x14ac:dyDescent="0.25">
      <c r="G480" s="20" t="s">
        <v>493</v>
      </c>
      <c r="H480" s="1">
        <v>31.32</v>
      </c>
      <c r="I480" s="1">
        <v>71.62</v>
      </c>
      <c r="J480" s="1">
        <v>1005.12</v>
      </c>
      <c r="K480" s="1">
        <v>34.21</v>
      </c>
      <c r="L480" s="6">
        <v>0</v>
      </c>
    </row>
    <row r="481" spans="7:12" x14ac:dyDescent="0.25">
      <c r="G481" s="20" t="s">
        <v>494</v>
      </c>
      <c r="H481" s="1">
        <v>31.3</v>
      </c>
      <c r="I481" s="1">
        <v>71.81</v>
      </c>
      <c r="J481" s="1">
        <v>1005.13</v>
      </c>
      <c r="K481" s="1">
        <v>34.21</v>
      </c>
      <c r="L481" s="6">
        <v>0</v>
      </c>
    </row>
    <row r="482" spans="7:12" x14ac:dyDescent="0.25">
      <c r="G482" s="20" t="s">
        <v>495</v>
      </c>
      <c r="H482" s="1">
        <v>31.29</v>
      </c>
      <c r="I482" s="1">
        <v>71.84</v>
      </c>
      <c r="J482" s="1">
        <v>1005.15</v>
      </c>
      <c r="K482" s="1">
        <v>34.229999999999997</v>
      </c>
      <c r="L482" s="6">
        <v>0</v>
      </c>
    </row>
    <row r="483" spans="7:12" x14ac:dyDescent="0.25">
      <c r="G483" s="20" t="s">
        <v>496</v>
      </c>
      <c r="H483" s="1">
        <v>31.23</v>
      </c>
      <c r="I483" s="1">
        <v>73.849999999999994</v>
      </c>
      <c r="J483" s="1">
        <v>1005.15</v>
      </c>
      <c r="K483" s="1">
        <v>34.1</v>
      </c>
      <c r="L483" s="6">
        <v>0</v>
      </c>
    </row>
    <row r="484" spans="7:12" x14ac:dyDescent="0.25">
      <c r="G484" s="20" t="s">
        <v>497</v>
      </c>
      <c r="H484" s="1">
        <v>31.19</v>
      </c>
      <c r="I484" s="1">
        <v>72.680000000000007</v>
      </c>
      <c r="J484" s="1">
        <v>1005.16</v>
      </c>
      <c r="K484" s="1">
        <v>34.21</v>
      </c>
      <c r="L484" s="6">
        <v>0</v>
      </c>
    </row>
    <row r="485" spans="7:12" x14ac:dyDescent="0.25">
      <c r="G485" s="20" t="s">
        <v>498</v>
      </c>
      <c r="H485" s="1">
        <v>31.17</v>
      </c>
      <c r="I485" s="1">
        <v>72.37</v>
      </c>
      <c r="J485" s="1">
        <v>1005.18</v>
      </c>
      <c r="K485" s="1">
        <v>34.340000000000003</v>
      </c>
      <c r="L485" s="6">
        <v>0</v>
      </c>
    </row>
    <row r="486" spans="7:12" x14ac:dyDescent="0.25">
      <c r="G486" s="20" t="s">
        <v>499</v>
      </c>
      <c r="H486" s="1">
        <v>31.13</v>
      </c>
      <c r="I486" s="1">
        <v>72.89</v>
      </c>
      <c r="J486" s="1">
        <v>1005.19</v>
      </c>
      <c r="K486" s="1">
        <v>34.29</v>
      </c>
      <c r="L486" s="6">
        <v>0</v>
      </c>
    </row>
    <row r="487" spans="7:12" x14ac:dyDescent="0.25">
      <c r="G487" s="20" t="s">
        <v>500</v>
      </c>
      <c r="H487" s="1">
        <v>31.1</v>
      </c>
      <c r="I487" s="1">
        <v>72.7</v>
      </c>
      <c r="J487" s="1">
        <v>1005.19</v>
      </c>
      <c r="K487" s="1">
        <v>34.5</v>
      </c>
      <c r="L487" s="6">
        <v>0</v>
      </c>
    </row>
    <row r="488" spans="7:12" x14ac:dyDescent="0.25">
      <c r="G488" s="20" t="s">
        <v>501</v>
      </c>
      <c r="H488" s="1">
        <v>31.1</v>
      </c>
      <c r="I488" s="1">
        <v>72.739999999999995</v>
      </c>
      <c r="J488" s="1">
        <v>1005.18</v>
      </c>
      <c r="K488" s="1">
        <v>34.42</v>
      </c>
      <c r="L488" s="6">
        <v>0</v>
      </c>
    </row>
    <row r="489" spans="7:12" x14ac:dyDescent="0.25">
      <c r="G489" s="20" t="s">
        <v>502</v>
      </c>
      <c r="H489" s="1">
        <v>31.12</v>
      </c>
      <c r="I489" s="1">
        <v>72.349999999999994</v>
      </c>
      <c r="J489" s="1">
        <v>1005.18</v>
      </c>
      <c r="K489" s="1">
        <v>34.31</v>
      </c>
      <c r="L489" s="6">
        <v>0</v>
      </c>
    </row>
    <row r="490" spans="7:12" x14ac:dyDescent="0.25">
      <c r="G490" s="20" t="s">
        <v>503</v>
      </c>
      <c r="H490" s="1">
        <v>31.15</v>
      </c>
      <c r="I490" s="1">
        <v>71.989999999999995</v>
      </c>
      <c r="J490" s="1">
        <v>1005.19</v>
      </c>
      <c r="K490" s="1">
        <v>34.29</v>
      </c>
      <c r="L490" s="6">
        <v>0</v>
      </c>
    </row>
    <row r="491" spans="7:12" x14ac:dyDescent="0.25">
      <c r="G491" s="20" t="s">
        <v>504</v>
      </c>
      <c r="H491" s="1">
        <v>31.18</v>
      </c>
      <c r="I491" s="1">
        <v>72.19</v>
      </c>
      <c r="J491" s="1">
        <v>1005.19</v>
      </c>
      <c r="K491" s="1">
        <v>34.21</v>
      </c>
      <c r="L491" s="6">
        <v>0</v>
      </c>
    </row>
    <row r="492" spans="7:12" x14ac:dyDescent="0.25">
      <c r="G492" s="20" t="s">
        <v>505</v>
      </c>
      <c r="H492" s="1">
        <v>31.21</v>
      </c>
      <c r="I492" s="1">
        <v>71.81</v>
      </c>
      <c r="J492" s="1">
        <v>1005.19</v>
      </c>
      <c r="K492" s="1">
        <v>34.18</v>
      </c>
      <c r="L492" s="6">
        <v>0</v>
      </c>
    </row>
    <row r="493" spans="7:12" x14ac:dyDescent="0.25">
      <c r="G493" s="20" t="s">
        <v>506</v>
      </c>
      <c r="H493" s="1">
        <v>31.24</v>
      </c>
      <c r="I493" s="1">
        <v>71.69</v>
      </c>
      <c r="J493" s="1">
        <v>1005.18</v>
      </c>
      <c r="K493" s="1">
        <v>34.18</v>
      </c>
      <c r="L493" s="6">
        <v>0</v>
      </c>
    </row>
    <row r="494" spans="7:12" x14ac:dyDescent="0.25">
      <c r="G494" s="20" t="s">
        <v>507</v>
      </c>
      <c r="H494" s="1">
        <v>31.26</v>
      </c>
      <c r="I494" s="1">
        <v>71.59</v>
      </c>
      <c r="J494" s="1">
        <v>1005.16</v>
      </c>
      <c r="K494" s="1">
        <v>34.1</v>
      </c>
      <c r="L494" s="6">
        <v>0</v>
      </c>
    </row>
    <row r="495" spans="7:12" x14ac:dyDescent="0.25">
      <c r="G495" s="20" t="s">
        <v>508</v>
      </c>
      <c r="H495" s="1">
        <v>31.29</v>
      </c>
      <c r="I495" s="1">
        <v>71.459999999999994</v>
      </c>
      <c r="J495" s="1">
        <v>1005.16</v>
      </c>
      <c r="K495" s="1">
        <v>34.08</v>
      </c>
      <c r="L495" s="6">
        <v>0</v>
      </c>
    </row>
    <row r="496" spans="7:12" x14ac:dyDescent="0.25">
      <c r="G496" s="20" t="s">
        <v>509</v>
      </c>
      <c r="H496" s="1">
        <v>31.32</v>
      </c>
      <c r="I496" s="1">
        <v>71.36</v>
      </c>
      <c r="J496" s="1">
        <v>1005.16</v>
      </c>
      <c r="K496" s="1">
        <v>34.08</v>
      </c>
      <c r="L496" s="6">
        <v>0</v>
      </c>
    </row>
    <row r="497" spans="7:12" x14ac:dyDescent="0.25">
      <c r="G497" s="20" t="s">
        <v>510</v>
      </c>
      <c r="H497" s="1">
        <v>31.34</v>
      </c>
      <c r="I497" s="1">
        <v>71.22</v>
      </c>
      <c r="J497" s="1">
        <v>1005.15</v>
      </c>
      <c r="K497" s="1">
        <v>34.049999999999997</v>
      </c>
      <c r="L497" s="6">
        <v>0</v>
      </c>
    </row>
    <row r="498" spans="7:12" x14ac:dyDescent="0.25">
      <c r="G498" s="20" t="s">
        <v>511</v>
      </c>
      <c r="H498" s="1">
        <v>31.36</v>
      </c>
      <c r="I498" s="1">
        <v>71.959999999999994</v>
      </c>
      <c r="J498" s="1">
        <v>1005.15</v>
      </c>
      <c r="K498" s="1">
        <v>33.92</v>
      </c>
      <c r="L498" s="6">
        <v>0</v>
      </c>
    </row>
    <row r="499" spans="7:12" x14ac:dyDescent="0.25">
      <c r="G499" s="20" t="s">
        <v>512</v>
      </c>
      <c r="H499" s="1">
        <v>31.39</v>
      </c>
      <c r="I499" s="1">
        <v>71.260000000000005</v>
      </c>
      <c r="J499" s="1">
        <v>1005.15</v>
      </c>
      <c r="K499" s="1">
        <v>33.92</v>
      </c>
      <c r="L499" s="6">
        <v>0</v>
      </c>
    </row>
    <row r="500" spans="7:12" x14ac:dyDescent="0.25">
      <c r="G500" s="20" t="s">
        <v>513</v>
      </c>
      <c r="H500" s="1">
        <v>31.41</v>
      </c>
      <c r="I500" s="1">
        <v>71.14</v>
      </c>
      <c r="J500" s="1">
        <v>1005.14</v>
      </c>
      <c r="K500" s="1">
        <v>33.89</v>
      </c>
      <c r="L500" s="6">
        <v>0</v>
      </c>
    </row>
    <row r="501" spans="7:12" x14ac:dyDescent="0.25">
      <c r="G501" s="20" t="s">
        <v>514</v>
      </c>
      <c r="H501" s="1">
        <v>31.41</v>
      </c>
      <c r="I501" s="1">
        <v>71.34</v>
      </c>
      <c r="J501" s="1">
        <v>1005.14</v>
      </c>
      <c r="K501" s="1">
        <v>33.869999999999997</v>
      </c>
      <c r="L501" s="6">
        <v>0</v>
      </c>
    </row>
    <row r="502" spans="7:12" x14ac:dyDescent="0.25">
      <c r="G502" s="20" t="s">
        <v>515</v>
      </c>
      <c r="H502" s="1">
        <v>31.42</v>
      </c>
      <c r="I502" s="22">
        <v>71.16001</v>
      </c>
      <c r="J502" s="1">
        <v>1005.14</v>
      </c>
      <c r="K502" s="1">
        <v>33.79</v>
      </c>
      <c r="L502" s="6">
        <v>0</v>
      </c>
    </row>
    <row r="503" spans="7:12" x14ac:dyDescent="0.25">
      <c r="G503" s="20" t="s">
        <v>516</v>
      </c>
      <c r="H503" s="1">
        <v>31.44</v>
      </c>
      <c r="I503" s="1">
        <v>71.03</v>
      </c>
      <c r="J503" s="1">
        <v>1005.13</v>
      </c>
      <c r="K503" s="1">
        <v>33.79</v>
      </c>
      <c r="L503" s="6">
        <v>0</v>
      </c>
    </row>
    <row r="504" spans="7:12" x14ac:dyDescent="0.25">
      <c r="G504" s="20" t="s">
        <v>517</v>
      </c>
      <c r="H504" s="1">
        <v>31.46</v>
      </c>
      <c r="I504" s="1">
        <v>70.95</v>
      </c>
      <c r="J504" s="1">
        <v>1005.14</v>
      </c>
      <c r="K504" s="1">
        <v>33.79</v>
      </c>
      <c r="L504" s="6">
        <v>0</v>
      </c>
    </row>
    <row r="505" spans="7:12" x14ac:dyDescent="0.25">
      <c r="G505" s="20" t="s">
        <v>518</v>
      </c>
      <c r="H505" s="1">
        <v>31.48</v>
      </c>
      <c r="I505" s="1">
        <v>70.88</v>
      </c>
      <c r="J505" s="1">
        <v>1005.13</v>
      </c>
      <c r="K505" s="1">
        <v>33.659999999999997</v>
      </c>
      <c r="L505" s="6">
        <v>0</v>
      </c>
    </row>
    <row r="506" spans="7:12" x14ac:dyDescent="0.25">
      <c r="G506" s="20" t="s">
        <v>519</v>
      </c>
      <c r="H506" s="1">
        <v>31.51</v>
      </c>
      <c r="I506" s="1">
        <v>70.819999999999993</v>
      </c>
      <c r="J506" s="1">
        <v>1005.13</v>
      </c>
      <c r="K506" s="1">
        <v>33.659999999999997</v>
      </c>
      <c r="L506" s="6">
        <v>0</v>
      </c>
    </row>
    <row r="507" spans="7:12" x14ac:dyDescent="0.25">
      <c r="G507" s="20" t="s">
        <v>520</v>
      </c>
      <c r="H507" s="1">
        <v>31.52</v>
      </c>
      <c r="I507" s="1">
        <v>70.739999999999995</v>
      </c>
      <c r="J507" s="1">
        <v>1005.12</v>
      </c>
      <c r="K507" s="1">
        <v>33.659999999999997</v>
      </c>
      <c r="L507" s="6">
        <v>0</v>
      </c>
    </row>
    <row r="508" spans="7:12" x14ac:dyDescent="0.25">
      <c r="G508" s="20" t="s">
        <v>521</v>
      </c>
      <c r="H508" s="1">
        <v>31.54</v>
      </c>
      <c r="I508" s="1">
        <v>70.75</v>
      </c>
      <c r="J508" s="1">
        <v>1005.11</v>
      </c>
      <c r="K508" s="1">
        <v>33.58</v>
      </c>
      <c r="L508" s="6">
        <v>0</v>
      </c>
    </row>
    <row r="509" spans="7:12" x14ac:dyDescent="0.25">
      <c r="G509" s="20" t="s">
        <v>522</v>
      </c>
      <c r="H509" s="1">
        <v>31.54</v>
      </c>
      <c r="I509" s="1">
        <v>70.84</v>
      </c>
      <c r="J509" s="1">
        <v>1005.1</v>
      </c>
      <c r="K509" s="1">
        <v>33.56</v>
      </c>
      <c r="L509" s="6">
        <v>0</v>
      </c>
    </row>
    <row r="510" spans="7:12" x14ac:dyDescent="0.25">
      <c r="G510" s="20" t="s">
        <v>523</v>
      </c>
      <c r="H510" s="1">
        <v>31.55</v>
      </c>
      <c r="I510" s="22">
        <v>70.91001</v>
      </c>
      <c r="J510" s="1">
        <v>1005.09</v>
      </c>
      <c r="K510" s="1">
        <v>33.58</v>
      </c>
      <c r="L510" s="6">
        <v>0</v>
      </c>
    </row>
    <row r="511" spans="7:12" x14ac:dyDescent="0.25">
      <c r="G511" s="20" t="s">
        <v>524</v>
      </c>
      <c r="H511" s="1">
        <v>31.55</v>
      </c>
      <c r="I511" s="1">
        <v>70.88</v>
      </c>
      <c r="J511" s="1">
        <v>1005.08</v>
      </c>
      <c r="K511" s="1">
        <v>33.58</v>
      </c>
      <c r="L511" s="6">
        <v>0</v>
      </c>
    </row>
    <row r="512" spans="7:12" x14ac:dyDescent="0.25">
      <c r="G512" s="20" t="s">
        <v>525</v>
      </c>
      <c r="H512" s="1">
        <v>31.55</v>
      </c>
      <c r="I512" s="1">
        <v>70.88</v>
      </c>
      <c r="J512" s="1">
        <v>1005.07</v>
      </c>
      <c r="K512" s="1">
        <v>33.58</v>
      </c>
      <c r="L512" s="6">
        <v>0</v>
      </c>
    </row>
    <row r="513" spans="7:12" x14ac:dyDescent="0.25">
      <c r="G513" s="20" t="s">
        <v>526</v>
      </c>
      <c r="H513" s="1">
        <v>31.56</v>
      </c>
      <c r="I513" s="1">
        <v>70.88</v>
      </c>
      <c r="J513" s="1">
        <v>1005.06</v>
      </c>
      <c r="K513" s="1">
        <v>33.56</v>
      </c>
      <c r="L513" s="6">
        <v>0</v>
      </c>
    </row>
    <row r="514" spans="7:12" x14ac:dyDescent="0.25">
      <c r="G514" s="20" t="s">
        <v>527</v>
      </c>
      <c r="H514" s="1">
        <v>31.55</v>
      </c>
      <c r="I514" s="1">
        <v>71.599999999999994</v>
      </c>
      <c r="J514" s="1">
        <v>1005.05</v>
      </c>
      <c r="K514" s="1">
        <v>33.53</v>
      </c>
      <c r="L514" s="6">
        <v>0</v>
      </c>
    </row>
    <row r="515" spans="7:12" x14ac:dyDescent="0.25">
      <c r="G515" s="20" t="s">
        <v>528</v>
      </c>
      <c r="H515" s="1">
        <v>31.53</v>
      </c>
      <c r="I515" s="22">
        <v>72.41001</v>
      </c>
      <c r="J515" s="1">
        <v>1005.04</v>
      </c>
      <c r="K515" s="1">
        <v>33.58</v>
      </c>
      <c r="L515" s="6">
        <v>0</v>
      </c>
    </row>
    <row r="516" spans="7:12" x14ac:dyDescent="0.25">
      <c r="G516" s="20" t="s">
        <v>529</v>
      </c>
      <c r="H516" s="1">
        <v>31.44</v>
      </c>
      <c r="I516" s="1">
        <v>73.17</v>
      </c>
      <c r="J516" s="1">
        <v>1005.05</v>
      </c>
      <c r="K516" s="1">
        <v>33.79</v>
      </c>
      <c r="L516" s="6">
        <v>0</v>
      </c>
    </row>
    <row r="517" spans="7:12" x14ac:dyDescent="0.25">
      <c r="G517" s="20" t="s">
        <v>530</v>
      </c>
      <c r="H517" s="1">
        <v>31.36</v>
      </c>
      <c r="I517" s="22">
        <v>73.480009999999993</v>
      </c>
      <c r="J517" s="1">
        <v>1005.05</v>
      </c>
      <c r="K517" s="1">
        <v>33.79</v>
      </c>
      <c r="L517" s="6">
        <v>0</v>
      </c>
    </row>
    <row r="518" spans="7:12" x14ac:dyDescent="0.25">
      <c r="G518" s="20" t="s">
        <v>531</v>
      </c>
      <c r="H518" s="1">
        <v>31.31</v>
      </c>
      <c r="I518" s="1">
        <v>72.59</v>
      </c>
      <c r="J518" s="1">
        <v>1005.04</v>
      </c>
      <c r="K518" s="1">
        <v>33.97</v>
      </c>
      <c r="L518" s="6">
        <v>0</v>
      </c>
    </row>
    <row r="519" spans="7:12" x14ac:dyDescent="0.25">
      <c r="G519" s="20" t="s">
        <v>532</v>
      </c>
      <c r="H519" s="1">
        <v>31.26</v>
      </c>
      <c r="I519" s="1">
        <v>72.8</v>
      </c>
      <c r="J519" s="1">
        <v>1005.03</v>
      </c>
      <c r="K519" s="1">
        <v>34.049999999999997</v>
      </c>
      <c r="L519" s="6">
        <v>0</v>
      </c>
    </row>
    <row r="520" spans="7:12" x14ac:dyDescent="0.25">
      <c r="G520" s="20" t="s">
        <v>533</v>
      </c>
      <c r="H520" s="1">
        <v>31.22</v>
      </c>
      <c r="I520" s="1">
        <v>73.37</v>
      </c>
      <c r="J520" s="1">
        <v>1005.02</v>
      </c>
      <c r="K520" s="1">
        <v>34</v>
      </c>
      <c r="L520" s="6">
        <v>0</v>
      </c>
    </row>
    <row r="521" spans="7:12" x14ac:dyDescent="0.25">
      <c r="G521" s="20" t="s">
        <v>534</v>
      </c>
      <c r="H521" s="1">
        <v>31.15</v>
      </c>
      <c r="I521" s="1">
        <v>73.849999999999994</v>
      </c>
      <c r="J521" s="1">
        <v>1005.01</v>
      </c>
      <c r="K521" s="1">
        <v>34.130000000000003</v>
      </c>
      <c r="L521" s="6">
        <v>0</v>
      </c>
    </row>
    <row r="522" spans="7:12" x14ac:dyDescent="0.25">
      <c r="G522" s="20" t="s">
        <v>535</v>
      </c>
      <c r="H522" s="1">
        <v>31.08</v>
      </c>
      <c r="I522" s="1">
        <v>74.209999999999994</v>
      </c>
      <c r="J522" s="1">
        <v>1004.99</v>
      </c>
      <c r="K522" s="1">
        <v>34.18</v>
      </c>
      <c r="L522" s="6">
        <v>0</v>
      </c>
    </row>
    <row r="523" spans="7:12" x14ac:dyDescent="0.25">
      <c r="G523" s="20" t="s">
        <v>536</v>
      </c>
      <c r="H523" s="1">
        <v>31.01</v>
      </c>
      <c r="I523" s="1">
        <v>74.72</v>
      </c>
      <c r="J523" s="1">
        <v>1004.99</v>
      </c>
      <c r="K523" s="1">
        <v>34.229999999999997</v>
      </c>
      <c r="L523" s="6">
        <v>0</v>
      </c>
    </row>
    <row r="524" spans="7:12" x14ac:dyDescent="0.25">
      <c r="G524" s="20" t="s">
        <v>537</v>
      </c>
      <c r="H524" s="1">
        <v>30.92</v>
      </c>
      <c r="I524" s="1">
        <v>74.959999999999994</v>
      </c>
      <c r="J524" s="1">
        <v>1004.98</v>
      </c>
      <c r="K524" s="1">
        <v>34.29</v>
      </c>
      <c r="L524" s="6">
        <v>0</v>
      </c>
    </row>
    <row r="525" spans="7:12" x14ac:dyDescent="0.25">
      <c r="G525" s="20" t="s">
        <v>538</v>
      </c>
      <c r="H525" s="1">
        <v>30.86</v>
      </c>
      <c r="I525" s="1">
        <v>74.680000000000007</v>
      </c>
      <c r="J525" s="1">
        <v>1004.97</v>
      </c>
      <c r="K525" s="1">
        <v>34.61</v>
      </c>
      <c r="L525" s="6">
        <v>0</v>
      </c>
    </row>
    <row r="526" spans="7:12" x14ac:dyDescent="0.25">
      <c r="G526" s="20" t="s">
        <v>539</v>
      </c>
      <c r="H526" s="1">
        <v>30.8</v>
      </c>
      <c r="I526" s="1">
        <v>75.489999999999995</v>
      </c>
      <c r="J526" s="1">
        <v>1004.97</v>
      </c>
      <c r="K526" s="1">
        <v>34.659999999999997</v>
      </c>
      <c r="L526" s="6">
        <v>0</v>
      </c>
    </row>
    <row r="527" spans="7:12" x14ac:dyDescent="0.25">
      <c r="G527" s="20" t="s">
        <v>540</v>
      </c>
      <c r="H527" s="1">
        <v>30.75</v>
      </c>
      <c r="I527" s="1">
        <v>75.69</v>
      </c>
      <c r="J527" s="1">
        <v>1004.95</v>
      </c>
      <c r="K527" s="1">
        <v>34.53</v>
      </c>
      <c r="L527" s="6">
        <v>0</v>
      </c>
    </row>
    <row r="528" spans="7:12" x14ac:dyDescent="0.25">
      <c r="G528" s="20" t="s">
        <v>541</v>
      </c>
      <c r="H528" s="1">
        <v>30.7</v>
      </c>
      <c r="I528" s="1">
        <v>75.959999999999994</v>
      </c>
      <c r="J528" s="1">
        <v>1004.95</v>
      </c>
      <c r="K528" s="1">
        <v>34.659999999999997</v>
      </c>
      <c r="L528" s="6">
        <v>0</v>
      </c>
    </row>
    <row r="529" spans="7:12" x14ac:dyDescent="0.25">
      <c r="G529" s="20" t="s">
        <v>542</v>
      </c>
      <c r="H529" s="1">
        <v>30.63</v>
      </c>
      <c r="I529" s="1">
        <v>76.290000000000006</v>
      </c>
      <c r="J529" s="1">
        <v>1004.95</v>
      </c>
      <c r="K529" s="1">
        <v>34.69</v>
      </c>
      <c r="L529" s="6">
        <v>0</v>
      </c>
    </row>
    <row r="530" spans="7:12" x14ac:dyDescent="0.25">
      <c r="G530" s="20" t="s">
        <v>543</v>
      </c>
      <c r="H530" s="1">
        <v>30.57</v>
      </c>
      <c r="I530" s="1">
        <v>76.33</v>
      </c>
      <c r="J530" s="1">
        <v>1004.95</v>
      </c>
      <c r="K530" s="1">
        <v>34.72</v>
      </c>
      <c r="L530" s="6">
        <v>0</v>
      </c>
    </row>
    <row r="531" spans="7:12" x14ac:dyDescent="0.25">
      <c r="G531" s="20" t="s">
        <v>544</v>
      </c>
      <c r="H531" s="1">
        <v>30.52</v>
      </c>
      <c r="I531" s="1">
        <v>76.47</v>
      </c>
      <c r="J531" s="1">
        <v>1004.95</v>
      </c>
      <c r="K531" s="1">
        <v>34.82</v>
      </c>
      <c r="L531" s="6">
        <v>0</v>
      </c>
    </row>
    <row r="532" spans="7:12" x14ac:dyDescent="0.25">
      <c r="G532" s="20" t="s">
        <v>545</v>
      </c>
      <c r="H532" s="1">
        <v>30.47</v>
      </c>
      <c r="I532" s="1">
        <v>76.819999999999993</v>
      </c>
      <c r="J532" s="1">
        <v>1004.95</v>
      </c>
      <c r="K532" s="1">
        <v>34.82</v>
      </c>
      <c r="L532" s="6">
        <v>0</v>
      </c>
    </row>
    <row r="533" spans="7:12" x14ac:dyDescent="0.25">
      <c r="G533" s="20" t="s">
        <v>546</v>
      </c>
      <c r="H533" s="1">
        <v>30.42</v>
      </c>
      <c r="I533" s="1">
        <v>77.03</v>
      </c>
      <c r="J533" s="1">
        <v>1004.95</v>
      </c>
      <c r="K533" s="1">
        <v>35.07</v>
      </c>
      <c r="L533" s="6">
        <v>0</v>
      </c>
    </row>
    <row r="534" spans="7:12" x14ac:dyDescent="0.25">
      <c r="G534" s="20" t="s">
        <v>547</v>
      </c>
      <c r="H534" s="1">
        <v>30.37</v>
      </c>
      <c r="I534" s="1">
        <v>77.069999999999993</v>
      </c>
      <c r="J534" s="1">
        <v>1004.95</v>
      </c>
      <c r="K534" s="1">
        <v>35.020000000000003</v>
      </c>
      <c r="L534" s="6">
        <v>0</v>
      </c>
    </row>
    <row r="535" spans="7:12" x14ac:dyDescent="0.25">
      <c r="G535" s="20" t="s">
        <v>548</v>
      </c>
      <c r="H535" s="1">
        <v>30.32</v>
      </c>
      <c r="I535" s="22">
        <v>77.230009999999993</v>
      </c>
      <c r="J535" s="1">
        <v>1004.96</v>
      </c>
      <c r="K535" s="1">
        <v>35.21</v>
      </c>
      <c r="L535" s="6">
        <v>0</v>
      </c>
    </row>
    <row r="536" spans="7:12" x14ac:dyDescent="0.25">
      <c r="G536" s="20" t="s">
        <v>549</v>
      </c>
      <c r="H536" s="1">
        <v>30.27</v>
      </c>
      <c r="I536" s="1">
        <v>77.430000000000007</v>
      </c>
      <c r="J536" s="1">
        <v>1004.97</v>
      </c>
      <c r="K536" s="1">
        <v>35.21</v>
      </c>
      <c r="L536" s="6">
        <v>0</v>
      </c>
    </row>
    <row r="537" spans="7:12" x14ac:dyDescent="0.25">
      <c r="G537" s="20" t="s">
        <v>550</v>
      </c>
      <c r="H537" s="1">
        <v>30.21</v>
      </c>
      <c r="I537" s="1">
        <v>77.8</v>
      </c>
      <c r="J537" s="1">
        <v>1004.98</v>
      </c>
      <c r="K537" s="1">
        <v>35.159999999999997</v>
      </c>
      <c r="L537" s="6">
        <v>0</v>
      </c>
    </row>
    <row r="538" spans="7:12" x14ac:dyDescent="0.25">
      <c r="G538" s="20" t="s">
        <v>551</v>
      </c>
      <c r="H538" s="1">
        <v>30.16</v>
      </c>
      <c r="I538" s="1">
        <v>77.83</v>
      </c>
      <c r="J538" s="1">
        <v>1005</v>
      </c>
      <c r="K538" s="1">
        <v>35.35</v>
      </c>
      <c r="L538" s="6">
        <v>0</v>
      </c>
    </row>
    <row r="539" spans="7:12" x14ac:dyDescent="0.25">
      <c r="G539" s="20" t="s">
        <v>552</v>
      </c>
      <c r="H539" s="1">
        <v>30.11</v>
      </c>
      <c r="I539" s="1">
        <v>77.930000000000007</v>
      </c>
      <c r="J539" s="1">
        <v>1005.01</v>
      </c>
      <c r="K539" s="1">
        <v>35.270000000000003</v>
      </c>
      <c r="L539" s="6">
        <v>0</v>
      </c>
    </row>
    <row r="540" spans="7:12" x14ac:dyDescent="0.25">
      <c r="G540" s="20" t="s">
        <v>553</v>
      </c>
      <c r="H540" s="1">
        <v>30.08</v>
      </c>
      <c r="I540" s="1">
        <v>78.28</v>
      </c>
      <c r="J540" s="1">
        <v>1005.03</v>
      </c>
      <c r="K540" s="1">
        <v>35.44</v>
      </c>
      <c r="L540" s="6">
        <v>0</v>
      </c>
    </row>
    <row r="541" spans="7:12" x14ac:dyDescent="0.25">
      <c r="G541" s="20" t="s">
        <v>554</v>
      </c>
      <c r="H541" s="1">
        <v>30.07</v>
      </c>
      <c r="I541" s="1">
        <v>78.08</v>
      </c>
      <c r="J541" s="1">
        <v>1005.05</v>
      </c>
      <c r="K541" s="1">
        <v>35.47</v>
      </c>
      <c r="L541" s="6">
        <v>0</v>
      </c>
    </row>
    <row r="542" spans="7:12" x14ac:dyDescent="0.25">
      <c r="G542" s="20" t="s">
        <v>555</v>
      </c>
      <c r="H542" s="1">
        <v>30.04</v>
      </c>
      <c r="I542" s="1">
        <v>78.17</v>
      </c>
      <c r="J542" s="1">
        <v>1005.05</v>
      </c>
      <c r="K542" s="1">
        <v>35.44</v>
      </c>
      <c r="L542" s="6">
        <v>0</v>
      </c>
    </row>
    <row r="543" spans="7:12" x14ac:dyDescent="0.25">
      <c r="G543" s="20" t="s">
        <v>556</v>
      </c>
      <c r="H543" s="1">
        <v>29.97</v>
      </c>
      <c r="I543" s="1">
        <v>78.78</v>
      </c>
      <c r="J543" s="1">
        <v>1005.06</v>
      </c>
      <c r="K543" s="1">
        <v>35.700000000000003</v>
      </c>
      <c r="L543" s="6">
        <v>0</v>
      </c>
    </row>
    <row r="544" spans="7:12" x14ac:dyDescent="0.25">
      <c r="G544" s="20" t="s">
        <v>557</v>
      </c>
      <c r="H544" s="1">
        <v>29.92</v>
      </c>
      <c r="I544" s="1">
        <v>79.150000000000006</v>
      </c>
      <c r="J544" s="1">
        <v>1005.06</v>
      </c>
      <c r="K544" s="1">
        <v>35.72</v>
      </c>
      <c r="L544" s="6">
        <v>0</v>
      </c>
    </row>
    <row r="545" spans="7:12" x14ac:dyDescent="0.25">
      <c r="G545" s="20" t="s">
        <v>558</v>
      </c>
      <c r="H545" s="1">
        <v>29.9</v>
      </c>
      <c r="I545" s="1">
        <v>79.06</v>
      </c>
      <c r="J545" s="1">
        <v>1005.07</v>
      </c>
      <c r="K545" s="1">
        <v>35.840000000000003</v>
      </c>
      <c r="L545" s="6">
        <v>0</v>
      </c>
    </row>
    <row r="546" spans="7:12" x14ac:dyDescent="0.25">
      <c r="G546" s="20" t="s">
        <v>559</v>
      </c>
      <c r="H546" s="1">
        <v>29.89</v>
      </c>
      <c r="I546" s="1">
        <v>79.010000000000005</v>
      </c>
      <c r="J546" s="1">
        <v>1005.07</v>
      </c>
      <c r="K546" s="1">
        <v>35.75</v>
      </c>
      <c r="L546" s="6">
        <v>0</v>
      </c>
    </row>
    <row r="547" spans="7:12" x14ac:dyDescent="0.25">
      <c r="G547" s="20" t="s">
        <v>560</v>
      </c>
      <c r="H547" s="1">
        <v>29.88</v>
      </c>
      <c r="I547" s="1">
        <v>79.12</v>
      </c>
      <c r="J547" s="1">
        <v>1005.07</v>
      </c>
      <c r="K547" s="1">
        <v>35.75</v>
      </c>
      <c r="L547" s="6">
        <v>0</v>
      </c>
    </row>
    <row r="548" spans="7:12" x14ac:dyDescent="0.25">
      <c r="G548" s="20" t="s">
        <v>561</v>
      </c>
      <c r="H548" s="1">
        <v>29.88</v>
      </c>
      <c r="I548" s="1">
        <v>79.09</v>
      </c>
      <c r="J548" s="1">
        <v>1005.07</v>
      </c>
      <c r="K548" s="1">
        <v>35.67</v>
      </c>
      <c r="L548" s="6">
        <v>0</v>
      </c>
    </row>
    <row r="549" spans="7:12" x14ac:dyDescent="0.25">
      <c r="G549" s="20" t="s">
        <v>562</v>
      </c>
      <c r="H549" s="1">
        <v>29.89</v>
      </c>
      <c r="I549" s="1">
        <v>78.86</v>
      </c>
      <c r="J549" s="1">
        <v>1005.05</v>
      </c>
      <c r="K549" s="1">
        <v>35.78</v>
      </c>
      <c r="L549" s="6">
        <v>0</v>
      </c>
    </row>
    <row r="550" spans="7:12" x14ac:dyDescent="0.25">
      <c r="G550" s="20" t="s">
        <v>563</v>
      </c>
      <c r="H550" s="1">
        <v>29.89</v>
      </c>
      <c r="I550" s="1">
        <v>78.819999999999993</v>
      </c>
      <c r="J550" s="1">
        <v>1005.04</v>
      </c>
      <c r="K550" s="1">
        <v>35.64</v>
      </c>
      <c r="L550" s="6">
        <v>0</v>
      </c>
    </row>
    <row r="551" spans="7:12" x14ac:dyDescent="0.25">
      <c r="G551" s="20" t="s">
        <v>564</v>
      </c>
      <c r="H551" s="1">
        <v>29.9</v>
      </c>
      <c r="I551" s="1">
        <v>78.69</v>
      </c>
      <c r="J551" s="1">
        <v>1005.03</v>
      </c>
      <c r="K551" s="1">
        <v>35.58</v>
      </c>
      <c r="L551" s="6">
        <v>2</v>
      </c>
    </row>
    <row r="552" spans="7:12" x14ac:dyDescent="0.25">
      <c r="G552" s="20" t="s">
        <v>565</v>
      </c>
      <c r="H552" s="1">
        <v>29.91</v>
      </c>
      <c r="I552" s="1">
        <v>78.61</v>
      </c>
      <c r="J552" s="1">
        <v>1005.02</v>
      </c>
      <c r="K552" s="1">
        <v>35.75</v>
      </c>
      <c r="L552" s="6">
        <v>0</v>
      </c>
    </row>
    <row r="553" spans="7:12" x14ac:dyDescent="0.25">
      <c r="G553" s="20" t="s">
        <v>566</v>
      </c>
      <c r="H553" s="1">
        <v>29.93</v>
      </c>
      <c r="I553" s="1">
        <v>78.38</v>
      </c>
      <c r="J553" s="1">
        <v>1005.01</v>
      </c>
      <c r="K553" s="1">
        <v>35.67</v>
      </c>
      <c r="L553" s="6">
        <v>0</v>
      </c>
    </row>
    <row r="554" spans="7:12" x14ac:dyDescent="0.25">
      <c r="G554" s="20" t="s">
        <v>567</v>
      </c>
      <c r="H554" s="1">
        <v>29.94</v>
      </c>
      <c r="I554" s="1">
        <v>78.56</v>
      </c>
      <c r="J554" s="1">
        <v>1005</v>
      </c>
      <c r="K554" s="1">
        <v>35.61</v>
      </c>
      <c r="L554" s="6">
        <v>0</v>
      </c>
    </row>
    <row r="555" spans="7:12" x14ac:dyDescent="0.25">
      <c r="G555" s="20" t="s">
        <v>568</v>
      </c>
      <c r="H555" s="1">
        <v>29.95</v>
      </c>
      <c r="I555" s="1">
        <v>78.61</v>
      </c>
      <c r="J555" s="1">
        <v>1005</v>
      </c>
      <c r="K555" s="1">
        <v>35.549999999999997</v>
      </c>
      <c r="L555" s="6">
        <v>0</v>
      </c>
    </row>
    <row r="556" spans="7:12" x14ac:dyDescent="0.25">
      <c r="G556" s="20" t="s">
        <v>569</v>
      </c>
      <c r="H556" s="1">
        <v>29.96</v>
      </c>
      <c r="I556" s="22">
        <v>78.730009999999993</v>
      </c>
      <c r="J556" s="1">
        <v>1005</v>
      </c>
      <c r="K556" s="1">
        <v>35.47</v>
      </c>
      <c r="L556" s="6">
        <v>0</v>
      </c>
    </row>
    <row r="557" spans="7:12" x14ac:dyDescent="0.25">
      <c r="G557" s="20" t="s">
        <v>570</v>
      </c>
      <c r="H557" s="1">
        <v>29.96</v>
      </c>
      <c r="I557" s="1">
        <v>78.64</v>
      </c>
      <c r="J557" s="1">
        <v>1005</v>
      </c>
      <c r="K557" s="1">
        <v>35.5</v>
      </c>
      <c r="L557" s="6">
        <v>0</v>
      </c>
    </row>
    <row r="558" spans="7:12" x14ac:dyDescent="0.25">
      <c r="G558" s="20" t="s">
        <v>571</v>
      </c>
      <c r="H558" s="1">
        <v>29.97</v>
      </c>
      <c r="I558" s="1">
        <v>78.69</v>
      </c>
      <c r="J558" s="1">
        <v>1005.01</v>
      </c>
      <c r="K558" s="1">
        <v>35.47</v>
      </c>
      <c r="L558" s="6">
        <v>0</v>
      </c>
    </row>
    <row r="559" spans="7:12" x14ac:dyDescent="0.25">
      <c r="G559" s="20" t="s">
        <v>572</v>
      </c>
      <c r="H559" s="1">
        <v>29.98</v>
      </c>
      <c r="I559" s="1">
        <v>78.569999999999993</v>
      </c>
      <c r="J559" s="1">
        <v>1005.01</v>
      </c>
      <c r="K559" s="1">
        <v>35.44</v>
      </c>
      <c r="L559" s="6">
        <v>0</v>
      </c>
    </row>
    <row r="560" spans="7:12" x14ac:dyDescent="0.25">
      <c r="G560" s="20" t="s">
        <v>573</v>
      </c>
      <c r="H560" s="1">
        <v>29.98</v>
      </c>
      <c r="I560" s="1">
        <v>78.59</v>
      </c>
      <c r="J560" s="1">
        <v>1005.01</v>
      </c>
      <c r="K560" s="1">
        <v>35.409999999999997</v>
      </c>
      <c r="L560" s="6">
        <v>100</v>
      </c>
    </row>
    <row r="561" spans="7:12" x14ac:dyDescent="0.25">
      <c r="G561" s="20" t="s">
        <v>574</v>
      </c>
      <c r="H561" s="1">
        <v>29.99</v>
      </c>
      <c r="I561" s="1">
        <v>78.510000000000005</v>
      </c>
      <c r="J561" s="1">
        <v>1005.03</v>
      </c>
      <c r="K561" s="1">
        <v>35.299999999999997</v>
      </c>
      <c r="L561" s="6">
        <v>100</v>
      </c>
    </row>
    <row r="562" spans="7:12" x14ac:dyDescent="0.25">
      <c r="G562" s="20" t="s">
        <v>575</v>
      </c>
      <c r="H562" s="1">
        <v>30.01</v>
      </c>
      <c r="I562" s="1">
        <v>78.569999999999993</v>
      </c>
      <c r="J562" s="1">
        <v>1005.03</v>
      </c>
      <c r="K562" s="1">
        <v>35.299999999999997</v>
      </c>
      <c r="L562" s="6">
        <v>100</v>
      </c>
    </row>
    <row r="563" spans="7:12" x14ac:dyDescent="0.25">
      <c r="G563" s="20" t="s">
        <v>576</v>
      </c>
      <c r="H563" s="1">
        <v>30.04</v>
      </c>
      <c r="I563" s="1">
        <v>78.099999999999994</v>
      </c>
      <c r="J563" s="1">
        <v>1005.04</v>
      </c>
      <c r="K563" s="1">
        <v>35.299999999999997</v>
      </c>
      <c r="L563" s="6">
        <v>100</v>
      </c>
    </row>
    <row r="564" spans="7:12" x14ac:dyDescent="0.25">
      <c r="G564" s="20" t="s">
        <v>577</v>
      </c>
      <c r="H564" s="1">
        <v>30.07</v>
      </c>
      <c r="I564" s="1">
        <v>78.150000000000006</v>
      </c>
      <c r="J564" s="1">
        <v>1005.05</v>
      </c>
      <c r="K564" s="1">
        <v>35.33</v>
      </c>
      <c r="L564" s="6">
        <v>100</v>
      </c>
    </row>
    <row r="565" spans="7:12" x14ac:dyDescent="0.25">
      <c r="G565" s="20" t="s">
        <v>578</v>
      </c>
      <c r="H565" s="1">
        <v>30.09</v>
      </c>
      <c r="I565" s="1">
        <v>78.06</v>
      </c>
      <c r="J565" s="1">
        <v>1005.05</v>
      </c>
      <c r="K565" s="1">
        <v>35.270000000000003</v>
      </c>
      <c r="L565" s="6">
        <v>100</v>
      </c>
    </row>
    <row r="566" spans="7:12" x14ac:dyDescent="0.25">
      <c r="G566" s="20" t="s">
        <v>579</v>
      </c>
      <c r="H566" s="1">
        <v>30.1</v>
      </c>
      <c r="I566" s="1">
        <v>78.12</v>
      </c>
      <c r="J566" s="1">
        <v>1005.06</v>
      </c>
      <c r="K566" s="1">
        <v>34.880000000000003</v>
      </c>
      <c r="L566" s="6">
        <v>100</v>
      </c>
    </row>
    <row r="567" spans="7:12" x14ac:dyDescent="0.25">
      <c r="G567" s="20" t="s">
        <v>580</v>
      </c>
      <c r="H567" s="1">
        <v>30.11</v>
      </c>
      <c r="I567" s="1">
        <v>78.349999999999994</v>
      </c>
      <c r="J567" s="1">
        <v>1005.06</v>
      </c>
      <c r="K567" s="1">
        <v>35.159999999999997</v>
      </c>
      <c r="L567" s="6">
        <v>100</v>
      </c>
    </row>
    <row r="568" spans="7:12" x14ac:dyDescent="0.25">
      <c r="G568" s="20" t="s">
        <v>581</v>
      </c>
      <c r="H568" s="1">
        <v>30.1</v>
      </c>
      <c r="I568" s="1">
        <v>78.47</v>
      </c>
      <c r="J568" s="1">
        <v>1005.06</v>
      </c>
      <c r="K568" s="1">
        <v>35.24</v>
      </c>
      <c r="L568" s="6">
        <v>100</v>
      </c>
    </row>
    <row r="569" spans="7:12" x14ac:dyDescent="0.25">
      <c r="G569" s="20" t="s">
        <v>582</v>
      </c>
      <c r="H569" s="1">
        <v>30.1</v>
      </c>
      <c r="I569" s="1">
        <v>78.67</v>
      </c>
      <c r="J569" s="1">
        <v>1005.07</v>
      </c>
      <c r="K569" s="1">
        <v>35.07</v>
      </c>
      <c r="L569" s="6">
        <v>100</v>
      </c>
    </row>
    <row r="570" spans="7:12" x14ac:dyDescent="0.25">
      <c r="G570" s="20" t="s">
        <v>583</v>
      </c>
      <c r="H570" s="1">
        <v>30.1</v>
      </c>
      <c r="I570" s="1">
        <v>78.88</v>
      </c>
      <c r="J570" s="1">
        <v>1005.07</v>
      </c>
      <c r="K570" s="1">
        <v>35.07</v>
      </c>
      <c r="L570" s="6">
        <v>100</v>
      </c>
    </row>
    <row r="571" spans="7:12" x14ac:dyDescent="0.25">
      <c r="G571" s="20" t="s">
        <v>584</v>
      </c>
      <c r="H571" s="1">
        <v>30.08</v>
      </c>
      <c r="I571" s="1">
        <v>78.95</v>
      </c>
      <c r="J571" s="1">
        <v>1005.07</v>
      </c>
      <c r="K571" s="1">
        <v>35.19</v>
      </c>
      <c r="L571" s="6">
        <v>100</v>
      </c>
    </row>
    <row r="572" spans="7:12" x14ac:dyDescent="0.25">
      <c r="G572" s="20" t="s">
        <v>585</v>
      </c>
      <c r="H572" s="1">
        <v>30.08</v>
      </c>
      <c r="I572" s="1">
        <v>78.81</v>
      </c>
      <c r="J572" s="1">
        <v>1005.08</v>
      </c>
      <c r="K572" s="1">
        <v>35.380000000000003</v>
      </c>
      <c r="L572" s="6">
        <v>100</v>
      </c>
    </row>
    <row r="573" spans="7:12" x14ac:dyDescent="0.25">
      <c r="G573" s="20" t="s">
        <v>586</v>
      </c>
      <c r="H573" s="1">
        <v>30.07</v>
      </c>
      <c r="I573" s="1">
        <v>78.78</v>
      </c>
      <c r="J573" s="1">
        <v>1005.08</v>
      </c>
      <c r="K573" s="1">
        <v>35.21</v>
      </c>
      <c r="L573" s="6">
        <v>100</v>
      </c>
    </row>
    <row r="574" spans="7:12" x14ac:dyDescent="0.25">
      <c r="G574" s="20" t="s">
        <v>587</v>
      </c>
      <c r="H574" s="1">
        <v>30.06</v>
      </c>
      <c r="I574" s="1">
        <v>78.680000000000007</v>
      </c>
      <c r="J574" s="1">
        <v>1005.07</v>
      </c>
      <c r="K574" s="1">
        <v>35.47</v>
      </c>
      <c r="L574" s="6">
        <v>100</v>
      </c>
    </row>
    <row r="575" spans="7:12" x14ac:dyDescent="0.25">
      <c r="G575" s="20" t="s">
        <v>588</v>
      </c>
      <c r="H575" s="1">
        <v>30.03</v>
      </c>
      <c r="I575" s="1">
        <v>78.849999999999994</v>
      </c>
      <c r="J575" s="1">
        <v>1005.07</v>
      </c>
      <c r="K575" s="1">
        <v>35.549999999999997</v>
      </c>
      <c r="L575" s="6">
        <v>100</v>
      </c>
    </row>
    <row r="576" spans="7:12" x14ac:dyDescent="0.25">
      <c r="G576" s="20" t="s">
        <v>589</v>
      </c>
      <c r="H576" s="1">
        <v>30.02</v>
      </c>
      <c r="I576" s="1">
        <v>78.81</v>
      </c>
      <c r="J576" s="1">
        <v>1005.07</v>
      </c>
      <c r="K576" s="1">
        <v>35.520000000000003</v>
      </c>
      <c r="L576" s="6">
        <v>100</v>
      </c>
    </row>
    <row r="577" spans="7:12" x14ac:dyDescent="0.25">
      <c r="G577" s="20" t="s">
        <v>590</v>
      </c>
      <c r="H577" s="1">
        <v>30.01</v>
      </c>
      <c r="I577" s="1">
        <v>78.989999999999995</v>
      </c>
      <c r="J577" s="1">
        <v>1005.06</v>
      </c>
      <c r="K577" s="1">
        <v>35.47</v>
      </c>
      <c r="L577" s="6">
        <v>100</v>
      </c>
    </row>
    <row r="578" spans="7:12" x14ac:dyDescent="0.25">
      <c r="G578" s="20" t="s">
        <v>591</v>
      </c>
      <c r="H578" s="1">
        <v>30</v>
      </c>
      <c r="I578" s="1">
        <v>79.06</v>
      </c>
      <c r="J578" s="1">
        <v>1005.06</v>
      </c>
      <c r="K578" s="1">
        <v>35.380000000000003</v>
      </c>
      <c r="L578" s="6">
        <v>100</v>
      </c>
    </row>
    <row r="579" spans="7:12" x14ac:dyDescent="0.25">
      <c r="G579" s="20" t="s">
        <v>592</v>
      </c>
      <c r="H579" s="1">
        <v>30</v>
      </c>
      <c r="I579" s="1">
        <v>78.849999999999994</v>
      </c>
      <c r="J579" s="1">
        <v>1005.05</v>
      </c>
      <c r="K579" s="1">
        <v>35.19</v>
      </c>
      <c r="L579" s="6">
        <v>100</v>
      </c>
    </row>
    <row r="580" spans="7:12" x14ac:dyDescent="0.25">
      <c r="G580" s="20" t="s">
        <v>593</v>
      </c>
      <c r="H580" s="1">
        <v>30</v>
      </c>
      <c r="I580" s="1">
        <v>78.88</v>
      </c>
      <c r="J580" s="1">
        <v>1005.05</v>
      </c>
      <c r="K580" s="1">
        <v>35.44</v>
      </c>
      <c r="L580" s="6">
        <v>100</v>
      </c>
    </row>
    <row r="581" spans="7:12" x14ac:dyDescent="0.25">
      <c r="G581" s="20" t="s">
        <v>594</v>
      </c>
      <c r="H581" s="1">
        <v>30</v>
      </c>
      <c r="I581" s="1">
        <v>78.89</v>
      </c>
      <c r="J581" s="1">
        <v>1005.05</v>
      </c>
      <c r="K581" s="1">
        <v>35.520000000000003</v>
      </c>
      <c r="L581" s="6">
        <v>100</v>
      </c>
    </row>
    <row r="582" spans="7:12" x14ac:dyDescent="0.25">
      <c r="G582" s="20" t="s">
        <v>595</v>
      </c>
      <c r="H582" s="1">
        <v>29.99</v>
      </c>
      <c r="I582" s="22">
        <v>78.940010000000001</v>
      </c>
      <c r="J582" s="1">
        <v>1005.04</v>
      </c>
      <c r="K582" s="1">
        <v>35.35</v>
      </c>
      <c r="L582" s="6">
        <v>100</v>
      </c>
    </row>
    <row r="583" spans="7:12" x14ac:dyDescent="0.25">
      <c r="G583" s="20" t="s">
        <v>596</v>
      </c>
      <c r="H583" s="1">
        <v>29.97</v>
      </c>
      <c r="I583" s="1">
        <v>79.02</v>
      </c>
      <c r="J583" s="1">
        <v>1005.04</v>
      </c>
      <c r="K583" s="1">
        <v>35.549999999999997</v>
      </c>
      <c r="L583" s="6">
        <v>100</v>
      </c>
    </row>
    <row r="584" spans="7:12" x14ac:dyDescent="0.25">
      <c r="G584" s="20" t="s">
        <v>597</v>
      </c>
      <c r="H584" s="1">
        <v>29.96</v>
      </c>
      <c r="I584" s="1">
        <v>79.040000000000006</v>
      </c>
      <c r="J584" s="1">
        <v>1005.03</v>
      </c>
      <c r="K584" s="1">
        <v>35.47</v>
      </c>
      <c r="L584" s="6">
        <v>100</v>
      </c>
    </row>
    <row r="585" spans="7:12" x14ac:dyDescent="0.25">
      <c r="G585" s="20" t="s">
        <v>598</v>
      </c>
      <c r="H585" s="1">
        <v>29.96</v>
      </c>
      <c r="I585" s="1">
        <v>79.03</v>
      </c>
      <c r="J585" s="1">
        <v>1005.03</v>
      </c>
      <c r="K585" s="1">
        <v>35.520000000000003</v>
      </c>
      <c r="L585" s="6">
        <v>100</v>
      </c>
    </row>
    <row r="586" spans="7:12" x14ac:dyDescent="0.25">
      <c r="G586" s="20" t="s">
        <v>599</v>
      </c>
      <c r="H586" s="1">
        <v>29.96</v>
      </c>
      <c r="I586" s="1">
        <v>79.02</v>
      </c>
      <c r="J586" s="1">
        <v>1005.03</v>
      </c>
      <c r="K586" s="1">
        <v>35.58</v>
      </c>
      <c r="L586" s="6">
        <v>100</v>
      </c>
    </row>
    <row r="587" spans="7:12" x14ac:dyDescent="0.25">
      <c r="G587" s="20" t="s">
        <v>600</v>
      </c>
      <c r="H587" s="1">
        <v>29.96</v>
      </c>
      <c r="I587" s="1">
        <v>78.98</v>
      </c>
      <c r="J587" s="1">
        <v>1005.02</v>
      </c>
      <c r="K587" s="1">
        <v>35.47</v>
      </c>
      <c r="L587" s="6">
        <v>100</v>
      </c>
    </row>
    <row r="588" spans="7:12" x14ac:dyDescent="0.25">
      <c r="G588" s="20" t="s">
        <v>601</v>
      </c>
      <c r="H588" s="1">
        <v>29.97</v>
      </c>
      <c r="I588" s="1">
        <v>78.989999999999995</v>
      </c>
      <c r="J588" s="1">
        <v>1005.01</v>
      </c>
      <c r="K588" s="1">
        <v>35.33</v>
      </c>
      <c r="L588" s="6">
        <v>100</v>
      </c>
    </row>
    <row r="589" spans="7:12" x14ac:dyDescent="0.25">
      <c r="G589" s="20" t="s">
        <v>602</v>
      </c>
      <c r="H589" s="1">
        <v>29.98</v>
      </c>
      <c r="I589" s="1">
        <v>79</v>
      </c>
      <c r="J589" s="1">
        <v>1005.01</v>
      </c>
      <c r="K589" s="1">
        <v>35.44</v>
      </c>
      <c r="L589" s="6">
        <v>100</v>
      </c>
    </row>
    <row r="590" spans="7:12" x14ac:dyDescent="0.25">
      <c r="G590" s="20" t="s">
        <v>603</v>
      </c>
      <c r="H590" s="1">
        <v>29.99</v>
      </c>
      <c r="I590" s="1">
        <v>78.95</v>
      </c>
      <c r="J590" s="1">
        <v>1005.01</v>
      </c>
      <c r="K590" s="1">
        <v>35.409999999999997</v>
      </c>
      <c r="L590" s="6">
        <v>100</v>
      </c>
    </row>
    <row r="591" spans="7:12" x14ac:dyDescent="0.25">
      <c r="G591" s="20" t="s">
        <v>604</v>
      </c>
      <c r="H591" s="1">
        <v>30.01</v>
      </c>
      <c r="I591" s="1">
        <v>78.91</v>
      </c>
      <c r="J591" s="1">
        <v>1005.01</v>
      </c>
      <c r="K591" s="1">
        <v>35.270000000000003</v>
      </c>
      <c r="L591" s="6">
        <v>100</v>
      </c>
    </row>
    <row r="592" spans="7:12" x14ac:dyDescent="0.25">
      <c r="G592" s="20" t="s">
        <v>605</v>
      </c>
      <c r="H592" s="1">
        <v>30.01</v>
      </c>
      <c r="I592" s="1">
        <v>78.81</v>
      </c>
      <c r="J592" s="1">
        <v>1005.01</v>
      </c>
      <c r="K592" s="1">
        <v>35.520000000000003</v>
      </c>
      <c r="L592" s="6">
        <v>100</v>
      </c>
    </row>
    <row r="593" spans="7:12" x14ac:dyDescent="0.25">
      <c r="G593" s="20" t="s">
        <v>606</v>
      </c>
      <c r="H593" s="1">
        <v>30.01</v>
      </c>
      <c r="I593" s="1">
        <v>78.81</v>
      </c>
      <c r="J593" s="1">
        <v>1005.02</v>
      </c>
      <c r="K593" s="1">
        <v>35.35</v>
      </c>
      <c r="L593" s="6">
        <v>100</v>
      </c>
    </row>
    <row r="594" spans="7:12" x14ac:dyDescent="0.25">
      <c r="G594" s="20" t="s">
        <v>607</v>
      </c>
      <c r="H594" s="1">
        <v>30</v>
      </c>
      <c r="I594" s="22">
        <v>78.870009999999994</v>
      </c>
      <c r="J594" s="1">
        <v>1005.02</v>
      </c>
      <c r="K594" s="1">
        <v>35.44</v>
      </c>
      <c r="L594" s="6">
        <v>100</v>
      </c>
    </row>
    <row r="595" spans="7:12" x14ac:dyDescent="0.25">
      <c r="G595" s="20" t="s">
        <v>608</v>
      </c>
      <c r="H595" s="1">
        <v>30</v>
      </c>
      <c r="I595" s="22">
        <v>78.870009999999994</v>
      </c>
      <c r="J595" s="1">
        <v>1005.02</v>
      </c>
      <c r="K595" s="1">
        <v>35.270000000000003</v>
      </c>
      <c r="L595" s="6">
        <v>100</v>
      </c>
    </row>
    <row r="596" spans="7:12" x14ac:dyDescent="0.25">
      <c r="G596" s="20" t="s">
        <v>609</v>
      </c>
      <c r="H596" s="1">
        <v>30</v>
      </c>
      <c r="I596" s="1">
        <v>79.069999999999993</v>
      </c>
      <c r="J596" s="1">
        <v>1005.02</v>
      </c>
      <c r="K596" s="1">
        <v>35.380000000000003</v>
      </c>
      <c r="L596" s="6">
        <v>100</v>
      </c>
    </row>
    <row r="597" spans="7:12" x14ac:dyDescent="0.25">
      <c r="G597" s="20" t="s">
        <v>610</v>
      </c>
      <c r="H597" s="1">
        <v>29.98</v>
      </c>
      <c r="I597" s="1">
        <v>79.2</v>
      </c>
      <c r="J597" s="1">
        <v>1005.02</v>
      </c>
      <c r="K597" s="1">
        <v>35.44</v>
      </c>
      <c r="L597" s="6">
        <v>100</v>
      </c>
    </row>
    <row r="598" spans="7:12" x14ac:dyDescent="0.25">
      <c r="G598" s="20" t="s">
        <v>611</v>
      </c>
      <c r="H598" s="1">
        <v>29.97</v>
      </c>
      <c r="I598" s="1">
        <v>79.22</v>
      </c>
      <c r="J598" s="1">
        <v>1005.02</v>
      </c>
      <c r="K598" s="1">
        <v>35.380000000000003</v>
      </c>
      <c r="L598" s="6">
        <v>100</v>
      </c>
    </row>
    <row r="599" spans="7:12" x14ac:dyDescent="0.25">
      <c r="G599" s="20" t="s">
        <v>612</v>
      </c>
      <c r="H599" s="1">
        <v>29.97</v>
      </c>
      <c r="I599" s="1">
        <v>79.239999999999995</v>
      </c>
      <c r="J599" s="1">
        <v>1005.03</v>
      </c>
      <c r="K599" s="1">
        <v>35.44</v>
      </c>
      <c r="L599" s="6">
        <v>100</v>
      </c>
    </row>
    <row r="600" spans="7:12" x14ac:dyDescent="0.25">
      <c r="G600" s="20" t="s">
        <v>613</v>
      </c>
      <c r="H600" s="1">
        <v>29.97</v>
      </c>
      <c r="I600" s="1">
        <v>79.069999999999993</v>
      </c>
      <c r="J600" s="1">
        <v>1005.04</v>
      </c>
      <c r="K600" s="1">
        <v>35.520000000000003</v>
      </c>
      <c r="L600" s="6">
        <v>100</v>
      </c>
    </row>
    <row r="601" spans="7:12" x14ac:dyDescent="0.25">
      <c r="G601" s="20" t="s">
        <v>614</v>
      </c>
      <c r="H601" s="1">
        <v>29.96</v>
      </c>
      <c r="I601" s="1">
        <v>79.180000000000007</v>
      </c>
      <c r="J601" s="1">
        <v>1005.06</v>
      </c>
      <c r="K601" s="1">
        <v>35.64</v>
      </c>
      <c r="L601" s="6">
        <v>100</v>
      </c>
    </row>
    <row r="602" spans="7:12" x14ac:dyDescent="0.25">
      <c r="G602" s="20" t="s">
        <v>615</v>
      </c>
      <c r="H602" s="1">
        <v>29.95</v>
      </c>
      <c r="I602" s="1">
        <v>79.47</v>
      </c>
      <c r="J602" s="1">
        <v>1005.07</v>
      </c>
      <c r="K602" s="1">
        <v>35.5</v>
      </c>
      <c r="L602" s="6">
        <v>100</v>
      </c>
    </row>
    <row r="603" spans="7:12" x14ac:dyDescent="0.25">
      <c r="G603" s="20" t="s">
        <v>616</v>
      </c>
      <c r="H603" s="1">
        <v>29.95</v>
      </c>
      <c r="I603" s="1">
        <v>79.52</v>
      </c>
      <c r="J603" s="1">
        <v>1005.08</v>
      </c>
      <c r="K603" s="1">
        <v>35.47</v>
      </c>
      <c r="L603" s="6">
        <v>100</v>
      </c>
    </row>
    <row r="604" spans="7:12" x14ac:dyDescent="0.25">
      <c r="G604" s="20" t="s">
        <v>617</v>
      </c>
      <c r="H604" s="1">
        <v>29.96</v>
      </c>
      <c r="I604" s="1">
        <v>79.52</v>
      </c>
      <c r="J604" s="1">
        <v>1005.08</v>
      </c>
      <c r="K604" s="1">
        <v>35.47</v>
      </c>
      <c r="L604" s="6">
        <v>100</v>
      </c>
    </row>
    <row r="605" spans="7:12" x14ac:dyDescent="0.25">
      <c r="G605" s="20" t="s">
        <v>618</v>
      </c>
      <c r="H605" s="1">
        <v>29.95</v>
      </c>
      <c r="I605" s="1">
        <v>79.44</v>
      </c>
      <c r="J605" s="1">
        <v>1005.08</v>
      </c>
      <c r="K605" s="1">
        <v>35.47</v>
      </c>
      <c r="L605" s="6">
        <v>100</v>
      </c>
    </row>
    <row r="606" spans="7:12" x14ac:dyDescent="0.25">
      <c r="G606" s="20" t="s">
        <v>619</v>
      </c>
      <c r="H606" s="1">
        <v>29.95</v>
      </c>
      <c r="I606" s="1">
        <v>79.48</v>
      </c>
      <c r="J606" s="1">
        <v>1005.1</v>
      </c>
      <c r="K606" s="1">
        <v>35.549999999999997</v>
      </c>
      <c r="L606" s="6">
        <v>100</v>
      </c>
    </row>
    <row r="607" spans="7:12" x14ac:dyDescent="0.25">
      <c r="G607" s="20" t="s">
        <v>620</v>
      </c>
      <c r="H607" s="1">
        <v>29.97</v>
      </c>
      <c r="I607" s="1">
        <v>79.069999999999993</v>
      </c>
      <c r="J607" s="1">
        <v>1005.1</v>
      </c>
      <c r="K607" s="1">
        <v>35.409999999999997</v>
      </c>
      <c r="L607" s="6">
        <v>100</v>
      </c>
    </row>
    <row r="608" spans="7:12" x14ac:dyDescent="0.25">
      <c r="G608" s="20" t="s">
        <v>621</v>
      </c>
      <c r="H608" s="1">
        <v>29.99</v>
      </c>
      <c r="I608" s="1">
        <v>79.14</v>
      </c>
      <c r="J608" s="1">
        <v>1005.12</v>
      </c>
      <c r="K608" s="1">
        <v>35.380000000000003</v>
      </c>
      <c r="L608" s="6">
        <v>100</v>
      </c>
    </row>
    <row r="609" spans="7:12" x14ac:dyDescent="0.25">
      <c r="G609" s="20" t="s">
        <v>622</v>
      </c>
      <c r="H609" s="1">
        <v>30.02</v>
      </c>
      <c r="I609" s="1">
        <v>79.05</v>
      </c>
      <c r="J609" s="1">
        <v>1005.13</v>
      </c>
      <c r="K609" s="1">
        <v>35.299999999999997</v>
      </c>
      <c r="L609" s="6">
        <v>100</v>
      </c>
    </row>
    <row r="610" spans="7:12" x14ac:dyDescent="0.25">
      <c r="G610" s="20" t="s">
        <v>623</v>
      </c>
      <c r="H610" s="1">
        <v>30.04</v>
      </c>
      <c r="I610" s="1">
        <v>78.959999999999994</v>
      </c>
      <c r="J610" s="1">
        <v>1005.13</v>
      </c>
      <c r="K610" s="1">
        <v>35.299999999999997</v>
      </c>
      <c r="L610" s="6">
        <v>100</v>
      </c>
    </row>
    <row r="611" spans="7:12" x14ac:dyDescent="0.25">
      <c r="G611" s="20" t="s">
        <v>624</v>
      </c>
      <c r="H611" s="1">
        <v>30.06</v>
      </c>
      <c r="I611" s="1">
        <v>78.959999999999994</v>
      </c>
      <c r="J611" s="1">
        <v>1005.15</v>
      </c>
      <c r="K611" s="1">
        <v>35.21</v>
      </c>
      <c r="L611" s="6">
        <v>100</v>
      </c>
    </row>
    <row r="612" spans="7:12" x14ac:dyDescent="0.25">
      <c r="G612" s="20" t="s">
        <v>625</v>
      </c>
      <c r="H612" s="1">
        <v>30.08</v>
      </c>
      <c r="I612" s="1">
        <v>78.959999999999994</v>
      </c>
      <c r="J612" s="1">
        <v>1005.14</v>
      </c>
      <c r="K612" s="1">
        <v>35.24</v>
      </c>
      <c r="L612" s="6">
        <v>100</v>
      </c>
    </row>
    <row r="613" spans="7:12" x14ac:dyDescent="0.25">
      <c r="G613" s="20" t="s">
        <v>626</v>
      </c>
      <c r="H613" s="1">
        <v>30.1</v>
      </c>
      <c r="I613" s="22">
        <v>78.940010000000001</v>
      </c>
      <c r="J613" s="1">
        <v>1005.15</v>
      </c>
      <c r="K613" s="1">
        <v>35.159999999999997</v>
      </c>
      <c r="L613" s="6">
        <v>100</v>
      </c>
    </row>
    <row r="614" spans="7:12" x14ac:dyDescent="0.25">
      <c r="G614" s="20" t="s">
        <v>627</v>
      </c>
      <c r="H614" s="1">
        <v>30.1</v>
      </c>
      <c r="I614" s="1">
        <v>79.06</v>
      </c>
      <c r="J614" s="1">
        <v>1005.16</v>
      </c>
      <c r="K614" s="1">
        <v>35.19</v>
      </c>
      <c r="L614" s="6">
        <v>100</v>
      </c>
    </row>
    <row r="615" spans="7:12" x14ac:dyDescent="0.25">
      <c r="G615" s="20" t="s">
        <v>628</v>
      </c>
      <c r="H615" s="1">
        <v>30.11</v>
      </c>
      <c r="I615" s="1">
        <v>79.099999999999994</v>
      </c>
      <c r="J615" s="1">
        <v>1005.17</v>
      </c>
      <c r="K615" s="1">
        <v>35.07</v>
      </c>
      <c r="L615" s="6">
        <v>100</v>
      </c>
    </row>
    <row r="616" spans="7:12" x14ac:dyDescent="0.25">
      <c r="G616" s="20" t="s">
        <v>629</v>
      </c>
      <c r="H616" s="1">
        <v>30.12</v>
      </c>
      <c r="I616" s="1">
        <v>79.010000000000005</v>
      </c>
      <c r="J616" s="1">
        <v>1005.19</v>
      </c>
      <c r="K616" s="1">
        <v>35.1</v>
      </c>
      <c r="L616" s="6">
        <v>100</v>
      </c>
    </row>
    <row r="617" spans="7:12" x14ac:dyDescent="0.25">
      <c r="G617" s="20" t="s">
        <v>630</v>
      </c>
      <c r="H617" s="1">
        <v>30.12</v>
      </c>
      <c r="I617" s="1">
        <v>78.98</v>
      </c>
      <c r="J617" s="1">
        <v>1005.2</v>
      </c>
      <c r="K617" s="1">
        <v>35.020000000000003</v>
      </c>
      <c r="L617" s="6">
        <v>100</v>
      </c>
    </row>
    <row r="618" spans="7:12" x14ac:dyDescent="0.25">
      <c r="G618" s="20" t="s">
        <v>631</v>
      </c>
      <c r="H618" s="1">
        <v>30.13</v>
      </c>
      <c r="I618" s="1">
        <v>79.05</v>
      </c>
      <c r="J618" s="1">
        <v>1005.21</v>
      </c>
      <c r="K618" s="1">
        <v>34.96</v>
      </c>
      <c r="L618" s="6">
        <v>100</v>
      </c>
    </row>
    <row r="619" spans="7:12" x14ac:dyDescent="0.25">
      <c r="G619" s="20" t="s">
        <v>632</v>
      </c>
      <c r="H619" s="1">
        <v>30.13</v>
      </c>
      <c r="I619" s="1">
        <v>79.09</v>
      </c>
      <c r="J619" s="1">
        <v>1005.22</v>
      </c>
      <c r="K619" s="1">
        <v>34.85</v>
      </c>
      <c r="L619" s="6">
        <v>100</v>
      </c>
    </row>
    <row r="620" spans="7:12" x14ac:dyDescent="0.25">
      <c r="G620" s="20" t="s">
        <v>633</v>
      </c>
      <c r="H620" s="1">
        <v>30.14</v>
      </c>
      <c r="I620" s="1">
        <v>79.05</v>
      </c>
      <c r="J620" s="1">
        <v>1005.23</v>
      </c>
      <c r="K620" s="1">
        <v>34.99</v>
      </c>
      <c r="L620" s="6">
        <v>100</v>
      </c>
    </row>
    <row r="621" spans="7:12" x14ac:dyDescent="0.25">
      <c r="G621" s="20" t="s">
        <v>634</v>
      </c>
      <c r="H621" s="1">
        <v>30.14</v>
      </c>
      <c r="I621" s="22">
        <v>78.940010000000001</v>
      </c>
      <c r="J621" s="1">
        <v>1005.21</v>
      </c>
      <c r="K621" s="1">
        <v>35.020000000000003</v>
      </c>
      <c r="L621" s="6">
        <v>100</v>
      </c>
    </row>
    <row r="622" spans="7:12" x14ac:dyDescent="0.25">
      <c r="G622" s="20" t="s">
        <v>635</v>
      </c>
      <c r="H622" s="1">
        <v>30.14</v>
      </c>
      <c r="I622" s="1">
        <v>78.86</v>
      </c>
      <c r="J622" s="1">
        <v>1005.2</v>
      </c>
      <c r="K622" s="1">
        <v>35.020000000000003</v>
      </c>
      <c r="L622" s="6">
        <v>100</v>
      </c>
    </row>
    <row r="623" spans="7:12" x14ac:dyDescent="0.25">
      <c r="G623" s="20" t="s">
        <v>636</v>
      </c>
      <c r="H623" s="1">
        <v>30.13</v>
      </c>
      <c r="I623" s="1">
        <v>78.849999999999994</v>
      </c>
      <c r="J623" s="1">
        <v>1005.2</v>
      </c>
      <c r="K623" s="1">
        <v>35.1</v>
      </c>
      <c r="L623" s="6">
        <v>100</v>
      </c>
    </row>
    <row r="624" spans="7:12" x14ac:dyDescent="0.25">
      <c r="G624" s="20" t="s">
        <v>637</v>
      </c>
      <c r="H624" s="1">
        <v>30.13</v>
      </c>
      <c r="I624" s="1">
        <v>78.91</v>
      </c>
      <c r="J624" s="1">
        <v>1005.2</v>
      </c>
      <c r="K624" s="1">
        <v>34.799999999999997</v>
      </c>
      <c r="L624" s="6">
        <v>100</v>
      </c>
    </row>
    <row r="625" spans="7:12" x14ac:dyDescent="0.25">
      <c r="G625" s="20" t="s">
        <v>638</v>
      </c>
      <c r="H625" s="1">
        <v>30.12</v>
      </c>
      <c r="I625" s="22">
        <v>78.940010000000001</v>
      </c>
      <c r="J625" s="1">
        <v>1005.2</v>
      </c>
      <c r="K625" s="1">
        <v>34.58</v>
      </c>
      <c r="L625" s="6">
        <v>100</v>
      </c>
    </row>
    <row r="626" spans="7:12" x14ac:dyDescent="0.25">
      <c r="G626" s="20" t="s">
        <v>639</v>
      </c>
      <c r="H626" s="1">
        <v>30.12</v>
      </c>
      <c r="I626" s="1">
        <v>78.92</v>
      </c>
      <c r="J626" s="1">
        <v>1005.21</v>
      </c>
      <c r="K626" s="1">
        <v>34.880000000000003</v>
      </c>
      <c r="L626" s="6">
        <v>100</v>
      </c>
    </row>
    <row r="627" spans="7:12" x14ac:dyDescent="0.25">
      <c r="G627" s="20" t="s">
        <v>640</v>
      </c>
      <c r="H627" s="1">
        <v>30.12</v>
      </c>
      <c r="I627" s="1">
        <v>78.95</v>
      </c>
      <c r="J627" s="1">
        <v>1005.22</v>
      </c>
      <c r="K627" s="1">
        <v>34.74</v>
      </c>
      <c r="L627" s="6">
        <v>100</v>
      </c>
    </row>
    <row r="628" spans="7:12" x14ac:dyDescent="0.25">
      <c r="G628" s="20" t="s">
        <v>641</v>
      </c>
      <c r="H628" s="1">
        <v>30.13</v>
      </c>
      <c r="I628" s="1">
        <v>78.95</v>
      </c>
      <c r="J628" s="1">
        <v>1005.23</v>
      </c>
      <c r="K628" s="1">
        <v>34.69</v>
      </c>
      <c r="L628" s="6">
        <v>100</v>
      </c>
    </row>
    <row r="629" spans="7:12" x14ac:dyDescent="0.25">
      <c r="G629" s="20" t="s">
        <v>642</v>
      </c>
      <c r="H629" s="1">
        <v>30.13</v>
      </c>
      <c r="I629" s="1">
        <v>78.91</v>
      </c>
      <c r="J629" s="1">
        <v>1005.23</v>
      </c>
      <c r="K629" s="1">
        <v>34.630000000000003</v>
      </c>
      <c r="L629" s="6">
        <v>100</v>
      </c>
    </row>
    <row r="630" spans="7:12" x14ac:dyDescent="0.25">
      <c r="G630" s="20" t="s">
        <v>643</v>
      </c>
      <c r="H630" s="1">
        <v>30.13</v>
      </c>
      <c r="I630" s="1">
        <v>78.89</v>
      </c>
      <c r="J630" s="1">
        <v>1005.25</v>
      </c>
      <c r="K630" s="1">
        <v>34.61</v>
      </c>
      <c r="L630" s="6">
        <v>100</v>
      </c>
    </row>
    <row r="631" spans="7:12" x14ac:dyDescent="0.25">
      <c r="G631" s="20" t="s">
        <v>644</v>
      </c>
      <c r="H631" s="1">
        <v>30.13</v>
      </c>
      <c r="I631" s="1">
        <v>78.849999999999994</v>
      </c>
      <c r="J631" s="1">
        <v>1005.26</v>
      </c>
      <c r="K631" s="1">
        <v>34.909999999999997</v>
      </c>
      <c r="L631" s="6">
        <v>100</v>
      </c>
    </row>
    <row r="632" spans="7:12" x14ac:dyDescent="0.25">
      <c r="G632" s="20" t="s">
        <v>645</v>
      </c>
      <c r="H632" s="1">
        <v>30.12</v>
      </c>
      <c r="I632" s="1">
        <v>78.930000000000007</v>
      </c>
      <c r="J632" s="1">
        <v>1005.27</v>
      </c>
      <c r="K632" s="1">
        <v>34.85</v>
      </c>
      <c r="L632" s="6">
        <v>100</v>
      </c>
    </row>
    <row r="633" spans="7:12" x14ac:dyDescent="0.25">
      <c r="G633" s="20" t="s">
        <v>646</v>
      </c>
      <c r="H633" s="1">
        <v>30.12</v>
      </c>
      <c r="I633" s="1">
        <v>78.900000000000006</v>
      </c>
      <c r="J633" s="1">
        <v>1005.28</v>
      </c>
      <c r="K633" s="1">
        <v>34.94</v>
      </c>
      <c r="L633" s="6">
        <v>100</v>
      </c>
    </row>
    <row r="634" spans="7:12" x14ac:dyDescent="0.25">
      <c r="G634" s="20" t="s">
        <v>647</v>
      </c>
      <c r="H634" s="1">
        <v>30.11</v>
      </c>
      <c r="I634" s="22">
        <v>78.870009999999994</v>
      </c>
      <c r="J634" s="1">
        <v>1005.29</v>
      </c>
      <c r="K634" s="1">
        <v>34.94</v>
      </c>
      <c r="L634" s="6">
        <v>100</v>
      </c>
    </row>
    <row r="635" spans="7:12" x14ac:dyDescent="0.25">
      <c r="G635" s="20" t="s">
        <v>648</v>
      </c>
      <c r="H635" s="1">
        <v>30.11</v>
      </c>
      <c r="I635" s="1">
        <v>78.81</v>
      </c>
      <c r="J635" s="1">
        <v>1005.29</v>
      </c>
      <c r="K635" s="1">
        <v>34.96</v>
      </c>
      <c r="L635" s="6">
        <v>100</v>
      </c>
    </row>
    <row r="636" spans="7:12" x14ac:dyDescent="0.25">
      <c r="G636" s="20" t="s">
        <v>649</v>
      </c>
      <c r="H636" s="1">
        <v>30.11</v>
      </c>
      <c r="I636" s="1">
        <v>78.58</v>
      </c>
      <c r="J636" s="1">
        <v>1005.31</v>
      </c>
      <c r="K636" s="1">
        <v>35.020000000000003</v>
      </c>
      <c r="L636" s="6">
        <v>100</v>
      </c>
    </row>
    <row r="637" spans="7:12" x14ac:dyDescent="0.25">
      <c r="G637" s="20" t="s">
        <v>650</v>
      </c>
      <c r="H637" s="1">
        <v>30.1</v>
      </c>
      <c r="I637" s="22">
        <v>78.480009999999993</v>
      </c>
      <c r="J637" s="1">
        <v>1005.31</v>
      </c>
      <c r="K637" s="1">
        <v>35.1</v>
      </c>
      <c r="L637" s="6">
        <v>100</v>
      </c>
    </row>
    <row r="638" spans="7:12" x14ac:dyDescent="0.25">
      <c r="G638" s="20" t="s">
        <v>651</v>
      </c>
      <c r="H638" s="1">
        <v>30.1</v>
      </c>
      <c r="I638" s="1">
        <v>78.489999999999995</v>
      </c>
      <c r="J638" s="1">
        <v>1005.32</v>
      </c>
      <c r="K638" s="1">
        <v>35.24</v>
      </c>
      <c r="L638" s="6">
        <v>100</v>
      </c>
    </row>
    <row r="639" spans="7:12" x14ac:dyDescent="0.25">
      <c r="G639" s="20" t="s">
        <v>652</v>
      </c>
      <c r="H639" s="1">
        <v>30.1</v>
      </c>
      <c r="I639" s="1">
        <v>78.45</v>
      </c>
      <c r="J639" s="1">
        <v>1005.34</v>
      </c>
      <c r="K639" s="1">
        <v>35.07</v>
      </c>
      <c r="L639" s="6">
        <v>100</v>
      </c>
    </row>
    <row r="640" spans="7:12" x14ac:dyDescent="0.25">
      <c r="G640" s="20" t="s">
        <v>653</v>
      </c>
      <c r="H640" s="1">
        <v>30.1</v>
      </c>
      <c r="I640" s="1">
        <v>78.36</v>
      </c>
      <c r="J640" s="1">
        <v>1005.35</v>
      </c>
      <c r="K640" s="1">
        <v>35.020000000000003</v>
      </c>
      <c r="L640" s="6">
        <v>100</v>
      </c>
    </row>
    <row r="641" spans="7:12" x14ac:dyDescent="0.25">
      <c r="G641" s="20" t="s">
        <v>654</v>
      </c>
      <c r="H641" s="1">
        <v>30.1</v>
      </c>
      <c r="I641" s="1">
        <v>78.3</v>
      </c>
      <c r="J641" s="1">
        <v>1005.36</v>
      </c>
      <c r="K641" s="1">
        <v>34.99</v>
      </c>
      <c r="L641" s="6">
        <v>100</v>
      </c>
    </row>
    <row r="642" spans="7:12" x14ac:dyDescent="0.25">
      <c r="G642" s="20" t="s">
        <v>655</v>
      </c>
      <c r="H642" s="1">
        <v>30.1</v>
      </c>
      <c r="I642" s="1">
        <v>78.290000000000006</v>
      </c>
      <c r="J642" s="1">
        <v>1005.36</v>
      </c>
      <c r="K642" s="1">
        <v>35.19</v>
      </c>
      <c r="L642" s="6">
        <v>100</v>
      </c>
    </row>
    <row r="643" spans="7:12" x14ac:dyDescent="0.25">
      <c r="G643" s="20" t="s">
        <v>656</v>
      </c>
      <c r="H643" s="1">
        <v>30.1</v>
      </c>
      <c r="I643" s="1">
        <v>78.28</v>
      </c>
      <c r="J643" s="1">
        <v>1005.37</v>
      </c>
      <c r="K643" s="1">
        <v>35.270000000000003</v>
      </c>
      <c r="L643" s="6">
        <v>100</v>
      </c>
    </row>
    <row r="644" spans="7:12" x14ac:dyDescent="0.25">
      <c r="G644" s="20" t="s">
        <v>657</v>
      </c>
      <c r="H644" s="1">
        <v>30.1</v>
      </c>
      <c r="I644" s="1">
        <v>78.03</v>
      </c>
      <c r="J644" s="1">
        <v>1005.38</v>
      </c>
      <c r="K644" s="1">
        <v>35.07</v>
      </c>
      <c r="L644" s="6">
        <v>100</v>
      </c>
    </row>
    <row r="645" spans="7:12" x14ac:dyDescent="0.25">
      <c r="G645" s="20" t="s">
        <v>658</v>
      </c>
      <c r="H645" s="1">
        <v>30.1</v>
      </c>
      <c r="I645" s="1">
        <v>78.09</v>
      </c>
      <c r="J645" s="1">
        <v>1005.39</v>
      </c>
      <c r="K645" s="1">
        <v>35.1</v>
      </c>
      <c r="L645" s="6">
        <v>100</v>
      </c>
    </row>
    <row r="646" spans="7:12" x14ac:dyDescent="0.25">
      <c r="G646" s="20" t="s">
        <v>659</v>
      </c>
      <c r="H646" s="1">
        <v>30.09</v>
      </c>
      <c r="I646" s="1">
        <v>78.25</v>
      </c>
      <c r="J646" s="1">
        <v>1005.39</v>
      </c>
      <c r="K646" s="1">
        <v>34.96</v>
      </c>
      <c r="L646" s="6">
        <v>100</v>
      </c>
    </row>
    <row r="647" spans="7:12" x14ac:dyDescent="0.25">
      <c r="G647" s="20" t="s">
        <v>660</v>
      </c>
      <c r="H647" s="1">
        <v>30.09</v>
      </c>
      <c r="I647" s="1">
        <v>78.22</v>
      </c>
      <c r="J647" s="1">
        <v>1005.4</v>
      </c>
      <c r="K647" s="1">
        <v>34.94</v>
      </c>
      <c r="L647" s="6">
        <v>100</v>
      </c>
    </row>
    <row r="648" spans="7:12" x14ac:dyDescent="0.25">
      <c r="G648" s="20" t="s">
        <v>661</v>
      </c>
      <c r="H648" s="1">
        <v>30.08</v>
      </c>
      <c r="I648" s="1">
        <v>78.12</v>
      </c>
      <c r="J648" s="1">
        <v>1005.4</v>
      </c>
      <c r="K648" s="1">
        <v>34.96</v>
      </c>
      <c r="L648" s="6">
        <v>100</v>
      </c>
    </row>
    <row r="649" spans="7:12" x14ac:dyDescent="0.25">
      <c r="G649" s="20" t="s">
        <v>662</v>
      </c>
      <c r="H649" s="1">
        <v>30.07</v>
      </c>
      <c r="I649" s="1">
        <v>78.16</v>
      </c>
      <c r="J649" s="1">
        <v>1005.41</v>
      </c>
      <c r="K649" s="1">
        <v>35.1</v>
      </c>
      <c r="L649" s="6">
        <v>100</v>
      </c>
    </row>
    <row r="650" spans="7:12" x14ac:dyDescent="0.25">
      <c r="G650" s="20" t="s">
        <v>663</v>
      </c>
      <c r="H650" s="1">
        <v>30.07</v>
      </c>
      <c r="I650" s="1">
        <v>78.099999999999994</v>
      </c>
      <c r="J650" s="1">
        <v>1005.41</v>
      </c>
      <c r="K650" s="1">
        <v>35.020000000000003</v>
      </c>
      <c r="L650" s="6">
        <v>100</v>
      </c>
    </row>
    <row r="651" spans="7:12" x14ac:dyDescent="0.25">
      <c r="G651" s="20" t="s">
        <v>664</v>
      </c>
      <c r="H651" s="1">
        <v>30.05</v>
      </c>
      <c r="I651" s="1">
        <v>78.14</v>
      </c>
      <c r="J651" s="1">
        <v>1005.42</v>
      </c>
      <c r="K651" s="1">
        <v>35.19</v>
      </c>
      <c r="L651" s="6">
        <v>100</v>
      </c>
    </row>
    <row r="652" spans="7:12" x14ac:dyDescent="0.25">
      <c r="G652" s="20" t="s">
        <v>665</v>
      </c>
      <c r="H652" s="1">
        <v>30.04</v>
      </c>
      <c r="I652" s="1">
        <v>78.08</v>
      </c>
      <c r="J652" s="1">
        <v>1005.43</v>
      </c>
      <c r="K652" s="1">
        <v>35.1</v>
      </c>
      <c r="L652" s="6">
        <v>100</v>
      </c>
    </row>
    <row r="653" spans="7:12" x14ac:dyDescent="0.25">
      <c r="G653" s="20" t="s">
        <v>666</v>
      </c>
      <c r="H653" s="1">
        <v>30.04</v>
      </c>
      <c r="I653" s="1">
        <v>78.099999999999994</v>
      </c>
      <c r="J653" s="1">
        <v>1005.44</v>
      </c>
      <c r="K653" s="1">
        <v>35.07</v>
      </c>
      <c r="L653" s="6">
        <v>100</v>
      </c>
    </row>
    <row r="654" spans="7:12" x14ac:dyDescent="0.25">
      <c r="G654" s="20" t="s">
        <v>667</v>
      </c>
      <c r="H654" s="1">
        <v>30.05</v>
      </c>
      <c r="I654" s="1">
        <v>78.17</v>
      </c>
      <c r="J654" s="1">
        <v>1005.45</v>
      </c>
      <c r="K654" s="1">
        <v>35.049999999999997</v>
      </c>
      <c r="L654" s="6">
        <v>100</v>
      </c>
    </row>
    <row r="655" spans="7:12" x14ac:dyDescent="0.25">
      <c r="G655" s="20" t="s">
        <v>668</v>
      </c>
      <c r="H655" s="1">
        <v>30.06</v>
      </c>
      <c r="I655" s="1">
        <v>78.17</v>
      </c>
      <c r="J655" s="1">
        <v>1005.47</v>
      </c>
      <c r="K655" s="1">
        <v>34.99</v>
      </c>
      <c r="L655" s="6">
        <v>100</v>
      </c>
    </row>
    <row r="656" spans="7:12" x14ac:dyDescent="0.25">
      <c r="G656" s="20" t="s">
        <v>669</v>
      </c>
      <c r="H656" s="1">
        <v>30.06</v>
      </c>
      <c r="I656" s="1">
        <v>78</v>
      </c>
      <c r="J656" s="1">
        <v>1005.47</v>
      </c>
      <c r="K656" s="1">
        <v>35.020000000000003</v>
      </c>
      <c r="L656" s="6">
        <v>100</v>
      </c>
    </row>
    <row r="657" spans="7:12" x14ac:dyDescent="0.25">
      <c r="G657" s="20" t="s">
        <v>670</v>
      </c>
      <c r="H657" s="1">
        <v>30.05</v>
      </c>
      <c r="I657" s="1">
        <v>78</v>
      </c>
      <c r="J657" s="1">
        <v>1005.48</v>
      </c>
      <c r="K657" s="1">
        <v>35.1</v>
      </c>
      <c r="L657" s="6">
        <v>100</v>
      </c>
    </row>
    <row r="658" spans="7:12" x14ac:dyDescent="0.25">
      <c r="G658" s="20" t="s">
        <v>671</v>
      </c>
      <c r="H658" s="1">
        <v>30.05</v>
      </c>
      <c r="I658" s="1">
        <v>78</v>
      </c>
      <c r="J658" s="1">
        <v>1005.49</v>
      </c>
      <c r="K658" s="1">
        <v>34.96</v>
      </c>
      <c r="L658" s="6">
        <v>100</v>
      </c>
    </row>
    <row r="659" spans="7:12" x14ac:dyDescent="0.25">
      <c r="G659" s="20" t="s">
        <v>672</v>
      </c>
      <c r="H659" s="1">
        <v>30.06</v>
      </c>
      <c r="I659" s="1">
        <v>78.03</v>
      </c>
      <c r="J659" s="1">
        <v>1005.5</v>
      </c>
      <c r="K659" s="1">
        <v>35.020000000000003</v>
      </c>
      <c r="L659" s="6">
        <v>100</v>
      </c>
    </row>
    <row r="660" spans="7:12" x14ac:dyDescent="0.25">
      <c r="G660" s="20" t="s">
        <v>673</v>
      </c>
      <c r="H660" s="1">
        <v>30.06</v>
      </c>
      <c r="I660" s="1">
        <v>78</v>
      </c>
      <c r="J660" s="1">
        <v>1005.51</v>
      </c>
      <c r="K660" s="1">
        <v>34.96</v>
      </c>
      <c r="L660" s="6">
        <v>100</v>
      </c>
    </row>
    <row r="661" spans="7:12" x14ac:dyDescent="0.25">
      <c r="G661" s="20" t="s">
        <v>674</v>
      </c>
      <c r="H661" s="1">
        <v>30.06</v>
      </c>
      <c r="I661" s="1">
        <v>78.16</v>
      </c>
      <c r="J661" s="1">
        <v>1005.52</v>
      </c>
      <c r="K661" s="1">
        <v>34.99</v>
      </c>
      <c r="L661" s="6">
        <v>100</v>
      </c>
    </row>
    <row r="662" spans="7:12" x14ac:dyDescent="0.25">
      <c r="G662" s="20" t="s">
        <v>675</v>
      </c>
      <c r="H662" s="1">
        <v>30.07</v>
      </c>
      <c r="I662" s="1">
        <v>78.25</v>
      </c>
      <c r="J662" s="1">
        <v>1005.53</v>
      </c>
      <c r="K662" s="1">
        <v>34.82</v>
      </c>
      <c r="L662" s="6">
        <v>100</v>
      </c>
    </row>
    <row r="663" spans="7:12" x14ac:dyDescent="0.25">
      <c r="G663" s="20" t="s">
        <v>676</v>
      </c>
      <c r="H663" s="1">
        <v>30.07</v>
      </c>
      <c r="I663" s="1">
        <v>78.209999999999994</v>
      </c>
      <c r="J663" s="1">
        <v>1005.53</v>
      </c>
      <c r="K663" s="1">
        <v>34.94</v>
      </c>
      <c r="L663" s="6">
        <v>100</v>
      </c>
    </row>
    <row r="664" spans="7:12" x14ac:dyDescent="0.25">
      <c r="G664" s="20" t="s">
        <v>677</v>
      </c>
      <c r="H664" s="1">
        <v>30.08</v>
      </c>
      <c r="I664" s="1">
        <v>78.239999999999995</v>
      </c>
      <c r="J664" s="1">
        <v>1005.54</v>
      </c>
      <c r="K664" s="1">
        <v>35.049999999999997</v>
      </c>
      <c r="L664" s="6">
        <v>100</v>
      </c>
    </row>
    <row r="665" spans="7:12" x14ac:dyDescent="0.25">
      <c r="G665" s="20" t="s">
        <v>678</v>
      </c>
      <c r="H665" s="1">
        <v>30.08</v>
      </c>
      <c r="I665" s="1">
        <v>78.260000000000005</v>
      </c>
      <c r="J665" s="1">
        <v>1005.54</v>
      </c>
      <c r="K665" s="1">
        <v>34.880000000000003</v>
      </c>
      <c r="L665" s="6">
        <v>100</v>
      </c>
    </row>
    <row r="666" spans="7:12" x14ac:dyDescent="0.25">
      <c r="G666" s="20" t="s">
        <v>679</v>
      </c>
      <c r="H666" s="1">
        <v>30.08</v>
      </c>
      <c r="I666" s="1">
        <v>78.069999999999993</v>
      </c>
      <c r="J666" s="1">
        <v>1005.55</v>
      </c>
      <c r="K666" s="1">
        <v>34.909999999999997</v>
      </c>
      <c r="L666" s="6">
        <v>100</v>
      </c>
    </row>
    <row r="667" spans="7:12" x14ac:dyDescent="0.25">
      <c r="G667" s="20" t="s">
        <v>680</v>
      </c>
      <c r="H667" s="1">
        <v>30.07</v>
      </c>
      <c r="I667" s="1">
        <v>78.13</v>
      </c>
      <c r="J667" s="1">
        <v>1005.55</v>
      </c>
      <c r="K667" s="1">
        <v>34.909999999999997</v>
      </c>
      <c r="L667" s="6">
        <v>100</v>
      </c>
    </row>
    <row r="668" spans="7:12" x14ac:dyDescent="0.25">
      <c r="G668" s="20" t="s">
        <v>681</v>
      </c>
      <c r="H668" s="1">
        <v>30.06</v>
      </c>
      <c r="I668" s="1">
        <v>78.069999999999993</v>
      </c>
      <c r="J668" s="1">
        <v>1005.57</v>
      </c>
      <c r="K668" s="1">
        <v>34.94</v>
      </c>
      <c r="L668" s="6">
        <v>100</v>
      </c>
    </row>
    <row r="669" spans="7:12" x14ac:dyDescent="0.25">
      <c r="G669" s="20" t="s">
        <v>682</v>
      </c>
      <c r="H669" s="1">
        <v>30.05</v>
      </c>
      <c r="I669" s="1">
        <v>78.11</v>
      </c>
      <c r="J669" s="1">
        <v>1005.58</v>
      </c>
      <c r="K669" s="1">
        <v>34.94</v>
      </c>
      <c r="L669" s="6">
        <v>100</v>
      </c>
    </row>
    <row r="670" spans="7:12" x14ac:dyDescent="0.25">
      <c r="G670" s="20" t="s">
        <v>683</v>
      </c>
      <c r="H670" s="1">
        <v>30.03</v>
      </c>
      <c r="I670" s="1">
        <v>77.959999999999994</v>
      </c>
      <c r="J670" s="1">
        <v>1005.59</v>
      </c>
      <c r="K670" s="1">
        <v>35.020000000000003</v>
      </c>
      <c r="L670" s="6">
        <v>100</v>
      </c>
    </row>
    <row r="671" spans="7:12" x14ac:dyDescent="0.25">
      <c r="G671" s="20" t="s">
        <v>684</v>
      </c>
      <c r="H671" s="1">
        <v>30.03</v>
      </c>
      <c r="I671" s="1">
        <v>78.12</v>
      </c>
      <c r="J671" s="1">
        <v>1005.6</v>
      </c>
      <c r="K671" s="1">
        <v>34.99</v>
      </c>
      <c r="L671" s="6">
        <v>100</v>
      </c>
    </row>
    <row r="672" spans="7:12" x14ac:dyDescent="0.25">
      <c r="G672" s="20" t="s">
        <v>685</v>
      </c>
      <c r="H672" s="1">
        <v>30.03</v>
      </c>
      <c r="I672" s="1">
        <v>78.12</v>
      </c>
      <c r="J672" s="1">
        <v>1005.61</v>
      </c>
      <c r="K672" s="1">
        <v>34.94</v>
      </c>
      <c r="L672" s="6">
        <v>100</v>
      </c>
    </row>
    <row r="673" spans="7:12" x14ac:dyDescent="0.25">
      <c r="G673" s="20" t="s">
        <v>686</v>
      </c>
      <c r="H673" s="1">
        <v>30.03</v>
      </c>
      <c r="I673" s="1">
        <v>78.12</v>
      </c>
      <c r="J673" s="1">
        <v>1005.61</v>
      </c>
      <c r="K673" s="1">
        <v>35.020000000000003</v>
      </c>
      <c r="L673" s="6">
        <v>100</v>
      </c>
    </row>
    <row r="674" spans="7:12" x14ac:dyDescent="0.25">
      <c r="G674" s="20" t="s">
        <v>687</v>
      </c>
      <c r="H674" s="1">
        <v>30.03</v>
      </c>
      <c r="I674" s="1">
        <v>78.12</v>
      </c>
      <c r="J674" s="1">
        <v>1005.62</v>
      </c>
      <c r="K674" s="1">
        <v>34.96</v>
      </c>
      <c r="L674" s="6">
        <v>100</v>
      </c>
    </row>
    <row r="675" spans="7:12" x14ac:dyDescent="0.25">
      <c r="G675" s="20" t="s">
        <v>688</v>
      </c>
      <c r="H675" s="1">
        <v>30.02</v>
      </c>
      <c r="I675" s="1">
        <v>78.14</v>
      </c>
      <c r="J675" s="1">
        <v>1005.62</v>
      </c>
      <c r="K675" s="1">
        <v>34.96</v>
      </c>
      <c r="L675" s="6">
        <v>100</v>
      </c>
    </row>
    <row r="676" spans="7:12" x14ac:dyDescent="0.25">
      <c r="G676" s="20" t="s">
        <v>689</v>
      </c>
      <c r="H676" s="1">
        <v>30.01</v>
      </c>
      <c r="I676" s="1">
        <v>78.2</v>
      </c>
      <c r="J676" s="1">
        <v>1005.62</v>
      </c>
      <c r="K676" s="1">
        <v>34.99</v>
      </c>
      <c r="L676" s="6">
        <v>100</v>
      </c>
    </row>
    <row r="677" spans="7:12" x14ac:dyDescent="0.25">
      <c r="G677" s="20" t="s">
        <v>690</v>
      </c>
      <c r="H677" s="1">
        <v>30</v>
      </c>
      <c r="I677" s="1">
        <v>78.150000000000006</v>
      </c>
      <c r="J677" s="1">
        <v>1005.63</v>
      </c>
      <c r="K677" s="1">
        <v>34.909999999999997</v>
      </c>
      <c r="L677" s="6">
        <v>100</v>
      </c>
    </row>
    <row r="678" spans="7:12" x14ac:dyDescent="0.25">
      <c r="G678" s="20" t="s">
        <v>691</v>
      </c>
      <c r="H678" s="1">
        <v>30</v>
      </c>
      <c r="I678" s="1">
        <v>78.150000000000006</v>
      </c>
      <c r="J678" s="1">
        <v>1005.62</v>
      </c>
      <c r="K678" s="1">
        <v>34.99</v>
      </c>
      <c r="L678" s="6">
        <v>100</v>
      </c>
    </row>
    <row r="679" spans="7:12" x14ac:dyDescent="0.25">
      <c r="G679" s="20" t="s">
        <v>692</v>
      </c>
      <c r="H679" s="1">
        <v>29.99</v>
      </c>
      <c r="I679" s="1">
        <v>78.12</v>
      </c>
      <c r="J679" s="1">
        <v>1005.63</v>
      </c>
      <c r="K679" s="1">
        <v>35.07</v>
      </c>
      <c r="L679" s="6">
        <v>100</v>
      </c>
    </row>
    <row r="680" spans="7:12" x14ac:dyDescent="0.25">
      <c r="G680" s="20" t="s">
        <v>693</v>
      </c>
      <c r="H680" s="1">
        <v>29.99</v>
      </c>
      <c r="I680" s="1">
        <v>78.069999999999993</v>
      </c>
      <c r="J680" s="1">
        <v>1005.63</v>
      </c>
      <c r="K680" s="1">
        <v>34.99</v>
      </c>
      <c r="L680" s="6">
        <v>100</v>
      </c>
    </row>
    <row r="681" spans="7:12" x14ac:dyDescent="0.25">
      <c r="G681" s="20" t="s">
        <v>694</v>
      </c>
      <c r="H681" s="1">
        <v>29.99</v>
      </c>
      <c r="I681" s="1">
        <v>78.069999999999993</v>
      </c>
      <c r="J681" s="1">
        <v>1005.63</v>
      </c>
      <c r="K681" s="1">
        <v>34.909999999999997</v>
      </c>
      <c r="L681" s="6">
        <v>100</v>
      </c>
    </row>
    <row r="682" spans="7:12" x14ac:dyDescent="0.25">
      <c r="G682" s="20" t="s">
        <v>695</v>
      </c>
      <c r="H682" s="1">
        <v>29.99</v>
      </c>
      <c r="I682" s="1">
        <v>77.98</v>
      </c>
      <c r="J682" s="1">
        <v>1005.63</v>
      </c>
      <c r="K682" s="1">
        <v>34.909999999999997</v>
      </c>
      <c r="L682" s="6">
        <v>100</v>
      </c>
    </row>
    <row r="683" spans="7:12" x14ac:dyDescent="0.25">
      <c r="G683" s="20" t="s">
        <v>696</v>
      </c>
      <c r="H683" s="1">
        <v>30</v>
      </c>
      <c r="I683" s="1">
        <v>77.89</v>
      </c>
      <c r="J683" s="1">
        <v>1005.64</v>
      </c>
      <c r="K683" s="1">
        <v>34.74</v>
      </c>
      <c r="L683" s="6">
        <v>100</v>
      </c>
    </row>
    <row r="684" spans="7:12" x14ac:dyDescent="0.25">
      <c r="G684" s="20" t="s">
        <v>697</v>
      </c>
      <c r="H684" s="1">
        <v>30.01</v>
      </c>
      <c r="I684" s="1">
        <v>77.959999999999994</v>
      </c>
      <c r="J684" s="1">
        <v>1005.65</v>
      </c>
      <c r="K684" s="1">
        <v>34.82</v>
      </c>
      <c r="L684" s="6">
        <v>100</v>
      </c>
    </row>
    <row r="685" spans="7:12" x14ac:dyDescent="0.25">
      <c r="G685" s="20" t="s">
        <v>698</v>
      </c>
      <c r="H685" s="1">
        <v>30.02</v>
      </c>
      <c r="I685" s="1">
        <v>77.78</v>
      </c>
      <c r="J685" s="1">
        <v>1005.65</v>
      </c>
      <c r="K685" s="1">
        <v>34.85</v>
      </c>
      <c r="L685" s="6">
        <v>100</v>
      </c>
    </row>
    <row r="686" spans="7:12" x14ac:dyDescent="0.25">
      <c r="G686" s="20" t="s">
        <v>699</v>
      </c>
      <c r="H686" s="1">
        <v>30</v>
      </c>
      <c r="I686" s="1">
        <v>78.03</v>
      </c>
      <c r="J686" s="1">
        <v>1005.67</v>
      </c>
      <c r="K686" s="1">
        <v>34.770000000000003</v>
      </c>
      <c r="L686" s="6">
        <v>100</v>
      </c>
    </row>
    <row r="687" spans="7:12" x14ac:dyDescent="0.25">
      <c r="G687" s="20" t="s">
        <v>700</v>
      </c>
      <c r="H687" s="1">
        <v>30.01</v>
      </c>
      <c r="I687" s="1">
        <v>78.09</v>
      </c>
      <c r="J687" s="1">
        <v>1005.68</v>
      </c>
      <c r="K687" s="1">
        <v>34.82</v>
      </c>
      <c r="L687" s="6">
        <v>100</v>
      </c>
    </row>
    <row r="688" spans="7:12" x14ac:dyDescent="0.25">
      <c r="G688" s="20" t="s">
        <v>701</v>
      </c>
      <c r="H688" s="1">
        <v>29.99</v>
      </c>
      <c r="I688" s="1">
        <v>78.25</v>
      </c>
      <c r="J688" s="1">
        <v>1005.69</v>
      </c>
      <c r="K688" s="1">
        <v>34.94</v>
      </c>
      <c r="L688" s="6">
        <v>100</v>
      </c>
    </row>
    <row r="689" spans="7:12" x14ac:dyDescent="0.25">
      <c r="G689" s="20" t="s">
        <v>702</v>
      </c>
      <c r="H689" s="1">
        <v>29.98</v>
      </c>
      <c r="I689" s="22">
        <v>78.41001</v>
      </c>
      <c r="J689" s="1">
        <v>1005.69</v>
      </c>
      <c r="K689" s="1">
        <v>34.72</v>
      </c>
      <c r="L689" s="6">
        <v>100</v>
      </c>
    </row>
    <row r="690" spans="7:12" x14ac:dyDescent="0.25">
      <c r="G690" s="20" t="s">
        <v>703</v>
      </c>
      <c r="H690" s="1">
        <v>29.96</v>
      </c>
      <c r="I690" s="1">
        <v>78.7</v>
      </c>
      <c r="J690" s="1">
        <v>1005.69</v>
      </c>
      <c r="K690" s="1">
        <v>34.770000000000003</v>
      </c>
      <c r="L690" s="6">
        <v>100</v>
      </c>
    </row>
    <row r="691" spans="7:12" x14ac:dyDescent="0.25">
      <c r="G691" s="20" t="s">
        <v>704</v>
      </c>
      <c r="H691" s="1">
        <v>29.95</v>
      </c>
      <c r="I691" s="1">
        <v>78.709999999999994</v>
      </c>
      <c r="J691" s="1">
        <v>1005.7</v>
      </c>
      <c r="K691" s="1">
        <v>34.799999999999997</v>
      </c>
      <c r="L691" s="6">
        <v>100</v>
      </c>
    </row>
    <row r="692" spans="7:12" x14ac:dyDescent="0.25">
      <c r="G692" s="20" t="s">
        <v>705</v>
      </c>
      <c r="H692" s="1">
        <v>29.96</v>
      </c>
      <c r="I692" s="1">
        <v>78.62</v>
      </c>
      <c r="J692" s="1">
        <v>1005.71</v>
      </c>
      <c r="K692" s="1">
        <v>34.909999999999997</v>
      </c>
      <c r="L692" s="6">
        <v>100</v>
      </c>
    </row>
    <row r="693" spans="7:12" x14ac:dyDescent="0.25">
      <c r="G693" s="20" t="s">
        <v>706</v>
      </c>
      <c r="H693" s="1">
        <v>29.97</v>
      </c>
      <c r="I693" s="1">
        <v>78.45</v>
      </c>
      <c r="J693" s="1">
        <v>1005.71</v>
      </c>
      <c r="K693" s="1">
        <v>34.69</v>
      </c>
      <c r="L693" s="6">
        <v>100</v>
      </c>
    </row>
    <row r="694" spans="7:12" x14ac:dyDescent="0.25">
      <c r="G694" s="20" t="s">
        <v>707</v>
      </c>
      <c r="H694" s="1">
        <v>29.99</v>
      </c>
      <c r="I694" s="1">
        <v>78.319999999999993</v>
      </c>
      <c r="J694" s="1">
        <v>1005.72</v>
      </c>
      <c r="K694" s="1">
        <v>34.72</v>
      </c>
      <c r="L694" s="6">
        <v>100</v>
      </c>
    </row>
    <row r="695" spans="7:12" x14ac:dyDescent="0.25">
      <c r="G695" s="20" t="s">
        <v>708</v>
      </c>
      <c r="H695" s="1">
        <v>30</v>
      </c>
      <c r="I695" s="22">
        <v>78.41001</v>
      </c>
      <c r="J695" s="1">
        <v>1005.73</v>
      </c>
      <c r="K695" s="1">
        <v>34.72</v>
      </c>
      <c r="L695" s="6">
        <v>100</v>
      </c>
    </row>
    <row r="696" spans="7:12" x14ac:dyDescent="0.25">
      <c r="G696" s="20" t="s">
        <v>709</v>
      </c>
      <c r="H696" s="1">
        <v>30.01</v>
      </c>
      <c r="I696" s="1">
        <v>78.59</v>
      </c>
      <c r="J696" s="1">
        <v>1005.73</v>
      </c>
      <c r="K696" s="1">
        <v>34.659999999999997</v>
      </c>
      <c r="L696" s="6">
        <v>100</v>
      </c>
    </row>
    <row r="697" spans="7:12" x14ac:dyDescent="0.25">
      <c r="G697" s="20" t="s">
        <v>710</v>
      </c>
      <c r="H697" s="1">
        <v>30.02</v>
      </c>
      <c r="I697" s="1">
        <v>78.569999999999993</v>
      </c>
      <c r="J697" s="1">
        <v>1005.74</v>
      </c>
      <c r="K697" s="1">
        <v>34.72</v>
      </c>
      <c r="L697" s="6">
        <v>100</v>
      </c>
    </row>
    <row r="698" spans="7:12" x14ac:dyDescent="0.25">
      <c r="G698" s="20" t="s">
        <v>711</v>
      </c>
      <c r="H698" s="1">
        <v>30.02</v>
      </c>
      <c r="I698" s="1">
        <v>78.45</v>
      </c>
      <c r="J698" s="1">
        <v>1005.75</v>
      </c>
      <c r="K698" s="1">
        <v>34.85</v>
      </c>
      <c r="L698" s="6">
        <v>100</v>
      </c>
    </row>
    <row r="699" spans="7:12" x14ac:dyDescent="0.25">
      <c r="G699" s="20" t="s">
        <v>712</v>
      </c>
      <c r="H699" s="1">
        <v>30.03</v>
      </c>
      <c r="I699" s="1">
        <v>78.459999999999994</v>
      </c>
      <c r="J699" s="1">
        <v>1005.76</v>
      </c>
      <c r="K699" s="1">
        <v>34.799999999999997</v>
      </c>
      <c r="L699" s="6">
        <v>100</v>
      </c>
    </row>
    <row r="700" spans="7:12" x14ac:dyDescent="0.25">
      <c r="G700" s="20" t="s">
        <v>713</v>
      </c>
      <c r="H700" s="1">
        <v>30.04</v>
      </c>
      <c r="I700" s="1">
        <v>78.38</v>
      </c>
      <c r="J700" s="1">
        <v>1005.76</v>
      </c>
      <c r="K700" s="1">
        <v>34.58</v>
      </c>
      <c r="L700" s="6">
        <v>100</v>
      </c>
    </row>
    <row r="701" spans="7:12" x14ac:dyDescent="0.25">
      <c r="G701" s="20" t="s">
        <v>714</v>
      </c>
      <c r="H701" s="1">
        <v>30.05</v>
      </c>
      <c r="I701" s="1">
        <v>78.27</v>
      </c>
      <c r="J701" s="1">
        <v>1005.76</v>
      </c>
      <c r="K701" s="1">
        <v>34.58</v>
      </c>
      <c r="L701" s="6">
        <v>100</v>
      </c>
    </row>
    <row r="702" spans="7:12" x14ac:dyDescent="0.25">
      <c r="G702" s="20" t="s">
        <v>715</v>
      </c>
      <c r="H702" s="1">
        <v>30.05</v>
      </c>
      <c r="I702" s="1">
        <v>78.290000000000006</v>
      </c>
      <c r="J702" s="1">
        <v>1005.77</v>
      </c>
      <c r="K702" s="1">
        <v>34.82</v>
      </c>
      <c r="L702" s="6">
        <v>100</v>
      </c>
    </row>
    <row r="703" spans="7:12" x14ac:dyDescent="0.25">
      <c r="G703" s="20" t="s">
        <v>716</v>
      </c>
      <c r="H703" s="1">
        <v>30.04</v>
      </c>
      <c r="I703" s="1">
        <v>78.400000000000006</v>
      </c>
      <c r="J703" s="1">
        <v>1005.76</v>
      </c>
      <c r="K703" s="1">
        <v>34.74</v>
      </c>
      <c r="L703" s="6">
        <v>100</v>
      </c>
    </row>
    <row r="704" spans="7:12" x14ac:dyDescent="0.25">
      <c r="G704" s="20" t="s">
        <v>717</v>
      </c>
      <c r="H704" s="1">
        <v>30.03</v>
      </c>
      <c r="I704" s="1">
        <v>78.36</v>
      </c>
      <c r="J704" s="1">
        <v>1005.76</v>
      </c>
      <c r="K704" s="1">
        <v>34.549999999999997</v>
      </c>
      <c r="L704" s="6">
        <v>100</v>
      </c>
    </row>
    <row r="705" spans="7:12" x14ac:dyDescent="0.25">
      <c r="G705" s="20" t="s">
        <v>718</v>
      </c>
      <c r="H705" s="1">
        <v>30.02</v>
      </c>
      <c r="I705" s="1">
        <v>78.510000000000005</v>
      </c>
      <c r="J705" s="1">
        <v>1005.75</v>
      </c>
      <c r="K705" s="1">
        <v>34.74</v>
      </c>
      <c r="L705" s="6">
        <v>100</v>
      </c>
    </row>
    <row r="706" spans="7:12" x14ac:dyDescent="0.25">
      <c r="G706" s="20" t="s">
        <v>719</v>
      </c>
      <c r="H706" s="1">
        <v>30.03</v>
      </c>
      <c r="I706" s="1">
        <v>78.42</v>
      </c>
      <c r="J706" s="1">
        <v>1005.76</v>
      </c>
      <c r="K706" s="1">
        <v>34.61</v>
      </c>
      <c r="L706" s="6">
        <v>100</v>
      </c>
    </row>
    <row r="707" spans="7:12" x14ac:dyDescent="0.25">
      <c r="G707" s="20" t="s">
        <v>720</v>
      </c>
      <c r="H707" s="1">
        <v>30.03</v>
      </c>
      <c r="I707" s="1">
        <v>78.290000000000006</v>
      </c>
      <c r="J707" s="1">
        <v>1005.77</v>
      </c>
      <c r="K707" s="1">
        <v>34.72</v>
      </c>
      <c r="L707" s="6">
        <v>100</v>
      </c>
    </row>
    <row r="708" spans="7:12" x14ac:dyDescent="0.25">
      <c r="G708" s="20" t="s">
        <v>721</v>
      </c>
      <c r="H708" s="1">
        <v>30.03</v>
      </c>
      <c r="I708" s="1">
        <v>78.42</v>
      </c>
      <c r="J708" s="1">
        <v>1005.77</v>
      </c>
      <c r="K708" s="1">
        <v>34.659999999999997</v>
      </c>
      <c r="L708" s="6">
        <v>100</v>
      </c>
    </row>
    <row r="709" spans="7:12" x14ac:dyDescent="0.25">
      <c r="G709" s="20" t="s">
        <v>722</v>
      </c>
      <c r="H709" s="1">
        <v>30.03</v>
      </c>
      <c r="I709" s="1">
        <v>78.45</v>
      </c>
      <c r="J709" s="1">
        <v>1005.77</v>
      </c>
      <c r="K709" s="1">
        <v>34.61</v>
      </c>
      <c r="L709" s="6">
        <v>100</v>
      </c>
    </row>
    <row r="710" spans="7:12" x14ac:dyDescent="0.25">
      <c r="G710" s="20" t="s">
        <v>723</v>
      </c>
      <c r="H710" s="1">
        <v>30.03</v>
      </c>
      <c r="I710" s="1">
        <v>78.510000000000005</v>
      </c>
      <c r="J710" s="1">
        <v>1005.78</v>
      </c>
      <c r="K710" s="1">
        <v>34.74</v>
      </c>
      <c r="L710" s="6">
        <v>100</v>
      </c>
    </row>
    <row r="711" spans="7:12" x14ac:dyDescent="0.25">
      <c r="G711" s="20" t="s">
        <v>724</v>
      </c>
      <c r="H711" s="1">
        <v>30.03</v>
      </c>
      <c r="I711" s="1">
        <v>78.319999999999993</v>
      </c>
      <c r="J711" s="1">
        <v>1005.78</v>
      </c>
      <c r="K711" s="1">
        <v>34.69</v>
      </c>
      <c r="L711" s="6">
        <v>100</v>
      </c>
    </row>
    <row r="712" spans="7:12" x14ac:dyDescent="0.25">
      <c r="G712" s="20" t="s">
        <v>725</v>
      </c>
      <c r="H712" s="1">
        <v>30.04</v>
      </c>
      <c r="I712" s="1">
        <v>78.430000000000007</v>
      </c>
      <c r="J712" s="1">
        <v>1005.79</v>
      </c>
      <c r="K712" s="1">
        <v>34.549999999999997</v>
      </c>
      <c r="L712" s="6">
        <v>100</v>
      </c>
    </row>
    <row r="713" spans="7:12" x14ac:dyDescent="0.25">
      <c r="G713" s="20" t="s">
        <v>726</v>
      </c>
      <c r="H713" s="1">
        <v>30.04</v>
      </c>
      <c r="I713" s="1">
        <v>78.459999999999994</v>
      </c>
      <c r="J713" s="1">
        <v>1005.79</v>
      </c>
      <c r="K713" s="1">
        <v>34.630000000000003</v>
      </c>
      <c r="L713" s="6">
        <v>100</v>
      </c>
    </row>
    <row r="714" spans="7:12" x14ac:dyDescent="0.25">
      <c r="G714" s="20" t="s">
        <v>727</v>
      </c>
      <c r="H714" s="1">
        <v>30.04</v>
      </c>
      <c r="I714" s="1">
        <v>78.540000000000006</v>
      </c>
      <c r="J714" s="1">
        <v>1005.79</v>
      </c>
      <c r="K714" s="1">
        <v>34.630000000000003</v>
      </c>
      <c r="L714" s="6">
        <v>100</v>
      </c>
    </row>
    <row r="715" spans="7:12" x14ac:dyDescent="0.25">
      <c r="G715" s="20" t="s">
        <v>728</v>
      </c>
      <c r="H715" s="1">
        <v>30.05</v>
      </c>
      <c r="I715" s="1">
        <v>78.5</v>
      </c>
      <c r="J715" s="1">
        <v>1005.79</v>
      </c>
      <c r="K715" s="1">
        <v>34.549999999999997</v>
      </c>
      <c r="L715" s="6">
        <v>100</v>
      </c>
    </row>
    <row r="716" spans="7:12" x14ac:dyDescent="0.25">
      <c r="G716" s="20" t="s">
        <v>729</v>
      </c>
      <c r="H716" s="1">
        <v>30.06</v>
      </c>
      <c r="I716" s="1">
        <v>78.400000000000006</v>
      </c>
      <c r="J716" s="1">
        <v>1005.8</v>
      </c>
      <c r="K716" s="1">
        <v>34.58</v>
      </c>
      <c r="L716" s="6">
        <v>100</v>
      </c>
    </row>
    <row r="717" spans="7:12" x14ac:dyDescent="0.25">
      <c r="G717" s="20" t="s">
        <v>730</v>
      </c>
      <c r="H717" s="1">
        <v>30.06</v>
      </c>
      <c r="I717" s="1">
        <v>78.34</v>
      </c>
      <c r="J717" s="1">
        <v>1005.8</v>
      </c>
      <c r="K717" s="1">
        <v>34.549999999999997</v>
      </c>
      <c r="L717" s="6">
        <v>100</v>
      </c>
    </row>
    <row r="718" spans="7:12" x14ac:dyDescent="0.25">
      <c r="G718" s="20" t="s">
        <v>731</v>
      </c>
      <c r="H718" s="1">
        <v>30.07</v>
      </c>
      <c r="I718" s="1">
        <v>78.260000000000005</v>
      </c>
      <c r="J718" s="1">
        <v>1005.8</v>
      </c>
      <c r="K718" s="1">
        <v>34.53</v>
      </c>
      <c r="L718" s="6">
        <v>100</v>
      </c>
    </row>
    <row r="719" spans="7:12" x14ac:dyDescent="0.25">
      <c r="G719" s="20" t="s">
        <v>732</v>
      </c>
      <c r="H719" s="1">
        <v>30.07</v>
      </c>
      <c r="I719" s="1">
        <v>78.38</v>
      </c>
      <c r="J719" s="1">
        <v>1005.81</v>
      </c>
      <c r="K719" s="1">
        <v>34.61</v>
      </c>
      <c r="L719" s="6">
        <v>100</v>
      </c>
    </row>
    <row r="720" spans="7:12" x14ac:dyDescent="0.25">
      <c r="G720" s="20" t="s">
        <v>733</v>
      </c>
      <c r="H720" s="1">
        <v>30.07</v>
      </c>
      <c r="I720" s="1">
        <v>78.44</v>
      </c>
      <c r="J720" s="1">
        <v>1005.82</v>
      </c>
      <c r="K720" s="1">
        <v>34.47</v>
      </c>
      <c r="L720" s="6">
        <v>100</v>
      </c>
    </row>
    <row r="721" spans="7:12" x14ac:dyDescent="0.25">
      <c r="G721" s="20" t="s">
        <v>734</v>
      </c>
      <c r="H721" s="1">
        <v>30.07</v>
      </c>
      <c r="I721" s="1">
        <v>78.5</v>
      </c>
      <c r="J721" s="1">
        <v>1005.83</v>
      </c>
      <c r="K721" s="1">
        <v>34.61</v>
      </c>
      <c r="L721" s="6">
        <v>100</v>
      </c>
    </row>
    <row r="722" spans="7:12" x14ac:dyDescent="0.25">
      <c r="G722" s="20" t="s">
        <v>735</v>
      </c>
      <c r="H722" s="1">
        <v>30.06</v>
      </c>
      <c r="I722" s="1">
        <v>78.38</v>
      </c>
      <c r="J722" s="1">
        <v>1005.84</v>
      </c>
      <c r="K722" s="1">
        <v>34.47</v>
      </c>
      <c r="L722" s="6">
        <v>100</v>
      </c>
    </row>
    <row r="723" spans="7:12" x14ac:dyDescent="0.25">
      <c r="G723" s="20" t="s">
        <v>736</v>
      </c>
      <c r="H723" s="1">
        <v>30.05</v>
      </c>
      <c r="I723" s="1">
        <v>78.72</v>
      </c>
      <c r="J723" s="1">
        <v>1005.85</v>
      </c>
      <c r="K723" s="1">
        <v>34.42</v>
      </c>
      <c r="L723" s="6">
        <v>100</v>
      </c>
    </row>
    <row r="724" spans="7:12" x14ac:dyDescent="0.25">
      <c r="G724" s="20" t="s">
        <v>737</v>
      </c>
      <c r="H724" s="1">
        <v>30.05</v>
      </c>
      <c r="I724" s="1">
        <v>78.599999999999994</v>
      </c>
      <c r="J724" s="1">
        <v>1005.86</v>
      </c>
      <c r="K724" s="1">
        <v>34.53</v>
      </c>
      <c r="L724" s="6">
        <v>100</v>
      </c>
    </row>
    <row r="725" spans="7:12" x14ac:dyDescent="0.25">
      <c r="G725" s="20" t="s">
        <v>738</v>
      </c>
      <c r="H725" s="1">
        <v>30.04</v>
      </c>
      <c r="I725" s="22">
        <v>78.66001</v>
      </c>
      <c r="J725" s="1">
        <v>1005.87</v>
      </c>
      <c r="K725" s="1">
        <v>34.549999999999997</v>
      </c>
      <c r="L725" s="6">
        <v>100</v>
      </c>
    </row>
    <row r="726" spans="7:12" x14ac:dyDescent="0.25">
      <c r="G726" s="20" t="s">
        <v>739</v>
      </c>
      <c r="H726" s="1">
        <v>30.05</v>
      </c>
      <c r="I726" s="1">
        <v>78.58</v>
      </c>
      <c r="J726" s="1">
        <v>1005.88</v>
      </c>
      <c r="K726" s="1">
        <v>34.450000000000003</v>
      </c>
      <c r="L726" s="6">
        <v>100</v>
      </c>
    </row>
    <row r="727" spans="7:12" x14ac:dyDescent="0.25">
      <c r="G727" s="20" t="s">
        <v>740</v>
      </c>
      <c r="H727" s="1">
        <v>30.05</v>
      </c>
      <c r="I727" s="1">
        <v>78.63</v>
      </c>
      <c r="J727" s="1">
        <v>1005.89</v>
      </c>
      <c r="K727" s="1">
        <v>34.42</v>
      </c>
      <c r="L727" s="6">
        <v>100</v>
      </c>
    </row>
    <row r="728" spans="7:12" x14ac:dyDescent="0.25">
      <c r="G728" s="20" t="s">
        <v>741</v>
      </c>
      <c r="H728" s="1">
        <v>30.04</v>
      </c>
      <c r="I728" s="1">
        <v>78.81</v>
      </c>
      <c r="J728" s="1">
        <v>1005.9</v>
      </c>
      <c r="K728" s="1">
        <v>34.5</v>
      </c>
      <c r="L728" s="6">
        <v>100</v>
      </c>
    </row>
    <row r="729" spans="7:12" x14ac:dyDescent="0.25">
      <c r="G729" s="20" t="s">
        <v>742</v>
      </c>
      <c r="H729" s="1">
        <v>30.02</v>
      </c>
      <c r="I729" s="1">
        <v>79</v>
      </c>
      <c r="J729" s="1">
        <v>1005.91</v>
      </c>
      <c r="K729" s="1">
        <v>34.340000000000003</v>
      </c>
      <c r="L729" s="6">
        <v>100</v>
      </c>
    </row>
    <row r="730" spans="7:12" x14ac:dyDescent="0.25">
      <c r="G730" s="20" t="s">
        <v>743</v>
      </c>
      <c r="H730" s="1">
        <v>30.01</v>
      </c>
      <c r="I730" s="1">
        <v>79.08</v>
      </c>
      <c r="J730" s="1">
        <v>1005.92</v>
      </c>
      <c r="K730" s="1">
        <v>34.74</v>
      </c>
      <c r="L730" s="6">
        <v>100</v>
      </c>
    </row>
    <row r="731" spans="7:12" x14ac:dyDescent="0.25">
      <c r="G731" s="20" t="s">
        <v>744</v>
      </c>
      <c r="H731" s="1">
        <v>30.01</v>
      </c>
      <c r="I731" s="1">
        <v>78.89</v>
      </c>
      <c r="J731" s="1">
        <v>1005.94</v>
      </c>
      <c r="K731" s="1">
        <v>34.549999999999997</v>
      </c>
      <c r="L731" s="6">
        <v>100</v>
      </c>
    </row>
    <row r="732" spans="7:12" x14ac:dyDescent="0.25">
      <c r="G732" s="20" t="s">
        <v>745</v>
      </c>
      <c r="H732" s="1">
        <v>30.01</v>
      </c>
      <c r="I732" s="1">
        <v>78.81</v>
      </c>
      <c r="J732" s="1">
        <v>1005.95</v>
      </c>
      <c r="K732" s="1">
        <v>34.5</v>
      </c>
      <c r="L732" s="6">
        <v>100</v>
      </c>
    </row>
    <row r="733" spans="7:12" x14ac:dyDescent="0.25">
      <c r="G733" s="20" t="s">
        <v>746</v>
      </c>
      <c r="H733" s="1">
        <v>30.01</v>
      </c>
      <c r="I733" s="1">
        <v>78.77</v>
      </c>
      <c r="J733" s="1">
        <v>1005.97</v>
      </c>
      <c r="K733" s="1">
        <v>34.5</v>
      </c>
      <c r="L733" s="6">
        <v>100</v>
      </c>
    </row>
    <row r="734" spans="7:12" x14ac:dyDescent="0.25">
      <c r="G734" s="20" t="s">
        <v>747</v>
      </c>
      <c r="H734" s="1">
        <v>30.01</v>
      </c>
      <c r="I734" s="1">
        <v>78.72</v>
      </c>
      <c r="J734" s="1">
        <v>1005.98</v>
      </c>
      <c r="K734" s="1">
        <v>34.39</v>
      </c>
      <c r="L734" s="6">
        <v>100</v>
      </c>
    </row>
    <row r="735" spans="7:12" x14ac:dyDescent="0.25">
      <c r="G735" s="20" t="s">
        <v>748</v>
      </c>
      <c r="H735" s="1">
        <v>30</v>
      </c>
      <c r="I735" s="1">
        <v>78.790000000000006</v>
      </c>
      <c r="J735" s="1">
        <v>1005.99</v>
      </c>
      <c r="K735" s="1">
        <v>34.47</v>
      </c>
      <c r="L735" s="6">
        <v>100</v>
      </c>
    </row>
    <row r="736" spans="7:12" x14ac:dyDescent="0.25">
      <c r="G736" s="20" t="s">
        <v>749</v>
      </c>
      <c r="H736" s="1">
        <v>30</v>
      </c>
      <c r="I736" s="1">
        <v>78.819999999999993</v>
      </c>
      <c r="J736" s="1">
        <v>1006</v>
      </c>
      <c r="K736" s="1">
        <v>34.39</v>
      </c>
      <c r="L736" s="6">
        <v>100</v>
      </c>
    </row>
    <row r="737" spans="7:12" x14ac:dyDescent="0.25">
      <c r="G737" s="20" t="s">
        <v>750</v>
      </c>
      <c r="H737" s="1">
        <v>30</v>
      </c>
      <c r="I737" s="22">
        <v>78.730009999999993</v>
      </c>
      <c r="J737" s="1">
        <v>1006</v>
      </c>
      <c r="K737" s="1">
        <v>34.5</v>
      </c>
      <c r="L737" s="6">
        <v>100</v>
      </c>
    </row>
    <row r="738" spans="7:12" x14ac:dyDescent="0.25">
      <c r="G738" s="20" t="s">
        <v>751</v>
      </c>
      <c r="H738" s="1">
        <v>30</v>
      </c>
      <c r="I738" s="1">
        <v>78.72</v>
      </c>
      <c r="J738" s="1">
        <v>1006.01</v>
      </c>
      <c r="K738" s="1">
        <v>34.39</v>
      </c>
      <c r="L738" s="6">
        <v>100</v>
      </c>
    </row>
    <row r="739" spans="7:12" x14ac:dyDescent="0.25">
      <c r="G739" s="20" t="s">
        <v>752</v>
      </c>
      <c r="H739" s="1">
        <v>30</v>
      </c>
      <c r="I739" s="1">
        <v>78.75</v>
      </c>
      <c r="J739" s="1">
        <v>1006.02</v>
      </c>
      <c r="K739" s="1">
        <v>34.450000000000003</v>
      </c>
      <c r="L739" s="6">
        <v>100</v>
      </c>
    </row>
    <row r="740" spans="7:12" x14ac:dyDescent="0.25">
      <c r="G740" s="20" t="s">
        <v>753</v>
      </c>
      <c r="H740" s="1">
        <v>29.99</v>
      </c>
      <c r="I740" s="1">
        <v>78.88</v>
      </c>
      <c r="J740" s="1">
        <v>1006.03</v>
      </c>
      <c r="K740" s="1">
        <v>34.549999999999997</v>
      </c>
      <c r="L740" s="6">
        <v>100</v>
      </c>
    </row>
    <row r="741" spans="7:12" x14ac:dyDescent="0.25">
      <c r="G741" s="20" t="s">
        <v>754</v>
      </c>
      <c r="H741" s="1">
        <v>30</v>
      </c>
      <c r="I741" s="1">
        <v>78.650000000000006</v>
      </c>
      <c r="J741" s="1">
        <v>1006.04</v>
      </c>
      <c r="K741" s="1">
        <v>34.450000000000003</v>
      </c>
      <c r="L741" s="6">
        <v>100</v>
      </c>
    </row>
    <row r="742" spans="7:12" x14ac:dyDescent="0.25">
      <c r="G742" s="20" t="s">
        <v>755</v>
      </c>
      <c r="H742" s="1">
        <v>30</v>
      </c>
      <c r="I742" s="1">
        <v>78.569999999999993</v>
      </c>
      <c r="J742" s="1">
        <v>1006.04</v>
      </c>
      <c r="K742" s="1">
        <v>34.5</v>
      </c>
      <c r="L742" s="6">
        <v>100</v>
      </c>
    </row>
    <row r="743" spans="7:12" x14ac:dyDescent="0.25">
      <c r="G743" s="20" t="s">
        <v>756</v>
      </c>
      <c r="H743" s="1">
        <v>30.01</v>
      </c>
      <c r="I743" s="1">
        <v>78.599999999999994</v>
      </c>
      <c r="J743" s="1">
        <v>1006.06</v>
      </c>
      <c r="K743" s="1">
        <v>34.450000000000003</v>
      </c>
      <c r="L743" s="6">
        <v>100</v>
      </c>
    </row>
    <row r="744" spans="7:12" x14ac:dyDescent="0.25">
      <c r="G744" s="20" t="s">
        <v>757</v>
      </c>
      <c r="H744" s="1">
        <v>30.02</v>
      </c>
      <c r="I744" s="1">
        <v>78.400000000000006</v>
      </c>
      <c r="J744" s="1">
        <v>1006.07</v>
      </c>
      <c r="K744" s="1">
        <v>34.61</v>
      </c>
      <c r="L744" s="6">
        <v>100</v>
      </c>
    </row>
    <row r="745" spans="7:12" x14ac:dyDescent="0.25">
      <c r="G745" s="20" t="s">
        <v>758</v>
      </c>
      <c r="H745" s="1">
        <v>30.02</v>
      </c>
      <c r="I745" s="1">
        <v>78.56</v>
      </c>
      <c r="J745" s="1">
        <v>1006.09</v>
      </c>
      <c r="K745" s="1">
        <v>34.47</v>
      </c>
      <c r="L745" s="6">
        <v>100</v>
      </c>
    </row>
    <row r="746" spans="7:12" x14ac:dyDescent="0.25">
      <c r="G746" s="20" t="s">
        <v>759</v>
      </c>
      <c r="H746" s="1">
        <v>30.03</v>
      </c>
      <c r="I746" s="1">
        <v>78.650000000000006</v>
      </c>
      <c r="J746" s="1">
        <v>1006.1</v>
      </c>
      <c r="K746" s="1">
        <v>34.39</v>
      </c>
      <c r="L746" s="6">
        <v>100</v>
      </c>
    </row>
    <row r="747" spans="7:12" x14ac:dyDescent="0.25">
      <c r="G747" s="20" t="s">
        <v>760</v>
      </c>
      <c r="H747" s="1">
        <v>30.05</v>
      </c>
      <c r="I747" s="1">
        <v>78.569999999999993</v>
      </c>
      <c r="J747" s="1">
        <v>1006.11</v>
      </c>
      <c r="K747" s="1">
        <v>34.31</v>
      </c>
      <c r="L747" s="6">
        <v>100</v>
      </c>
    </row>
    <row r="748" spans="7:12" x14ac:dyDescent="0.25">
      <c r="G748" s="20" t="s">
        <v>761</v>
      </c>
      <c r="H748" s="1">
        <v>30.07</v>
      </c>
      <c r="I748" s="1">
        <v>78.510000000000005</v>
      </c>
      <c r="J748" s="1">
        <v>1006.12</v>
      </c>
      <c r="K748" s="1">
        <v>34.08</v>
      </c>
      <c r="L748" s="6">
        <v>100</v>
      </c>
    </row>
    <row r="749" spans="7:12" x14ac:dyDescent="0.25">
      <c r="G749" s="20" t="s">
        <v>762</v>
      </c>
      <c r="H749" s="1">
        <v>30.09</v>
      </c>
      <c r="I749" s="1">
        <v>78.569999999999993</v>
      </c>
      <c r="J749" s="1">
        <v>1006.12</v>
      </c>
      <c r="K749" s="1">
        <v>34.18</v>
      </c>
      <c r="L749" s="6">
        <v>100</v>
      </c>
    </row>
    <row r="750" spans="7:12" x14ac:dyDescent="0.25">
      <c r="G750" s="20" t="s">
        <v>763</v>
      </c>
      <c r="H750" s="1">
        <v>30.1</v>
      </c>
      <c r="I750" s="22">
        <v>78.80001</v>
      </c>
      <c r="J750" s="1">
        <v>1006.14</v>
      </c>
      <c r="K750" s="1">
        <v>33.97</v>
      </c>
      <c r="L750" s="6">
        <v>100</v>
      </c>
    </row>
    <row r="751" spans="7:12" x14ac:dyDescent="0.25">
      <c r="G751" s="20" t="s">
        <v>764</v>
      </c>
      <c r="H751" s="1">
        <v>30.12</v>
      </c>
      <c r="I751" s="1">
        <v>78.760000000000005</v>
      </c>
      <c r="J751" s="1">
        <v>1006.14</v>
      </c>
      <c r="K751" s="1">
        <v>34.21</v>
      </c>
      <c r="L751" s="6">
        <v>100</v>
      </c>
    </row>
    <row r="752" spans="7:12" x14ac:dyDescent="0.25">
      <c r="G752" s="20" t="s">
        <v>765</v>
      </c>
      <c r="H752" s="1">
        <v>30.13</v>
      </c>
      <c r="I752" s="1">
        <v>78.59</v>
      </c>
      <c r="J752" s="1">
        <v>1006.15</v>
      </c>
      <c r="K752" s="1">
        <v>34.15</v>
      </c>
      <c r="L752" s="6">
        <v>100</v>
      </c>
    </row>
    <row r="753" spans="7:12" x14ac:dyDescent="0.25">
      <c r="G753" s="20" t="s">
        <v>766</v>
      </c>
      <c r="H753" s="1">
        <v>30.15</v>
      </c>
      <c r="I753" s="1">
        <v>78.53</v>
      </c>
      <c r="J753" s="1">
        <v>1006.16</v>
      </c>
      <c r="K753" s="1">
        <v>34.049999999999997</v>
      </c>
      <c r="L753" s="6">
        <v>100</v>
      </c>
    </row>
    <row r="754" spans="7:12" x14ac:dyDescent="0.25">
      <c r="G754" s="20" t="s">
        <v>767</v>
      </c>
      <c r="H754" s="1">
        <v>30.16</v>
      </c>
      <c r="I754" s="22">
        <v>78.41001</v>
      </c>
      <c r="J754" s="1">
        <v>1006.16</v>
      </c>
      <c r="K754" s="1">
        <v>34.340000000000003</v>
      </c>
      <c r="L754" s="6">
        <v>100</v>
      </c>
    </row>
    <row r="755" spans="7:12" x14ac:dyDescent="0.25">
      <c r="G755" s="20" t="s">
        <v>768</v>
      </c>
      <c r="H755" s="1">
        <v>30.17</v>
      </c>
      <c r="I755" s="1">
        <v>78.3</v>
      </c>
      <c r="J755" s="1">
        <v>1006.16</v>
      </c>
      <c r="K755" s="1">
        <v>34.15</v>
      </c>
      <c r="L755" s="6">
        <v>100</v>
      </c>
    </row>
    <row r="756" spans="7:12" x14ac:dyDescent="0.25">
      <c r="G756" s="20" t="s">
        <v>769</v>
      </c>
      <c r="H756" s="1">
        <v>30.17</v>
      </c>
      <c r="I756" s="1">
        <v>78.27</v>
      </c>
      <c r="J756" s="1">
        <v>1006.16</v>
      </c>
      <c r="K756" s="1">
        <v>34.229999999999997</v>
      </c>
      <c r="L756" s="6">
        <v>100</v>
      </c>
    </row>
    <row r="757" spans="7:12" x14ac:dyDescent="0.25">
      <c r="G757" s="20" t="s">
        <v>770</v>
      </c>
      <c r="H757" s="1">
        <v>30.16</v>
      </c>
      <c r="I757" s="1">
        <v>78.180000000000007</v>
      </c>
      <c r="J757" s="1">
        <v>1006.16</v>
      </c>
      <c r="K757" s="1">
        <v>34.21</v>
      </c>
      <c r="L757" s="6">
        <v>100</v>
      </c>
    </row>
    <row r="758" spans="7:12" x14ac:dyDescent="0.25">
      <c r="G758" s="20" t="s">
        <v>771</v>
      </c>
      <c r="H758" s="1">
        <v>30.15</v>
      </c>
      <c r="I758" s="1">
        <v>78.319999999999993</v>
      </c>
      <c r="J758" s="1">
        <v>1006.17</v>
      </c>
      <c r="K758" s="1">
        <v>34.26</v>
      </c>
      <c r="L758" s="6">
        <v>100</v>
      </c>
    </row>
    <row r="759" spans="7:12" x14ac:dyDescent="0.25">
      <c r="G759" s="20" t="s">
        <v>772</v>
      </c>
      <c r="H759" s="1">
        <v>30.13</v>
      </c>
      <c r="I759" s="1">
        <v>78.39</v>
      </c>
      <c r="J759" s="1">
        <v>1006.18</v>
      </c>
      <c r="K759" s="1">
        <v>34.21</v>
      </c>
      <c r="L759" s="6">
        <v>100</v>
      </c>
    </row>
    <row r="760" spans="7:12" x14ac:dyDescent="0.25">
      <c r="G760" s="20" t="s">
        <v>773</v>
      </c>
      <c r="H760" s="1">
        <v>30.13</v>
      </c>
      <c r="I760" s="1">
        <v>78.37</v>
      </c>
      <c r="J760" s="1">
        <v>1006.18</v>
      </c>
      <c r="K760" s="1">
        <v>34.130000000000003</v>
      </c>
      <c r="L760" s="6">
        <v>100</v>
      </c>
    </row>
    <row r="761" spans="7:12" x14ac:dyDescent="0.25">
      <c r="G761" s="20" t="s">
        <v>774</v>
      </c>
      <c r="H761" s="1">
        <v>30.13</v>
      </c>
      <c r="I761" s="1">
        <v>78.36</v>
      </c>
      <c r="J761" s="1">
        <v>1006.18</v>
      </c>
      <c r="K761" s="1">
        <v>34.229999999999997</v>
      </c>
      <c r="L761" s="6">
        <v>100</v>
      </c>
    </row>
    <row r="762" spans="7:12" x14ac:dyDescent="0.25">
      <c r="G762" s="20" t="s">
        <v>775</v>
      </c>
      <c r="H762" s="1">
        <v>30.13</v>
      </c>
      <c r="I762" s="1">
        <v>78.42</v>
      </c>
      <c r="J762" s="1">
        <v>1006.18</v>
      </c>
      <c r="K762" s="1">
        <v>34.31</v>
      </c>
      <c r="L762" s="6">
        <v>100</v>
      </c>
    </row>
    <row r="763" spans="7:12" x14ac:dyDescent="0.25">
      <c r="G763" s="20" t="s">
        <v>776</v>
      </c>
      <c r="H763" s="1">
        <v>30.12</v>
      </c>
      <c r="I763" s="1">
        <v>78.38</v>
      </c>
      <c r="J763" s="1">
        <v>1006.19</v>
      </c>
      <c r="K763" s="1">
        <v>34.31</v>
      </c>
      <c r="L763" s="6">
        <v>100</v>
      </c>
    </row>
    <row r="764" spans="7:12" x14ac:dyDescent="0.25">
      <c r="G764" s="20" t="s">
        <v>777</v>
      </c>
      <c r="H764" s="1">
        <v>30.12</v>
      </c>
      <c r="I764" s="1">
        <v>78.38</v>
      </c>
      <c r="J764" s="1">
        <v>1006.19</v>
      </c>
      <c r="K764" s="1">
        <v>34.340000000000003</v>
      </c>
      <c r="L764" s="6">
        <v>100</v>
      </c>
    </row>
    <row r="765" spans="7:12" x14ac:dyDescent="0.25">
      <c r="G765" s="20" t="s">
        <v>778</v>
      </c>
      <c r="H765" s="1">
        <v>30.11</v>
      </c>
      <c r="I765" s="1">
        <v>78.5</v>
      </c>
      <c r="J765" s="1">
        <v>1006.19</v>
      </c>
      <c r="K765" s="1">
        <v>34.29</v>
      </c>
      <c r="L765" s="6">
        <v>100</v>
      </c>
    </row>
    <row r="766" spans="7:12" x14ac:dyDescent="0.25">
      <c r="G766" s="20" t="s">
        <v>779</v>
      </c>
      <c r="H766" s="1">
        <v>30.11</v>
      </c>
      <c r="I766" s="1">
        <v>78.56</v>
      </c>
      <c r="J766" s="1">
        <v>1006.2</v>
      </c>
      <c r="K766" s="1">
        <v>34.18</v>
      </c>
      <c r="L766" s="6">
        <v>100</v>
      </c>
    </row>
    <row r="767" spans="7:12" x14ac:dyDescent="0.25">
      <c r="G767" s="20" t="s">
        <v>780</v>
      </c>
      <c r="H767" s="1">
        <v>30.12</v>
      </c>
      <c r="I767" s="1">
        <v>78.540000000000006</v>
      </c>
      <c r="J767" s="1">
        <v>1006.21</v>
      </c>
      <c r="K767" s="1">
        <v>34.15</v>
      </c>
      <c r="L767" s="6">
        <v>100</v>
      </c>
    </row>
    <row r="768" spans="7:12" x14ac:dyDescent="0.25">
      <c r="G768" s="20" t="s">
        <v>781</v>
      </c>
      <c r="H768" s="1">
        <v>30.13</v>
      </c>
      <c r="I768" s="1">
        <v>78.5</v>
      </c>
      <c r="J768" s="1">
        <v>1006.21</v>
      </c>
      <c r="K768" s="1">
        <v>34.21</v>
      </c>
      <c r="L768" s="6">
        <v>100</v>
      </c>
    </row>
    <row r="769" spans="7:12" x14ac:dyDescent="0.25">
      <c r="G769" s="20" t="s">
        <v>782</v>
      </c>
      <c r="H769" s="1">
        <v>30.15</v>
      </c>
      <c r="I769" s="1">
        <v>78.5</v>
      </c>
      <c r="J769" s="1">
        <v>1006.22</v>
      </c>
      <c r="K769" s="1">
        <v>34.130000000000003</v>
      </c>
      <c r="L769" s="6">
        <v>100</v>
      </c>
    </row>
    <row r="770" spans="7:12" x14ac:dyDescent="0.25">
      <c r="G770" s="20" t="s">
        <v>783</v>
      </c>
      <c r="H770" s="1">
        <v>30.16</v>
      </c>
      <c r="I770" s="1">
        <v>78.459999999999994</v>
      </c>
      <c r="J770" s="1">
        <v>1006.23</v>
      </c>
      <c r="K770" s="1">
        <v>33.92</v>
      </c>
      <c r="L770" s="6">
        <v>100</v>
      </c>
    </row>
    <row r="771" spans="7:12" x14ac:dyDescent="0.25">
      <c r="G771" s="20" t="s">
        <v>784</v>
      </c>
      <c r="H771" s="1">
        <v>30.17</v>
      </c>
      <c r="I771" s="22">
        <v>78.41001</v>
      </c>
      <c r="J771" s="1">
        <v>1006.24</v>
      </c>
      <c r="K771" s="1">
        <v>34.020000000000003</v>
      </c>
      <c r="L771" s="6">
        <v>100</v>
      </c>
    </row>
    <row r="772" spans="7:12" x14ac:dyDescent="0.25">
      <c r="G772" s="20" t="s">
        <v>785</v>
      </c>
      <c r="H772" s="1">
        <v>30.15</v>
      </c>
      <c r="I772" s="22">
        <v>78.870009999999994</v>
      </c>
      <c r="J772" s="1">
        <v>1006.25</v>
      </c>
      <c r="K772" s="1">
        <v>33.94</v>
      </c>
      <c r="L772" s="6">
        <v>100</v>
      </c>
    </row>
    <row r="773" spans="7:12" x14ac:dyDescent="0.25">
      <c r="G773" s="20" t="s">
        <v>786</v>
      </c>
      <c r="H773" s="1">
        <v>30.14</v>
      </c>
      <c r="I773" s="1">
        <v>78.83</v>
      </c>
      <c r="J773" s="1">
        <v>1006.27</v>
      </c>
      <c r="K773" s="1">
        <v>34.08</v>
      </c>
      <c r="L773" s="6">
        <v>100</v>
      </c>
    </row>
    <row r="774" spans="7:12" x14ac:dyDescent="0.25">
      <c r="G774" s="20" t="s">
        <v>787</v>
      </c>
      <c r="H774" s="1">
        <v>30.13</v>
      </c>
      <c r="I774" s="22">
        <v>78.80001</v>
      </c>
      <c r="J774" s="1">
        <v>1006.28</v>
      </c>
      <c r="K774" s="1">
        <v>34.020000000000003</v>
      </c>
      <c r="L774" s="6">
        <v>100</v>
      </c>
    </row>
    <row r="775" spans="7:12" x14ac:dyDescent="0.25">
      <c r="G775" s="20" t="s">
        <v>788</v>
      </c>
      <c r="H775" s="1">
        <v>30.13</v>
      </c>
      <c r="I775" s="1">
        <v>78.88</v>
      </c>
      <c r="J775" s="1">
        <v>1006.29</v>
      </c>
      <c r="K775" s="1">
        <v>34</v>
      </c>
      <c r="L775" s="6">
        <v>100</v>
      </c>
    </row>
    <row r="776" spans="7:12" x14ac:dyDescent="0.25">
      <c r="G776" s="20" t="s">
        <v>789</v>
      </c>
      <c r="H776" s="1">
        <v>30.14</v>
      </c>
      <c r="I776" s="1">
        <v>78.58</v>
      </c>
      <c r="J776" s="1">
        <v>1006.29</v>
      </c>
      <c r="K776" s="1">
        <v>34.020000000000003</v>
      </c>
      <c r="L776" s="6">
        <v>100</v>
      </c>
    </row>
    <row r="777" spans="7:12" x14ac:dyDescent="0.25">
      <c r="G777" s="20" t="s">
        <v>790</v>
      </c>
      <c r="H777" s="1">
        <v>30.15</v>
      </c>
      <c r="I777" s="1">
        <v>78.64</v>
      </c>
      <c r="J777" s="1">
        <v>1006.29</v>
      </c>
      <c r="K777" s="1">
        <v>34.08</v>
      </c>
      <c r="L777" s="6">
        <v>100</v>
      </c>
    </row>
    <row r="778" spans="7:12" x14ac:dyDescent="0.25">
      <c r="G778" s="20" t="s">
        <v>791</v>
      </c>
      <c r="H778" s="1">
        <v>30.15</v>
      </c>
      <c r="I778" s="1">
        <v>78.62</v>
      </c>
      <c r="J778" s="1">
        <v>1006.3</v>
      </c>
      <c r="K778" s="1">
        <v>34</v>
      </c>
      <c r="L778" s="6">
        <v>100</v>
      </c>
    </row>
    <row r="779" spans="7:12" x14ac:dyDescent="0.25">
      <c r="G779" s="20" t="s">
        <v>792</v>
      </c>
      <c r="H779" s="1">
        <v>30.15</v>
      </c>
      <c r="I779" s="1">
        <v>78.599999999999994</v>
      </c>
      <c r="J779" s="1">
        <v>1006.31</v>
      </c>
      <c r="K779" s="1">
        <v>34</v>
      </c>
      <c r="L779" s="6">
        <v>100</v>
      </c>
    </row>
    <row r="780" spans="7:12" x14ac:dyDescent="0.25">
      <c r="G780" s="20" t="s">
        <v>793</v>
      </c>
      <c r="H780" s="1">
        <v>30.15</v>
      </c>
      <c r="I780" s="1">
        <v>78.58</v>
      </c>
      <c r="J780" s="1">
        <v>1006.32</v>
      </c>
      <c r="K780" s="1">
        <v>34.1</v>
      </c>
      <c r="L780" s="6">
        <v>100</v>
      </c>
    </row>
    <row r="781" spans="7:12" x14ac:dyDescent="0.25">
      <c r="G781" s="20" t="s">
        <v>794</v>
      </c>
      <c r="H781" s="1">
        <v>30.16</v>
      </c>
      <c r="I781" s="1">
        <v>78.53</v>
      </c>
      <c r="J781" s="1">
        <v>1006.32</v>
      </c>
      <c r="K781" s="1">
        <v>34.049999999999997</v>
      </c>
      <c r="L781" s="6">
        <v>100</v>
      </c>
    </row>
    <row r="782" spans="7:12" x14ac:dyDescent="0.25">
      <c r="G782" s="20" t="s">
        <v>795</v>
      </c>
      <c r="H782" s="1">
        <v>30.16</v>
      </c>
      <c r="I782" s="1">
        <v>78.430000000000007</v>
      </c>
      <c r="J782" s="1">
        <v>1006.33</v>
      </c>
      <c r="K782" s="1">
        <v>34.08</v>
      </c>
      <c r="L782" s="6">
        <v>100</v>
      </c>
    </row>
    <row r="783" spans="7:12" x14ac:dyDescent="0.25">
      <c r="G783" s="20" t="s">
        <v>796</v>
      </c>
      <c r="H783" s="1">
        <v>30.16</v>
      </c>
      <c r="I783" s="1">
        <v>78.45</v>
      </c>
      <c r="J783" s="1">
        <v>1006.34</v>
      </c>
      <c r="K783" s="1">
        <v>34.08</v>
      </c>
      <c r="L783" s="6">
        <v>100</v>
      </c>
    </row>
    <row r="784" spans="7:12" x14ac:dyDescent="0.25">
      <c r="G784" s="20" t="s">
        <v>797</v>
      </c>
      <c r="H784" s="1">
        <v>30.16</v>
      </c>
      <c r="I784" s="1">
        <v>78.45</v>
      </c>
      <c r="J784" s="1">
        <v>1006.36</v>
      </c>
      <c r="K784" s="1">
        <v>34.1</v>
      </c>
      <c r="L784" s="6">
        <v>100</v>
      </c>
    </row>
    <row r="785" spans="7:12" x14ac:dyDescent="0.25">
      <c r="G785" s="20" t="s">
        <v>798</v>
      </c>
      <c r="H785" s="1">
        <v>30.16</v>
      </c>
      <c r="I785" s="22">
        <v>78.41001</v>
      </c>
      <c r="J785" s="1">
        <v>1006.37</v>
      </c>
      <c r="K785" s="1">
        <v>34.15</v>
      </c>
      <c r="L785" s="6">
        <v>100</v>
      </c>
    </row>
    <row r="786" spans="7:12" x14ac:dyDescent="0.25">
      <c r="G786" s="20" t="s">
        <v>799</v>
      </c>
      <c r="H786" s="1">
        <v>30.17</v>
      </c>
      <c r="I786" s="22">
        <v>78.41001</v>
      </c>
      <c r="J786" s="1">
        <v>1006.38</v>
      </c>
      <c r="K786" s="1">
        <v>33.840000000000003</v>
      </c>
      <c r="L786" s="6">
        <v>100</v>
      </c>
    </row>
    <row r="787" spans="7:12" x14ac:dyDescent="0.25">
      <c r="G787" s="20" t="s">
        <v>800</v>
      </c>
      <c r="H787" s="1">
        <v>30.18</v>
      </c>
      <c r="I787" s="22">
        <v>78.41001</v>
      </c>
      <c r="J787" s="1">
        <v>1006.39</v>
      </c>
      <c r="K787" s="1">
        <v>33.97</v>
      </c>
      <c r="L787" s="6">
        <v>100</v>
      </c>
    </row>
    <row r="788" spans="7:12" x14ac:dyDescent="0.25">
      <c r="G788" s="20" t="s">
        <v>801</v>
      </c>
      <c r="H788" s="1">
        <v>30.19</v>
      </c>
      <c r="I788" s="1">
        <v>78.400000000000006</v>
      </c>
      <c r="J788" s="1">
        <v>1006.4</v>
      </c>
      <c r="K788" s="1">
        <v>33.840000000000003</v>
      </c>
      <c r="L788" s="6">
        <v>100</v>
      </c>
    </row>
    <row r="789" spans="7:12" x14ac:dyDescent="0.25">
      <c r="G789" s="20" t="s">
        <v>802</v>
      </c>
      <c r="H789" s="1">
        <v>30.19</v>
      </c>
      <c r="I789" s="1">
        <v>78.400000000000006</v>
      </c>
      <c r="J789" s="1">
        <v>1006.41</v>
      </c>
      <c r="K789" s="1">
        <v>33.869999999999997</v>
      </c>
      <c r="L789" s="6">
        <v>100</v>
      </c>
    </row>
    <row r="790" spans="7:12" x14ac:dyDescent="0.25">
      <c r="G790" s="20" t="s">
        <v>803</v>
      </c>
      <c r="H790" s="1">
        <v>30.2</v>
      </c>
      <c r="I790" s="1">
        <v>78.16</v>
      </c>
      <c r="J790" s="1">
        <v>1006.43</v>
      </c>
      <c r="K790" s="1">
        <v>33.92</v>
      </c>
      <c r="L790" s="6">
        <v>100</v>
      </c>
    </row>
    <row r="791" spans="7:12" x14ac:dyDescent="0.25">
      <c r="G791" s="20" t="s">
        <v>804</v>
      </c>
      <c r="H791" s="1">
        <v>30.21</v>
      </c>
      <c r="I791" s="1">
        <v>78.209999999999994</v>
      </c>
      <c r="J791" s="1">
        <v>1006.45</v>
      </c>
      <c r="K791" s="1">
        <v>33.81</v>
      </c>
      <c r="L791" s="6">
        <v>100</v>
      </c>
    </row>
    <row r="792" spans="7:12" x14ac:dyDescent="0.25">
      <c r="G792" s="20" t="s">
        <v>805</v>
      </c>
      <c r="H792" s="1">
        <v>30.21</v>
      </c>
      <c r="I792" s="1">
        <v>78.37</v>
      </c>
      <c r="J792" s="1">
        <v>1006.45</v>
      </c>
      <c r="K792" s="1">
        <v>33.74</v>
      </c>
      <c r="L792" s="6">
        <v>100</v>
      </c>
    </row>
    <row r="793" spans="7:12" x14ac:dyDescent="0.25">
      <c r="G793" s="20" t="s">
        <v>806</v>
      </c>
      <c r="H793" s="1">
        <v>30.2</v>
      </c>
      <c r="I793" s="1">
        <v>78.569999999999993</v>
      </c>
      <c r="J793" s="1">
        <v>1006.46</v>
      </c>
      <c r="K793" s="1">
        <v>33.869999999999997</v>
      </c>
      <c r="L793" s="6">
        <v>100</v>
      </c>
    </row>
    <row r="794" spans="7:12" x14ac:dyDescent="0.25">
      <c r="G794" s="20" t="s">
        <v>807</v>
      </c>
      <c r="H794" s="1">
        <v>30.2</v>
      </c>
      <c r="I794" s="1">
        <v>78.28</v>
      </c>
      <c r="J794" s="1">
        <v>1006.47</v>
      </c>
      <c r="K794" s="1">
        <v>33.81</v>
      </c>
      <c r="L794" s="6">
        <v>100</v>
      </c>
    </row>
    <row r="795" spans="7:12" x14ac:dyDescent="0.25">
      <c r="G795" s="20" t="s">
        <v>808</v>
      </c>
      <c r="H795" s="1">
        <v>30.2</v>
      </c>
      <c r="I795" s="1">
        <v>78.3</v>
      </c>
      <c r="J795" s="1">
        <v>1006.48</v>
      </c>
      <c r="K795" s="1">
        <v>33.89</v>
      </c>
      <c r="L795" s="6">
        <v>100</v>
      </c>
    </row>
    <row r="796" spans="7:12" x14ac:dyDescent="0.25">
      <c r="G796" s="20" t="s">
        <v>809</v>
      </c>
      <c r="H796" s="1">
        <v>30.2</v>
      </c>
      <c r="I796" s="1">
        <v>78.39</v>
      </c>
      <c r="J796" s="1">
        <v>1006.49</v>
      </c>
      <c r="K796" s="1">
        <v>33.76</v>
      </c>
      <c r="L796" s="6">
        <v>100</v>
      </c>
    </row>
    <row r="797" spans="7:12" x14ac:dyDescent="0.25">
      <c r="G797" s="20" t="s">
        <v>810</v>
      </c>
      <c r="H797" s="1">
        <v>30.19</v>
      </c>
      <c r="I797" s="1">
        <v>78.62</v>
      </c>
      <c r="J797" s="1">
        <v>1006.5</v>
      </c>
      <c r="K797" s="1">
        <v>33.76</v>
      </c>
      <c r="L797" s="6">
        <v>100</v>
      </c>
    </row>
    <row r="798" spans="7:12" x14ac:dyDescent="0.25">
      <c r="G798" s="20" t="s">
        <v>811</v>
      </c>
      <c r="H798" s="1">
        <v>30.19</v>
      </c>
      <c r="I798" s="1">
        <v>78.7</v>
      </c>
      <c r="J798" s="1">
        <v>1006.52</v>
      </c>
      <c r="K798" s="1">
        <v>33.81</v>
      </c>
      <c r="L798" s="6">
        <v>100</v>
      </c>
    </row>
    <row r="799" spans="7:12" x14ac:dyDescent="0.25">
      <c r="G799" s="20" t="s">
        <v>812</v>
      </c>
      <c r="H799" s="1">
        <v>30.18</v>
      </c>
      <c r="I799" s="1">
        <v>78.58</v>
      </c>
      <c r="J799" s="1">
        <v>1006.53</v>
      </c>
      <c r="K799" s="1">
        <v>33.76</v>
      </c>
      <c r="L799" s="6">
        <v>100</v>
      </c>
    </row>
    <row r="800" spans="7:12" x14ac:dyDescent="0.25">
      <c r="G800" s="20" t="s">
        <v>813</v>
      </c>
      <c r="H800" s="1">
        <v>30.17</v>
      </c>
      <c r="I800" s="1">
        <v>78.739999999999995</v>
      </c>
      <c r="J800" s="1">
        <v>1006.53</v>
      </c>
      <c r="K800" s="1">
        <v>33.81</v>
      </c>
      <c r="L800" s="6">
        <v>100</v>
      </c>
    </row>
    <row r="801" spans="7:12" x14ac:dyDescent="0.25">
      <c r="G801" s="20" t="s">
        <v>814</v>
      </c>
      <c r="H801" s="1">
        <v>30.13</v>
      </c>
      <c r="I801" s="1">
        <v>78.989999999999995</v>
      </c>
      <c r="J801" s="1">
        <v>1006.54</v>
      </c>
      <c r="K801" s="1">
        <v>33.92</v>
      </c>
      <c r="L801" s="6">
        <v>100</v>
      </c>
    </row>
    <row r="802" spans="7:12" x14ac:dyDescent="0.25">
      <c r="G802" s="20" t="s">
        <v>815</v>
      </c>
      <c r="H802" s="1">
        <v>30.09</v>
      </c>
      <c r="I802" s="1">
        <v>79.36</v>
      </c>
      <c r="J802" s="1">
        <v>1006.54</v>
      </c>
      <c r="K802" s="1">
        <v>33.840000000000003</v>
      </c>
      <c r="L802" s="6">
        <v>100</v>
      </c>
    </row>
    <row r="803" spans="7:12" x14ac:dyDescent="0.25">
      <c r="G803" s="20" t="s">
        <v>816</v>
      </c>
      <c r="H803" s="1">
        <v>30.05</v>
      </c>
      <c r="I803" s="1">
        <v>79.44</v>
      </c>
      <c r="J803" s="1">
        <v>1006.54</v>
      </c>
      <c r="K803" s="1">
        <v>33.869999999999997</v>
      </c>
      <c r="L803" s="6">
        <v>100</v>
      </c>
    </row>
    <row r="804" spans="7:12" x14ac:dyDescent="0.25">
      <c r="G804" s="20" t="s">
        <v>817</v>
      </c>
      <c r="H804" s="1">
        <v>30.01</v>
      </c>
      <c r="I804" s="1">
        <v>79.44</v>
      </c>
      <c r="J804" s="1">
        <v>1006.54</v>
      </c>
      <c r="K804" s="1">
        <v>33.840000000000003</v>
      </c>
      <c r="L804" s="6">
        <v>100</v>
      </c>
    </row>
    <row r="805" spans="7:12" x14ac:dyDescent="0.25">
      <c r="G805" s="20" t="s">
        <v>818</v>
      </c>
      <c r="H805" s="1">
        <v>29.99</v>
      </c>
      <c r="I805" s="1">
        <v>79.44</v>
      </c>
      <c r="J805" s="1">
        <v>1006.54</v>
      </c>
      <c r="K805" s="1">
        <v>33.81</v>
      </c>
      <c r="L805" s="6">
        <v>100</v>
      </c>
    </row>
    <row r="806" spans="7:12" x14ac:dyDescent="0.25">
      <c r="G806" s="20" t="s">
        <v>819</v>
      </c>
      <c r="H806" s="1">
        <v>29.97</v>
      </c>
      <c r="I806" s="1">
        <v>79.45</v>
      </c>
      <c r="J806" s="1">
        <v>1006.52</v>
      </c>
      <c r="K806" s="1">
        <v>33.97</v>
      </c>
      <c r="L806" s="6">
        <v>100</v>
      </c>
    </row>
    <row r="807" spans="7:12" x14ac:dyDescent="0.25">
      <c r="G807" s="20" t="s">
        <v>820</v>
      </c>
      <c r="H807" s="1">
        <v>29.97</v>
      </c>
      <c r="I807" s="1">
        <v>79.349999999999994</v>
      </c>
      <c r="J807" s="1">
        <v>1006.52</v>
      </c>
      <c r="K807" s="1">
        <v>33.94</v>
      </c>
      <c r="L807" s="6">
        <v>100</v>
      </c>
    </row>
    <row r="808" spans="7:12" x14ac:dyDescent="0.25">
      <c r="G808" s="20" t="s">
        <v>821</v>
      </c>
      <c r="H808" s="1">
        <v>29.96</v>
      </c>
      <c r="I808" s="1">
        <v>79.14</v>
      </c>
      <c r="J808" s="1">
        <v>1006.52</v>
      </c>
      <c r="K808" s="1">
        <v>34.020000000000003</v>
      </c>
      <c r="L808" s="6">
        <v>100</v>
      </c>
    </row>
    <row r="809" spans="7:12" x14ac:dyDescent="0.25">
      <c r="G809" s="20" t="s">
        <v>822</v>
      </c>
      <c r="H809" s="1">
        <v>29.97</v>
      </c>
      <c r="I809" s="1">
        <v>79.180000000000007</v>
      </c>
      <c r="J809" s="1">
        <v>1006.51</v>
      </c>
      <c r="K809" s="1">
        <v>34.130000000000003</v>
      </c>
      <c r="L809" s="6">
        <v>100</v>
      </c>
    </row>
    <row r="810" spans="7:12" x14ac:dyDescent="0.25">
      <c r="G810" s="20" t="s">
        <v>823</v>
      </c>
      <c r="H810" s="1">
        <v>29.99</v>
      </c>
      <c r="I810" s="1">
        <v>79.08</v>
      </c>
      <c r="J810" s="1">
        <v>1006.52</v>
      </c>
      <c r="K810" s="1">
        <v>33.94</v>
      </c>
      <c r="L810" s="6">
        <v>100</v>
      </c>
    </row>
    <row r="811" spans="7:12" x14ac:dyDescent="0.25">
      <c r="G811" s="20" t="s">
        <v>824</v>
      </c>
      <c r="H811" s="1">
        <v>30</v>
      </c>
      <c r="I811" s="1">
        <v>79.040000000000006</v>
      </c>
      <c r="J811" s="1">
        <v>1006.52</v>
      </c>
      <c r="K811" s="1">
        <v>34.020000000000003</v>
      </c>
      <c r="L811" s="6">
        <v>100</v>
      </c>
    </row>
    <row r="812" spans="7:12" x14ac:dyDescent="0.25">
      <c r="G812" s="20" t="s">
        <v>825</v>
      </c>
      <c r="H812" s="1">
        <v>30.01</v>
      </c>
      <c r="I812" s="1">
        <v>78.91</v>
      </c>
      <c r="J812" s="1">
        <v>1006.53</v>
      </c>
      <c r="K812" s="1">
        <v>33.97</v>
      </c>
      <c r="L812" s="6">
        <v>100</v>
      </c>
    </row>
    <row r="813" spans="7:12" x14ac:dyDescent="0.25">
      <c r="G813" s="20" t="s">
        <v>826</v>
      </c>
      <c r="H813" s="1">
        <v>30.02</v>
      </c>
      <c r="I813" s="1">
        <v>78.91</v>
      </c>
      <c r="J813" s="1">
        <v>1006.53</v>
      </c>
      <c r="K813" s="1">
        <v>34</v>
      </c>
      <c r="L813" s="6">
        <v>100</v>
      </c>
    </row>
    <row r="814" spans="7:12" x14ac:dyDescent="0.25">
      <c r="G814" s="20" t="s">
        <v>827</v>
      </c>
      <c r="H814" s="1">
        <v>30.04</v>
      </c>
      <c r="I814" s="1">
        <v>78.91</v>
      </c>
      <c r="J814" s="1">
        <v>1006.54</v>
      </c>
      <c r="K814" s="1">
        <v>34.049999999999997</v>
      </c>
      <c r="L814" s="6">
        <v>100</v>
      </c>
    </row>
    <row r="815" spans="7:12" x14ac:dyDescent="0.25">
      <c r="G815" s="20" t="s">
        <v>828</v>
      </c>
      <c r="H815" s="1">
        <v>30.05</v>
      </c>
      <c r="I815" s="1">
        <v>78.959999999999994</v>
      </c>
      <c r="J815" s="1">
        <v>1006.55</v>
      </c>
      <c r="K815" s="1">
        <v>34.020000000000003</v>
      </c>
      <c r="L815" s="6">
        <v>100</v>
      </c>
    </row>
    <row r="816" spans="7:12" x14ac:dyDescent="0.25">
      <c r="G816" s="20" t="s">
        <v>829</v>
      </c>
      <c r="H816" s="1">
        <v>30.06</v>
      </c>
      <c r="I816" s="22">
        <v>78.940010000000001</v>
      </c>
      <c r="J816" s="1">
        <v>1006.56</v>
      </c>
      <c r="K816" s="1">
        <v>33.92</v>
      </c>
      <c r="L816" s="6">
        <v>100</v>
      </c>
    </row>
    <row r="817" spans="7:12" x14ac:dyDescent="0.25">
      <c r="G817" s="20" t="s">
        <v>830</v>
      </c>
      <c r="H817" s="1">
        <v>30.07</v>
      </c>
      <c r="I817" s="1">
        <v>78.95</v>
      </c>
      <c r="J817" s="1">
        <v>1006.58</v>
      </c>
      <c r="K817" s="1">
        <v>33.89</v>
      </c>
      <c r="L817" s="6">
        <v>100</v>
      </c>
    </row>
    <row r="818" spans="7:12" x14ac:dyDescent="0.25">
      <c r="G818" s="20" t="s">
        <v>831</v>
      </c>
      <c r="H818" s="1">
        <v>30.08</v>
      </c>
      <c r="I818" s="1">
        <v>78.91</v>
      </c>
      <c r="J818" s="1">
        <v>1006.6</v>
      </c>
      <c r="K818" s="1">
        <v>34.020000000000003</v>
      </c>
      <c r="L818" s="6">
        <v>100</v>
      </c>
    </row>
    <row r="819" spans="7:12" x14ac:dyDescent="0.25">
      <c r="G819" s="20" t="s">
        <v>832</v>
      </c>
      <c r="H819" s="1">
        <v>30.08</v>
      </c>
      <c r="I819" s="1">
        <v>78.98</v>
      </c>
      <c r="J819" s="1">
        <v>1006.61</v>
      </c>
      <c r="K819" s="1">
        <v>33.97</v>
      </c>
      <c r="L819" s="6">
        <v>100</v>
      </c>
    </row>
    <row r="820" spans="7:12" x14ac:dyDescent="0.25">
      <c r="G820" s="20" t="s">
        <v>833</v>
      </c>
      <c r="H820" s="1">
        <v>30.08</v>
      </c>
      <c r="I820" s="1">
        <v>78.989999999999995</v>
      </c>
      <c r="J820" s="1">
        <v>1006.62</v>
      </c>
      <c r="K820" s="1">
        <v>33.89</v>
      </c>
      <c r="L820" s="6">
        <v>100</v>
      </c>
    </row>
    <row r="821" spans="7:12" x14ac:dyDescent="0.25">
      <c r="G821" s="20" t="s">
        <v>834</v>
      </c>
      <c r="H821" s="1">
        <v>30.09</v>
      </c>
      <c r="I821" s="1">
        <v>78.92</v>
      </c>
      <c r="J821" s="1">
        <v>1006.64</v>
      </c>
      <c r="K821" s="1">
        <v>33.869999999999997</v>
      </c>
      <c r="L821" s="6">
        <v>100</v>
      </c>
    </row>
    <row r="822" spans="7:12" x14ac:dyDescent="0.25">
      <c r="G822" s="20" t="s">
        <v>835</v>
      </c>
      <c r="H822" s="1">
        <v>30.1</v>
      </c>
      <c r="I822" s="1">
        <v>78.69</v>
      </c>
      <c r="J822" s="1">
        <v>1006.64</v>
      </c>
      <c r="K822" s="1">
        <v>33.89</v>
      </c>
      <c r="L822" s="6">
        <v>100</v>
      </c>
    </row>
    <row r="823" spans="7:12" x14ac:dyDescent="0.25">
      <c r="G823" s="20" t="s">
        <v>836</v>
      </c>
      <c r="H823" s="1">
        <v>30.12</v>
      </c>
      <c r="I823" s="1">
        <v>78.790000000000006</v>
      </c>
      <c r="J823" s="1">
        <v>1006.65</v>
      </c>
      <c r="K823" s="1">
        <v>33.76</v>
      </c>
      <c r="L823" s="6">
        <v>100</v>
      </c>
    </row>
    <row r="824" spans="7:12" x14ac:dyDescent="0.25">
      <c r="G824" s="20" t="s">
        <v>837</v>
      </c>
      <c r="H824" s="1">
        <v>30.13</v>
      </c>
      <c r="I824" s="1">
        <v>78.72</v>
      </c>
      <c r="J824" s="1">
        <v>1006.67</v>
      </c>
      <c r="K824" s="1">
        <v>33.630000000000003</v>
      </c>
      <c r="L824" s="6">
        <v>100</v>
      </c>
    </row>
    <row r="825" spans="7:12" x14ac:dyDescent="0.25">
      <c r="G825" s="20" t="s">
        <v>838</v>
      </c>
      <c r="H825" s="1">
        <v>30.13</v>
      </c>
      <c r="I825" s="1">
        <v>78.83</v>
      </c>
      <c r="J825" s="1">
        <v>1006.68</v>
      </c>
      <c r="K825" s="1">
        <v>33.659999999999997</v>
      </c>
      <c r="L825" s="6">
        <v>100</v>
      </c>
    </row>
    <row r="826" spans="7:12" x14ac:dyDescent="0.25">
      <c r="G826" s="20" t="s">
        <v>839</v>
      </c>
      <c r="H826" s="1">
        <v>30.13</v>
      </c>
      <c r="I826" s="1">
        <v>78.83</v>
      </c>
      <c r="J826" s="1">
        <v>1006.69</v>
      </c>
      <c r="K826" s="1">
        <v>33.79</v>
      </c>
      <c r="L826" s="6">
        <v>100</v>
      </c>
    </row>
    <row r="827" spans="7:12" x14ac:dyDescent="0.25">
      <c r="G827" s="20" t="s">
        <v>840</v>
      </c>
      <c r="H827" s="1">
        <v>30.1</v>
      </c>
      <c r="I827" s="1">
        <v>79.02</v>
      </c>
      <c r="J827" s="1">
        <v>1006.7</v>
      </c>
      <c r="K827" s="1">
        <v>33.81</v>
      </c>
      <c r="L827" s="6">
        <v>100</v>
      </c>
    </row>
    <row r="828" spans="7:12" x14ac:dyDescent="0.25">
      <c r="G828" s="20" t="s">
        <v>841</v>
      </c>
      <c r="H828" s="1">
        <v>30.08</v>
      </c>
      <c r="I828" s="1">
        <v>78.84</v>
      </c>
      <c r="J828" s="1">
        <v>1006.71</v>
      </c>
      <c r="K828" s="1">
        <v>33.840000000000003</v>
      </c>
      <c r="L828" s="6">
        <v>100</v>
      </c>
    </row>
    <row r="829" spans="7:12" x14ac:dyDescent="0.25">
      <c r="G829" s="20" t="s">
        <v>842</v>
      </c>
      <c r="H829" s="1">
        <v>30.08</v>
      </c>
      <c r="I829" s="22">
        <v>78.870009999999994</v>
      </c>
      <c r="J829" s="1">
        <v>1006.71</v>
      </c>
      <c r="K829" s="1">
        <v>33.71</v>
      </c>
      <c r="L829" s="6">
        <v>100</v>
      </c>
    </row>
    <row r="830" spans="7:12" x14ac:dyDescent="0.25">
      <c r="G830" s="20" t="s">
        <v>843</v>
      </c>
      <c r="H830" s="1">
        <v>30.08</v>
      </c>
      <c r="I830" s="1">
        <v>78.78</v>
      </c>
      <c r="J830" s="1">
        <v>1006.71</v>
      </c>
      <c r="K830" s="1">
        <v>33.74</v>
      </c>
      <c r="L830" s="6">
        <v>100</v>
      </c>
    </row>
    <row r="831" spans="7:12" x14ac:dyDescent="0.25">
      <c r="G831" s="20" t="s">
        <v>844</v>
      </c>
      <c r="H831" s="1">
        <v>30.09</v>
      </c>
      <c r="I831" s="1">
        <v>78.61</v>
      </c>
      <c r="J831" s="1">
        <v>1006.71</v>
      </c>
      <c r="K831" s="1">
        <v>33.58</v>
      </c>
      <c r="L831" s="6">
        <v>100</v>
      </c>
    </row>
    <row r="832" spans="7:12" x14ac:dyDescent="0.25">
      <c r="G832" s="20" t="s">
        <v>845</v>
      </c>
      <c r="H832" s="1">
        <v>30.11</v>
      </c>
      <c r="I832" s="1">
        <v>78.709999999999994</v>
      </c>
      <c r="J832" s="1">
        <v>1006.72</v>
      </c>
      <c r="K832" s="1">
        <v>33.81</v>
      </c>
      <c r="L832" s="6">
        <v>100</v>
      </c>
    </row>
    <row r="833" spans="7:12" x14ac:dyDescent="0.25">
      <c r="G833" s="20" t="s">
        <v>846</v>
      </c>
      <c r="H833" s="1">
        <v>30.12</v>
      </c>
      <c r="I833" s="1">
        <v>78.86</v>
      </c>
      <c r="J833" s="1">
        <v>1006.73</v>
      </c>
      <c r="K833" s="1">
        <v>33.659999999999997</v>
      </c>
      <c r="L833" s="6">
        <v>100</v>
      </c>
    </row>
    <row r="834" spans="7:12" x14ac:dyDescent="0.25">
      <c r="G834" s="20" t="s">
        <v>847</v>
      </c>
      <c r="H834" s="1">
        <v>30.11</v>
      </c>
      <c r="I834" s="1">
        <v>78.92</v>
      </c>
      <c r="J834" s="1">
        <v>1006.74</v>
      </c>
      <c r="K834" s="1">
        <v>33.76</v>
      </c>
      <c r="L834" s="6">
        <v>100</v>
      </c>
    </row>
    <row r="835" spans="7:12" x14ac:dyDescent="0.25">
      <c r="G835" s="20" t="s">
        <v>848</v>
      </c>
      <c r="H835" s="1">
        <v>30.1</v>
      </c>
      <c r="I835" s="22">
        <v>78.66001</v>
      </c>
      <c r="J835" s="1">
        <v>1006.76</v>
      </c>
      <c r="K835" s="1">
        <v>33.61</v>
      </c>
      <c r="L835" s="6">
        <v>100</v>
      </c>
    </row>
    <row r="836" spans="7:12" x14ac:dyDescent="0.25">
      <c r="G836" s="20" t="s">
        <v>849</v>
      </c>
      <c r="H836" s="1">
        <v>30.07</v>
      </c>
      <c r="I836" s="1">
        <v>79.03</v>
      </c>
      <c r="J836" s="1">
        <v>1006.78</v>
      </c>
      <c r="K836" s="1">
        <v>33.61</v>
      </c>
      <c r="L836" s="6">
        <v>100</v>
      </c>
    </row>
    <row r="837" spans="7:12" x14ac:dyDescent="0.25">
      <c r="G837" s="20" t="s">
        <v>850</v>
      </c>
      <c r="H837" s="1">
        <v>30.04</v>
      </c>
      <c r="I837" s="1">
        <v>79.05</v>
      </c>
      <c r="J837" s="1">
        <v>1006.79</v>
      </c>
      <c r="K837" s="1">
        <v>33.71</v>
      </c>
      <c r="L837" s="6">
        <v>100</v>
      </c>
    </row>
    <row r="838" spans="7:12" x14ac:dyDescent="0.25">
      <c r="G838" s="20" t="s">
        <v>851</v>
      </c>
      <c r="H838" s="1">
        <v>30.01</v>
      </c>
      <c r="I838" s="1">
        <v>78.900000000000006</v>
      </c>
      <c r="J838" s="1">
        <v>1006.81</v>
      </c>
      <c r="K838" s="1">
        <v>33.81</v>
      </c>
      <c r="L838" s="6">
        <v>100</v>
      </c>
    </row>
    <row r="839" spans="7:12" x14ac:dyDescent="0.25">
      <c r="G839" s="20" t="s">
        <v>852</v>
      </c>
      <c r="H839" s="1">
        <v>29.99</v>
      </c>
      <c r="I839" s="1">
        <v>79.02</v>
      </c>
      <c r="J839" s="1">
        <v>1006.82</v>
      </c>
      <c r="K839" s="1">
        <v>33.71</v>
      </c>
      <c r="L839" s="6">
        <v>100</v>
      </c>
    </row>
    <row r="840" spans="7:12" x14ac:dyDescent="0.25">
      <c r="G840" s="20" t="s">
        <v>853</v>
      </c>
      <c r="H840" s="1">
        <v>29.98</v>
      </c>
      <c r="I840" s="1">
        <v>78.930000000000007</v>
      </c>
      <c r="J840" s="1">
        <v>1006.84</v>
      </c>
      <c r="K840" s="1">
        <v>33.81</v>
      </c>
      <c r="L840" s="6">
        <v>100</v>
      </c>
    </row>
    <row r="841" spans="7:12" x14ac:dyDescent="0.25">
      <c r="G841" s="20" t="s">
        <v>854</v>
      </c>
      <c r="H841" s="1">
        <v>29.98</v>
      </c>
      <c r="I841" s="1">
        <v>79</v>
      </c>
      <c r="J841" s="1">
        <v>1006.84</v>
      </c>
      <c r="K841" s="1">
        <v>33.71</v>
      </c>
      <c r="L841" s="6">
        <v>100</v>
      </c>
    </row>
    <row r="842" spans="7:12" x14ac:dyDescent="0.25">
      <c r="G842" s="20" t="s">
        <v>855</v>
      </c>
      <c r="H842" s="1">
        <v>29.97</v>
      </c>
      <c r="I842" s="1">
        <v>79.19</v>
      </c>
      <c r="J842" s="1">
        <v>1006.85</v>
      </c>
      <c r="K842" s="1">
        <v>33.61</v>
      </c>
      <c r="L842" s="6">
        <v>100</v>
      </c>
    </row>
    <row r="843" spans="7:12" x14ac:dyDescent="0.25">
      <c r="G843" s="20" t="s">
        <v>856</v>
      </c>
      <c r="H843" s="1">
        <v>29.97</v>
      </c>
      <c r="I843" s="1">
        <v>78.930000000000007</v>
      </c>
      <c r="J843" s="1">
        <v>1006.86</v>
      </c>
      <c r="K843" s="1">
        <v>33.840000000000003</v>
      </c>
      <c r="L843" s="6">
        <v>100</v>
      </c>
    </row>
    <row r="844" spans="7:12" x14ac:dyDescent="0.25">
      <c r="G844" s="20" t="s">
        <v>857</v>
      </c>
      <c r="H844" s="1">
        <v>29.98</v>
      </c>
      <c r="I844" s="1">
        <v>78.930000000000007</v>
      </c>
      <c r="J844" s="1">
        <v>1006.87</v>
      </c>
      <c r="K844" s="1">
        <v>33.81</v>
      </c>
      <c r="L844" s="6">
        <v>100</v>
      </c>
    </row>
    <row r="845" spans="7:12" x14ac:dyDescent="0.25">
      <c r="G845" s="20" t="s">
        <v>858</v>
      </c>
      <c r="H845" s="1">
        <v>30.01</v>
      </c>
      <c r="I845" s="1">
        <v>78.569999999999993</v>
      </c>
      <c r="J845" s="1">
        <v>1006.87</v>
      </c>
      <c r="K845" s="1">
        <v>33.58</v>
      </c>
      <c r="L845" s="6">
        <v>100</v>
      </c>
    </row>
    <row r="846" spans="7:12" x14ac:dyDescent="0.25">
      <c r="G846" s="20" t="s">
        <v>859</v>
      </c>
      <c r="H846" s="1">
        <v>30.02</v>
      </c>
      <c r="I846" s="1">
        <v>78.72</v>
      </c>
      <c r="J846" s="1">
        <v>1006.89</v>
      </c>
      <c r="K846" s="1">
        <v>33.58</v>
      </c>
      <c r="L846" s="6">
        <v>100</v>
      </c>
    </row>
    <row r="847" spans="7:12" x14ac:dyDescent="0.25">
      <c r="G847" s="20" t="s">
        <v>860</v>
      </c>
      <c r="H847" s="1">
        <v>30.03</v>
      </c>
      <c r="I847" s="1">
        <v>78.510000000000005</v>
      </c>
      <c r="J847" s="1">
        <v>1006.9</v>
      </c>
      <c r="K847" s="1">
        <v>33.659999999999997</v>
      </c>
      <c r="L847" s="6">
        <v>100</v>
      </c>
    </row>
    <row r="848" spans="7:12" x14ac:dyDescent="0.25">
      <c r="G848" s="20" t="s">
        <v>861</v>
      </c>
      <c r="H848" s="1">
        <v>30.06</v>
      </c>
      <c r="I848" s="1">
        <v>78.52</v>
      </c>
      <c r="J848" s="1">
        <v>1006.9</v>
      </c>
      <c r="K848" s="1">
        <v>33.409999999999997</v>
      </c>
      <c r="L848" s="6">
        <v>100</v>
      </c>
    </row>
    <row r="849" spans="7:12" x14ac:dyDescent="0.25">
      <c r="G849" s="20" t="s">
        <v>862</v>
      </c>
      <c r="H849" s="1">
        <v>30.09</v>
      </c>
      <c r="I849" s="1">
        <v>78.260000000000005</v>
      </c>
      <c r="J849" s="1">
        <v>1006.9</v>
      </c>
      <c r="K849" s="1">
        <v>33.46</v>
      </c>
      <c r="L849" s="6">
        <v>100</v>
      </c>
    </row>
    <row r="850" spans="7:12" x14ac:dyDescent="0.25">
      <c r="G850" s="20" t="s">
        <v>863</v>
      </c>
      <c r="H850" s="1">
        <v>30.12</v>
      </c>
      <c r="I850" s="1">
        <v>78.099999999999994</v>
      </c>
      <c r="J850" s="1">
        <v>1006.9</v>
      </c>
      <c r="K850" s="1">
        <v>33.409999999999997</v>
      </c>
      <c r="L850" s="6">
        <v>100</v>
      </c>
    </row>
    <row r="851" spans="7:12" x14ac:dyDescent="0.25">
      <c r="G851" s="20" t="s">
        <v>864</v>
      </c>
      <c r="H851" s="1">
        <v>30.14</v>
      </c>
      <c r="I851" s="1">
        <v>78.09</v>
      </c>
      <c r="J851" s="1">
        <v>1006.9</v>
      </c>
      <c r="K851" s="1">
        <v>33.28</v>
      </c>
      <c r="L851" s="6">
        <v>100</v>
      </c>
    </row>
    <row r="852" spans="7:12" x14ac:dyDescent="0.25">
      <c r="G852" s="20" t="s">
        <v>865</v>
      </c>
      <c r="H852" s="1">
        <v>30.17</v>
      </c>
      <c r="I852" s="1">
        <v>78.010000000000005</v>
      </c>
      <c r="J852" s="1">
        <v>1006.91</v>
      </c>
      <c r="K852" s="1">
        <v>33.380000000000003</v>
      </c>
      <c r="L852" s="6">
        <v>100</v>
      </c>
    </row>
    <row r="853" spans="7:12" x14ac:dyDescent="0.25">
      <c r="G853" s="20" t="s">
        <v>866</v>
      </c>
      <c r="H853" s="1">
        <v>30.2</v>
      </c>
      <c r="I853" s="1">
        <v>77.989999999999995</v>
      </c>
      <c r="J853" s="1">
        <v>1006.91</v>
      </c>
      <c r="K853" s="1">
        <v>33.26</v>
      </c>
      <c r="L853" s="6">
        <v>100</v>
      </c>
    </row>
    <row r="854" spans="7:12" x14ac:dyDescent="0.25">
      <c r="G854" s="20" t="s">
        <v>867</v>
      </c>
      <c r="H854" s="1">
        <v>30.22</v>
      </c>
      <c r="I854" s="1">
        <v>77.930000000000007</v>
      </c>
      <c r="J854" s="1">
        <v>1006.91</v>
      </c>
      <c r="K854" s="1">
        <v>33.33</v>
      </c>
      <c r="L854" s="6">
        <v>100</v>
      </c>
    </row>
    <row r="855" spans="7:12" x14ac:dyDescent="0.25">
      <c r="G855" s="20" t="s">
        <v>868</v>
      </c>
      <c r="H855" s="1">
        <v>30.24</v>
      </c>
      <c r="I855" s="1">
        <v>77.83</v>
      </c>
      <c r="J855" s="1">
        <v>1006.91</v>
      </c>
      <c r="K855" s="1">
        <v>33.229999999999997</v>
      </c>
      <c r="L855" s="6">
        <v>100</v>
      </c>
    </row>
    <row r="856" spans="7:12" x14ac:dyDescent="0.25">
      <c r="G856" s="20" t="s">
        <v>869</v>
      </c>
      <c r="H856" s="1">
        <v>30.25</v>
      </c>
      <c r="I856" s="1">
        <v>78.12</v>
      </c>
      <c r="J856" s="1">
        <v>1006.92</v>
      </c>
      <c r="K856" s="1">
        <v>33.18</v>
      </c>
      <c r="L856" s="6">
        <v>100</v>
      </c>
    </row>
    <row r="857" spans="7:12" x14ac:dyDescent="0.25">
      <c r="G857" s="20" t="s">
        <v>870</v>
      </c>
      <c r="H857" s="1">
        <v>30.27</v>
      </c>
      <c r="I857" s="1">
        <v>77.599999999999994</v>
      </c>
      <c r="J857" s="1">
        <v>1006.93</v>
      </c>
      <c r="K857" s="1">
        <v>33.229999999999997</v>
      </c>
      <c r="L857" s="6">
        <v>100</v>
      </c>
    </row>
    <row r="858" spans="7:12" x14ac:dyDescent="0.25">
      <c r="G858" s="20" t="s">
        <v>871</v>
      </c>
      <c r="H858" s="1">
        <v>30.28</v>
      </c>
      <c r="I858" s="1">
        <v>77.72</v>
      </c>
      <c r="J858" s="1">
        <v>1006.92</v>
      </c>
      <c r="K858" s="1">
        <v>33.28</v>
      </c>
      <c r="L858" s="6">
        <v>100</v>
      </c>
    </row>
    <row r="859" spans="7:12" x14ac:dyDescent="0.25">
      <c r="G859" s="20" t="s">
        <v>872</v>
      </c>
      <c r="H859" s="1">
        <v>30.29</v>
      </c>
      <c r="I859" s="1">
        <v>78.099999999999994</v>
      </c>
      <c r="J859" s="1">
        <v>1006.92</v>
      </c>
      <c r="K859" s="1">
        <v>33.229999999999997</v>
      </c>
      <c r="L859" s="6">
        <v>100</v>
      </c>
    </row>
    <row r="860" spans="7:12" x14ac:dyDescent="0.25">
      <c r="G860" s="20" t="s">
        <v>873</v>
      </c>
      <c r="H860" s="1">
        <v>30.29</v>
      </c>
      <c r="I860" s="1">
        <v>78</v>
      </c>
      <c r="J860" s="1">
        <v>1006.92</v>
      </c>
      <c r="K860" s="1">
        <v>33.21</v>
      </c>
      <c r="L860" s="6">
        <v>100</v>
      </c>
    </row>
    <row r="861" spans="7:12" x14ac:dyDescent="0.25">
      <c r="G861" s="20" t="s">
        <v>874</v>
      </c>
      <c r="H861" s="1">
        <v>30.29</v>
      </c>
      <c r="I861" s="1">
        <v>77.81</v>
      </c>
      <c r="J861" s="1">
        <v>1006.92</v>
      </c>
      <c r="K861" s="1">
        <v>33.159999999999997</v>
      </c>
      <c r="L861" s="6">
        <v>100</v>
      </c>
    </row>
    <row r="862" spans="7:12" x14ac:dyDescent="0.25">
      <c r="G862" s="20" t="s">
        <v>875</v>
      </c>
      <c r="H862" s="1">
        <v>30.29</v>
      </c>
      <c r="I862" s="1">
        <v>77.97</v>
      </c>
      <c r="J862" s="1">
        <v>1006.92</v>
      </c>
      <c r="K862" s="1">
        <v>33.18</v>
      </c>
      <c r="L862" s="6">
        <v>100</v>
      </c>
    </row>
    <row r="863" spans="7:12" x14ac:dyDescent="0.25">
      <c r="G863" s="20" t="s">
        <v>876</v>
      </c>
      <c r="H863" s="1">
        <v>30.28</v>
      </c>
      <c r="I863" s="1">
        <v>78.06</v>
      </c>
      <c r="J863" s="1">
        <v>1006.93</v>
      </c>
      <c r="K863" s="1">
        <v>33.26</v>
      </c>
      <c r="L863" s="6">
        <v>100</v>
      </c>
    </row>
    <row r="864" spans="7:12" x14ac:dyDescent="0.25">
      <c r="G864" s="20" t="s">
        <v>877</v>
      </c>
      <c r="H864" s="1">
        <v>30.27</v>
      </c>
      <c r="I864" s="1">
        <v>78.180000000000007</v>
      </c>
      <c r="J864" s="1">
        <v>1006.94</v>
      </c>
      <c r="K864" s="1">
        <v>33.159999999999997</v>
      </c>
      <c r="L864" s="6">
        <v>100</v>
      </c>
    </row>
    <row r="865" spans="7:12" x14ac:dyDescent="0.25">
      <c r="G865" s="20" t="s">
        <v>878</v>
      </c>
      <c r="H865" s="1">
        <v>30.26</v>
      </c>
      <c r="I865" s="1">
        <v>77.87</v>
      </c>
      <c r="J865" s="1">
        <v>1006.95</v>
      </c>
      <c r="K865" s="1">
        <v>33.130000000000003</v>
      </c>
      <c r="L865" s="6">
        <v>100</v>
      </c>
    </row>
    <row r="866" spans="7:12" x14ac:dyDescent="0.25">
      <c r="G866" s="20" t="s">
        <v>879</v>
      </c>
      <c r="H866" s="1">
        <v>30.26</v>
      </c>
      <c r="I866" s="1">
        <v>77.97</v>
      </c>
      <c r="J866" s="1">
        <v>1006.96</v>
      </c>
      <c r="K866" s="1">
        <v>33.11</v>
      </c>
      <c r="L866" s="6">
        <v>100</v>
      </c>
    </row>
    <row r="867" spans="7:12" x14ac:dyDescent="0.25">
      <c r="G867" s="20" t="s">
        <v>880</v>
      </c>
      <c r="H867" s="1">
        <v>30.27</v>
      </c>
      <c r="I867" s="1">
        <v>78.040000000000006</v>
      </c>
      <c r="J867" s="1">
        <v>1006.97</v>
      </c>
      <c r="K867" s="1">
        <v>33.18</v>
      </c>
      <c r="L867" s="6">
        <v>100</v>
      </c>
    </row>
    <row r="868" spans="7:12" x14ac:dyDescent="0.25">
      <c r="G868" s="20" t="s">
        <v>881</v>
      </c>
      <c r="H868" s="1">
        <v>30.28</v>
      </c>
      <c r="I868" s="1">
        <v>77.83</v>
      </c>
      <c r="J868" s="1">
        <v>1006.97</v>
      </c>
      <c r="K868" s="1">
        <v>33.03</v>
      </c>
      <c r="L868" s="6">
        <v>100</v>
      </c>
    </row>
    <row r="869" spans="7:12" x14ac:dyDescent="0.25">
      <c r="G869" s="20" t="s">
        <v>882</v>
      </c>
      <c r="H869" s="1">
        <v>30.29</v>
      </c>
      <c r="I869" s="1">
        <v>78.17</v>
      </c>
      <c r="J869" s="1">
        <v>1006.97</v>
      </c>
      <c r="K869" s="1">
        <v>33.06</v>
      </c>
      <c r="L869" s="6">
        <v>100</v>
      </c>
    </row>
    <row r="870" spans="7:12" x14ac:dyDescent="0.25">
      <c r="G870" s="20" t="s">
        <v>883</v>
      </c>
      <c r="H870" s="1">
        <v>30.29</v>
      </c>
      <c r="I870" s="1">
        <v>78</v>
      </c>
      <c r="J870" s="1">
        <v>1006.98</v>
      </c>
      <c r="K870" s="1">
        <v>33.06</v>
      </c>
      <c r="L870" s="6">
        <v>100</v>
      </c>
    </row>
    <row r="871" spans="7:12" x14ac:dyDescent="0.25">
      <c r="G871" s="20" t="s">
        <v>884</v>
      </c>
      <c r="H871" s="1">
        <v>30.3</v>
      </c>
      <c r="I871" s="1">
        <v>78.010000000000005</v>
      </c>
      <c r="J871" s="1">
        <v>1006.99</v>
      </c>
      <c r="K871" s="1">
        <v>33.11</v>
      </c>
      <c r="L871" s="6">
        <v>100</v>
      </c>
    </row>
    <row r="872" spans="7:12" x14ac:dyDescent="0.25">
      <c r="G872" s="20" t="s">
        <v>885</v>
      </c>
      <c r="H872" s="1">
        <v>30.31</v>
      </c>
      <c r="I872" s="1">
        <v>78.23</v>
      </c>
      <c r="J872" s="1">
        <v>1007</v>
      </c>
      <c r="K872" s="1">
        <v>32.979999999999997</v>
      </c>
      <c r="L872" s="6">
        <v>100</v>
      </c>
    </row>
    <row r="873" spans="7:12" x14ac:dyDescent="0.25">
      <c r="G873" s="20" t="s">
        <v>886</v>
      </c>
      <c r="H873" s="1">
        <v>30.3</v>
      </c>
      <c r="I873" s="1">
        <v>78.239999999999995</v>
      </c>
      <c r="J873" s="1">
        <v>1007</v>
      </c>
      <c r="K873" s="1">
        <v>33.08</v>
      </c>
      <c r="L873" s="6">
        <v>100</v>
      </c>
    </row>
    <row r="874" spans="7:12" x14ac:dyDescent="0.25">
      <c r="G874" s="20" t="s">
        <v>887</v>
      </c>
      <c r="H874" s="1">
        <v>30.27</v>
      </c>
      <c r="I874" s="1">
        <v>77.959999999999994</v>
      </c>
      <c r="J874" s="1">
        <v>1007.01</v>
      </c>
      <c r="K874" s="1">
        <v>33.06</v>
      </c>
      <c r="L874" s="6">
        <v>100</v>
      </c>
    </row>
    <row r="875" spans="7:12" x14ac:dyDescent="0.25">
      <c r="G875" s="20" t="s">
        <v>888</v>
      </c>
      <c r="H875" s="1">
        <v>30.25</v>
      </c>
      <c r="I875" s="1">
        <v>78.3</v>
      </c>
      <c r="J875" s="1">
        <v>1007.03</v>
      </c>
      <c r="K875" s="1">
        <v>33.11</v>
      </c>
      <c r="L875" s="6">
        <v>100</v>
      </c>
    </row>
    <row r="876" spans="7:12" x14ac:dyDescent="0.25">
      <c r="G876" s="20" t="s">
        <v>889</v>
      </c>
      <c r="H876" s="1">
        <v>30.23</v>
      </c>
      <c r="I876" s="1">
        <v>78.400000000000006</v>
      </c>
      <c r="J876" s="1">
        <v>1007.05</v>
      </c>
      <c r="K876" s="1">
        <v>33.08</v>
      </c>
      <c r="L876" s="6">
        <v>100</v>
      </c>
    </row>
    <row r="877" spans="7:12" x14ac:dyDescent="0.25">
      <c r="G877" s="20" t="s">
        <v>890</v>
      </c>
      <c r="H877" s="1">
        <v>30.22</v>
      </c>
      <c r="I877" s="1">
        <v>78.39</v>
      </c>
      <c r="J877" s="1">
        <v>1007.06</v>
      </c>
      <c r="K877" s="1">
        <v>32.979999999999997</v>
      </c>
      <c r="L877" s="6">
        <v>100</v>
      </c>
    </row>
    <row r="878" spans="7:12" x14ac:dyDescent="0.25">
      <c r="G878" s="20" t="s">
        <v>891</v>
      </c>
      <c r="H878" s="1">
        <v>30.2</v>
      </c>
      <c r="I878" s="1">
        <v>78.569999999999993</v>
      </c>
      <c r="J878" s="1">
        <v>1007.07</v>
      </c>
      <c r="K878" s="1">
        <v>33.18</v>
      </c>
      <c r="L878" s="6">
        <v>100</v>
      </c>
    </row>
    <row r="879" spans="7:12" x14ac:dyDescent="0.25">
      <c r="G879" s="20" t="s">
        <v>892</v>
      </c>
      <c r="H879" s="1">
        <v>30.18</v>
      </c>
      <c r="I879" s="1">
        <v>78.739999999999995</v>
      </c>
      <c r="J879" s="1">
        <v>1007.07</v>
      </c>
      <c r="K879" s="1">
        <v>33.159999999999997</v>
      </c>
      <c r="L879" s="6">
        <v>100</v>
      </c>
    </row>
    <row r="880" spans="7:12" x14ac:dyDescent="0.25">
      <c r="G880" s="20" t="s">
        <v>893</v>
      </c>
      <c r="H880" s="1">
        <v>30.17</v>
      </c>
      <c r="I880" s="1">
        <v>78.67</v>
      </c>
      <c r="J880" s="1">
        <v>1007.08</v>
      </c>
      <c r="K880" s="1">
        <v>33.159999999999997</v>
      </c>
      <c r="L880" s="6">
        <v>100</v>
      </c>
    </row>
    <row r="881" spans="7:12" x14ac:dyDescent="0.25">
      <c r="G881" s="20" t="s">
        <v>894</v>
      </c>
      <c r="H881" s="1">
        <v>30.15</v>
      </c>
      <c r="I881" s="1">
        <v>78.790000000000006</v>
      </c>
      <c r="J881" s="1">
        <v>1007.11</v>
      </c>
      <c r="K881" s="1">
        <v>33.18</v>
      </c>
      <c r="L881" s="6">
        <v>100</v>
      </c>
    </row>
    <row r="882" spans="7:12" x14ac:dyDescent="0.25">
      <c r="G882" s="20" t="s">
        <v>895</v>
      </c>
      <c r="H882" s="1">
        <v>30.14</v>
      </c>
      <c r="I882" s="1">
        <v>78.83</v>
      </c>
      <c r="J882" s="1">
        <v>1007.12</v>
      </c>
      <c r="K882" s="1">
        <v>33.130000000000003</v>
      </c>
      <c r="L882" s="6">
        <v>100</v>
      </c>
    </row>
    <row r="883" spans="7:12" x14ac:dyDescent="0.25">
      <c r="G883" s="20" t="s">
        <v>896</v>
      </c>
      <c r="H883" s="1">
        <v>30.14</v>
      </c>
      <c r="I883" s="1">
        <v>78.83</v>
      </c>
      <c r="J883" s="1">
        <v>1007.13</v>
      </c>
      <c r="K883" s="1">
        <v>33.229999999999997</v>
      </c>
      <c r="L883" s="6">
        <v>100</v>
      </c>
    </row>
    <row r="884" spans="7:12" x14ac:dyDescent="0.25">
      <c r="G884" s="20" t="s">
        <v>897</v>
      </c>
      <c r="H884" s="1">
        <v>30.13</v>
      </c>
      <c r="I884" s="22">
        <v>78.80001</v>
      </c>
      <c r="J884" s="1">
        <v>1007.14</v>
      </c>
      <c r="K884" s="1">
        <v>33.21</v>
      </c>
      <c r="L884" s="6">
        <v>100</v>
      </c>
    </row>
    <row r="885" spans="7:12" x14ac:dyDescent="0.25">
      <c r="G885" s="20" t="s">
        <v>898</v>
      </c>
      <c r="H885" s="1">
        <v>30.12</v>
      </c>
      <c r="I885" s="1">
        <v>78.819999999999993</v>
      </c>
      <c r="J885" s="1">
        <v>1007.15</v>
      </c>
      <c r="K885" s="1">
        <v>33.18</v>
      </c>
      <c r="L885" s="6">
        <v>100</v>
      </c>
    </row>
    <row r="886" spans="7:12" x14ac:dyDescent="0.25">
      <c r="G886" s="20" t="s">
        <v>899</v>
      </c>
      <c r="H886" s="1">
        <v>30.12</v>
      </c>
      <c r="I886" s="1">
        <v>78.86</v>
      </c>
      <c r="J886" s="1">
        <v>1007.15</v>
      </c>
      <c r="K886" s="1">
        <v>33.229999999999997</v>
      </c>
      <c r="L886" s="6">
        <v>100</v>
      </c>
    </row>
    <row r="887" spans="7:12" x14ac:dyDescent="0.25">
      <c r="G887" s="20" t="s">
        <v>900</v>
      </c>
      <c r="H887" s="1">
        <v>30.1</v>
      </c>
      <c r="I887" s="1">
        <v>78.86</v>
      </c>
      <c r="J887" s="1">
        <v>1007.16</v>
      </c>
      <c r="K887" s="1">
        <v>33.130000000000003</v>
      </c>
      <c r="L887" s="6">
        <v>100</v>
      </c>
    </row>
    <row r="888" spans="7:12" x14ac:dyDescent="0.25">
      <c r="G888" s="20" t="s">
        <v>901</v>
      </c>
      <c r="H888" s="1">
        <v>30.07</v>
      </c>
      <c r="I888" s="1">
        <v>79.040000000000006</v>
      </c>
      <c r="J888" s="1">
        <v>1007.16</v>
      </c>
      <c r="K888" s="1">
        <v>33.229999999999997</v>
      </c>
      <c r="L888" s="6">
        <v>100</v>
      </c>
    </row>
    <row r="889" spans="7:12" x14ac:dyDescent="0.25">
      <c r="G889" s="20" t="s">
        <v>902</v>
      </c>
      <c r="H889" s="1">
        <v>30.06</v>
      </c>
      <c r="I889" s="1">
        <v>79.040000000000006</v>
      </c>
      <c r="J889" s="1">
        <v>1007.16</v>
      </c>
      <c r="K889" s="1">
        <v>33.130000000000003</v>
      </c>
      <c r="L889" s="6">
        <v>100</v>
      </c>
    </row>
    <row r="890" spans="7:12" x14ac:dyDescent="0.25">
      <c r="G890" s="20" t="s">
        <v>903</v>
      </c>
      <c r="H890" s="1">
        <v>30.04</v>
      </c>
      <c r="I890" s="1">
        <v>79.099999999999994</v>
      </c>
      <c r="J890" s="1">
        <v>1007.17</v>
      </c>
      <c r="K890" s="1">
        <v>33.21</v>
      </c>
      <c r="L890" s="6">
        <v>100</v>
      </c>
    </row>
    <row r="891" spans="7:12" x14ac:dyDescent="0.25">
      <c r="G891" s="20" t="s">
        <v>904</v>
      </c>
      <c r="H891" s="1">
        <v>30.03</v>
      </c>
      <c r="I891" s="1">
        <v>79.11</v>
      </c>
      <c r="J891" s="1">
        <v>1007.16</v>
      </c>
      <c r="K891" s="1">
        <v>33.28</v>
      </c>
      <c r="L891" s="6">
        <v>100</v>
      </c>
    </row>
    <row r="892" spans="7:12" x14ac:dyDescent="0.25">
      <c r="G892" s="20" t="s">
        <v>905</v>
      </c>
      <c r="H892" s="1">
        <v>30.03</v>
      </c>
      <c r="I892" s="1">
        <v>79.13</v>
      </c>
      <c r="J892" s="1">
        <v>1007.17</v>
      </c>
      <c r="K892" s="1">
        <v>33.26</v>
      </c>
      <c r="L892" s="6">
        <v>100</v>
      </c>
    </row>
    <row r="893" spans="7:12" x14ac:dyDescent="0.25">
      <c r="G893" s="20" t="s">
        <v>906</v>
      </c>
      <c r="H893" s="1">
        <v>30.02</v>
      </c>
      <c r="I893" s="1">
        <v>79.11</v>
      </c>
      <c r="J893" s="1">
        <v>1007.17</v>
      </c>
      <c r="K893" s="1">
        <v>33.33</v>
      </c>
      <c r="L893" s="6">
        <v>100</v>
      </c>
    </row>
    <row r="894" spans="7:12" x14ac:dyDescent="0.25">
      <c r="G894" s="20" t="s">
        <v>907</v>
      </c>
      <c r="H894" s="1">
        <v>30.02</v>
      </c>
      <c r="I894" s="1">
        <v>79.099999999999994</v>
      </c>
      <c r="J894" s="1">
        <v>1007.17</v>
      </c>
      <c r="K894" s="1">
        <v>33.159999999999997</v>
      </c>
      <c r="L894" s="6">
        <v>100</v>
      </c>
    </row>
    <row r="895" spans="7:12" x14ac:dyDescent="0.25">
      <c r="G895" s="20" t="s">
        <v>908</v>
      </c>
      <c r="H895" s="1">
        <v>30.03</v>
      </c>
      <c r="I895" s="1">
        <v>79.14</v>
      </c>
      <c r="J895" s="1">
        <v>1007.17</v>
      </c>
      <c r="K895" s="1">
        <v>33.229999999999997</v>
      </c>
      <c r="L895" s="6">
        <v>100</v>
      </c>
    </row>
    <row r="896" spans="7:12" x14ac:dyDescent="0.25">
      <c r="G896" s="20" t="s">
        <v>909</v>
      </c>
      <c r="H896" s="1">
        <v>30.04</v>
      </c>
      <c r="I896" s="1">
        <v>79.069999999999993</v>
      </c>
      <c r="J896" s="1">
        <v>1007.17</v>
      </c>
      <c r="K896" s="1">
        <v>33.31</v>
      </c>
      <c r="L896" s="6">
        <v>100</v>
      </c>
    </row>
    <row r="897" spans="7:12" x14ac:dyDescent="0.25">
      <c r="G897" s="20" t="s">
        <v>910</v>
      </c>
      <c r="H897" s="1">
        <v>30.05</v>
      </c>
      <c r="I897" s="1">
        <v>78.95</v>
      </c>
      <c r="J897" s="1">
        <v>1007.17</v>
      </c>
      <c r="K897" s="1">
        <v>33.21</v>
      </c>
      <c r="L897" s="6">
        <v>100</v>
      </c>
    </row>
    <row r="898" spans="7:12" x14ac:dyDescent="0.25">
      <c r="G898" s="20" t="s">
        <v>911</v>
      </c>
      <c r="H898" s="1">
        <v>30.06</v>
      </c>
      <c r="I898" s="1">
        <v>78.88</v>
      </c>
      <c r="J898" s="1">
        <v>1007.18</v>
      </c>
      <c r="K898" s="1">
        <v>33.21</v>
      </c>
      <c r="L898" s="6">
        <v>100</v>
      </c>
    </row>
    <row r="899" spans="7:12" x14ac:dyDescent="0.25">
      <c r="G899" s="20" t="s">
        <v>912</v>
      </c>
      <c r="H899" s="1">
        <v>30.07</v>
      </c>
      <c r="I899" s="1">
        <v>78.88</v>
      </c>
      <c r="J899" s="1">
        <v>1007.17</v>
      </c>
      <c r="K899" s="1">
        <v>33.21</v>
      </c>
      <c r="L899" s="6">
        <v>100</v>
      </c>
    </row>
    <row r="900" spans="7:12" x14ac:dyDescent="0.25">
      <c r="G900" s="20" t="s">
        <v>913</v>
      </c>
      <c r="H900" s="1">
        <v>30.08</v>
      </c>
      <c r="I900" s="1">
        <v>78.84</v>
      </c>
      <c r="J900" s="1">
        <v>1007.18</v>
      </c>
      <c r="K900" s="1">
        <v>33.18</v>
      </c>
      <c r="L900" s="6">
        <v>100</v>
      </c>
    </row>
    <row r="901" spans="7:12" x14ac:dyDescent="0.25">
      <c r="G901" s="20" t="s">
        <v>914</v>
      </c>
      <c r="H901" s="1">
        <v>30.09</v>
      </c>
      <c r="I901" s="1">
        <v>78.819999999999993</v>
      </c>
      <c r="J901" s="1">
        <v>1007.18</v>
      </c>
      <c r="K901" s="1">
        <v>33.08</v>
      </c>
      <c r="L901" s="6">
        <v>100</v>
      </c>
    </row>
    <row r="902" spans="7:12" x14ac:dyDescent="0.25">
      <c r="G902" s="20" t="s">
        <v>915</v>
      </c>
      <c r="H902" s="1">
        <v>30.1</v>
      </c>
      <c r="I902" s="1">
        <v>78.760000000000005</v>
      </c>
      <c r="J902" s="1">
        <v>1007.19</v>
      </c>
      <c r="K902" s="1">
        <v>33.18</v>
      </c>
      <c r="L902" s="6">
        <v>100</v>
      </c>
    </row>
    <row r="903" spans="7:12" x14ac:dyDescent="0.25">
      <c r="G903" s="20" t="s">
        <v>916</v>
      </c>
      <c r="H903" s="1">
        <v>30.11</v>
      </c>
      <c r="I903" s="1">
        <v>78.67</v>
      </c>
      <c r="J903" s="1">
        <v>1007.19</v>
      </c>
      <c r="K903" s="1">
        <v>33.11</v>
      </c>
      <c r="L903" s="6">
        <v>100</v>
      </c>
    </row>
    <row r="904" spans="7:12" x14ac:dyDescent="0.25">
      <c r="G904" s="20" t="s">
        <v>917</v>
      </c>
      <c r="H904" s="1">
        <v>30.11</v>
      </c>
      <c r="I904" s="1">
        <v>78.709999999999994</v>
      </c>
      <c r="J904" s="1">
        <v>1007.19</v>
      </c>
      <c r="K904" s="1">
        <v>33.03</v>
      </c>
      <c r="L904" s="6">
        <v>100</v>
      </c>
    </row>
    <row r="905" spans="7:12" x14ac:dyDescent="0.25">
      <c r="G905" s="20" t="s">
        <v>918</v>
      </c>
      <c r="H905" s="1">
        <v>30.12</v>
      </c>
      <c r="I905" s="1">
        <v>78.77</v>
      </c>
      <c r="J905" s="1">
        <v>1007.19</v>
      </c>
      <c r="K905" s="1">
        <v>33.03</v>
      </c>
      <c r="L905" s="6">
        <v>100</v>
      </c>
    </row>
    <row r="906" spans="7:12" x14ac:dyDescent="0.25">
      <c r="G906" s="20" t="s">
        <v>919</v>
      </c>
      <c r="H906" s="1">
        <v>30.12</v>
      </c>
      <c r="I906" s="1">
        <v>78.78</v>
      </c>
      <c r="J906" s="1">
        <v>1007.19</v>
      </c>
      <c r="K906" s="1">
        <v>32.979999999999997</v>
      </c>
      <c r="L906" s="6">
        <v>100</v>
      </c>
    </row>
    <row r="907" spans="7:12" x14ac:dyDescent="0.25">
      <c r="G907" s="20" t="s">
        <v>920</v>
      </c>
      <c r="H907" s="1">
        <v>30.11</v>
      </c>
      <c r="I907" s="1">
        <v>78.849999999999994</v>
      </c>
      <c r="J907" s="1">
        <v>1007.19</v>
      </c>
      <c r="K907" s="1">
        <v>33.06</v>
      </c>
      <c r="L907" s="6">
        <v>100</v>
      </c>
    </row>
    <row r="908" spans="7:12" x14ac:dyDescent="0.25">
      <c r="G908" s="20" t="s">
        <v>921</v>
      </c>
      <c r="H908" s="1">
        <v>30.12</v>
      </c>
      <c r="I908" s="1">
        <v>78.75</v>
      </c>
      <c r="J908" s="1">
        <v>1007.19</v>
      </c>
      <c r="K908" s="1">
        <v>33.08</v>
      </c>
      <c r="L908" s="6">
        <v>100</v>
      </c>
    </row>
    <row r="909" spans="7:12" x14ac:dyDescent="0.25">
      <c r="G909" s="20" t="s">
        <v>922</v>
      </c>
      <c r="H909" s="1">
        <v>30.12</v>
      </c>
      <c r="I909" s="1">
        <v>78.790000000000006</v>
      </c>
      <c r="J909" s="1">
        <v>1007.2</v>
      </c>
      <c r="K909" s="1">
        <v>33.130000000000003</v>
      </c>
      <c r="L909" s="6">
        <v>100</v>
      </c>
    </row>
    <row r="910" spans="7:12" x14ac:dyDescent="0.25">
      <c r="G910" s="20" t="s">
        <v>923</v>
      </c>
      <c r="H910" s="1">
        <v>30.12</v>
      </c>
      <c r="I910" s="1">
        <v>78.760000000000005</v>
      </c>
      <c r="J910" s="1">
        <v>1007.21</v>
      </c>
      <c r="K910" s="1">
        <v>33.11</v>
      </c>
      <c r="L910" s="6">
        <v>100</v>
      </c>
    </row>
    <row r="911" spans="7:12" x14ac:dyDescent="0.25">
      <c r="G911" s="20" t="s">
        <v>924</v>
      </c>
      <c r="H911" s="1">
        <v>30.13</v>
      </c>
      <c r="I911" s="1">
        <v>78.88</v>
      </c>
      <c r="J911" s="1">
        <v>1007.22</v>
      </c>
      <c r="K911" s="1">
        <v>33.01</v>
      </c>
      <c r="L911" s="6">
        <v>100</v>
      </c>
    </row>
    <row r="912" spans="7:12" x14ac:dyDescent="0.25">
      <c r="G912" s="20" t="s">
        <v>925</v>
      </c>
      <c r="H912" s="1">
        <v>30.15</v>
      </c>
      <c r="I912" s="1">
        <v>78.81</v>
      </c>
      <c r="J912" s="1">
        <v>1007.22</v>
      </c>
      <c r="K912" s="1">
        <v>33.130000000000003</v>
      </c>
      <c r="L912" s="6">
        <v>100</v>
      </c>
    </row>
    <row r="913" spans="7:12" x14ac:dyDescent="0.25">
      <c r="G913" s="20" t="s">
        <v>926</v>
      </c>
      <c r="H913" s="1">
        <v>30.19</v>
      </c>
      <c r="I913" s="1">
        <v>78.62</v>
      </c>
      <c r="J913" s="1">
        <v>1007.22</v>
      </c>
      <c r="K913" s="1">
        <v>33.159999999999997</v>
      </c>
      <c r="L913" s="6">
        <v>100</v>
      </c>
    </row>
    <row r="914" spans="7:12" x14ac:dyDescent="0.25">
      <c r="G914" s="20" t="s">
        <v>927</v>
      </c>
      <c r="H914" s="1">
        <v>30.25</v>
      </c>
      <c r="I914" s="1">
        <v>78.290000000000006</v>
      </c>
      <c r="J914" s="1">
        <v>1007.21</v>
      </c>
      <c r="K914" s="1">
        <v>32.96</v>
      </c>
      <c r="L914" s="6">
        <v>100</v>
      </c>
    </row>
    <row r="915" spans="7:12" x14ac:dyDescent="0.25">
      <c r="G915" s="20" t="s">
        <v>928</v>
      </c>
      <c r="H915" s="1">
        <v>30.33</v>
      </c>
      <c r="I915" s="1">
        <v>78.069999999999993</v>
      </c>
      <c r="J915" s="1">
        <v>1007.2</v>
      </c>
      <c r="K915" s="1">
        <v>32.79</v>
      </c>
      <c r="L915" s="6">
        <v>100</v>
      </c>
    </row>
    <row r="916" spans="7:12" x14ac:dyDescent="0.25">
      <c r="G916" s="20" t="s">
        <v>929</v>
      </c>
      <c r="H916" s="1">
        <v>30.42</v>
      </c>
      <c r="I916" s="1">
        <v>77.58</v>
      </c>
      <c r="J916" s="1">
        <v>1007.21</v>
      </c>
      <c r="K916" s="1">
        <v>32.72</v>
      </c>
      <c r="L916" s="6">
        <v>100</v>
      </c>
    </row>
    <row r="917" spans="7:12" x14ac:dyDescent="0.25">
      <c r="G917" s="20" t="s">
        <v>930</v>
      </c>
      <c r="H917" s="1">
        <v>30.49</v>
      </c>
      <c r="I917" s="1">
        <v>77.209999999999994</v>
      </c>
      <c r="J917" s="1">
        <v>1007.2</v>
      </c>
      <c r="K917" s="1">
        <v>32.74</v>
      </c>
      <c r="L917" s="6">
        <v>100</v>
      </c>
    </row>
    <row r="918" spans="7:12" x14ac:dyDescent="0.25">
      <c r="G918" s="20" t="s">
        <v>931</v>
      </c>
      <c r="H918" s="1">
        <v>30.54</v>
      </c>
      <c r="I918" s="1">
        <v>76.930000000000007</v>
      </c>
      <c r="J918" s="1">
        <v>1007.2</v>
      </c>
      <c r="K918" s="1">
        <v>32.69</v>
      </c>
      <c r="L918" s="6">
        <v>100</v>
      </c>
    </row>
    <row r="919" spans="7:12" x14ac:dyDescent="0.25">
      <c r="G919" s="20" t="s">
        <v>932</v>
      </c>
      <c r="H919" s="1">
        <v>30.58</v>
      </c>
      <c r="I919" s="1">
        <v>76.900000000000006</v>
      </c>
      <c r="J919" s="1">
        <v>1007.2</v>
      </c>
      <c r="K919" s="1">
        <v>32.590000000000003</v>
      </c>
      <c r="L919" s="6">
        <v>100</v>
      </c>
    </row>
    <row r="920" spans="7:12" x14ac:dyDescent="0.25">
      <c r="G920" s="20" t="s">
        <v>933</v>
      </c>
      <c r="H920" s="1">
        <v>30.62</v>
      </c>
      <c r="I920" s="1">
        <v>76.599999999999994</v>
      </c>
      <c r="J920" s="1">
        <v>1007.2</v>
      </c>
      <c r="K920" s="1">
        <v>32.619999999999997</v>
      </c>
      <c r="L920" s="6">
        <v>100</v>
      </c>
    </row>
    <row r="921" spans="7:12" x14ac:dyDescent="0.25">
      <c r="G921" s="20" t="s">
        <v>934</v>
      </c>
      <c r="H921" s="1">
        <v>30.68</v>
      </c>
      <c r="I921" s="1">
        <v>76.599999999999994</v>
      </c>
      <c r="J921" s="1">
        <v>1007.2</v>
      </c>
      <c r="K921" s="1">
        <v>32.43</v>
      </c>
      <c r="L921" s="6">
        <v>100</v>
      </c>
    </row>
    <row r="922" spans="7:12" x14ac:dyDescent="0.25">
      <c r="G922" s="20" t="s">
        <v>935</v>
      </c>
      <c r="H922" s="1">
        <v>30.74</v>
      </c>
      <c r="I922" s="1">
        <v>76.36</v>
      </c>
      <c r="J922" s="1">
        <v>1007.2</v>
      </c>
      <c r="K922" s="1">
        <v>32.57</v>
      </c>
      <c r="L922" s="6">
        <v>100</v>
      </c>
    </row>
    <row r="923" spans="7:12" x14ac:dyDescent="0.25">
      <c r="G923" s="20" t="s">
        <v>936</v>
      </c>
      <c r="H923" s="1">
        <v>30.79</v>
      </c>
      <c r="I923" s="1">
        <v>76.02</v>
      </c>
      <c r="J923" s="1">
        <v>1007.2</v>
      </c>
      <c r="K923" s="1">
        <v>32.33</v>
      </c>
      <c r="L923" s="6">
        <v>100</v>
      </c>
    </row>
    <row r="924" spans="7:12" x14ac:dyDescent="0.25">
      <c r="G924" s="20" t="s">
        <v>937</v>
      </c>
      <c r="H924" s="1">
        <v>30.82</v>
      </c>
      <c r="I924" s="1">
        <v>75.94</v>
      </c>
      <c r="J924" s="1">
        <v>1007.2</v>
      </c>
      <c r="K924" s="1">
        <v>32.380000000000003</v>
      </c>
      <c r="L924" s="6">
        <v>100</v>
      </c>
    </row>
    <row r="925" spans="7:12" x14ac:dyDescent="0.25">
      <c r="G925" s="20" t="s">
        <v>938</v>
      </c>
      <c r="H925" s="1">
        <v>30.85</v>
      </c>
      <c r="I925" s="1">
        <v>76.03</v>
      </c>
      <c r="J925" s="1">
        <v>1007.19</v>
      </c>
      <c r="K925" s="1">
        <v>32.14</v>
      </c>
      <c r="L925" s="6">
        <v>100</v>
      </c>
    </row>
    <row r="926" spans="7:12" x14ac:dyDescent="0.25">
      <c r="G926" s="20" t="s">
        <v>939</v>
      </c>
      <c r="H926" s="1">
        <v>30.87</v>
      </c>
      <c r="I926" s="1">
        <v>75.83</v>
      </c>
      <c r="J926" s="1">
        <v>1007.19</v>
      </c>
      <c r="K926" s="1">
        <v>32.31</v>
      </c>
      <c r="L926" s="6">
        <v>100</v>
      </c>
    </row>
    <row r="927" spans="7:12" x14ac:dyDescent="0.25">
      <c r="G927" s="20" t="s">
        <v>940</v>
      </c>
      <c r="H927" s="1">
        <v>30.91</v>
      </c>
      <c r="I927" s="1">
        <v>75.709999999999994</v>
      </c>
      <c r="J927" s="1">
        <v>1007.19</v>
      </c>
      <c r="K927" s="1">
        <v>32.24</v>
      </c>
      <c r="L927" s="6">
        <v>100</v>
      </c>
    </row>
    <row r="928" spans="7:12" x14ac:dyDescent="0.25">
      <c r="G928" s="20" t="s">
        <v>941</v>
      </c>
      <c r="H928" s="1">
        <v>30.96</v>
      </c>
      <c r="I928" s="1">
        <v>75.650000000000006</v>
      </c>
      <c r="J928" s="1">
        <v>1007.18</v>
      </c>
      <c r="K928" s="1">
        <v>32.19</v>
      </c>
      <c r="L928" s="6">
        <v>100</v>
      </c>
    </row>
    <row r="929" spans="7:12" x14ac:dyDescent="0.25">
      <c r="G929" s="20" t="s">
        <v>942</v>
      </c>
      <c r="H929" s="1">
        <v>31.01</v>
      </c>
      <c r="I929" s="1">
        <v>75.38</v>
      </c>
      <c r="J929" s="1">
        <v>1007.18</v>
      </c>
      <c r="K929" s="1">
        <v>32</v>
      </c>
      <c r="L929" s="6">
        <v>100</v>
      </c>
    </row>
    <row r="930" spans="7:12" x14ac:dyDescent="0.25">
      <c r="G930" s="20" t="s">
        <v>943</v>
      </c>
      <c r="H930" s="1">
        <v>31.06</v>
      </c>
      <c r="I930" s="1">
        <v>75.14</v>
      </c>
      <c r="J930" s="1">
        <v>1007.18</v>
      </c>
      <c r="K930" s="1">
        <v>32.03</v>
      </c>
      <c r="L930" s="6">
        <v>100</v>
      </c>
    </row>
    <row r="931" spans="7:12" x14ac:dyDescent="0.25">
      <c r="G931" s="20" t="s">
        <v>944</v>
      </c>
      <c r="H931" s="1">
        <v>31.11</v>
      </c>
      <c r="I931" s="1">
        <v>75.08</v>
      </c>
      <c r="J931" s="1">
        <v>1007.17</v>
      </c>
      <c r="K931" s="1">
        <v>32.03</v>
      </c>
      <c r="L931" s="6">
        <v>100</v>
      </c>
    </row>
    <row r="932" spans="7:12" x14ac:dyDescent="0.25">
      <c r="G932" s="20" t="s">
        <v>945</v>
      </c>
      <c r="H932" s="1">
        <v>31.15</v>
      </c>
      <c r="I932" s="1">
        <v>74.959999999999994</v>
      </c>
      <c r="J932" s="1">
        <v>1007.18</v>
      </c>
      <c r="K932" s="1">
        <v>31.91</v>
      </c>
      <c r="L932" s="6">
        <v>100</v>
      </c>
    </row>
    <row r="933" spans="7:12" x14ac:dyDescent="0.25">
      <c r="G933" s="20" t="s">
        <v>946</v>
      </c>
      <c r="H933" s="1">
        <v>31.17</v>
      </c>
      <c r="I933" s="1">
        <v>75.03</v>
      </c>
      <c r="J933" s="1">
        <v>1007.18</v>
      </c>
      <c r="K933" s="1">
        <v>31.98</v>
      </c>
      <c r="L933" s="6">
        <v>100</v>
      </c>
    </row>
    <row r="934" spans="7:12" x14ac:dyDescent="0.25">
      <c r="G934" s="20" t="s">
        <v>947</v>
      </c>
      <c r="H934" s="1">
        <v>31.18</v>
      </c>
      <c r="I934" s="1">
        <v>75.069999999999993</v>
      </c>
      <c r="J934" s="1">
        <v>1007.17</v>
      </c>
      <c r="K934" s="1">
        <v>31.94</v>
      </c>
      <c r="L934" s="6">
        <v>100</v>
      </c>
    </row>
    <row r="935" spans="7:12" x14ac:dyDescent="0.25">
      <c r="G935" s="20" t="s">
        <v>948</v>
      </c>
      <c r="H935" s="1">
        <v>31.16</v>
      </c>
      <c r="I935" s="1">
        <v>75.239999999999995</v>
      </c>
      <c r="J935" s="1">
        <v>1007.16</v>
      </c>
      <c r="K935" s="1">
        <v>32</v>
      </c>
      <c r="L935" s="6">
        <v>100</v>
      </c>
    </row>
    <row r="936" spans="7:12" x14ac:dyDescent="0.25">
      <c r="G936" s="20" t="s">
        <v>949</v>
      </c>
      <c r="H936" s="1">
        <v>31.16</v>
      </c>
      <c r="I936" s="1">
        <v>75.34</v>
      </c>
      <c r="J936" s="1">
        <v>1007.16</v>
      </c>
      <c r="K936" s="1">
        <v>31.84</v>
      </c>
      <c r="L936" s="6">
        <v>100</v>
      </c>
    </row>
    <row r="937" spans="7:12" x14ac:dyDescent="0.25">
      <c r="G937" s="20" t="s">
        <v>950</v>
      </c>
      <c r="H937" s="1">
        <v>31.17</v>
      </c>
      <c r="I937" s="1">
        <v>75.37</v>
      </c>
      <c r="J937" s="1">
        <v>1007.15</v>
      </c>
      <c r="K937" s="1">
        <v>31.82</v>
      </c>
      <c r="L937" s="6">
        <v>100</v>
      </c>
    </row>
    <row r="938" spans="7:12" x14ac:dyDescent="0.25">
      <c r="G938" s="20" t="s">
        <v>951</v>
      </c>
      <c r="H938" s="1">
        <v>31.19</v>
      </c>
      <c r="I938" s="1">
        <v>75.31</v>
      </c>
      <c r="J938" s="1">
        <v>1007.15</v>
      </c>
      <c r="K938" s="1">
        <v>31.82</v>
      </c>
      <c r="L938" s="6">
        <v>100</v>
      </c>
    </row>
    <row r="939" spans="7:12" x14ac:dyDescent="0.25">
      <c r="G939" s="20" t="s">
        <v>952</v>
      </c>
      <c r="H939" s="1">
        <v>31.1</v>
      </c>
      <c r="I939" s="1">
        <v>75.92</v>
      </c>
      <c r="J939" s="1">
        <v>1007.15</v>
      </c>
      <c r="K939" s="1">
        <v>31.87</v>
      </c>
      <c r="L939" s="6">
        <v>100</v>
      </c>
    </row>
    <row r="940" spans="7:12" x14ac:dyDescent="0.25">
      <c r="G940" s="20" t="s">
        <v>953</v>
      </c>
      <c r="H940" s="1">
        <v>30.93</v>
      </c>
      <c r="I940" s="1">
        <v>77.19</v>
      </c>
      <c r="J940" s="1">
        <v>1007.15</v>
      </c>
      <c r="K940" s="1">
        <v>32.24</v>
      </c>
      <c r="L940" s="6">
        <v>100</v>
      </c>
    </row>
    <row r="941" spans="7:12" x14ac:dyDescent="0.25">
      <c r="G941" s="20" t="s">
        <v>954</v>
      </c>
      <c r="H941" s="1">
        <v>30.78</v>
      </c>
      <c r="I941" s="1">
        <v>77.760000000000005</v>
      </c>
      <c r="J941" s="1">
        <v>1007.14</v>
      </c>
      <c r="K941" s="1">
        <v>32.22</v>
      </c>
      <c r="L941" s="6">
        <v>100</v>
      </c>
    </row>
    <row r="942" spans="7:12" x14ac:dyDescent="0.25">
      <c r="G942" s="20" t="s">
        <v>955</v>
      </c>
      <c r="H942" s="1">
        <v>30.67</v>
      </c>
      <c r="I942" s="1">
        <v>77.95</v>
      </c>
      <c r="J942" s="1">
        <v>1007.14</v>
      </c>
      <c r="K942" s="1">
        <v>32.26</v>
      </c>
      <c r="L942" s="6">
        <v>100</v>
      </c>
    </row>
    <row r="943" spans="7:12" x14ac:dyDescent="0.25">
      <c r="G943" s="20" t="s">
        <v>956</v>
      </c>
      <c r="H943" s="1">
        <v>30.62</v>
      </c>
      <c r="I943" s="1">
        <v>77.88</v>
      </c>
      <c r="J943" s="1">
        <v>1007.14</v>
      </c>
      <c r="K943" s="1">
        <v>32.450000000000003</v>
      </c>
      <c r="L943" s="6">
        <v>100</v>
      </c>
    </row>
    <row r="944" spans="7:12" x14ac:dyDescent="0.25">
      <c r="G944" s="20" t="s">
        <v>957</v>
      </c>
      <c r="H944" s="1">
        <v>30.62</v>
      </c>
      <c r="I944" s="1">
        <v>77.650000000000006</v>
      </c>
      <c r="J944" s="1">
        <v>1007.15</v>
      </c>
      <c r="K944" s="1">
        <v>32.450000000000003</v>
      </c>
      <c r="L944" s="6">
        <v>100</v>
      </c>
    </row>
    <row r="945" spans="7:12" x14ac:dyDescent="0.25">
      <c r="G945" s="20" t="s">
        <v>958</v>
      </c>
      <c r="H945" s="1">
        <v>30.66</v>
      </c>
      <c r="I945" s="1">
        <v>77.34</v>
      </c>
      <c r="J945" s="1">
        <v>1007.15</v>
      </c>
      <c r="K945" s="1">
        <v>32.28</v>
      </c>
      <c r="L945" s="6">
        <v>100</v>
      </c>
    </row>
    <row r="946" spans="7:12" x14ac:dyDescent="0.25">
      <c r="G946" s="20" t="s">
        <v>959</v>
      </c>
      <c r="H946" s="1">
        <v>30.69</v>
      </c>
      <c r="I946" s="22">
        <v>77.230009999999993</v>
      </c>
      <c r="J946" s="1">
        <v>1007.15</v>
      </c>
      <c r="K946" s="1">
        <v>32.26</v>
      </c>
      <c r="L946" s="6">
        <v>100</v>
      </c>
    </row>
    <row r="947" spans="7:12" x14ac:dyDescent="0.25">
      <c r="G947" s="20" t="s">
        <v>960</v>
      </c>
      <c r="H947" s="1">
        <v>30.73</v>
      </c>
      <c r="I947" s="1">
        <v>77</v>
      </c>
      <c r="J947" s="1">
        <v>1007.15</v>
      </c>
      <c r="K947" s="1">
        <v>32.19</v>
      </c>
      <c r="L947" s="6">
        <v>100</v>
      </c>
    </row>
    <row r="948" spans="7:12" x14ac:dyDescent="0.25">
      <c r="G948" s="20" t="s">
        <v>961</v>
      </c>
      <c r="H948" s="1">
        <v>30.76</v>
      </c>
      <c r="I948" s="1">
        <v>77.010000000000005</v>
      </c>
      <c r="J948" s="1">
        <v>1007.15</v>
      </c>
      <c r="K948" s="1">
        <v>32.26</v>
      </c>
      <c r="L948" s="6">
        <v>100</v>
      </c>
    </row>
    <row r="949" spans="7:12" x14ac:dyDescent="0.25">
      <c r="G949" s="20" t="s">
        <v>962</v>
      </c>
      <c r="H949" s="1">
        <v>30.77</v>
      </c>
      <c r="I949" s="1">
        <v>77.08</v>
      </c>
      <c r="J949" s="1">
        <v>1007.15</v>
      </c>
      <c r="K949" s="1">
        <v>32.14</v>
      </c>
      <c r="L949" s="6">
        <v>100</v>
      </c>
    </row>
    <row r="950" spans="7:12" x14ac:dyDescent="0.25">
      <c r="G950" s="20" t="s">
        <v>963</v>
      </c>
      <c r="H950" s="1">
        <v>30.78</v>
      </c>
      <c r="I950" s="1">
        <v>76.98</v>
      </c>
      <c r="J950" s="1">
        <v>1007.15</v>
      </c>
      <c r="K950" s="1">
        <v>32.31</v>
      </c>
      <c r="L950" s="6">
        <v>100</v>
      </c>
    </row>
    <row r="951" spans="7:12" x14ac:dyDescent="0.25">
      <c r="G951" s="20" t="s">
        <v>964</v>
      </c>
      <c r="H951" s="1">
        <v>30.8</v>
      </c>
      <c r="I951" s="1">
        <v>76.930000000000007</v>
      </c>
      <c r="J951" s="1">
        <v>1007.15</v>
      </c>
      <c r="K951" s="1">
        <v>32.17</v>
      </c>
      <c r="L951" s="6">
        <v>100</v>
      </c>
    </row>
    <row r="952" spans="7:12" x14ac:dyDescent="0.25">
      <c r="G952" s="20" t="s">
        <v>965</v>
      </c>
      <c r="H952" s="1">
        <v>30.8</v>
      </c>
      <c r="I952" s="1">
        <v>76.989999999999995</v>
      </c>
      <c r="J952" s="1">
        <v>1007.15</v>
      </c>
      <c r="K952" s="1">
        <v>32.1</v>
      </c>
      <c r="L952" s="6">
        <v>100</v>
      </c>
    </row>
    <row r="953" spans="7:12" x14ac:dyDescent="0.25">
      <c r="G953" s="20" t="s">
        <v>966</v>
      </c>
      <c r="H953" s="1">
        <v>30.81</v>
      </c>
      <c r="I953" s="1">
        <v>77.03</v>
      </c>
      <c r="J953" s="1">
        <v>1007.15</v>
      </c>
      <c r="K953" s="1">
        <v>32.14</v>
      </c>
      <c r="L953" s="6">
        <v>100</v>
      </c>
    </row>
    <row r="954" spans="7:12" x14ac:dyDescent="0.25">
      <c r="G954" s="20" t="s">
        <v>967</v>
      </c>
      <c r="H954" s="1">
        <v>30.83</v>
      </c>
      <c r="I954" s="1">
        <v>76.91</v>
      </c>
      <c r="J954" s="1">
        <v>1007.14</v>
      </c>
      <c r="K954" s="1">
        <v>32.1</v>
      </c>
      <c r="L954" s="6">
        <v>100</v>
      </c>
    </row>
    <row r="955" spans="7:12" x14ac:dyDescent="0.25">
      <c r="G955" s="20" t="s">
        <v>968</v>
      </c>
      <c r="H955" s="1">
        <v>30.88</v>
      </c>
      <c r="I955" s="1">
        <v>76.64</v>
      </c>
      <c r="J955" s="1">
        <v>1007.14</v>
      </c>
      <c r="K955" s="1">
        <v>32</v>
      </c>
      <c r="L955" s="6">
        <v>100</v>
      </c>
    </row>
    <row r="956" spans="7:12" x14ac:dyDescent="0.25">
      <c r="G956" s="20" t="s">
        <v>969</v>
      </c>
      <c r="H956" s="1">
        <v>30.93</v>
      </c>
      <c r="I956" s="1">
        <v>76.31</v>
      </c>
      <c r="J956" s="1">
        <v>1007.14</v>
      </c>
      <c r="K956" s="1">
        <v>31.98</v>
      </c>
      <c r="L956" s="6">
        <v>100</v>
      </c>
    </row>
    <row r="957" spans="7:12" x14ac:dyDescent="0.25">
      <c r="G957" s="20" t="s">
        <v>970</v>
      </c>
      <c r="H957" s="1">
        <v>30.96</v>
      </c>
      <c r="I957" s="1">
        <v>76.239999999999995</v>
      </c>
      <c r="J957" s="1">
        <v>1007.14</v>
      </c>
      <c r="K957" s="1">
        <v>31.98</v>
      </c>
      <c r="L957" s="6">
        <v>100</v>
      </c>
    </row>
    <row r="958" spans="7:12" x14ac:dyDescent="0.25">
      <c r="G958" s="20" t="s">
        <v>971</v>
      </c>
      <c r="H958" s="1">
        <v>30.98</v>
      </c>
      <c r="I958" s="1">
        <v>75.84</v>
      </c>
      <c r="J958" s="1">
        <v>1007.14</v>
      </c>
      <c r="K958" s="1">
        <v>32</v>
      </c>
      <c r="L958" s="6">
        <v>100</v>
      </c>
    </row>
    <row r="959" spans="7:12" x14ac:dyDescent="0.25">
      <c r="G959" s="20" t="s">
        <v>972</v>
      </c>
      <c r="H959" s="1">
        <v>31</v>
      </c>
      <c r="I959" s="1">
        <v>76.09</v>
      </c>
      <c r="J959" s="1">
        <v>1007.14</v>
      </c>
      <c r="K959" s="1">
        <v>31.91</v>
      </c>
      <c r="L959" s="6">
        <v>100</v>
      </c>
    </row>
    <row r="960" spans="7:12" x14ac:dyDescent="0.25">
      <c r="G960" s="20" t="s">
        <v>973</v>
      </c>
      <c r="H960" s="1">
        <v>31.03</v>
      </c>
      <c r="I960" s="1">
        <v>76.03</v>
      </c>
      <c r="J960" s="1">
        <v>1007.14</v>
      </c>
      <c r="K960" s="1">
        <v>31.94</v>
      </c>
      <c r="L960" s="6">
        <v>100</v>
      </c>
    </row>
    <row r="961" spans="7:12" x14ac:dyDescent="0.25">
      <c r="G961" s="20" t="s">
        <v>974</v>
      </c>
      <c r="H961" s="1">
        <v>31.08</v>
      </c>
      <c r="I961" s="1">
        <v>75.849999999999994</v>
      </c>
      <c r="J961" s="1">
        <v>1007.15</v>
      </c>
      <c r="K961" s="1">
        <v>31.84</v>
      </c>
      <c r="L961" s="6">
        <v>100</v>
      </c>
    </row>
    <row r="962" spans="7:12" x14ac:dyDescent="0.25">
      <c r="G962" s="20" t="s">
        <v>975</v>
      </c>
      <c r="H962" s="1">
        <v>31.11</v>
      </c>
      <c r="I962" s="1">
        <v>75.72</v>
      </c>
      <c r="J962" s="1">
        <v>1007.15</v>
      </c>
      <c r="K962" s="1">
        <v>31.73</v>
      </c>
      <c r="L962" s="6">
        <v>100</v>
      </c>
    </row>
    <row r="963" spans="7:12" x14ac:dyDescent="0.25">
      <c r="G963" s="20" t="s">
        <v>976</v>
      </c>
      <c r="H963" s="1">
        <v>31.1</v>
      </c>
      <c r="I963" s="1">
        <v>75.959999999999994</v>
      </c>
      <c r="J963" s="1">
        <v>1007.14</v>
      </c>
      <c r="K963" s="1">
        <v>31.8</v>
      </c>
      <c r="L963" s="6">
        <v>100</v>
      </c>
    </row>
    <row r="964" spans="7:12" x14ac:dyDescent="0.25">
      <c r="G964" s="20" t="s">
        <v>977</v>
      </c>
      <c r="H964" s="1">
        <v>31.07</v>
      </c>
      <c r="I964" s="1">
        <v>76.2</v>
      </c>
      <c r="J964" s="1">
        <v>1007.14</v>
      </c>
      <c r="K964" s="1">
        <v>31.82</v>
      </c>
      <c r="L964" s="6">
        <v>100</v>
      </c>
    </row>
    <row r="965" spans="7:12" x14ac:dyDescent="0.25">
      <c r="G965" s="20" t="s">
        <v>978</v>
      </c>
      <c r="H965" s="1">
        <v>31</v>
      </c>
      <c r="I965" s="1">
        <v>76.599999999999994</v>
      </c>
      <c r="J965" s="1">
        <v>1007.14</v>
      </c>
      <c r="K965" s="1">
        <v>31.94</v>
      </c>
      <c r="L965" s="6">
        <v>100</v>
      </c>
    </row>
    <row r="966" spans="7:12" x14ac:dyDescent="0.25">
      <c r="G966" s="20" t="s">
        <v>979</v>
      </c>
      <c r="H966" s="1">
        <v>30.94</v>
      </c>
      <c r="I966" s="1">
        <v>76.84</v>
      </c>
      <c r="J966" s="1">
        <v>1007.14</v>
      </c>
      <c r="K966" s="1">
        <v>32.08</v>
      </c>
      <c r="L966" s="6">
        <v>100</v>
      </c>
    </row>
    <row r="967" spans="7:12" x14ac:dyDescent="0.25">
      <c r="G967" s="20" t="s">
        <v>980</v>
      </c>
      <c r="H967" s="1">
        <v>30.87</v>
      </c>
      <c r="I967" s="1">
        <v>77.040000000000006</v>
      </c>
      <c r="J967" s="1">
        <v>1007.15</v>
      </c>
      <c r="K967" s="1">
        <v>32.049999999999997</v>
      </c>
      <c r="L967" s="6">
        <v>100</v>
      </c>
    </row>
    <row r="968" spans="7:12" x14ac:dyDescent="0.25">
      <c r="G968" s="20" t="s">
        <v>981</v>
      </c>
      <c r="H968" s="1">
        <v>30.81</v>
      </c>
      <c r="I968" s="1">
        <v>77.27</v>
      </c>
      <c r="J968" s="1">
        <v>1007.15</v>
      </c>
      <c r="K968" s="1">
        <v>32.24</v>
      </c>
      <c r="L968" s="6">
        <v>100</v>
      </c>
    </row>
    <row r="969" spans="7:12" x14ac:dyDescent="0.25">
      <c r="G969" s="20" t="s">
        <v>982</v>
      </c>
      <c r="H969" s="1">
        <v>30.73</v>
      </c>
      <c r="I969" s="1">
        <v>77.459999999999994</v>
      </c>
      <c r="J969" s="1">
        <v>1007.15</v>
      </c>
      <c r="K969" s="1">
        <v>32.14</v>
      </c>
      <c r="L969" s="6">
        <v>100</v>
      </c>
    </row>
    <row r="970" spans="7:12" x14ac:dyDescent="0.25">
      <c r="G970" s="20" t="s">
        <v>983</v>
      </c>
      <c r="H970" s="1">
        <v>30.63</v>
      </c>
      <c r="I970" s="1">
        <v>77.83</v>
      </c>
      <c r="J970" s="1">
        <v>1007.15</v>
      </c>
      <c r="K970" s="1">
        <v>32.28</v>
      </c>
      <c r="L970" s="6">
        <v>100</v>
      </c>
    </row>
    <row r="971" spans="7:12" x14ac:dyDescent="0.25">
      <c r="G971" s="20" t="s">
        <v>984</v>
      </c>
      <c r="H971" s="1">
        <v>30.54</v>
      </c>
      <c r="I971" s="1">
        <v>78.19</v>
      </c>
      <c r="J971" s="1">
        <v>1007.14</v>
      </c>
      <c r="K971" s="1">
        <v>32.450000000000003</v>
      </c>
      <c r="L971" s="6">
        <v>100</v>
      </c>
    </row>
    <row r="972" spans="7:12" x14ac:dyDescent="0.25">
      <c r="G972" s="20" t="s">
        <v>985</v>
      </c>
      <c r="H972" s="1">
        <v>30.46</v>
      </c>
      <c r="I972" s="1">
        <v>78.459999999999994</v>
      </c>
      <c r="J972" s="1">
        <v>1007.15</v>
      </c>
      <c r="K972" s="1">
        <v>32.380000000000003</v>
      </c>
      <c r="L972" s="6">
        <v>100</v>
      </c>
    </row>
    <row r="973" spans="7:12" x14ac:dyDescent="0.25">
      <c r="G973" s="20" t="s">
        <v>986</v>
      </c>
      <c r="H973" s="1">
        <v>30.4</v>
      </c>
      <c r="I973" s="1">
        <v>78.599999999999994</v>
      </c>
      <c r="J973" s="1">
        <v>1007.15</v>
      </c>
      <c r="K973" s="1">
        <v>32.549999999999997</v>
      </c>
      <c r="L973" s="6">
        <v>100</v>
      </c>
    </row>
    <row r="974" spans="7:12" x14ac:dyDescent="0.25">
      <c r="G974" s="20" t="s">
        <v>987</v>
      </c>
      <c r="H974" s="1">
        <v>30.33</v>
      </c>
      <c r="I974" s="1">
        <v>78.760000000000005</v>
      </c>
      <c r="J974" s="1">
        <v>1007.16</v>
      </c>
      <c r="K974" s="1">
        <v>32.619999999999997</v>
      </c>
      <c r="L974" s="6">
        <v>100</v>
      </c>
    </row>
    <row r="975" spans="7:12" x14ac:dyDescent="0.25">
      <c r="G975" s="20" t="s">
        <v>988</v>
      </c>
      <c r="H975" s="1">
        <v>30.29</v>
      </c>
      <c r="I975" s="1">
        <v>78.83</v>
      </c>
      <c r="J975" s="1">
        <v>1007.16</v>
      </c>
      <c r="K975" s="1">
        <v>32.67</v>
      </c>
      <c r="L975" s="6">
        <v>100</v>
      </c>
    </row>
    <row r="976" spans="7:12" x14ac:dyDescent="0.25">
      <c r="G976" s="20" t="s">
        <v>989</v>
      </c>
      <c r="H976" s="1">
        <v>30.26</v>
      </c>
      <c r="I976" s="1">
        <v>78.78</v>
      </c>
      <c r="J976" s="1">
        <v>1007.18</v>
      </c>
      <c r="K976" s="1">
        <v>32.590000000000003</v>
      </c>
      <c r="L976" s="6">
        <v>100</v>
      </c>
    </row>
    <row r="977" spans="7:12" x14ac:dyDescent="0.25">
      <c r="G977" s="20" t="s">
        <v>990</v>
      </c>
      <c r="H977" s="1">
        <v>30.25</v>
      </c>
      <c r="I977" s="1">
        <v>78.709999999999994</v>
      </c>
      <c r="J977" s="1">
        <v>1007.18</v>
      </c>
      <c r="K977" s="1">
        <v>32.67</v>
      </c>
      <c r="L977" s="6">
        <v>100</v>
      </c>
    </row>
    <row r="978" spans="7:12" x14ac:dyDescent="0.25">
      <c r="G978" s="20" t="s">
        <v>991</v>
      </c>
      <c r="H978" s="1">
        <v>30.24</v>
      </c>
      <c r="I978" s="1">
        <v>78.72</v>
      </c>
      <c r="J978" s="1">
        <v>1007.18</v>
      </c>
      <c r="K978" s="1">
        <v>32.72</v>
      </c>
      <c r="L978" s="6">
        <v>100</v>
      </c>
    </row>
    <row r="979" spans="7:12" x14ac:dyDescent="0.25">
      <c r="G979" s="20" t="s">
        <v>992</v>
      </c>
      <c r="H979" s="1">
        <v>30.25</v>
      </c>
      <c r="I979" s="1">
        <v>78.599999999999994</v>
      </c>
      <c r="J979" s="1">
        <v>1007.18</v>
      </c>
      <c r="K979" s="1">
        <v>32.69</v>
      </c>
      <c r="L979" s="6">
        <v>100</v>
      </c>
    </row>
    <row r="980" spans="7:12" x14ac:dyDescent="0.25">
      <c r="G980" s="20" t="s">
        <v>993</v>
      </c>
      <c r="H980" s="1">
        <v>30.26</v>
      </c>
      <c r="I980" s="1">
        <v>78.61</v>
      </c>
      <c r="J980" s="1">
        <v>1007.19</v>
      </c>
      <c r="K980" s="1">
        <v>32.520000000000003</v>
      </c>
      <c r="L980" s="6">
        <v>100</v>
      </c>
    </row>
    <row r="981" spans="7:12" x14ac:dyDescent="0.25">
      <c r="G981" s="20" t="s">
        <v>994</v>
      </c>
      <c r="H981" s="1">
        <v>30.26</v>
      </c>
      <c r="I981" s="1">
        <v>78.7</v>
      </c>
      <c r="J981" s="1">
        <v>1007.18</v>
      </c>
      <c r="K981" s="1">
        <v>32.57</v>
      </c>
      <c r="L981" s="6">
        <v>100</v>
      </c>
    </row>
    <row r="982" spans="7:12" x14ac:dyDescent="0.25">
      <c r="G982" s="20" t="s">
        <v>995</v>
      </c>
      <c r="H982" s="1">
        <v>30.25</v>
      </c>
      <c r="I982" s="22">
        <v>78.80001</v>
      </c>
      <c r="J982" s="1">
        <v>1007.19</v>
      </c>
      <c r="K982" s="1">
        <v>32.549999999999997</v>
      </c>
      <c r="L982" s="6">
        <v>100</v>
      </c>
    </row>
    <row r="983" spans="7:12" x14ac:dyDescent="0.25">
      <c r="G983" s="20" t="s">
        <v>996</v>
      </c>
      <c r="H983" s="1">
        <v>30.26</v>
      </c>
      <c r="I983" s="1">
        <v>78.39</v>
      </c>
      <c r="J983" s="1">
        <v>1007.18</v>
      </c>
      <c r="K983" s="1">
        <v>32.74</v>
      </c>
      <c r="L983" s="6">
        <v>100</v>
      </c>
    </row>
    <row r="984" spans="7:12" x14ac:dyDescent="0.25">
      <c r="G984" s="20" t="s">
        <v>997</v>
      </c>
      <c r="H984" s="1">
        <v>30.23</v>
      </c>
      <c r="I984" s="1">
        <v>78.52</v>
      </c>
      <c r="J984" s="1">
        <v>1007.19</v>
      </c>
      <c r="K984" s="1">
        <v>32.74</v>
      </c>
      <c r="L984" s="6">
        <v>100</v>
      </c>
    </row>
    <row r="985" spans="7:12" x14ac:dyDescent="0.25">
      <c r="G985" s="20" t="s">
        <v>998</v>
      </c>
      <c r="H985" s="1">
        <v>30.16</v>
      </c>
      <c r="I985" s="1">
        <v>78.81</v>
      </c>
      <c r="J985" s="1">
        <v>1007.19</v>
      </c>
      <c r="K985" s="1">
        <v>32.79</v>
      </c>
      <c r="L985" s="6">
        <v>100</v>
      </c>
    </row>
    <row r="986" spans="7:12" x14ac:dyDescent="0.25">
      <c r="G986" s="20" t="s">
        <v>999</v>
      </c>
      <c r="H986" s="1">
        <v>30.06</v>
      </c>
      <c r="I986" s="1">
        <v>79.31</v>
      </c>
      <c r="J986" s="1">
        <v>1007.2</v>
      </c>
      <c r="K986" s="1">
        <v>33.11</v>
      </c>
      <c r="L986" s="6">
        <v>100</v>
      </c>
    </row>
    <row r="987" spans="7:12" x14ac:dyDescent="0.25">
      <c r="G987" s="20" t="s">
        <v>1000</v>
      </c>
      <c r="H987" s="1">
        <v>29.97</v>
      </c>
      <c r="I987" s="1">
        <v>79.599999999999994</v>
      </c>
      <c r="J987" s="1">
        <v>1007.21</v>
      </c>
      <c r="K987" s="1">
        <v>32.909999999999997</v>
      </c>
      <c r="L987" s="6">
        <v>100</v>
      </c>
    </row>
    <row r="988" spans="7:12" x14ac:dyDescent="0.25">
      <c r="G988" s="20" t="s">
        <v>1001</v>
      </c>
      <c r="H988" s="1">
        <v>29.9</v>
      </c>
      <c r="I988" s="1">
        <v>79.8</v>
      </c>
      <c r="J988" s="1">
        <v>1007.22</v>
      </c>
      <c r="K988" s="1">
        <v>33.159999999999997</v>
      </c>
      <c r="L988" s="6">
        <v>100</v>
      </c>
    </row>
    <row r="989" spans="7:12" x14ac:dyDescent="0.25">
      <c r="G989" s="20" t="s">
        <v>1002</v>
      </c>
      <c r="H989" s="1">
        <v>29.82</v>
      </c>
      <c r="I989" s="1">
        <v>79.89</v>
      </c>
      <c r="J989" s="1">
        <v>1007.23</v>
      </c>
      <c r="K989" s="1">
        <v>33.130000000000003</v>
      </c>
      <c r="L989" s="6">
        <v>100</v>
      </c>
    </row>
    <row r="990" spans="7:12" x14ac:dyDescent="0.25">
      <c r="G990" s="20" t="s">
        <v>1003</v>
      </c>
      <c r="H990" s="1">
        <v>29.76</v>
      </c>
      <c r="I990" s="1">
        <v>80.010000000000005</v>
      </c>
      <c r="J990" s="1">
        <v>1007.24</v>
      </c>
      <c r="K990" s="1">
        <v>33.26</v>
      </c>
      <c r="L990" s="6">
        <v>100</v>
      </c>
    </row>
    <row r="991" spans="7:12" x14ac:dyDescent="0.25">
      <c r="G991" s="20" t="s">
        <v>1004</v>
      </c>
      <c r="H991" s="1">
        <v>29.71</v>
      </c>
      <c r="I991" s="1">
        <v>80.010000000000005</v>
      </c>
      <c r="J991" s="1">
        <v>1007.25</v>
      </c>
      <c r="K991" s="1">
        <v>33.380000000000003</v>
      </c>
      <c r="L991" s="6">
        <v>100</v>
      </c>
    </row>
    <row r="992" spans="7:12" x14ac:dyDescent="0.25">
      <c r="G992" s="20" t="s">
        <v>1005</v>
      </c>
      <c r="H992" s="1">
        <v>29.65</v>
      </c>
      <c r="I992" s="1">
        <v>80.13</v>
      </c>
      <c r="J992" s="1">
        <v>1007.26</v>
      </c>
      <c r="K992" s="1">
        <v>33.36</v>
      </c>
      <c r="L992" s="6">
        <v>100</v>
      </c>
    </row>
    <row r="993" spans="7:12" x14ac:dyDescent="0.25">
      <c r="G993" s="20" t="s">
        <v>1006</v>
      </c>
      <c r="H993" s="1">
        <v>29.59</v>
      </c>
      <c r="I993" s="22">
        <v>80.33999</v>
      </c>
      <c r="J993" s="1">
        <v>1007.27</v>
      </c>
      <c r="K993" s="1">
        <v>33.51</v>
      </c>
      <c r="L993" s="6">
        <v>100</v>
      </c>
    </row>
    <row r="994" spans="7:12" x14ac:dyDescent="0.25">
      <c r="G994" s="20" t="s">
        <v>1007</v>
      </c>
      <c r="H994" s="1">
        <v>29.53</v>
      </c>
      <c r="I994" s="22">
        <v>80.510009999999994</v>
      </c>
      <c r="J994" s="1">
        <v>1007.28</v>
      </c>
      <c r="K994" s="1">
        <v>33.630000000000003</v>
      </c>
      <c r="L994" s="6">
        <v>100</v>
      </c>
    </row>
    <row r="995" spans="7:12" x14ac:dyDescent="0.25">
      <c r="G995" s="20" t="s">
        <v>1008</v>
      </c>
      <c r="H995" s="1">
        <v>29.46</v>
      </c>
      <c r="I995" s="1">
        <v>80.7</v>
      </c>
      <c r="J995" s="1">
        <v>1007.28</v>
      </c>
      <c r="K995" s="1">
        <v>33.71</v>
      </c>
      <c r="L995" s="6">
        <v>100</v>
      </c>
    </row>
    <row r="996" spans="7:12" x14ac:dyDescent="0.25">
      <c r="G996" s="20" t="s">
        <v>1009</v>
      </c>
      <c r="H996" s="1">
        <v>29.43</v>
      </c>
      <c r="I996" s="22">
        <v>80.510009999999994</v>
      </c>
      <c r="J996" s="1">
        <v>1007.29</v>
      </c>
      <c r="K996" s="1">
        <v>33.840000000000003</v>
      </c>
      <c r="L996" s="6">
        <v>100</v>
      </c>
    </row>
    <row r="997" spans="7:12" x14ac:dyDescent="0.25">
      <c r="G997" s="20" t="s">
        <v>1010</v>
      </c>
      <c r="H997" s="1">
        <v>29.42</v>
      </c>
      <c r="I997" s="1">
        <v>80.48</v>
      </c>
      <c r="J997" s="1">
        <v>1007.3</v>
      </c>
      <c r="K997" s="1">
        <v>33.840000000000003</v>
      </c>
      <c r="L997" s="6">
        <v>100</v>
      </c>
    </row>
    <row r="998" spans="7:12" x14ac:dyDescent="0.25">
      <c r="G998" s="20" t="s">
        <v>1011</v>
      </c>
      <c r="H998" s="1">
        <v>29.41</v>
      </c>
      <c r="I998" s="1">
        <v>80.489999999999995</v>
      </c>
      <c r="J998" s="1">
        <v>1007.31</v>
      </c>
      <c r="K998" s="1">
        <v>33.92</v>
      </c>
      <c r="L998" s="6">
        <v>100</v>
      </c>
    </row>
    <row r="999" spans="7:12" x14ac:dyDescent="0.25">
      <c r="G999" s="20" t="s">
        <v>1012</v>
      </c>
      <c r="H999" s="1">
        <v>29.38</v>
      </c>
      <c r="I999" s="22">
        <v>80.580010000000001</v>
      </c>
      <c r="J999" s="1">
        <v>1007.31</v>
      </c>
      <c r="K999" s="1">
        <v>33.76</v>
      </c>
      <c r="L999" s="6">
        <v>100</v>
      </c>
    </row>
    <row r="1000" spans="7:12" x14ac:dyDescent="0.25">
      <c r="G1000" s="20" t="s">
        <v>1013</v>
      </c>
      <c r="H1000" s="1">
        <v>29.37</v>
      </c>
      <c r="I1000" s="22">
        <v>80.66001</v>
      </c>
      <c r="J1000" s="1">
        <v>1007.31</v>
      </c>
      <c r="K1000" s="1">
        <v>33.81</v>
      </c>
      <c r="L1000" s="6">
        <v>100</v>
      </c>
    </row>
    <row r="1001" spans="7:12" x14ac:dyDescent="0.25">
      <c r="G1001" s="20" t="s">
        <v>1014</v>
      </c>
      <c r="H1001" s="1">
        <v>29.36</v>
      </c>
      <c r="I1001" s="1">
        <v>80.7</v>
      </c>
      <c r="J1001" s="1">
        <v>1007.31</v>
      </c>
      <c r="K1001" s="1">
        <v>33.659999999999997</v>
      </c>
      <c r="L1001" s="6">
        <v>100</v>
      </c>
    </row>
    <row r="1002" spans="7:12" x14ac:dyDescent="0.25">
      <c r="G1002" s="20" t="s">
        <v>1015</v>
      </c>
      <c r="H1002" s="1">
        <v>29.36</v>
      </c>
      <c r="I1002" s="1">
        <v>80.680000000000007</v>
      </c>
      <c r="J1002" s="1">
        <v>1007.32</v>
      </c>
      <c r="K1002" s="1">
        <v>33.74</v>
      </c>
      <c r="L1002" s="6">
        <v>100</v>
      </c>
    </row>
    <row r="1003" spans="7:12" x14ac:dyDescent="0.25">
      <c r="G1003" s="20" t="s">
        <v>1016</v>
      </c>
      <c r="H1003" s="1">
        <v>29.35</v>
      </c>
      <c r="I1003" s="22">
        <v>80.66001</v>
      </c>
      <c r="J1003" s="1">
        <v>1007.31</v>
      </c>
      <c r="K1003" s="1">
        <v>33.56</v>
      </c>
      <c r="L1003" s="6">
        <v>100</v>
      </c>
    </row>
    <row r="1004" spans="7:12" x14ac:dyDescent="0.25">
      <c r="G1004" s="20" t="s">
        <v>1017</v>
      </c>
      <c r="H1004" s="1">
        <v>29.35</v>
      </c>
      <c r="I1004" s="1">
        <v>80.680000000000007</v>
      </c>
      <c r="J1004" s="1">
        <v>1007.32</v>
      </c>
      <c r="K1004" s="1">
        <v>33.51</v>
      </c>
      <c r="L1004" s="6">
        <v>100</v>
      </c>
    </row>
    <row r="1005" spans="7:12" x14ac:dyDescent="0.25">
      <c r="G1005" s="20" t="s">
        <v>1018</v>
      </c>
      <c r="H1005" s="1">
        <v>29.35</v>
      </c>
      <c r="I1005" s="1">
        <v>80.77</v>
      </c>
      <c r="J1005" s="1">
        <v>1007.32</v>
      </c>
      <c r="K1005" s="1">
        <v>33.76</v>
      </c>
      <c r="L1005" s="6">
        <v>100</v>
      </c>
    </row>
    <row r="1006" spans="7:12" x14ac:dyDescent="0.25">
      <c r="G1006" s="20" t="s">
        <v>1019</v>
      </c>
      <c r="H1006" s="1">
        <v>29.36</v>
      </c>
      <c r="I1006" s="1">
        <v>80.63</v>
      </c>
      <c r="J1006" s="1">
        <v>1007.32</v>
      </c>
      <c r="K1006" s="1">
        <v>33.61</v>
      </c>
      <c r="L1006" s="6">
        <v>100</v>
      </c>
    </row>
    <row r="1007" spans="7:12" x14ac:dyDescent="0.25">
      <c r="G1007" s="20" t="s">
        <v>1020</v>
      </c>
      <c r="H1007" s="1">
        <v>29.4</v>
      </c>
      <c r="I1007" s="1">
        <v>80.45</v>
      </c>
      <c r="J1007" s="1">
        <v>1007.33</v>
      </c>
      <c r="K1007" s="1">
        <v>33.53</v>
      </c>
      <c r="L1007" s="6">
        <v>100</v>
      </c>
    </row>
    <row r="1008" spans="7:12" x14ac:dyDescent="0.25">
      <c r="G1008" s="20" t="s">
        <v>1021</v>
      </c>
      <c r="H1008" s="1">
        <v>29.46</v>
      </c>
      <c r="I1008" s="1">
        <v>80.08</v>
      </c>
      <c r="J1008" s="1">
        <v>1007.32</v>
      </c>
      <c r="K1008" s="1">
        <v>33.58</v>
      </c>
      <c r="L1008" s="6">
        <v>100</v>
      </c>
    </row>
    <row r="1009" spans="7:12" x14ac:dyDescent="0.25">
      <c r="G1009" s="20" t="s">
        <v>1022</v>
      </c>
      <c r="H1009" s="1">
        <v>29.56</v>
      </c>
      <c r="I1009" s="1">
        <v>79.7</v>
      </c>
      <c r="J1009" s="1">
        <v>1007.31</v>
      </c>
      <c r="K1009" s="1">
        <v>33.58</v>
      </c>
      <c r="L1009" s="6">
        <v>100</v>
      </c>
    </row>
    <row r="1010" spans="7:12" x14ac:dyDescent="0.25">
      <c r="G1010" s="20" t="s">
        <v>1023</v>
      </c>
      <c r="H1010" s="1">
        <v>29.64</v>
      </c>
      <c r="I1010" s="1">
        <v>79.27</v>
      </c>
      <c r="J1010" s="1">
        <v>1007.32</v>
      </c>
      <c r="K1010" s="1">
        <v>33.229999999999997</v>
      </c>
      <c r="L1010" s="6">
        <v>100</v>
      </c>
    </row>
    <row r="1011" spans="7:12" x14ac:dyDescent="0.25">
      <c r="G1011" s="20" t="s">
        <v>1024</v>
      </c>
      <c r="H1011" s="1">
        <v>29.72</v>
      </c>
      <c r="I1011" s="1">
        <v>79.08</v>
      </c>
      <c r="J1011" s="1">
        <v>1007.32</v>
      </c>
      <c r="K1011" s="1">
        <v>33.21</v>
      </c>
      <c r="L1011" s="6">
        <v>100</v>
      </c>
    </row>
    <row r="1012" spans="7:12" x14ac:dyDescent="0.25">
      <c r="G1012" s="20" t="s">
        <v>1025</v>
      </c>
      <c r="H1012" s="1">
        <v>29.77</v>
      </c>
      <c r="I1012" s="1">
        <v>78.959999999999994</v>
      </c>
      <c r="J1012" s="1">
        <v>1007.32</v>
      </c>
      <c r="K1012" s="1">
        <v>33.06</v>
      </c>
      <c r="L1012" s="6">
        <v>100</v>
      </c>
    </row>
    <row r="1013" spans="7:12" x14ac:dyDescent="0.25">
      <c r="G1013" s="20" t="s">
        <v>1026</v>
      </c>
      <c r="H1013" s="1">
        <v>29.8</v>
      </c>
      <c r="I1013" s="1">
        <v>78.95</v>
      </c>
      <c r="J1013" s="1">
        <v>1007.32</v>
      </c>
      <c r="K1013" s="1">
        <v>33.21</v>
      </c>
      <c r="L1013" s="6">
        <v>100</v>
      </c>
    </row>
    <row r="1014" spans="7:12" x14ac:dyDescent="0.25">
      <c r="G1014" s="20" t="s">
        <v>1027</v>
      </c>
      <c r="H1014" s="1">
        <v>29.84</v>
      </c>
      <c r="I1014" s="1">
        <v>78.78</v>
      </c>
      <c r="J1014" s="1">
        <v>1007.33</v>
      </c>
      <c r="K1014" s="1">
        <v>33.11</v>
      </c>
      <c r="L1014" s="6">
        <v>100</v>
      </c>
    </row>
    <row r="1015" spans="7:12" x14ac:dyDescent="0.25">
      <c r="G1015" s="20" t="s">
        <v>1028</v>
      </c>
      <c r="H1015" s="1">
        <v>29.85</v>
      </c>
      <c r="I1015" s="1">
        <v>78.75</v>
      </c>
      <c r="J1015" s="1">
        <v>1007.33</v>
      </c>
      <c r="K1015" s="1">
        <v>33.11</v>
      </c>
      <c r="L1015" s="6">
        <v>100</v>
      </c>
    </row>
    <row r="1016" spans="7:12" x14ac:dyDescent="0.25">
      <c r="G1016" s="20" t="s">
        <v>1029</v>
      </c>
      <c r="H1016" s="1">
        <v>29.85</v>
      </c>
      <c r="I1016" s="1">
        <v>78.739999999999995</v>
      </c>
      <c r="J1016" s="1">
        <v>1007.33</v>
      </c>
      <c r="K1016" s="1">
        <v>33.08</v>
      </c>
      <c r="L1016" s="6">
        <v>100</v>
      </c>
    </row>
    <row r="1017" spans="7:12" x14ac:dyDescent="0.25">
      <c r="G1017" s="20" t="s">
        <v>1030</v>
      </c>
      <c r="H1017" s="1">
        <v>29.85</v>
      </c>
      <c r="I1017" s="22">
        <v>78.730009999999993</v>
      </c>
      <c r="J1017" s="1">
        <v>1007.33</v>
      </c>
      <c r="K1017" s="1">
        <v>33.01</v>
      </c>
      <c r="L1017" s="6">
        <v>100</v>
      </c>
    </row>
    <row r="1018" spans="7:12" x14ac:dyDescent="0.25">
      <c r="G1018" s="20" t="s">
        <v>1031</v>
      </c>
      <c r="H1018" s="1">
        <v>29.85</v>
      </c>
      <c r="I1018" s="1">
        <v>78.78</v>
      </c>
      <c r="J1018" s="1">
        <v>1007.34</v>
      </c>
      <c r="K1018" s="1">
        <v>33.11</v>
      </c>
      <c r="L1018" s="6">
        <v>100</v>
      </c>
    </row>
    <row r="1019" spans="7:12" x14ac:dyDescent="0.25">
      <c r="G1019" s="20" t="s">
        <v>1032</v>
      </c>
      <c r="H1019" s="1">
        <v>29.86</v>
      </c>
      <c r="I1019" s="1">
        <v>78.69</v>
      </c>
      <c r="J1019" s="1">
        <v>1007.35</v>
      </c>
      <c r="K1019" s="1">
        <v>32.979999999999997</v>
      </c>
      <c r="L1019" s="6">
        <v>100</v>
      </c>
    </row>
    <row r="1020" spans="7:12" x14ac:dyDescent="0.25">
      <c r="G1020" s="20" t="s">
        <v>1033</v>
      </c>
      <c r="H1020" s="1">
        <v>29.86</v>
      </c>
      <c r="I1020" s="1">
        <v>78.650000000000006</v>
      </c>
      <c r="J1020" s="1">
        <v>1007.35</v>
      </c>
      <c r="K1020" s="1">
        <v>33.08</v>
      </c>
      <c r="L1020" s="6">
        <v>100</v>
      </c>
    </row>
    <row r="1021" spans="7:12" x14ac:dyDescent="0.25">
      <c r="G1021" s="20" t="s">
        <v>1034</v>
      </c>
      <c r="H1021" s="1">
        <v>29.88</v>
      </c>
      <c r="I1021" s="1">
        <v>78.37</v>
      </c>
      <c r="J1021" s="1">
        <v>1007.35</v>
      </c>
      <c r="K1021" s="1">
        <v>33.06</v>
      </c>
      <c r="L1021" s="6">
        <v>100</v>
      </c>
    </row>
    <row r="1022" spans="7:12" x14ac:dyDescent="0.25">
      <c r="G1022" s="20" t="s">
        <v>1035</v>
      </c>
      <c r="H1022" s="1">
        <v>29.91</v>
      </c>
      <c r="I1022" s="1">
        <v>78.25</v>
      </c>
      <c r="J1022" s="1">
        <v>1007.36</v>
      </c>
      <c r="K1022" s="1">
        <v>33.01</v>
      </c>
      <c r="L1022" s="6">
        <v>100</v>
      </c>
    </row>
    <row r="1023" spans="7:12" x14ac:dyDescent="0.25">
      <c r="G1023" s="20" t="s">
        <v>1036</v>
      </c>
      <c r="H1023" s="1">
        <v>29.93</v>
      </c>
      <c r="I1023" s="1">
        <v>78.08</v>
      </c>
      <c r="J1023" s="1">
        <v>1007.37</v>
      </c>
      <c r="K1023" s="1">
        <v>32.979999999999997</v>
      </c>
      <c r="L1023" s="6">
        <v>100</v>
      </c>
    </row>
    <row r="1024" spans="7:12" x14ac:dyDescent="0.25">
      <c r="G1024" s="20" t="s">
        <v>1037</v>
      </c>
      <c r="H1024" s="1">
        <v>29.94</v>
      </c>
      <c r="I1024" s="1">
        <v>78.099999999999994</v>
      </c>
      <c r="J1024" s="1">
        <v>1007.38</v>
      </c>
      <c r="K1024" s="1">
        <v>32.93</v>
      </c>
      <c r="L1024" s="6">
        <v>100</v>
      </c>
    </row>
    <row r="1025" spans="7:12" x14ac:dyDescent="0.25">
      <c r="G1025" s="20" t="s">
        <v>1038</v>
      </c>
      <c r="H1025" s="1">
        <v>29.93</v>
      </c>
      <c r="I1025" s="1">
        <v>78.16</v>
      </c>
      <c r="J1025" s="1">
        <v>1007.39</v>
      </c>
      <c r="K1025" s="1">
        <v>32.93</v>
      </c>
      <c r="L1025" s="6">
        <v>100</v>
      </c>
    </row>
    <row r="1026" spans="7:12" x14ac:dyDescent="0.25">
      <c r="G1026" s="20" t="s">
        <v>1039</v>
      </c>
      <c r="H1026" s="1">
        <v>29.91</v>
      </c>
      <c r="I1026" s="1">
        <v>78.319999999999993</v>
      </c>
      <c r="J1026" s="1">
        <v>1007.4</v>
      </c>
      <c r="K1026" s="1">
        <v>32.93</v>
      </c>
      <c r="L1026" s="6">
        <v>100</v>
      </c>
    </row>
    <row r="1027" spans="7:12" x14ac:dyDescent="0.25">
      <c r="G1027" s="20" t="s">
        <v>1040</v>
      </c>
      <c r="H1027" s="1">
        <v>29.86</v>
      </c>
      <c r="I1027" s="1">
        <v>78.569999999999993</v>
      </c>
      <c r="J1027" s="1">
        <v>1007.41</v>
      </c>
      <c r="K1027" s="1">
        <v>32.880000000000003</v>
      </c>
      <c r="L1027" s="6">
        <v>100</v>
      </c>
    </row>
    <row r="1028" spans="7:12" x14ac:dyDescent="0.25">
      <c r="G1028" s="20" t="s">
        <v>1041</v>
      </c>
      <c r="H1028" s="1">
        <v>29.83</v>
      </c>
      <c r="I1028" s="1">
        <v>78.72</v>
      </c>
      <c r="J1028" s="1">
        <v>1007.41</v>
      </c>
      <c r="K1028" s="1">
        <v>32.880000000000003</v>
      </c>
      <c r="L1028" s="6">
        <v>100</v>
      </c>
    </row>
    <row r="1029" spans="7:12" x14ac:dyDescent="0.25">
      <c r="G1029" s="20" t="s">
        <v>1042</v>
      </c>
      <c r="H1029" s="1">
        <v>29.82</v>
      </c>
      <c r="I1029" s="1">
        <v>78.709999999999994</v>
      </c>
      <c r="J1029" s="1">
        <v>1007.41</v>
      </c>
      <c r="K1029" s="1">
        <v>33.06</v>
      </c>
      <c r="L1029" s="6">
        <v>100</v>
      </c>
    </row>
    <row r="1030" spans="7:12" x14ac:dyDescent="0.25">
      <c r="G1030" s="20" t="s">
        <v>1043</v>
      </c>
      <c r="H1030" s="1">
        <v>29.81</v>
      </c>
      <c r="I1030" s="1">
        <v>78.739999999999995</v>
      </c>
      <c r="J1030" s="1">
        <v>1007.42</v>
      </c>
      <c r="K1030" s="1">
        <v>33.08</v>
      </c>
      <c r="L1030" s="6">
        <v>100</v>
      </c>
    </row>
    <row r="1031" spans="7:12" x14ac:dyDescent="0.25">
      <c r="G1031" s="20" t="s">
        <v>1044</v>
      </c>
      <c r="H1031" s="1">
        <v>29.82</v>
      </c>
      <c r="I1031" s="22">
        <v>78.66001</v>
      </c>
      <c r="J1031" s="1">
        <v>1007.41</v>
      </c>
      <c r="K1031" s="1">
        <v>32.979999999999997</v>
      </c>
      <c r="L1031" s="6">
        <v>100</v>
      </c>
    </row>
    <row r="1032" spans="7:12" x14ac:dyDescent="0.25">
      <c r="G1032" s="20" t="s">
        <v>1045</v>
      </c>
      <c r="H1032" s="1">
        <v>29.85</v>
      </c>
      <c r="I1032" s="22">
        <v>78.480009999999993</v>
      </c>
      <c r="J1032" s="1">
        <v>1007.41</v>
      </c>
      <c r="K1032" s="1">
        <v>32.979999999999997</v>
      </c>
      <c r="L1032" s="6">
        <v>100</v>
      </c>
    </row>
    <row r="1033" spans="7:12" x14ac:dyDescent="0.25">
      <c r="G1033" s="20" t="s">
        <v>1046</v>
      </c>
      <c r="H1033" s="1">
        <v>29.9</v>
      </c>
      <c r="I1033" s="1">
        <v>78.25</v>
      </c>
      <c r="J1033" s="1">
        <v>1007.4</v>
      </c>
      <c r="K1033" s="1">
        <v>32.86</v>
      </c>
      <c r="L1033" s="6">
        <v>100</v>
      </c>
    </row>
    <row r="1034" spans="7:12" x14ac:dyDescent="0.25">
      <c r="G1034" s="20" t="s">
        <v>1047</v>
      </c>
      <c r="H1034" s="1">
        <v>29.93</v>
      </c>
      <c r="I1034" s="1">
        <v>78.180000000000007</v>
      </c>
      <c r="J1034" s="1">
        <v>1007.4</v>
      </c>
      <c r="K1034" s="1">
        <v>32.76</v>
      </c>
      <c r="L1034" s="6">
        <v>100</v>
      </c>
    </row>
    <row r="1035" spans="7:12" x14ac:dyDescent="0.25">
      <c r="G1035" s="20" t="s">
        <v>1048</v>
      </c>
      <c r="H1035" s="1">
        <v>29.92</v>
      </c>
      <c r="I1035" s="1">
        <v>78.27</v>
      </c>
      <c r="J1035" s="1">
        <v>1007.41</v>
      </c>
      <c r="K1035" s="1">
        <v>32.86</v>
      </c>
      <c r="L1035" s="6">
        <v>100</v>
      </c>
    </row>
    <row r="1036" spans="7:12" x14ac:dyDescent="0.25">
      <c r="G1036" s="20" t="s">
        <v>1049</v>
      </c>
      <c r="H1036" s="1">
        <v>29.88</v>
      </c>
      <c r="I1036" s="1">
        <v>78.63</v>
      </c>
      <c r="J1036" s="1">
        <v>1007.41</v>
      </c>
      <c r="K1036" s="1">
        <v>32.72</v>
      </c>
      <c r="L1036" s="6">
        <v>100</v>
      </c>
    </row>
    <row r="1037" spans="7:12" x14ac:dyDescent="0.25">
      <c r="G1037" s="20" t="s">
        <v>1050</v>
      </c>
      <c r="H1037" s="1">
        <v>29.82</v>
      </c>
      <c r="I1037" s="22">
        <v>78.940010000000001</v>
      </c>
      <c r="J1037" s="1">
        <v>1007.4</v>
      </c>
      <c r="K1037" s="1">
        <v>32.96</v>
      </c>
      <c r="L1037" s="6">
        <v>100</v>
      </c>
    </row>
    <row r="1038" spans="7:12" x14ac:dyDescent="0.25">
      <c r="G1038" s="20" t="s">
        <v>1051</v>
      </c>
      <c r="H1038" s="1">
        <v>29.76</v>
      </c>
      <c r="I1038" s="1">
        <v>79.19</v>
      </c>
      <c r="J1038" s="1">
        <v>1007.4</v>
      </c>
      <c r="K1038" s="1">
        <v>32.909999999999997</v>
      </c>
      <c r="L1038" s="6">
        <v>100</v>
      </c>
    </row>
    <row r="1039" spans="7:12" x14ac:dyDescent="0.25">
      <c r="G1039" s="20" t="s">
        <v>1052</v>
      </c>
      <c r="H1039" s="1">
        <v>29.71</v>
      </c>
      <c r="I1039" s="1">
        <v>79.28</v>
      </c>
      <c r="J1039" s="1">
        <v>1007.39</v>
      </c>
      <c r="K1039" s="1">
        <v>32.96</v>
      </c>
      <c r="L1039" s="6">
        <v>100</v>
      </c>
    </row>
    <row r="1040" spans="7:12" x14ac:dyDescent="0.25">
      <c r="G1040" s="20" t="s">
        <v>1053</v>
      </c>
      <c r="H1040" s="1">
        <v>29.64</v>
      </c>
      <c r="I1040" s="1">
        <v>79.510000000000005</v>
      </c>
      <c r="J1040" s="1">
        <v>1007.38</v>
      </c>
      <c r="K1040" s="1">
        <v>32.909999999999997</v>
      </c>
      <c r="L1040" s="6">
        <v>100</v>
      </c>
    </row>
    <row r="1041" spans="7:12" x14ac:dyDescent="0.25">
      <c r="G1041" s="20" t="s">
        <v>1054</v>
      </c>
      <c r="H1041" s="1">
        <v>29.58</v>
      </c>
      <c r="I1041" s="22">
        <v>79.730009999999993</v>
      </c>
      <c r="J1041" s="1">
        <v>1007.37</v>
      </c>
      <c r="K1041" s="1">
        <v>33.21</v>
      </c>
      <c r="L1041" s="6">
        <v>100</v>
      </c>
    </row>
    <row r="1042" spans="7:12" x14ac:dyDescent="0.25">
      <c r="G1042" s="20" t="s">
        <v>1055</v>
      </c>
      <c r="H1042" s="1">
        <v>29.54</v>
      </c>
      <c r="I1042" s="1">
        <v>79.680000000000007</v>
      </c>
      <c r="J1042" s="1">
        <v>1007.36</v>
      </c>
      <c r="K1042" s="1">
        <v>33.130000000000003</v>
      </c>
      <c r="L1042" s="6">
        <v>100</v>
      </c>
    </row>
    <row r="1043" spans="7:12" x14ac:dyDescent="0.25">
      <c r="G1043" s="20" t="s">
        <v>1056</v>
      </c>
      <c r="H1043" s="1">
        <v>29.52</v>
      </c>
      <c r="I1043" s="1">
        <v>79.67</v>
      </c>
      <c r="J1043" s="1">
        <v>1007.36</v>
      </c>
      <c r="K1043" s="1">
        <v>33.31</v>
      </c>
      <c r="L1043" s="6">
        <v>100</v>
      </c>
    </row>
    <row r="1044" spans="7:12" x14ac:dyDescent="0.25">
      <c r="G1044" s="20" t="s">
        <v>1057</v>
      </c>
      <c r="H1044" s="1">
        <v>29.52</v>
      </c>
      <c r="I1044" s="1">
        <v>79.489999999999995</v>
      </c>
      <c r="J1044" s="1">
        <v>1007.35</v>
      </c>
      <c r="K1044" s="1">
        <v>33.26</v>
      </c>
      <c r="L1044" s="6">
        <v>100</v>
      </c>
    </row>
    <row r="1045" spans="7:12" x14ac:dyDescent="0.25">
      <c r="G1045" s="20" t="s">
        <v>1058</v>
      </c>
      <c r="H1045" s="1">
        <v>29.56</v>
      </c>
      <c r="I1045" s="1">
        <v>79.25</v>
      </c>
      <c r="J1045" s="1">
        <v>1007.35</v>
      </c>
      <c r="K1045" s="1">
        <v>33.11</v>
      </c>
      <c r="L1045" s="6">
        <v>100</v>
      </c>
    </row>
    <row r="1046" spans="7:12" x14ac:dyDescent="0.25">
      <c r="G1046" s="20" t="s">
        <v>1059</v>
      </c>
      <c r="H1046" s="1">
        <v>29.61</v>
      </c>
      <c r="I1046" s="1">
        <v>79.010000000000005</v>
      </c>
      <c r="J1046" s="1">
        <v>1007.34</v>
      </c>
      <c r="K1046" s="1">
        <v>32.909999999999997</v>
      </c>
      <c r="L1046" s="6">
        <v>100</v>
      </c>
    </row>
    <row r="1047" spans="7:12" x14ac:dyDescent="0.25">
      <c r="G1047" s="20" t="s">
        <v>1060</v>
      </c>
      <c r="H1047" s="1">
        <v>29.66</v>
      </c>
      <c r="I1047" s="1">
        <v>78.849999999999994</v>
      </c>
      <c r="J1047" s="1">
        <v>1007.35</v>
      </c>
      <c r="K1047" s="1">
        <v>32.909999999999997</v>
      </c>
      <c r="L1047" s="6">
        <v>100</v>
      </c>
    </row>
    <row r="1048" spans="7:12" x14ac:dyDescent="0.25">
      <c r="G1048" s="20" t="s">
        <v>1061</v>
      </c>
      <c r="H1048" s="1">
        <v>29.71</v>
      </c>
      <c r="I1048" s="1">
        <v>78.67</v>
      </c>
      <c r="J1048" s="1">
        <v>1007.34</v>
      </c>
      <c r="K1048" s="1">
        <v>32.76</v>
      </c>
      <c r="L1048" s="6">
        <v>100</v>
      </c>
    </row>
    <row r="1049" spans="7:12" x14ac:dyDescent="0.25">
      <c r="G1049" s="20" t="s">
        <v>1062</v>
      </c>
      <c r="H1049" s="1">
        <v>29.77</v>
      </c>
      <c r="I1049" s="1">
        <v>78.430000000000007</v>
      </c>
      <c r="J1049" s="1">
        <v>1007.33</v>
      </c>
      <c r="K1049" s="1">
        <v>32.86</v>
      </c>
      <c r="L1049" s="6">
        <v>100</v>
      </c>
    </row>
    <row r="1050" spans="7:12" x14ac:dyDescent="0.25">
      <c r="G1050" s="20" t="s">
        <v>1063</v>
      </c>
      <c r="H1050" s="1">
        <v>29.85</v>
      </c>
      <c r="I1050" s="1">
        <v>78.11</v>
      </c>
      <c r="J1050" s="1">
        <v>1007.32</v>
      </c>
      <c r="K1050" s="1">
        <v>32.79</v>
      </c>
      <c r="L1050" s="6">
        <v>100</v>
      </c>
    </row>
    <row r="1051" spans="7:12" x14ac:dyDescent="0.25">
      <c r="G1051" s="20" t="s">
        <v>1064</v>
      </c>
      <c r="H1051" s="1">
        <v>29.93</v>
      </c>
      <c r="I1051" s="1">
        <v>77.849999999999994</v>
      </c>
      <c r="J1051" s="1">
        <v>1007.32</v>
      </c>
      <c r="K1051" s="1">
        <v>32.590000000000003</v>
      </c>
      <c r="L1051" s="6">
        <v>100</v>
      </c>
    </row>
    <row r="1052" spans="7:12" x14ac:dyDescent="0.25">
      <c r="G1052" s="20" t="s">
        <v>1065</v>
      </c>
      <c r="H1052" s="1">
        <v>30.01</v>
      </c>
      <c r="I1052" s="1">
        <v>77.569999999999993</v>
      </c>
      <c r="J1052" s="1">
        <v>1007.31</v>
      </c>
      <c r="K1052" s="1">
        <v>32.520000000000003</v>
      </c>
      <c r="L1052" s="6">
        <v>100</v>
      </c>
    </row>
    <row r="1053" spans="7:12" x14ac:dyDescent="0.25">
      <c r="G1053" s="20" t="s">
        <v>1066</v>
      </c>
      <c r="H1053" s="1">
        <v>30.09</v>
      </c>
      <c r="I1053" s="1">
        <v>77.349999999999994</v>
      </c>
      <c r="J1053" s="1">
        <v>1007.31</v>
      </c>
      <c r="K1053" s="1">
        <v>32.450000000000003</v>
      </c>
      <c r="L1053" s="6">
        <v>100</v>
      </c>
    </row>
    <row r="1054" spans="7:12" x14ac:dyDescent="0.25">
      <c r="G1054" s="20" t="s">
        <v>1067</v>
      </c>
      <c r="H1054" s="1">
        <v>30.11</v>
      </c>
      <c r="I1054" s="1">
        <v>77.33</v>
      </c>
      <c r="J1054" s="1">
        <v>1007.31</v>
      </c>
      <c r="K1054" s="1">
        <v>32.520000000000003</v>
      </c>
      <c r="L1054" s="6">
        <v>100</v>
      </c>
    </row>
    <row r="1055" spans="7:12" x14ac:dyDescent="0.25">
      <c r="G1055" s="20" t="s">
        <v>1068</v>
      </c>
      <c r="H1055" s="1">
        <v>30.11</v>
      </c>
      <c r="I1055" s="22">
        <v>77.480009999999993</v>
      </c>
      <c r="J1055" s="1">
        <v>1007.31</v>
      </c>
      <c r="K1055" s="1">
        <v>32.5</v>
      </c>
      <c r="L1055" s="6">
        <v>100</v>
      </c>
    </row>
    <row r="1056" spans="7:12" x14ac:dyDescent="0.25">
      <c r="G1056" s="20" t="s">
        <v>1069</v>
      </c>
      <c r="H1056" s="1">
        <v>30.09</v>
      </c>
      <c r="I1056" s="22">
        <v>77.620009999999994</v>
      </c>
      <c r="J1056" s="1">
        <v>1007.3</v>
      </c>
      <c r="K1056" s="1">
        <v>32.47</v>
      </c>
      <c r="L1056" s="6">
        <v>100</v>
      </c>
    </row>
    <row r="1057" spans="7:12" x14ac:dyDescent="0.25">
      <c r="G1057" s="20" t="s">
        <v>1070</v>
      </c>
      <c r="H1057" s="1">
        <v>30.07</v>
      </c>
      <c r="I1057" s="1">
        <v>77.849999999999994</v>
      </c>
      <c r="J1057" s="1">
        <v>1007.3</v>
      </c>
      <c r="K1057" s="1">
        <v>32.5</v>
      </c>
      <c r="L1057" s="6">
        <v>100</v>
      </c>
    </row>
    <row r="1058" spans="7:12" x14ac:dyDescent="0.25">
      <c r="G1058" s="20" t="s">
        <v>1071</v>
      </c>
      <c r="H1058" s="1">
        <v>30.05</v>
      </c>
      <c r="I1058" s="1">
        <v>77.91</v>
      </c>
      <c r="J1058" s="1">
        <v>1007.31</v>
      </c>
      <c r="K1058" s="1">
        <v>32.450000000000003</v>
      </c>
      <c r="L1058" s="6">
        <v>100</v>
      </c>
    </row>
    <row r="1059" spans="7:12" x14ac:dyDescent="0.25">
      <c r="G1059" s="20" t="s">
        <v>1072</v>
      </c>
      <c r="H1059" s="1">
        <v>30.06</v>
      </c>
      <c r="I1059" s="1">
        <v>77.78</v>
      </c>
      <c r="J1059" s="1">
        <v>1007.3</v>
      </c>
      <c r="K1059" s="1">
        <v>32.380000000000003</v>
      </c>
      <c r="L1059" s="6">
        <v>100</v>
      </c>
    </row>
    <row r="1060" spans="7:12" x14ac:dyDescent="0.25">
      <c r="G1060" s="20" t="s">
        <v>1073</v>
      </c>
      <c r="H1060" s="1">
        <v>30.08</v>
      </c>
      <c r="I1060" s="1">
        <v>77.67</v>
      </c>
      <c r="J1060" s="1">
        <v>1007.29</v>
      </c>
      <c r="K1060" s="1">
        <v>32.4</v>
      </c>
      <c r="L1060" s="6">
        <v>100</v>
      </c>
    </row>
    <row r="1061" spans="7:12" x14ac:dyDescent="0.25">
      <c r="G1061" s="20" t="s">
        <v>1074</v>
      </c>
      <c r="H1061" s="1">
        <v>30.08</v>
      </c>
      <c r="I1061" s="1">
        <v>77.66</v>
      </c>
      <c r="J1061" s="1">
        <v>1007.29</v>
      </c>
      <c r="K1061" s="1">
        <v>32.43</v>
      </c>
      <c r="L1061" s="6">
        <v>100</v>
      </c>
    </row>
    <row r="1062" spans="7:12" x14ac:dyDescent="0.25">
      <c r="G1062" s="20" t="s">
        <v>1075</v>
      </c>
      <c r="H1062" s="1">
        <v>30.1</v>
      </c>
      <c r="I1062" s="1">
        <v>77.569999999999993</v>
      </c>
      <c r="J1062" s="1">
        <v>1007.28</v>
      </c>
      <c r="K1062" s="1">
        <v>32.31</v>
      </c>
      <c r="L1062" s="6">
        <v>100</v>
      </c>
    </row>
    <row r="1063" spans="7:12" x14ac:dyDescent="0.25">
      <c r="G1063" s="20" t="s">
        <v>1076</v>
      </c>
      <c r="H1063" s="1">
        <v>30.13</v>
      </c>
      <c r="I1063" s="1">
        <v>77.47</v>
      </c>
      <c r="J1063" s="1">
        <v>1007.27</v>
      </c>
      <c r="K1063" s="1">
        <v>32.33</v>
      </c>
      <c r="L1063" s="6">
        <v>100</v>
      </c>
    </row>
    <row r="1064" spans="7:12" x14ac:dyDescent="0.25">
      <c r="G1064" s="20" t="s">
        <v>1077</v>
      </c>
      <c r="H1064" s="1">
        <v>30.16</v>
      </c>
      <c r="I1064" s="1">
        <v>77.28</v>
      </c>
      <c r="J1064" s="1">
        <v>1007.27</v>
      </c>
      <c r="K1064" s="1">
        <v>32.31</v>
      </c>
      <c r="L1064" s="6">
        <v>100</v>
      </c>
    </row>
    <row r="1065" spans="7:12" x14ac:dyDescent="0.25">
      <c r="G1065" s="20" t="s">
        <v>1078</v>
      </c>
      <c r="H1065" s="1">
        <v>30.19</v>
      </c>
      <c r="I1065" s="1">
        <v>77.19</v>
      </c>
      <c r="J1065" s="1">
        <v>1007.25</v>
      </c>
      <c r="K1065" s="1">
        <v>32.17</v>
      </c>
      <c r="L1065" s="6">
        <v>100</v>
      </c>
    </row>
    <row r="1066" spans="7:12" x14ac:dyDescent="0.25">
      <c r="G1066" s="20" t="s">
        <v>1079</v>
      </c>
      <c r="H1066" s="1">
        <v>30.2</v>
      </c>
      <c r="I1066" s="1">
        <v>77.290000000000006</v>
      </c>
      <c r="J1066" s="1">
        <v>1007.25</v>
      </c>
      <c r="K1066" s="1">
        <v>32.380000000000003</v>
      </c>
      <c r="L1066" s="6">
        <v>100</v>
      </c>
    </row>
    <row r="1067" spans="7:12" x14ac:dyDescent="0.25">
      <c r="G1067" s="20" t="s">
        <v>1080</v>
      </c>
      <c r="H1067" s="1">
        <v>30.21</v>
      </c>
      <c r="I1067" s="1">
        <v>77.209999999999994</v>
      </c>
      <c r="J1067" s="1">
        <v>1007.24</v>
      </c>
      <c r="K1067" s="1">
        <v>32.31</v>
      </c>
      <c r="L1067" s="6">
        <v>100</v>
      </c>
    </row>
    <row r="1068" spans="7:12" x14ac:dyDescent="0.25">
      <c r="G1068" s="20" t="s">
        <v>1081</v>
      </c>
      <c r="H1068" s="1">
        <v>30.21</v>
      </c>
      <c r="I1068" s="1">
        <v>77.3</v>
      </c>
      <c r="J1068" s="1">
        <v>1007.23</v>
      </c>
      <c r="K1068" s="1">
        <v>32.22</v>
      </c>
      <c r="L1068" s="6">
        <v>100</v>
      </c>
    </row>
    <row r="1069" spans="7:12" x14ac:dyDescent="0.25">
      <c r="G1069" s="20" t="s">
        <v>1082</v>
      </c>
      <c r="H1069" s="1">
        <v>30.22</v>
      </c>
      <c r="I1069" s="1">
        <v>77.2</v>
      </c>
      <c r="J1069" s="1">
        <v>1007.23</v>
      </c>
      <c r="K1069" s="1">
        <v>32.17</v>
      </c>
      <c r="L1069" s="6">
        <v>100</v>
      </c>
    </row>
    <row r="1070" spans="7:12" x14ac:dyDescent="0.25">
      <c r="G1070" s="20" t="s">
        <v>1083</v>
      </c>
      <c r="H1070" s="1">
        <v>30.23</v>
      </c>
      <c r="I1070" s="1">
        <v>77.22</v>
      </c>
      <c r="J1070" s="1">
        <v>1007.23</v>
      </c>
      <c r="K1070" s="1">
        <v>32.22</v>
      </c>
      <c r="L1070" s="6">
        <v>100</v>
      </c>
    </row>
    <row r="1071" spans="7:12" x14ac:dyDescent="0.25">
      <c r="G1071" s="20" t="s">
        <v>1084</v>
      </c>
      <c r="H1071" s="1">
        <v>30.26</v>
      </c>
      <c r="I1071" s="1">
        <v>77.03</v>
      </c>
      <c r="J1071" s="1">
        <v>1007.22</v>
      </c>
      <c r="K1071" s="1">
        <v>32.17</v>
      </c>
      <c r="L1071" s="6">
        <v>100</v>
      </c>
    </row>
    <row r="1072" spans="7:12" x14ac:dyDescent="0.25">
      <c r="G1072" s="20" t="s">
        <v>1085</v>
      </c>
      <c r="H1072" s="1">
        <v>30.29</v>
      </c>
      <c r="I1072" s="1">
        <v>76.760000000000005</v>
      </c>
      <c r="J1072" s="1">
        <v>1007.2</v>
      </c>
      <c r="K1072" s="1">
        <v>32.19</v>
      </c>
      <c r="L1072" s="6">
        <v>100</v>
      </c>
    </row>
    <row r="1073" spans="7:12" x14ac:dyDescent="0.25">
      <c r="G1073" s="20" t="s">
        <v>1086</v>
      </c>
      <c r="H1073" s="1">
        <v>30.3</v>
      </c>
      <c r="I1073" s="1">
        <v>76.89</v>
      </c>
      <c r="J1073" s="1">
        <v>1007.19</v>
      </c>
      <c r="K1073" s="1">
        <v>32.049999999999997</v>
      </c>
      <c r="L1073" s="6">
        <v>100</v>
      </c>
    </row>
    <row r="1074" spans="7:12" x14ac:dyDescent="0.25">
      <c r="G1074" s="20" t="s">
        <v>1087</v>
      </c>
      <c r="H1074" s="1">
        <v>30.3</v>
      </c>
      <c r="I1074" s="1">
        <v>77.010000000000005</v>
      </c>
      <c r="J1074" s="1">
        <v>1007.2</v>
      </c>
      <c r="K1074" s="1">
        <v>32</v>
      </c>
      <c r="L1074" s="6">
        <v>100</v>
      </c>
    </row>
    <row r="1075" spans="7:12" x14ac:dyDescent="0.25">
      <c r="G1075" s="20" t="s">
        <v>1088</v>
      </c>
      <c r="H1075" s="1">
        <v>30.29</v>
      </c>
      <c r="I1075" s="1">
        <v>77.12</v>
      </c>
      <c r="J1075" s="1">
        <v>1007.21</v>
      </c>
      <c r="K1075" s="1">
        <v>32.049999999999997</v>
      </c>
      <c r="L1075" s="6">
        <v>100</v>
      </c>
    </row>
    <row r="1076" spans="7:12" x14ac:dyDescent="0.25">
      <c r="G1076" s="20" t="s">
        <v>1089</v>
      </c>
      <c r="H1076" s="1">
        <v>30.3</v>
      </c>
      <c r="I1076" s="1">
        <v>77.03</v>
      </c>
      <c r="J1076" s="1">
        <v>1007.22</v>
      </c>
      <c r="K1076" s="1">
        <v>32.03</v>
      </c>
      <c r="L1076" s="6">
        <v>100</v>
      </c>
    </row>
    <row r="1077" spans="7:12" x14ac:dyDescent="0.25">
      <c r="G1077" s="20" t="s">
        <v>1090</v>
      </c>
      <c r="H1077" s="1">
        <v>30.32</v>
      </c>
      <c r="I1077" s="1">
        <v>76.900000000000006</v>
      </c>
      <c r="J1077" s="1">
        <v>1007.21</v>
      </c>
      <c r="K1077" s="1">
        <v>31.94</v>
      </c>
      <c r="L1077" s="6">
        <v>100</v>
      </c>
    </row>
    <row r="1078" spans="7:12" x14ac:dyDescent="0.25">
      <c r="G1078" s="20" t="s">
        <v>1091</v>
      </c>
      <c r="H1078" s="1">
        <v>30.34</v>
      </c>
      <c r="I1078" s="1">
        <v>76.87</v>
      </c>
      <c r="J1078" s="1">
        <v>1007.2</v>
      </c>
      <c r="K1078" s="1">
        <v>31.96</v>
      </c>
      <c r="L1078" s="6">
        <v>100</v>
      </c>
    </row>
    <row r="1079" spans="7:12" x14ac:dyDescent="0.25">
      <c r="G1079" s="20" t="s">
        <v>1092</v>
      </c>
      <c r="H1079" s="1">
        <v>30.33</v>
      </c>
      <c r="I1079" s="1">
        <v>76.91</v>
      </c>
      <c r="J1079" s="1">
        <v>1007.22</v>
      </c>
      <c r="K1079" s="1">
        <v>31.94</v>
      </c>
      <c r="L1079" s="6">
        <v>100</v>
      </c>
    </row>
    <row r="1080" spans="7:12" x14ac:dyDescent="0.25">
      <c r="G1080" s="20" t="s">
        <v>1093</v>
      </c>
      <c r="H1080" s="1">
        <v>30.29</v>
      </c>
      <c r="I1080" s="1">
        <v>77.3</v>
      </c>
      <c r="J1080" s="1">
        <v>1007.22</v>
      </c>
      <c r="K1080" s="1">
        <v>31.98</v>
      </c>
      <c r="L1080" s="6">
        <v>100</v>
      </c>
    </row>
    <row r="1081" spans="7:12" x14ac:dyDescent="0.25">
      <c r="G1081" s="20" t="s">
        <v>1094</v>
      </c>
      <c r="H1081" s="1">
        <v>30.25</v>
      </c>
      <c r="I1081" s="1">
        <v>77.400000000000006</v>
      </c>
      <c r="J1081" s="1">
        <v>1007.23</v>
      </c>
      <c r="K1081" s="1">
        <v>32.08</v>
      </c>
      <c r="L1081" s="6">
        <v>100</v>
      </c>
    </row>
    <row r="1082" spans="7:12" x14ac:dyDescent="0.25">
      <c r="G1082" s="20" t="s">
        <v>1095</v>
      </c>
      <c r="H1082" s="1">
        <v>30.2</v>
      </c>
      <c r="I1082" s="22">
        <v>77.620009999999994</v>
      </c>
      <c r="J1082" s="1">
        <v>1007.22</v>
      </c>
      <c r="K1082" s="1">
        <v>32.119999999999997</v>
      </c>
      <c r="L1082" s="6">
        <v>100</v>
      </c>
    </row>
    <row r="1083" spans="7:12" x14ac:dyDescent="0.25">
      <c r="G1083" s="20" t="s">
        <v>1096</v>
      </c>
      <c r="H1083" s="1">
        <v>30.16</v>
      </c>
      <c r="I1083" s="1">
        <v>77.66</v>
      </c>
      <c r="J1083" s="1">
        <v>1007.22</v>
      </c>
      <c r="K1083" s="1">
        <v>32.119999999999997</v>
      </c>
      <c r="L1083" s="6">
        <v>100</v>
      </c>
    </row>
    <row r="1084" spans="7:12" x14ac:dyDescent="0.25">
      <c r="G1084" s="20" t="s">
        <v>1097</v>
      </c>
      <c r="H1084" s="1">
        <v>30.11</v>
      </c>
      <c r="I1084" s="1">
        <v>77.81</v>
      </c>
      <c r="J1084" s="1">
        <v>1007.23</v>
      </c>
      <c r="K1084" s="1">
        <v>32.22</v>
      </c>
      <c r="L1084" s="6">
        <v>100</v>
      </c>
    </row>
    <row r="1085" spans="7:12" x14ac:dyDescent="0.25">
      <c r="G1085" s="20" t="s">
        <v>1098</v>
      </c>
      <c r="H1085" s="1">
        <v>30.06</v>
      </c>
      <c r="I1085" s="1">
        <v>77.930000000000007</v>
      </c>
      <c r="J1085" s="1">
        <v>1007.23</v>
      </c>
      <c r="K1085" s="1">
        <v>32.26</v>
      </c>
      <c r="L1085" s="6">
        <v>100</v>
      </c>
    </row>
    <row r="1086" spans="7:12" x14ac:dyDescent="0.25">
      <c r="G1086" s="20" t="s">
        <v>1099</v>
      </c>
      <c r="H1086" s="1">
        <v>30.01</v>
      </c>
      <c r="I1086" s="1">
        <v>78.05</v>
      </c>
      <c r="J1086" s="1">
        <v>1007.22</v>
      </c>
      <c r="K1086" s="1">
        <v>32.33</v>
      </c>
      <c r="L1086" s="6">
        <v>100</v>
      </c>
    </row>
    <row r="1087" spans="7:12" x14ac:dyDescent="0.25">
      <c r="G1087" s="20" t="s">
        <v>1100</v>
      </c>
      <c r="H1087" s="1">
        <v>29.98</v>
      </c>
      <c r="I1087" s="1">
        <v>78.06</v>
      </c>
      <c r="J1087" s="1">
        <v>1007.22</v>
      </c>
      <c r="K1087" s="1">
        <v>32.26</v>
      </c>
      <c r="L1087" s="6">
        <v>100</v>
      </c>
    </row>
    <row r="1088" spans="7:12" x14ac:dyDescent="0.25">
      <c r="G1088" s="20" t="s">
        <v>1101</v>
      </c>
      <c r="H1088" s="1">
        <v>29.96</v>
      </c>
      <c r="I1088" s="1">
        <v>78.09</v>
      </c>
      <c r="J1088" s="1">
        <v>1007.22</v>
      </c>
      <c r="K1088" s="1">
        <v>32.36</v>
      </c>
      <c r="L1088" s="6">
        <v>100</v>
      </c>
    </row>
    <row r="1089" spans="7:12" x14ac:dyDescent="0.25">
      <c r="G1089" s="20" t="s">
        <v>1102</v>
      </c>
      <c r="H1089" s="1">
        <v>29.96</v>
      </c>
      <c r="I1089" s="1">
        <v>78.05</v>
      </c>
      <c r="J1089" s="1">
        <v>1007.22</v>
      </c>
      <c r="K1089" s="1">
        <v>32.24</v>
      </c>
      <c r="L1089" s="6">
        <v>100</v>
      </c>
    </row>
    <row r="1090" spans="7:12" x14ac:dyDescent="0.25">
      <c r="G1090" s="20" t="s">
        <v>1103</v>
      </c>
      <c r="H1090" s="1">
        <v>29.94</v>
      </c>
      <c r="I1090" s="1">
        <v>77.97</v>
      </c>
      <c r="J1090" s="1">
        <v>1007.21</v>
      </c>
      <c r="K1090" s="1">
        <v>32.380000000000003</v>
      </c>
      <c r="L1090" s="6">
        <v>100</v>
      </c>
    </row>
    <row r="1091" spans="7:12" x14ac:dyDescent="0.25">
      <c r="G1091" s="20" t="s">
        <v>1104</v>
      </c>
      <c r="H1091" s="1">
        <v>29.93</v>
      </c>
      <c r="I1091" s="1">
        <v>77.95</v>
      </c>
      <c r="J1091" s="1">
        <v>1007.21</v>
      </c>
      <c r="K1091" s="1">
        <v>32.36</v>
      </c>
      <c r="L1091" s="6">
        <v>100</v>
      </c>
    </row>
    <row r="1092" spans="7:12" x14ac:dyDescent="0.25">
      <c r="G1092" s="20" t="s">
        <v>1105</v>
      </c>
      <c r="H1092" s="1">
        <v>29.89</v>
      </c>
      <c r="I1092" s="1">
        <v>78.150000000000006</v>
      </c>
      <c r="J1092" s="1">
        <v>1007.2</v>
      </c>
      <c r="K1092" s="1">
        <v>32.4</v>
      </c>
      <c r="L1092" s="6">
        <v>100</v>
      </c>
    </row>
    <row r="1093" spans="7:12" x14ac:dyDescent="0.25">
      <c r="G1093" s="20" t="s">
        <v>1106</v>
      </c>
      <c r="H1093" s="1">
        <v>29.84</v>
      </c>
      <c r="I1093" s="1">
        <v>78.36</v>
      </c>
      <c r="J1093" s="1">
        <v>1007.19</v>
      </c>
      <c r="K1093" s="1">
        <v>32.549999999999997</v>
      </c>
      <c r="L1093" s="6">
        <v>100</v>
      </c>
    </row>
    <row r="1094" spans="7:12" x14ac:dyDescent="0.25">
      <c r="G1094" s="20" t="s">
        <v>1107</v>
      </c>
      <c r="H1094" s="1">
        <v>29.8</v>
      </c>
      <c r="I1094" s="1">
        <v>78.59</v>
      </c>
      <c r="J1094" s="1">
        <v>1007.18</v>
      </c>
      <c r="K1094" s="1">
        <v>32.47</v>
      </c>
      <c r="L1094" s="6">
        <v>100</v>
      </c>
    </row>
    <row r="1095" spans="7:12" x14ac:dyDescent="0.25">
      <c r="G1095" s="20" t="s">
        <v>1108</v>
      </c>
      <c r="H1095" s="1">
        <v>29.76</v>
      </c>
      <c r="I1095" s="22">
        <v>78.66001</v>
      </c>
      <c r="J1095" s="1">
        <v>1007.17</v>
      </c>
      <c r="K1095" s="1">
        <v>32.549999999999997</v>
      </c>
      <c r="L1095" s="6">
        <v>100</v>
      </c>
    </row>
    <row r="1096" spans="7:12" x14ac:dyDescent="0.25">
      <c r="G1096" s="20" t="s">
        <v>1109</v>
      </c>
      <c r="H1096" s="1">
        <v>29.74</v>
      </c>
      <c r="I1096" s="22">
        <v>78.66001</v>
      </c>
      <c r="J1096" s="1">
        <v>1007.17</v>
      </c>
      <c r="K1096" s="1">
        <v>32.47</v>
      </c>
      <c r="L1096" s="6">
        <v>100</v>
      </c>
    </row>
    <row r="1097" spans="7:12" x14ac:dyDescent="0.25">
      <c r="G1097" s="20" t="s">
        <v>1110</v>
      </c>
      <c r="H1097" s="1">
        <v>29.72</v>
      </c>
      <c r="I1097" s="1">
        <v>78.760000000000005</v>
      </c>
      <c r="J1097" s="1">
        <v>1007.17</v>
      </c>
      <c r="K1097" s="1">
        <v>32.549999999999997</v>
      </c>
      <c r="L1097" s="6">
        <v>100</v>
      </c>
    </row>
    <row r="1098" spans="7:12" x14ac:dyDescent="0.25">
      <c r="G1098" s="20" t="s">
        <v>1111</v>
      </c>
      <c r="H1098" s="1">
        <v>29.7</v>
      </c>
      <c r="I1098" s="1">
        <v>78.86</v>
      </c>
      <c r="J1098" s="1">
        <v>1007.16</v>
      </c>
      <c r="K1098" s="1">
        <v>32.520000000000003</v>
      </c>
      <c r="L1098" s="6">
        <v>100</v>
      </c>
    </row>
    <row r="1099" spans="7:12" x14ac:dyDescent="0.25">
      <c r="G1099" s="20" t="s">
        <v>1112</v>
      </c>
      <c r="H1099" s="1">
        <v>29.7</v>
      </c>
      <c r="I1099" s="22">
        <v>78.80001</v>
      </c>
      <c r="J1099" s="1">
        <v>1007.15</v>
      </c>
      <c r="K1099" s="1">
        <v>32.450000000000003</v>
      </c>
      <c r="L1099" s="6">
        <v>100</v>
      </c>
    </row>
    <row r="1100" spans="7:12" x14ac:dyDescent="0.25">
      <c r="G1100" s="20" t="s">
        <v>1113</v>
      </c>
      <c r="H1100" s="1">
        <v>29.74</v>
      </c>
      <c r="I1100" s="1">
        <v>78.59</v>
      </c>
      <c r="J1100" s="1">
        <v>1007.14</v>
      </c>
      <c r="K1100" s="1">
        <v>32.380000000000003</v>
      </c>
      <c r="L1100" s="6">
        <v>100</v>
      </c>
    </row>
    <row r="1101" spans="7:12" x14ac:dyDescent="0.25">
      <c r="G1101" s="20" t="s">
        <v>1114</v>
      </c>
      <c r="H1101" s="1">
        <v>29.78</v>
      </c>
      <c r="I1101" s="1">
        <v>78.319999999999993</v>
      </c>
      <c r="J1101" s="1">
        <v>1007.14</v>
      </c>
      <c r="K1101" s="1">
        <v>32.4</v>
      </c>
      <c r="L1101" s="6">
        <v>100</v>
      </c>
    </row>
    <row r="1102" spans="7:12" x14ac:dyDescent="0.25">
      <c r="G1102" s="20" t="s">
        <v>1115</v>
      </c>
      <c r="H1102" s="1">
        <v>29.84</v>
      </c>
      <c r="I1102" s="1">
        <v>78.069999999999993</v>
      </c>
      <c r="J1102" s="1">
        <v>1007.14</v>
      </c>
      <c r="K1102" s="1">
        <v>32.380000000000003</v>
      </c>
      <c r="L1102" s="6">
        <v>100</v>
      </c>
    </row>
    <row r="1103" spans="7:12" x14ac:dyDescent="0.25">
      <c r="G1103" s="20" t="s">
        <v>1116</v>
      </c>
      <c r="H1103" s="1">
        <v>29.89</v>
      </c>
      <c r="I1103" s="1">
        <v>77.95</v>
      </c>
      <c r="J1103" s="1">
        <v>1007.13</v>
      </c>
      <c r="K1103" s="1">
        <v>32.22</v>
      </c>
      <c r="L1103" s="6">
        <v>100</v>
      </c>
    </row>
    <row r="1104" spans="7:12" x14ac:dyDescent="0.25">
      <c r="G1104" s="20" t="s">
        <v>1117</v>
      </c>
      <c r="H1104" s="1">
        <v>29.95</v>
      </c>
      <c r="I1104" s="1">
        <v>77.83</v>
      </c>
      <c r="J1104" s="1">
        <v>1007.13</v>
      </c>
      <c r="K1104" s="1">
        <v>32.22</v>
      </c>
      <c r="L1104" s="6">
        <v>100</v>
      </c>
    </row>
    <row r="1105" spans="7:12" x14ac:dyDescent="0.25">
      <c r="G1105" s="20" t="s">
        <v>1118</v>
      </c>
      <c r="H1105" s="1">
        <v>30.01</v>
      </c>
      <c r="I1105" s="1">
        <v>77.64</v>
      </c>
      <c r="J1105" s="1">
        <v>1007.12</v>
      </c>
      <c r="K1105" s="1">
        <v>32.1</v>
      </c>
      <c r="L1105" s="6">
        <v>100</v>
      </c>
    </row>
    <row r="1106" spans="7:12" x14ac:dyDescent="0.25">
      <c r="G1106" s="20" t="s">
        <v>1119</v>
      </c>
      <c r="H1106" s="1">
        <v>30.08</v>
      </c>
      <c r="I1106" s="1">
        <v>77.290000000000006</v>
      </c>
      <c r="J1106" s="1">
        <v>1007.1</v>
      </c>
      <c r="K1106" s="1">
        <v>32</v>
      </c>
      <c r="L1106" s="6">
        <v>100</v>
      </c>
    </row>
    <row r="1107" spans="7:12" x14ac:dyDescent="0.25">
      <c r="G1107" s="20" t="s">
        <v>1120</v>
      </c>
      <c r="H1107" s="1">
        <v>30.12</v>
      </c>
      <c r="I1107" s="1">
        <v>77.27</v>
      </c>
      <c r="J1107" s="1">
        <v>1007.09</v>
      </c>
      <c r="K1107" s="1">
        <v>32.08</v>
      </c>
      <c r="L1107" s="6">
        <v>100</v>
      </c>
    </row>
    <row r="1108" spans="7:12" x14ac:dyDescent="0.25">
      <c r="G1108" s="20" t="s">
        <v>1121</v>
      </c>
      <c r="H1108" s="1">
        <v>30.14</v>
      </c>
      <c r="I1108" s="1">
        <v>77.430000000000007</v>
      </c>
      <c r="J1108" s="1">
        <v>1007.1</v>
      </c>
      <c r="K1108" s="1">
        <v>32</v>
      </c>
      <c r="L1108" s="6">
        <v>100</v>
      </c>
    </row>
    <row r="1109" spans="7:12" x14ac:dyDescent="0.25">
      <c r="G1109" s="20" t="s">
        <v>1122</v>
      </c>
      <c r="H1109" s="1">
        <v>30.14</v>
      </c>
      <c r="I1109" s="1">
        <v>77.56</v>
      </c>
      <c r="J1109" s="1">
        <v>1007.1</v>
      </c>
      <c r="K1109" s="1">
        <v>31.98</v>
      </c>
      <c r="L1109" s="6">
        <v>100</v>
      </c>
    </row>
    <row r="1110" spans="7:12" x14ac:dyDescent="0.25">
      <c r="G1110" s="20" t="s">
        <v>1123</v>
      </c>
      <c r="H1110" s="1">
        <v>30.15</v>
      </c>
      <c r="I1110" s="1">
        <v>77.58</v>
      </c>
      <c r="J1110" s="1">
        <v>1007.11</v>
      </c>
      <c r="K1110" s="1">
        <v>32</v>
      </c>
      <c r="L1110" s="6">
        <v>100</v>
      </c>
    </row>
    <row r="1111" spans="7:12" x14ac:dyDescent="0.25">
      <c r="G1111" s="20" t="s">
        <v>1124</v>
      </c>
      <c r="H1111" s="1">
        <v>30.17</v>
      </c>
      <c r="I1111" s="1">
        <v>77.430000000000007</v>
      </c>
      <c r="J1111" s="1">
        <v>1007.1</v>
      </c>
      <c r="K1111" s="1">
        <v>32.08</v>
      </c>
      <c r="L1111" s="6">
        <v>100</v>
      </c>
    </row>
    <row r="1112" spans="7:12" x14ac:dyDescent="0.25">
      <c r="G1112" s="20" t="s">
        <v>1125</v>
      </c>
      <c r="H1112" s="1">
        <v>30.16</v>
      </c>
      <c r="I1112" s="1">
        <v>77.45</v>
      </c>
      <c r="J1112" s="1">
        <v>1007.09</v>
      </c>
      <c r="K1112" s="1">
        <v>32.03</v>
      </c>
      <c r="L1112" s="6">
        <v>100</v>
      </c>
    </row>
    <row r="1113" spans="7:12" x14ac:dyDescent="0.25">
      <c r="G1113" s="20" t="s">
        <v>1126</v>
      </c>
      <c r="H1113" s="1">
        <v>30.17</v>
      </c>
      <c r="I1113" s="1">
        <v>77.400000000000006</v>
      </c>
      <c r="J1113" s="1">
        <v>1007.08</v>
      </c>
      <c r="K1113" s="1">
        <v>32.08</v>
      </c>
      <c r="L1113" s="6">
        <v>100</v>
      </c>
    </row>
    <row r="1114" spans="7:12" x14ac:dyDescent="0.25">
      <c r="G1114" s="20" t="s">
        <v>1127</v>
      </c>
      <c r="H1114" s="1">
        <v>30.21</v>
      </c>
      <c r="I1114" s="1">
        <v>77.099999999999994</v>
      </c>
      <c r="J1114" s="1">
        <v>1007.08</v>
      </c>
      <c r="K1114" s="1">
        <v>31.84</v>
      </c>
      <c r="L1114" s="6">
        <v>100</v>
      </c>
    </row>
    <row r="1115" spans="7:12" x14ac:dyDescent="0.25">
      <c r="G1115" s="20" t="s">
        <v>1128</v>
      </c>
      <c r="H1115" s="1">
        <v>30.25</v>
      </c>
      <c r="I1115" s="1">
        <v>76.88</v>
      </c>
      <c r="J1115" s="1">
        <v>1007.07</v>
      </c>
      <c r="K1115" s="1">
        <v>31.96</v>
      </c>
      <c r="L1115" s="6">
        <v>100</v>
      </c>
    </row>
    <row r="1116" spans="7:12" x14ac:dyDescent="0.25">
      <c r="G1116" s="20" t="s">
        <v>1129</v>
      </c>
      <c r="H1116" s="1">
        <v>30.27</v>
      </c>
      <c r="I1116" s="1">
        <v>76.849999999999994</v>
      </c>
      <c r="J1116" s="1">
        <v>1007.06</v>
      </c>
      <c r="K1116" s="1">
        <v>31.8</v>
      </c>
      <c r="L1116" s="6">
        <v>100</v>
      </c>
    </row>
    <row r="1117" spans="7:12" x14ac:dyDescent="0.25">
      <c r="G1117" s="20" t="s">
        <v>1130</v>
      </c>
      <c r="H1117" s="1">
        <v>30.32</v>
      </c>
      <c r="I1117" s="1">
        <v>76.72</v>
      </c>
      <c r="J1117" s="1">
        <v>1007.05</v>
      </c>
      <c r="K1117" s="1">
        <v>31.84</v>
      </c>
      <c r="L1117" s="6">
        <v>100</v>
      </c>
    </row>
    <row r="1118" spans="7:12" x14ac:dyDescent="0.25">
      <c r="G1118" s="20" t="s">
        <v>1131</v>
      </c>
      <c r="H1118" s="1">
        <v>30.34</v>
      </c>
      <c r="I1118" s="1">
        <v>76.53</v>
      </c>
      <c r="J1118" s="1">
        <v>1007.05</v>
      </c>
      <c r="K1118" s="1">
        <v>31.8</v>
      </c>
      <c r="L1118" s="6">
        <v>100</v>
      </c>
    </row>
    <row r="1119" spans="7:12" x14ac:dyDescent="0.25">
      <c r="G1119" s="20" t="s">
        <v>1132</v>
      </c>
      <c r="H1119" s="1">
        <v>30.36</v>
      </c>
      <c r="I1119" s="1">
        <v>76.56</v>
      </c>
      <c r="J1119" s="1">
        <v>1007.04</v>
      </c>
      <c r="K1119" s="1">
        <v>31.78</v>
      </c>
      <c r="L1119" s="6">
        <v>100</v>
      </c>
    </row>
    <row r="1120" spans="7:12" x14ac:dyDescent="0.25">
      <c r="G1120" s="20" t="s">
        <v>1133</v>
      </c>
      <c r="H1120" s="1">
        <v>30.36</v>
      </c>
      <c r="I1120" s="1">
        <v>76.61</v>
      </c>
      <c r="J1120" s="1">
        <v>1007.03</v>
      </c>
      <c r="K1120" s="1">
        <v>31.82</v>
      </c>
      <c r="L1120" s="6">
        <v>100</v>
      </c>
    </row>
    <row r="1121" spans="7:12" x14ac:dyDescent="0.25">
      <c r="G1121" s="20" t="s">
        <v>1134</v>
      </c>
      <c r="H1121" s="1">
        <v>30.35</v>
      </c>
      <c r="I1121" s="1">
        <v>76.72</v>
      </c>
      <c r="J1121" s="1">
        <v>1007.03</v>
      </c>
      <c r="K1121" s="1">
        <v>31.8</v>
      </c>
      <c r="L1121" s="6">
        <v>100</v>
      </c>
    </row>
    <row r="1122" spans="7:12" x14ac:dyDescent="0.25">
      <c r="G1122" s="20" t="s">
        <v>1135</v>
      </c>
      <c r="H1122" s="1">
        <v>30.32</v>
      </c>
      <c r="I1122" s="1">
        <v>76.8</v>
      </c>
      <c r="J1122" s="1">
        <v>1007.02</v>
      </c>
      <c r="K1122" s="1">
        <v>31.8</v>
      </c>
      <c r="L1122" s="6">
        <v>100</v>
      </c>
    </row>
    <row r="1123" spans="7:12" x14ac:dyDescent="0.25">
      <c r="G1123" s="20" t="s">
        <v>1136</v>
      </c>
      <c r="H1123" s="1">
        <v>30.25</v>
      </c>
      <c r="I1123" s="1">
        <v>77.19</v>
      </c>
      <c r="J1123" s="1">
        <v>1007.04</v>
      </c>
      <c r="K1123" s="1">
        <v>31.75</v>
      </c>
      <c r="L1123" s="6">
        <v>100</v>
      </c>
    </row>
    <row r="1124" spans="7:12" x14ac:dyDescent="0.25">
      <c r="G1124" s="20" t="s">
        <v>1137</v>
      </c>
      <c r="H1124" s="1">
        <v>30.16</v>
      </c>
      <c r="I1124" s="1">
        <v>77.63</v>
      </c>
      <c r="J1124" s="1">
        <v>1007.04</v>
      </c>
      <c r="K1124" s="1">
        <v>32.119999999999997</v>
      </c>
      <c r="L1124" s="6">
        <v>100</v>
      </c>
    </row>
    <row r="1125" spans="7:12" x14ac:dyDescent="0.25">
      <c r="G1125" s="20" t="s">
        <v>1138</v>
      </c>
      <c r="H1125" s="1">
        <v>30.05</v>
      </c>
      <c r="I1125" s="1">
        <v>78.040000000000006</v>
      </c>
      <c r="J1125" s="1">
        <v>1007.04</v>
      </c>
      <c r="K1125" s="1">
        <v>32.119999999999997</v>
      </c>
      <c r="L1125" s="6">
        <v>100</v>
      </c>
    </row>
    <row r="1126" spans="7:12" x14ac:dyDescent="0.25">
      <c r="G1126" s="20" t="s">
        <v>1139</v>
      </c>
      <c r="H1126" s="1">
        <v>29.98</v>
      </c>
      <c r="I1126" s="1">
        <v>78.2</v>
      </c>
      <c r="J1126" s="1">
        <v>1007.03</v>
      </c>
      <c r="K1126" s="1">
        <v>32.28</v>
      </c>
      <c r="L1126" s="6">
        <v>100</v>
      </c>
    </row>
    <row r="1127" spans="7:12" x14ac:dyDescent="0.25">
      <c r="G1127" s="20" t="s">
        <v>1140</v>
      </c>
      <c r="H1127" s="1">
        <v>29.93</v>
      </c>
      <c r="I1127" s="1">
        <v>78.22</v>
      </c>
      <c r="J1127" s="1">
        <v>1007.02</v>
      </c>
      <c r="K1127" s="1">
        <v>32.119999999999997</v>
      </c>
      <c r="L1127" s="6">
        <v>100</v>
      </c>
    </row>
    <row r="1128" spans="7:12" x14ac:dyDescent="0.25">
      <c r="G1128" s="20" t="s">
        <v>1141</v>
      </c>
      <c r="H1128" s="1">
        <v>29.89</v>
      </c>
      <c r="I1128" s="1">
        <v>78.319999999999993</v>
      </c>
      <c r="J1128" s="1">
        <v>1007.02</v>
      </c>
      <c r="K1128" s="1">
        <v>32.22</v>
      </c>
      <c r="L1128" s="6">
        <v>100</v>
      </c>
    </row>
    <row r="1129" spans="7:12" x14ac:dyDescent="0.25">
      <c r="G1129" s="20" t="s">
        <v>1142</v>
      </c>
      <c r="H1129" s="1">
        <v>29.83</v>
      </c>
      <c r="I1129" s="1">
        <v>78.5</v>
      </c>
      <c r="J1129" s="1">
        <v>1007.02</v>
      </c>
      <c r="K1129" s="1">
        <v>32.24</v>
      </c>
      <c r="L1129" s="6">
        <v>100</v>
      </c>
    </row>
    <row r="1130" spans="7:12" x14ac:dyDescent="0.25">
      <c r="G1130" s="20" t="s">
        <v>1143</v>
      </c>
      <c r="H1130" s="1">
        <v>29.78</v>
      </c>
      <c r="I1130" s="1">
        <v>78.72</v>
      </c>
      <c r="J1130" s="1">
        <v>1007.01</v>
      </c>
      <c r="K1130" s="1">
        <v>32.450000000000003</v>
      </c>
      <c r="L1130" s="6">
        <v>100</v>
      </c>
    </row>
    <row r="1131" spans="7:12" x14ac:dyDescent="0.25">
      <c r="G1131" s="20" t="s">
        <v>1144</v>
      </c>
      <c r="H1131" s="1">
        <v>29.72</v>
      </c>
      <c r="I1131" s="1">
        <v>78.819999999999993</v>
      </c>
      <c r="J1131" s="1">
        <v>1007</v>
      </c>
      <c r="K1131" s="1">
        <v>32.36</v>
      </c>
      <c r="L1131" s="6">
        <v>100</v>
      </c>
    </row>
    <row r="1132" spans="7:12" x14ac:dyDescent="0.25">
      <c r="G1132" s="20" t="s">
        <v>1145</v>
      </c>
      <c r="H1132" s="1">
        <v>29.68</v>
      </c>
      <c r="I1132" s="1">
        <v>78.930000000000007</v>
      </c>
      <c r="J1132" s="1">
        <v>1007</v>
      </c>
      <c r="K1132" s="1">
        <v>32.43</v>
      </c>
      <c r="L1132" s="6">
        <v>100</v>
      </c>
    </row>
    <row r="1133" spans="7:12" x14ac:dyDescent="0.25">
      <c r="G1133" s="20" t="s">
        <v>1146</v>
      </c>
      <c r="H1133" s="1">
        <v>29.63</v>
      </c>
      <c r="I1133" s="1">
        <v>78.95</v>
      </c>
      <c r="J1133" s="1">
        <v>1006.99</v>
      </c>
      <c r="K1133" s="1">
        <v>32.619999999999997</v>
      </c>
      <c r="L1133" s="6">
        <v>100</v>
      </c>
    </row>
    <row r="1134" spans="7:12" x14ac:dyDescent="0.25">
      <c r="G1134" s="20" t="s">
        <v>1147</v>
      </c>
      <c r="H1134" s="1">
        <v>29.59</v>
      </c>
      <c r="I1134" s="1">
        <v>79.05</v>
      </c>
      <c r="J1134" s="1">
        <v>1006.99</v>
      </c>
      <c r="K1134" s="1">
        <v>32.549999999999997</v>
      </c>
      <c r="L1134" s="6">
        <v>100</v>
      </c>
    </row>
    <row r="1135" spans="7:12" x14ac:dyDescent="0.25">
      <c r="G1135" s="20" t="s">
        <v>1148</v>
      </c>
      <c r="H1135" s="1">
        <v>29.56</v>
      </c>
      <c r="I1135" s="1">
        <v>79.11</v>
      </c>
      <c r="J1135" s="1">
        <v>1006.99</v>
      </c>
      <c r="K1135" s="1">
        <v>32.549999999999997</v>
      </c>
      <c r="L1135" s="6">
        <v>100</v>
      </c>
    </row>
    <row r="1136" spans="7:12" x14ac:dyDescent="0.25">
      <c r="G1136" s="20" t="s">
        <v>1149</v>
      </c>
      <c r="H1136" s="1">
        <v>29.54</v>
      </c>
      <c r="I1136" s="1">
        <v>78.989999999999995</v>
      </c>
      <c r="J1136" s="1">
        <v>1006.98</v>
      </c>
      <c r="K1136" s="1">
        <v>32.64</v>
      </c>
      <c r="L1136" s="6">
        <v>100</v>
      </c>
    </row>
    <row r="1137" spans="7:12" x14ac:dyDescent="0.25">
      <c r="G1137" s="20" t="s">
        <v>1150</v>
      </c>
      <c r="H1137" s="1">
        <v>29.53</v>
      </c>
      <c r="I1137" s="1">
        <v>78.989999999999995</v>
      </c>
      <c r="J1137" s="1">
        <v>1006.97</v>
      </c>
      <c r="K1137" s="1">
        <v>32.64</v>
      </c>
      <c r="L1137" s="6">
        <v>100</v>
      </c>
    </row>
    <row r="1138" spans="7:12" x14ac:dyDescent="0.25">
      <c r="G1138" s="20" t="s">
        <v>1151</v>
      </c>
      <c r="H1138" s="1">
        <v>29.54</v>
      </c>
      <c r="I1138" s="1">
        <v>78.88</v>
      </c>
      <c r="J1138" s="1">
        <v>1006.96</v>
      </c>
      <c r="K1138" s="1">
        <v>32.67</v>
      </c>
      <c r="L1138" s="6">
        <v>100</v>
      </c>
    </row>
    <row r="1139" spans="7:12" x14ac:dyDescent="0.25">
      <c r="G1139" s="20" t="s">
        <v>1152</v>
      </c>
      <c r="H1139" s="1">
        <v>29.56</v>
      </c>
      <c r="I1139" s="1">
        <v>78.78</v>
      </c>
      <c r="J1139" s="1">
        <v>1006.95</v>
      </c>
      <c r="K1139" s="1">
        <v>32.520000000000003</v>
      </c>
      <c r="L1139" s="6">
        <v>100</v>
      </c>
    </row>
    <row r="1140" spans="7:12" x14ac:dyDescent="0.25">
      <c r="G1140" s="20" t="s">
        <v>1153</v>
      </c>
      <c r="H1140" s="1">
        <v>29.57</v>
      </c>
      <c r="I1140" s="1">
        <v>78.650000000000006</v>
      </c>
      <c r="J1140" s="1">
        <v>1006.94</v>
      </c>
      <c r="K1140" s="1">
        <v>32.450000000000003</v>
      </c>
      <c r="L1140" s="6">
        <v>100</v>
      </c>
    </row>
    <row r="1141" spans="7:12" x14ac:dyDescent="0.25">
      <c r="G1141" s="20" t="s">
        <v>1154</v>
      </c>
      <c r="H1141" s="1">
        <v>29.56</v>
      </c>
      <c r="I1141" s="1">
        <v>78.61</v>
      </c>
      <c r="J1141" s="1">
        <v>1006.94</v>
      </c>
      <c r="K1141" s="1">
        <v>32.5</v>
      </c>
      <c r="L1141" s="6">
        <v>100</v>
      </c>
    </row>
    <row r="1142" spans="7:12" x14ac:dyDescent="0.25">
      <c r="G1142" s="20" t="s">
        <v>1155</v>
      </c>
      <c r="H1142" s="1">
        <v>29.53</v>
      </c>
      <c r="I1142" s="1">
        <v>78.84</v>
      </c>
      <c r="J1142" s="1">
        <v>1006.94</v>
      </c>
      <c r="K1142" s="1">
        <v>32.590000000000003</v>
      </c>
      <c r="L1142" s="6">
        <v>100</v>
      </c>
    </row>
    <row r="1143" spans="7:12" x14ac:dyDescent="0.25">
      <c r="G1143" s="20" t="s">
        <v>1156</v>
      </c>
      <c r="H1143" s="1">
        <v>29.49</v>
      </c>
      <c r="I1143" s="1">
        <v>79.069999999999993</v>
      </c>
      <c r="J1143" s="1">
        <v>1006.93</v>
      </c>
      <c r="K1143" s="1">
        <v>32.590000000000003</v>
      </c>
      <c r="L1143" s="6">
        <v>100</v>
      </c>
    </row>
    <row r="1144" spans="7:12" x14ac:dyDescent="0.25">
      <c r="G1144" s="20" t="s">
        <v>1157</v>
      </c>
      <c r="H1144" s="1">
        <v>29.42</v>
      </c>
      <c r="I1144" s="1">
        <v>79.3</v>
      </c>
      <c r="J1144" s="1">
        <v>1006.93</v>
      </c>
      <c r="K1144" s="1">
        <v>32.57</v>
      </c>
      <c r="L1144" s="6">
        <v>100</v>
      </c>
    </row>
    <row r="1145" spans="7:12" x14ac:dyDescent="0.25">
      <c r="G1145" s="20" t="s">
        <v>1158</v>
      </c>
      <c r="H1145" s="1">
        <v>29.35</v>
      </c>
      <c r="I1145" s="1">
        <v>79.63</v>
      </c>
      <c r="J1145" s="1">
        <v>1006.92</v>
      </c>
      <c r="K1145" s="1">
        <v>33.130000000000003</v>
      </c>
      <c r="L1145" s="6">
        <v>100</v>
      </c>
    </row>
    <row r="1146" spans="7:12" x14ac:dyDescent="0.25">
      <c r="G1146" s="20" t="s">
        <v>1159</v>
      </c>
      <c r="H1146" s="1">
        <v>29.3</v>
      </c>
      <c r="I1146" s="1">
        <v>79.680000000000007</v>
      </c>
      <c r="J1146" s="1">
        <v>1006.92</v>
      </c>
      <c r="K1146" s="1">
        <v>32.93</v>
      </c>
      <c r="L1146" s="6">
        <v>100</v>
      </c>
    </row>
    <row r="1147" spans="7:12" x14ac:dyDescent="0.25">
      <c r="G1147" s="20" t="s">
        <v>1160</v>
      </c>
      <c r="H1147" s="1">
        <v>29.27</v>
      </c>
      <c r="I1147" s="1">
        <v>79.709999999999994</v>
      </c>
      <c r="J1147" s="1">
        <v>1006.92</v>
      </c>
      <c r="K1147" s="1">
        <v>33.01</v>
      </c>
      <c r="L1147" s="6">
        <v>100</v>
      </c>
    </row>
    <row r="1148" spans="7:12" x14ac:dyDescent="0.25">
      <c r="G1148" s="20" t="s">
        <v>1161</v>
      </c>
      <c r="H1148" s="1">
        <v>29.23</v>
      </c>
      <c r="I1148" s="1">
        <v>79.88</v>
      </c>
      <c r="J1148" s="1">
        <v>1006.91</v>
      </c>
      <c r="K1148" s="1">
        <v>32.979999999999997</v>
      </c>
      <c r="L1148" s="6">
        <v>100</v>
      </c>
    </row>
    <row r="1149" spans="7:12" x14ac:dyDescent="0.25">
      <c r="G1149" s="20" t="s">
        <v>1162</v>
      </c>
      <c r="H1149" s="1">
        <v>29.2</v>
      </c>
      <c r="I1149" s="1">
        <v>79.97</v>
      </c>
      <c r="J1149" s="1">
        <v>1006.91</v>
      </c>
      <c r="K1149" s="1">
        <v>33.01</v>
      </c>
      <c r="L1149" s="6">
        <v>100</v>
      </c>
    </row>
    <row r="1150" spans="7:12" x14ac:dyDescent="0.25">
      <c r="G1150" s="20" t="s">
        <v>1163</v>
      </c>
      <c r="H1150" s="1">
        <v>29.19</v>
      </c>
      <c r="I1150" s="1">
        <v>79.95</v>
      </c>
      <c r="J1150" s="1">
        <v>1006.9</v>
      </c>
      <c r="K1150" s="1">
        <v>33.18</v>
      </c>
      <c r="L1150" s="6">
        <v>100</v>
      </c>
    </row>
    <row r="1151" spans="7:12" x14ac:dyDescent="0.25">
      <c r="G1151" s="20" t="s">
        <v>1164</v>
      </c>
      <c r="H1151" s="1">
        <v>29.19</v>
      </c>
      <c r="I1151" s="1">
        <v>79.83</v>
      </c>
      <c r="J1151" s="1">
        <v>1006.9</v>
      </c>
      <c r="K1151" s="1">
        <v>33.08</v>
      </c>
      <c r="L1151" s="6">
        <v>100</v>
      </c>
    </row>
    <row r="1152" spans="7:12" x14ac:dyDescent="0.25">
      <c r="G1152" s="20" t="s">
        <v>1165</v>
      </c>
      <c r="H1152" s="1">
        <v>29.2</v>
      </c>
      <c r="I1152" s="1">
        <v>79.75</v>
      </c>
      <c r="J1152" s="1">
        <v>1006.91</v>
      </c>
      <c r="K1152" s="1">
        <v>33.31</v>
      </c>
      <c r="L1152" s="6">
        <v>100</v>
      </c>
    </row>
    <row r="1153" spans="7:12" x14ac:dyDescent="0.25">
      <c r="G1153" s="20" t="s">
        <v>1166</v>
      </c>
      <c r="H1153" s="1">
        <v>29.2</v>
      </c>
      <c r="I1153" s="1">
        <v>79.739999999999995</v>
      </c>
      <c r="J1153" s="1">
        <v>1006.91</v>
      </c>
      <c r="K1153" s="1">
        <v>33.03</v>
      </c>
      <c r="L1153" s="6">
        <v>100</v>
      </c>
    </row>
    <row r="1154" spans="7:12" x14ac:dyDescent="0.25">
      <c r="G1154" s="20" t="s">
        <v>1167</v>
      </c>
      <c r="H1154" s="1">
        <v>29.2</v>
      </c>
      <c r="I1154" s="1">
        <v>79.75</v>
      </c>
      <c r="J1154" s="1">
        <v>1006.91</v>
      </c>
      <c r="K1154" s="1">
        <v>33.01</v>
      </c>
      <c r="L1154" s="6">
        <v>100</v>
      </c>
    </row>
    <row r="1155" spans="7:12" x14ac:dyDescent="0.25">
      <c r="G1155" s="20" t="s">
        <v>1168</v>
      </c>
      <c r="H1155" s="1">
        <v>29.2</v>
      </c>
      <c r="I1155" s="22">
        <v>79.730009999999993</v>
      </c>
      <c r="J1155" s="1">
        <v>1006.92</v>
      </c>
      <c r="K1155" s="1">
        <v>33.08</v>
      </c>
      <c r="L1155" s="6">
        <v>100</v>
      </c>
    </row>
    <row r="1156" spans="7:12" x14ac:dyDescent="0.25">
      <c r="G1156" s="20" t="s">
        <v>1169</v>
      </c>
      <c r="H1156" s="1">
        <v>29.2</v>
      </c>
      <c r="I1156" s="1">
        <v>79.760000000000005</v>
      </c>
      <c r="J1156" s="1">
        <v>1006.92</v>
      </c>
      <c r="K1156" s="1">
        <v>32.979999999999997</v>
      </c>
      <c r="L1156" s="6">
        <v>100</v>
      </c>
    </row>
    <row r="1157" spans="7:12" x14ac:dyDescent="0.25">
      <c r="G1157" s="20" t="s">
        <v>1170</v>
      </c>
      <c r="H1157" s="1">
        <v>29.21</v>
      </c>
      <c r="I1157" s="1">
        <v>79.72</v>
      </c>
      <c r="J1157" s="1">
        <v>1006.92</v>
      </c>
      <c r="K1157" s="1">
        <v>32.86</v>
      </c>
      <c r="L1157" s="6">
        <v>100</v>
      </c>
    </row>
    <row r="1158" spans="7:12" x14ac:dyDescent="0.25">
      <c r="G1158" s="20" t="s">
        <v>1171</v>
      </c>
      <c r="H1158" s="1">
        <v>29.23</v>
      </c>
      <c r="I1158" s="1">
        <v>79.59</v>
      </c>
      <c r="J1158" s="1">
        <v>1006.93</v>
      </c>
      <c r="K1158" s="1">
        <v>32.86</v>
      </c>
      <c r="L1158" s="6">
        <v>100</v>
      </c>
    </row>
    <row r="1159" spans="7:12" x14ac:dyDescent="0.25">
      <c r="G1159" s="20" t="s">
        <v>1172</v>
      </c>
      <c r="H1159" s="1">
        <v>29.24</v>
      </c>
      <c r="I1159" s="1">
        <v>79.53</v>
      </c>
      <c r="J1159" s="1">
        <v>1006.92</v>
      </c>
      <c r="K1159" s="1">
        <v>32.880000000000003</v>
      </c>
      <c r="L1159" s="6">
        <v>100</v>
      </c>
    </row>
    <row r="1160" spans="7:12" x14ac:dyDescent="0.25">
      <c r="G1160" s="20" t="s">
        <v>1173</v>
      </c>
      <c r="H1160" s="1">
        <v>29.27</v>
      </c>
      <c r="I1160" s="1">
        <v>79.31</v>
      </c>
      <c r="J1160" s="1">
        <v>1006.93</v>
      </c>
      <c r="K1160" s="1">
        <v>32.909999999999997</v>
      </c>
      <c r="L1160" s="6">
        <v>100</v>
      </c>
    </row>
    <row r="1161" spans="7:12" x14ac:dyDescent="0.25">
      <c r="G1161" s="20" t="s">
        <v>1174</v>
      </c>
      <c r="H1161" s="1">
        <v>29.3</v>
      </c>
      <c r="I1161" s="1">
        <v>79.27</v>
      </c>
      <c r="J1161" s="1">
        <v>1006.93</v>
      </c>
      <c r="K1161" s="1">
        <v>32.840000000000003</v>
      </c>
      <c r="L1161" s="6">
        <v>100</v>
      </c>
    </row>
    <row r="1162" spans="7:12" x14ac:dyDescent="0.25">
      <c r="G1162" s="20" t="s">
        <v>1175</v>
      </c>
      <c r="H1162" s="1">
        <v>29.32</v>
      </c>
      <c r="I1162" s="1">
        <v>79.25</v>
      </c>
      <c r="J1162" s="1">
        <v>1006.94</v>
      </c>
      <c r="K1162" s="1">
        <v>32.76</v>
      </c>
      <c r="L1162" s="6">
        <v>100</v>
      </c>
    </row>
    <row r="1163" spans="7:12" x14ac:dyDescent="0.25">
      <c r="G1163" s="20" t="s">
        <v>1176</v>
      </c>
      <c r="H1163" s="1">
        <v>29.33</v>
      </c>
      <c r="I1163" s="1">
        <v>79.25</v>
      </c>
      <c r="J1163" s="1">
        <v>1006.94</v>
      </c>
      <c r="K1163" s="1">
        <v>32.909999999999997</v>
      </c>
      <c r="L1163" s="6">
        <v>100</v>
      </c>
    </row>
    <row r="1164" spans="7:12" x14ac:dyDescent="0.25">
      <c r="G1164" s="20" t="s">
        <v>1177</v>
      </c>
      <c r="H1164" s="1">
        <v>29.35</v>
      </c>
      <c r="I1164" s="1">
        <v>79.180000000000007</v>
      </c>
      <c r="J1164" s="1">
        <v>1006.93</v>
      </c>
      <c r="K1164" s="1">
        <v>32.840000000000003</v>
      </c>
      <c r="L1164" s="6">
        <v>100</v>
      </c>
    </row>
    <row r="1165" spans="7:12" x14ac:dyDescent="0.25">
      <c r="G1165" s="20" t="s">
        <v>1178</v>
      </c>
      <c r="H1165" s="1">
        <v>29.38</v>
      </c>
      <c r="I1165" s="1">
        <v>79.02</v>
      </c>
      <c r="J1165" s="1">
        <v>1006.93</v>
      </c>
      <c r="K1165" s="1">
        <v>32.69</v>
      </c>
      <c r="L1165" s="6">
        <v>100</v>
      </c>
    </row>
    <row r="1166" spans="7:12" x14ac:dyDescent="0.25">
      <c r="G1166" s="20" t="s">
        <v>1179</v>
      </c>
      <c r="H1166" s="1">
        <v>29.44</v>
      </c>
      <c r="I1166" s="1">
        <v>78.819999999999993</v>
      </c>
      <c r="J1166" s="1">
        <v>1006.92</v>
      </c>
      <c r="K1166" s="1">
        <v>32.72</v>
      </c>
      <c r="L1166" s="6">
        <v>100</v>
      </c>
    </row>
    <row r="1167" spans="7:12" x14ac:dyDescent="0.25">
      <c r="G1167" s="20" t="s">
        <v>1180</v>
      </c>
      <c r="H1167" s="1">
        <v>29.5</v>
      </c>
      <c r="I1167" s="1">
        <v>78.62</v>
      </c>
      <c r="J1167" s="1">
        <v>1006.91</v>
      </c>
      <c r="K1167" s="1">
        <v>32.5</v>
      </c>
      <c r="L1167" s="6">
        <v>100</v>
      </c>
    </row>
    <row r="1168" spans="7:12" x14ac:dyDescent="0.25">
      <c r="G1168" s="20" t="s">
        <v>1181</v>
      </c>
      <c r="H1168" s="1">
        <v>29.56</v>
      </c>
      <c r="I1168" s="22">
        <v>78.41001</v>
      </c>
      <c r="J1168" s="1">
        <v>1006.91</v>
      </c>
      <c r="K1168" s="1">
        <v>32.47</v>
      </c>
      <c r="L1168" s="6">
        <v>100</v>
      </c>
    </row>
    <row r="1169" spans="7:12" x14ac:dyDescent="0.25">
      <c r="G1169" s="20" t="s">
        <v>1182</v>
      </c>
      <c r="H1169" s="1">
        <v>29.63</v>
      </c>
      <c r="I1169" s="1">
        <v>78.010000000000005</v>
      </c>
      <c r="J1169" s="1">
        <v>1006.91</v>
      </c>
      <c r="K1169" s="1">
        <v>32.31</v>
      </c>
      <c r="L1169" s="6">
        <v>100</v>
      </c>
    </row>
    <row r="1170" spans="7:12" x14ac:dyDescent="0.25">
      <c r="G1170" s="20" t="s">
        <v>1183</v>
      </c>
      <c r="H1170" s="1">
        <v>29.66</v>
      </c>
      <c r="I1170" s="1">
        <v>78</v>
      </c>
      <c r="J1170" s="1">
        <v>1006.9</v>
      </c>
      <c r="K1170" s="1">
        <v>32.28</v>
      </c>
      <c r="L1170" s="6">
        <v>100</v>
      </c>
    </row>
    <row r="1171" spans="7:12" x14ac:dyDescent="0.25">
      <c r="G1171" s="20" t="s">
        <v>1184</v>
      </c>
      <c r="H1171" s="1">
        <v>29.69</v>
      </c>
      <c r="I1171" s="1">
        <v>77.97</v>
      </c>
      <c r="J1171" s="1">
        <v>1006.9</v>
      </c>
      <c r="K1171" s="1">
        <v>32.28</v>
      </c>
      <c r="L1171" s="6">
        <v>100</v>
      </c>
    </row>
    <row r="1172" spans="7:12" x14ac:dyDescent="0.25">
      <c r="G1172" s="20" t="s">
        <v>1185</v>
      </c>
      <c r="H1172" s="1">
        <v>29.72</v>
      </c>
      <c r="I1172" s="1">
        <v>77.900000000000006</v>
      </c>
      <c r="J1172" s="1">
        <v>1006.89</v>
      </c>
      <c r="K1172" s="1">
        <v>32.31</v>
      </c>
      <c r="L1172" s="6">
        <v>100</v>
      </c>
    </row>
    <row r="1173" spans="7:12" x14ac:dyDescent="0.25">
      <c r="G1173" s="20" t="s">
        <v>1186</v>
      </c>
      <c r="H1173" s="1">
        <v>29.74</v>
      </c>
      <c r="I1173" s="1">
        <v>77.83</v>
      </c>
      <c r="J1173" s="1">
        <v>1006.88</v>
      </c>
      <c r="K1173" s="1">
        <v>32.19</v>
      </c>
      <c r="L1173" s="6">
        <v>100</v>
      </c>
    </row>
    <row r="1174" spans="7:12" x14ac:dyDescent="0.25">
      <c r="G1174" s="20" t="s">
        <v>1187</v>
      </c>
      <c r="H1174" s="1">
        <v>29.74</v>
      </c>
      <c r="I1174" s="1">
        <v>77.81</v>
      </c>
      <c r="J1174" s="1">
        <v>1006.88</v>
      </c>
      <c r="K1174" s="1">
        <v>32.36</v>
      </c>
      <c r="L1174" s="6">
        <v>100</v>
      </c>
    </row>
    <row r="1175" spans="7:12" x14ac:dyDescent="0.25">
      <c r="G1175" s="20" t="s">
        <v>1188</v>
      </c>
      <c r="H1175" s="1">
        <v>29.75</v>
      </c>
      <c r="I1175" s="1">
        <v>77.83</v>
      </c>
      <c r="J1175" s="1">
        <v>1006.89</v>
      </c>
      <c r="K1175" s="1">
        <v>32.22</v>
      </c>
      <c r="L1175" s="6">
        <v>100</v>
      </c>
    </row>
    <row r="1176" spans="7:12" x14ac:dyDescent="0.25">
      <c r="G1176" s="20" t="s">
        <v>1189</v>
      </c>
      <c r="H1176" s="1">
        <v>29.74</v>
      </c>
      <c r="I1176" s="1">
        <v>77.86</v>
      </c>
      <c r="J1176" s="1">
        <v>1006.88</v>
      </c>
      <c r="K1176" s="1">
        <v>32.24</v>
      </c>
      <c r="L1176" s="6">
        <v>100</v>
      </c>
    </row>
    <row r="1177" spans="7:12" x14ac:dyDescent="0.25">
      <c r="G1177" s="20" t="s">
        <v>1190</v>
      </c>
      <c r="H1177" s="1">
        <v>29.74</v>
      </c>
      <c r="I1177" s="1">
        <v>77.790000000000006</v>
      </c>
      <c r="J1177" s="1">
        <v>1006.87</v>
      </c>
      <c r="K1177" s="1">
        <v>32.14</v>
      </c>
      <c r="L1177" s="6">
        <v>100</v>
      </c>
    </row>
    <row r="1178" spans="7:12" x14ac:dyDescent="0.25">
      <c r="G1178" s="20" t="s">
        <v>1191</v>
      </c>
      <c r="H1178" s="1">
        <v>29.75</v>
      </c>
      <c r="I1178" s="1">
        <v>77.709999999999994</v>
      </c>
      <c r="J1178" s="1">
        <v>1006.87</v>
      </c>
      <c r="K1178" s="1">
        <v>32.24</v>
      </c>
      <c r="L1178" s="6">
        <v>100</v>
      </c>
    </row>
    <row r="1179" spans="7:12" x14ac:dyDescent="0.25">
      <c r="G1179" s="20" t="s">
        <v>1192</v>
      </c>
      <c r="H1179" s="1">
        <v>29.77</v>
      </c>
      <c r="I1179" s="1">
        <v>77.53</v>
      </c>
      <c r="J1179" s="1">
        <v>1006.87</v>
      </c>
      <c r="K1179" s="1">
        <v>32.03</v>
      </c>
      <c r="L1179" s="6">
        <v>100</v>
      </c>
    </row>
    <row r="1180" spans="7:12" x14ac:dyDescent="0.25">
      <c r="G1180" s="20" t="s">
        <v>1193</v>
      </c>
      <c r="H1180" s="1">
        <v>29.76</v>
      </c>
      <c r="I1180" s="1">
        <v>77.53</v>
      </c>
      <c r="J1180" s="1">
        <v>1006.87</v>
      </c>
      <c r="K1180" s="1">
        <v>32.19</v>
      </c>
      <c r="L1180" s="6">
        <v>100</v>
      </c>
    </row>
    <row r="1181" spans="7:12" x14ac:dyDescent="0.25">
      <c r="G1181" s="20" t="s">
        <v>1194</v>
      </c>
      <c r="H1181" s="1">
        <v>29.75</v>
      </c>
      <c r="I1181" s="1">
        <v>77.650000000000006</v>
      </c>
      <c r="J1181" s="1">
        <v>1006.88</v>
      </c>
      <c r="K1181" s="1">
        <v>32.119999999999997</v>
      </c>
      <c r="L1181" s="6">
        <v>100</v>
      </c>
    </row>
    <row r="1182" spans="7:12" x14ac:dyDescent="0.25">
      <c r="G1182" s="20" t="s">
        <v>1195</v>
      </c>
      <c r="H1182" s="1">
        <v>29.73</v>
      </c>
      <c r="I1182" s="1">
        <v>77.67</v>
      </c>
      <c r="J1182" s="1">
        <v>1006.88</v>
      </c>
      <c r="K1182" s="1">
        <v>32.119999999999997</v>
      </c>
      <c r="L1182" s="6">
        <v>100</v>
      </c>
    </row>
    <row r="1183" spans="7:12" x14ac:dyDescent="0.25">
      <c r="G1183" s="20" t="s">
        <v>1196</v>
      </c>
      <c r="H1183" s="1">
        <v>29.7</v>
      </c>
      <c r="I1183" s="1">
        <v>77.760000000000005</v>
      </c>
      <c r="J1183" s="1">
        <v>1006.88</v>
      </c>
      <c r="K1183" s="1">
        <v>32.17</v>
      </c>
      <c r="L1183" s="6">
        <v>100</v>
      </c>
    </row>
    <row r="1184" spans="7:12" x14ac:dyDescent="0.25">
      <c r="G1184" s="20" t="s">
        <v>1197</v>
      </c>
      <c r="H1184" s="1">
        <v>29.68</v>
      </c>
      <c r="I1184" s="1">
        <v>77.849999999999994</v>
      </c>
      <c r="J1184" s="1">
        <v>1006.87</v>
      </c>
      <c r="K1184" s="1">
        <v>32.1</v>
      </c>
      <c r="L1184" s="6">
        <v>100</v>
      </c>
    </row>
    <row r="1185" spans="7:12" x14ac:dyDescent="0.25">
      <c r="G1185" s="20" t="s">
        <v>1198</v>
      </c>
      <c r="H1185" s="1">
        <v>29.65</v>
      </c>
      <c r="I1185" s="1">
        <v>78.010000000000005</v>
      </c>
      <c r="J1185" s="1">
        <v>1006.86</v>
      </c>
      <c r="K1185" s="1">
        <v>32.08</v>
      </c>
      <c r="L1185" s="6">
        <v>100</v>
      </c>
    </row>
    <row r="1186" spans="7:12" x14ac:dyDescent="0.25">
      <c r="G1186" s="20" t="s">
        <v>1199</v>
      </c>
      <c r="H1186" s="1">
        <v>29.61</v>
      </c>
      <c r="I1186" s="1">
        <v>78.13</v>
      </c>
      <c r="J1186" s="1">
        <v>1006.86</v>
      </c>
      <c r="K1186" s="1">
        <v>32.24</v>
      </c>
      <c r="L1186" s="6">
        <v>100</v>
      </c>
    </row>
    <row r="1187" spans="7:12" x14ac:dyDescent="0.25">
      <c r="G1187" s="20" t="s">
        <v>1200</v>
      </c>
      <c r="H1187" s="1">
        <v>29.58</v>
      </c>
      <c r="I1187" s="1">
        <v>78.040000000000006</v>
      </c>
      <c r="J1187" s="1">
        <v>1006.85</v>
      </c>
      <c r="K1187" s="1">
        <v>32.26</v>
      </c>
      <c r="L1187" s="6">
        <v>100</v>
      </c>
    </row>
    <row r="1188" spans="7:12" x14ac:dyDescent="0.25">
      <c r="G1188" s="20" t="s">
        <v>1201</v>
      </c>
      <c r="H1188" s="1">
        <v>29.58</v>
      </c>
      <c r="I1188" s="1">
        <v>77.84</v>
      </c>
      <c r="J1188" s="1">
        <v>1006.85</v>
      </c>
      <c r="K1188" s="1">
        <v>32.14</v>
      </c>
      <c r="L1188" s="6">
        <v>100</v>
      </c>
    </row>
    <row r="1189" spans="7:12" x14ac:dyDescent="0.25">
      <c r="G1189" s="20" t="s">
        <v>1202</v>
      </c>
      <c r="H1189" s="1">
        <v>29.6</v>
      </c>
      <c r="I1189" s="1">
        <v>77.63</v>
      </c>
      <c r="J1189" s="1">
        <v>1006.83</v>
      </c>
      <c r="K1189" s="1">
        <v>32.22</v>
      </c>
      <c r="L1189" s="6">
        <v>100</v>
      </c>
    </row>
    <row r="1190" spans="7:12" x14ac:dyDescent="0.25">
      <c r="G1190" s="20" t="s">
        <v>1203</v>
      </c>
      <c r="H1190" s="1">
        <v>29.61</v>
      </c>
      <c r="I1190" s="1">
        <v>77.67</v>
      </c>
      <c r="J1190" s="1">
        <v>1006.84</v>
      </c>
      <c r="K1190" s="1">
        <v>32.119999999999997</v>
      </c>
      <c r="L1190" s="6">
        <v>100</v>
      </c>
    </row>
    <row r="1191" spans="7:12" x14ac:dyDescent="0.25">
      <c r="G1191" s="20" t="s">
        <v>1204</v>
      </c>
      <c r="H1191" s="1">
        <v>29.64</v>
      </c>
      <c r="I1191" s="1">
        <v>77.63</v>
      </c>
      <c r="J1191" s="1">
        <v>1006.83</v>
      </c>
      <c r="K1191" s="1">
        <v>32.08</v>
      </c>
      <c r="L1191" s="6">
        <v>100</v>
      </c>
    </row>
    <row r="1192" spans="7:12" x14ac:dyDescent="0.25">
      <c r="G1192" s="20" t="s">
        <v>1205</v>
      </c>
      <c r="H1192" s="1">
        <v>29.66</v>
      </c>
      <c r="I1192" s="1">
        <v>77.430000000000007</v>
      </c>
      <c r="J1192" s="1">
        <v>1006.82</v>
      </c>
      <c r="K1192" s="1">
        <v>32</v>
      </c>
      <c r="L1192" s="6">
        <v>100</v>
      </c>
    </row>
    <row r="1193" spans="7:12" x14ac:dyDescent="0.25">
      <c r="G1193" s="20" t="s">
        <v>1206</v>
      </c>
      <c r="H1193" s="1">
        <v>29.68</v>
      </c>
      <c r="I1193" s="1">
        <v>77.34</v>
      </c>
      <c r="J1193" s="1">
        <v>1006.81</v>
      </c>
      <c r="K1193" s="1">
        <v>31.91</v>
      </c>
      <c r="L1193" s="6">
        <v>100</v>
      </c>
    </row>
    <row r="1194" spans="7:12" x14ac:dyDescent="0.25">
      <c r="G1194" s="20" t="s">
        <v>1207</v>
      </c>
      <c r="H1194" s="1">
        <v>29.7</v>
      </c>
      <c r="I1194" s="1">
        <v>77.12</v>
      </c>
      <c r="J1194" s="1">
        <v>1006.8</v>
      </c>
      <c r="K1194" s="1">
        <v>31.96</v>
      </c>
      <c r="L1194" s="6">
        <v>100</v>
      </c>
    </row>
    <row r="1195" spans="7:12" x14ac:dyDescent="0.25">
      <c r="G1195" s="20" t="s">
        <v>1208</v>
      </c>
      <c r="H1195" s="1">
        <v>29.72</v>
      </c>
      <c r="I1195" s="1">
        <v>77.040000000000006</v>
      </c>
      <c r="J1195" s="1">
        <v>1006.79</v>
      </c>
      <c r="K1195" s="1">
        <v>32.119999999999997</v>
      </c>
      <c r="L1195" s="6">
        <v>100</v>
      </c>
    </row>
    <row r="1196" spans="7:12" x14ac:dyDescent="0.25">
      <c r="G1196" s="20" t="s">
        <v>1209</v>
      </c>
      <c r="H1196" s="1">
        <v>29.76</v>
      </c>
      <c r="I1196" s="1">
        <v>76.930000000000007</v>
      </c>
      <c r="J1196" s="1">
        <v>1006.78</v>
      </c>
      <c r="K1196" s="1">
        <v>31.98</v>
      </c>
      <c r="L1196" s="6">
        <v>100</v>
      </c>
    </row>
    <row r="1197" spans="7:12" x14ac:dyDescent="0.25">
      <c r="G1197" s="20" t="s">
        <v>1210</v>
      </c>
      <c r="H1197" s="1">
        <v>29.81</v>
      </c>
      <c r="I1197" s="1">
        <v>76.7</v>
      </c>
      <c r="J1197" s="1">
        <v>1006.78</v>
      </c>
      <c r="K1197" s="1">
        <v>31.87</v>
      </c>
      <c r="L1197" s="6">
        <v>100</v>
      </c>
    </row>
    <row r="1198" spans="7:12" x14ac:dyDescent="0.25">
      <c r="G1198" s="20" t="s">
        <v>1211</v>
      </c>
      <c r="H1198" s="1">
        <v>29.87</v>
      </c>
      <c r="I1198" s="1">
        <v>76.42</v>
      </c>
      <c r="J1198" s="1">
        <v>1006.76</v>
      </c>
      <c r="K1198" s="1">
        <v>31.84</v>
      </c>
      <c r="L1198" s="6">
        <v>100</v>
      </c>
    </row>
    <row r="1199" spans="7:12" x14ac:dyDescent="0.25">
      <c r="G1199" s="20" t="s">
        <v>1212</v>
      </c>
      <c r="H1199" s="1">
        <v>29.92</v>
      </c>
      <c r="I1199" s="1">
        <v>76.290000000000006</v>
      </c>
      <c r="J1199" s="1">
        <v>1006.74</v>
      </c>
      <c r="K1199" s="1">
        <v>31.73</v>
      </c>
      <c r="L1199" s="6">
        <v>100</v>
      </c>
    </row>
    <row r="1200" spans="7:12" x14ac:dyDescent="0.25">
      <c r="G1200" s="20" t="s">
        <v>1213</v>
      </c>
      <c r="H1200" s="1">
        <v>29.96</v>
      </c>
      <c r="I1200" s="1">
        <v>76.180000000000007</v>
      </c>
      <c r="J1200" s="1">
        <v>1006.74</v>
      </c>
      <c r="K1200" s="1">
        <v>31.66</v>
      </c>
      <c r="L1200" s="6">
        <v>100</v>
      </c>
    </row>
    <row r="1201" spans="7:12" x14ac:dyDescent="0.25">
      <c r="G1201" s="20" t="s">
        <v>1214</v>
      </c>
      <c r="H1201" s="1">
        <v>30.02</v>
      </c>
      <c r="I1201" s="1">
        <v>76</v>
      </c>
      <c r="J1201" s="1">
        <v>1006.74</v>
      </c>
      <c r="K1201" s="1">
        <v>31.57</v>
      </c>
      <c r="L1201" s="6">
        <v>100</v>
      </c>
    </row>
    <row r="1202" spans="7:12" x14ac:dyDescent="0.25">
      <c r="G1202" s="20" t="s">
        <v>1215</v>
      </c>
      <c r="H1202" s="1">
        <v>30.07</v>
      </c>
      <c r="I1202" s="1">
        <v>75.66</v>
      </c>
      <c r="J1202" s="1">
        <v>1006.73</v>
      </c>
      <c r="K1202" s="1">
        <v>31.57</v>
      </c>
      <c r="L1202" s="6">
        <v>100</v>
      </c>
    </row>
    <row r="1203" spans="7:12" x14ac:dyDescent="0.25">
      <c r="G1203" s="20" t="s">
        <v>1216</v>
      </c>
      <c r="H1203" s="1">
        <v>30.11</v>
      </c>
      <c r="I1203" s="1">
        <v>75.62</v>
      </c>
      <c r="J1203" s="1">
        <v>1006.71</v>
      </c>
      <c r="K1203" s="1">
        <v>31.37</v>
      </c>
      <c r="L1203" s="6">
        <v>100</v>
      </c>
    </row>
    <row r="1204" spans="7:12" x14ac:dyDescent="0.25">
      <c r="G1204" s="20" t="s">
        <v>1217</v>
      </c>
      <c r="H1204" s="1">
        <v>30.15</v>
      </c>
      <c r="I1204" s="1">
        <v>75.540000000000006</v>
      </c>
      <c r="J1204" s="1">
        <v>1006.7</v>
      </c>
      <c r="K1204" s="1">
        <v>31.39</v>
      </c>
      <c r="L1204" s="6">
        <v>100</v>
      </c>
    </row>
    <row r="1205" spans="7:12" x14ac:dyDescent="0.25">
      <c r="G1205" s="20" t="s">
        <v>1218</v>
      </c>
      <c r="H1205" s="1">
        <v>30.18</v>
      </c>
      <c r="I1205" s="1">
        <v>75.36</v>
      </c>
      <c r="J1205" s="1">
        <v>1006.7</v>
      </c>
      <c r="K1205" s="1">
        <v>31.44</v>
      </c>
      <c r="L1205" s="6">
        <v>100</v>
      </c>
    </row>
    <row r="1206" spans="7:12" x14ac:dyDescent="0.25">
      <c r="G1206" s="20" t="s">
        <v>1219</v>
      </c>
      <c r="H1206" s="1">
        <v>30.16</v>
      </c>
      <c r="I1206" s="1">
        <v>75.45</v>
      </c>
      <c r="J1206" s="1">
        <v>1006.69</v>
      </c>
      <c r="K1206" s="1">
        <v>31.37</v>
      </c>
      <c r="L1206" s="6">
        <v>100</v>
      </c>
    </row>
    <row r="1207" spans="7:12" x14ac:dyDescent="0.25">
      <c r="G1207" s="20" t="s">
        <v>1220</v>
      </c>
      <c r="H1207" s="1">
        <v>30.15</v>
      </c>
      <c r="I1207" s="1">
        <v>75.540000000000006</v>
      </c>
      <c r="J1207" s="1">
        <v>1006.69</v>
      </c>
      <c r="K1207" s="1">
        <v>31.33</v>
      </c>
      <c r="L1207" s="6">
        <v>100</v>
      </c>
    </row>
    <row r="1208" spans="7:12" x14ac:dyDescent="0.25">
      <c r="G1208" s="20" t="s">
        <v>1221</v>
      </c>
      <c r="H1208" s="1">
        <v>30.12</v>
      </c>
      <c r="I1208" s="1">
        <v>75.709999999999994</v>
      </c>
      <c r="J1208" s="1">
        <v>1006.68</v>
      </c>
      <c r="K1208" s="1">
        <v>31.46</v>
      </c>
      <c r="L1208" s="6">
        <v>100</v>
      </c>
    </row>
    <row r="1209" spans="7:12" x14ac:dyDescent="0.25">
      <c r="G1209" s="20" t="s">
        <v>1222</v>
      </c>
      <c r="H1209" s="1">
        <v>30.08</v>
      </c>
      <c r="I1209" s="1">
        <v>75.75</v>
      </c>
      <c r="J1209" s="1">
        <v>1006.68</v>
      </c>
      <c r="K1209" s="1">
        <v>31.62</v>
      </c>
      <c r="L1209" s="6">
        <v>100</v>
      </c>
    </row>
    <row r="1210" spans="7:12" x14ac:dyDescent="0.25">
      <c r="G1210" s="20" t="s">
        <v>1223</v>
      </c>
      <c r="H1210" s="1">
        <v>30.05</v>
      </c>
      <c r="I1210" s="1">
        <v>75.650000000000006</v>
      </c>
      <c r="J1210" s="1">
        <v>1006.67</v>
      </c>
      <c r="K1210" s="1">
        <v>31.62</v>
      </c>
      <c r="L1210" s="6">
        <v>100</v>
      </c>
    </row>
    <row r="1211" spans="7:12" x14ac:dyDescent="0.25">
      <c r="G1211" s="20" t="s">
        <v>1224</v>
      </c>
      <c r="H1211" s="1">
        <v>30.01</v>
      </c>
      <c r="I1211" s="1">
        <v>75.650000000000006</v>
      </c>
      <c r="J1211" s="1">
        <v>1006.67</v>
      </c>
      <c r="K1211" s="1">
        <v>31.48</v>
      </c>
      <c r="L1211" s="6">
        <v>100</v>
      </c>
    </row>
    <row r="1212" spans="7:12" x14ac:dyDescent="0.25">
      <c r="G1212" s="20" t="s">
        <v>1225</v>
      </c>
      <c r="H1212" s="1">
        <v>29.99</v>
      </c>
      <c r="I1212" s="1">
        <v>75.63</v>
      </c>
      <c r="J1212" s="1">
        <v>1006.65</v>
      </c>
      <c r="K1212" s="1">
        <v>31.66</v>
      </c>
      <c r="L1212" s="6">
        <v>100</v>
      </c>
    </row>
    <row r="1213" spans="7:12" x14ac:dyDescent="0.25">
      <c r="G1213" s="20" t="s">
        <v>1226</v>
      </c>
      <c r="H1213" s="1">
        <v>29.99</v>
      </c>
      <c r="I1213" s="1">
        <v>75.459999999999994</v>
      </c>
      <c r="J1213" s="1">
        <v>1006.63</v>
      </c>
      <c r="K1213" s="1">
        <v>31.59</v>
      </c>
      <c r="L1213" s="6">
        <v>100</v>
      </c>
    </row>
    <row r="1214" spans="7:12" x14ac:dyDescent="0.25">
      <c r="G1214" s="20" t="s">
        <v>1227</v>
      </c>
      <c r="H1214" s="1">
        <v>29.99</v>
      </c>
      <c r="I1214" s="1">
        <v>75.400000000000006</v>
      </c>
      <c r="J1214" s="1">
        <v>1006.62</v>
      </c>
      <c r="K1214" s="1">
        <v>31.64</v>
      </c>
      <c r="L1214" s="6">
        <v>100</v>
      </c>
    </row>
    <row r="1215" spans="7:12" x14ac:dyDescent="0.25">
      <c r="G1215" s="20" t="s">
        <v>1228</v>
      </c>
      <c r="H1215" s="1">
        <v>29.98</v>
      </c>
      <c r="I1215" s="1">
        <v>75.47</v>
      </c>
      <c r="J1215" s="1">
        <v>1006.62</v>
      </c>
      <c r="K1215" s="1">
        <v>31.55</v>
      </c>
      <c r="L1215" s="6">
        <v>100</v>
      </c>
    </row>
    <row r="1216" spans="7:12" x14ac:dyDescent="0.25">
      <c r="G1216" s="20" t="s">
        <v>1229</v>
      </c>
      <c r="H1216" s="1">
        <v>29.99</v>
      </c>
      <c r="I1216" s="1">
        <v>75.45</v>
      </c>
      <c r="J1216" s="1">
        <v>1006.61</v>
      </c>
      <c r="K1216" s="1">
        <v>31.55</v>
      </c>
      <c r="L1216" s="6">
        <v>100</v>
      </c>
    </row>
    <row r="1217" spans="7:12" x14ac:dyDescent="0.25">
      <c r="G1217" s="20" t="s">
        <v>1230</v>
      </c>
      <c r="H1217" s="1">
        <v>30</v>
      </c>
      <c r="I1217" s="1">
        <v>75.42</v>
      </c>
      <c r="J1217" s="1">
        <v>1006.6</v>
      </c>
      <c r="K1217" s="1">
        <v>31.55</v>
      </c>
      <c r="L1217" s="6">
        <v>100</v>
      </c>
    </row>
    <row r="1218" spans="7:12" x14ac:dyDescent="0.25">
      <c r="G1218" s="20" t="s">
        <v>1231</v>
      </c>
      <c r="H1218" s="1">
        <v>30.01</v>
      </c>
      <c r="I1218" s="1">
        <v>75.37</v>
      </c>
      <c r="J1218" s="1">
        <v>1006.6</v>
      </c>
      <c r="K1218" s="1">
        <v>31.48</v>
      </c>
      <c r="L1218" s="6">
        <v>100</v>
      </c>
    </row>
    <row r="1219" spans="7:12" x14ac:dyDescent="0.25">
      <c r="G1219" s="20" t="s">
        <v>1232</v>
      </c>
      <c r="H1219" s="1">
        <v>29.98</v>
      </c>
      <c r="I1219" s="1">
        <v>75.63</v>
      </c>
      <c r="J1219" s="1">
        <v>1006.6</v>
      </c>
      <c r="K1219" s="1">
        <v>31.48</v>
      </c>
      <c r="L1219" s="6">
        <v>100</v>
      </c>
    </row>
    <row r="1220" spans="7:12" x14ac:dyDescent="0.25">
      <c r="G1220" s="20" t="s">
        <v>1233</v>
      </c>
      <c r="H1220" s="1">
        <v>29.95</v>
      </c>
      <c r="I1220" s="1">
        <v>75.78</v>
      </c>
      <c r="J1220" s="1">
        <v>1006.62</v>
      </c>
      <c r="K1220" s="1">
        <v>31.53</v>
      </c>
      <c r="L1220" s="6">
        <v>100</v>
      </c>
    </row>
    <row r="1221" spans="7:12" x14ac:dyDescent="0.25">
      <c r="G1221" s="20" t="s">
        <v>1234</v>
      </c>
      <c r="H1221" s="1">
        <v>29.92</v>
      </c>
      <c r="I1221" s="1">
        <v>75.81</v>
      </c>
      <c r="J1221" s="1">
        <v>1006.61</v>
      </c>
      <c r="K1221" s="1">
        <v>31.68</v>
      </c>
      <c r="L1221" s="6">
        <v>100</v>
      </c>
    </row>
    <row r="1222" spans="7:12" x14ac:dyDescent="0.25">
      <c r="G1222" s="20" t="s">
        <v>1235</v>
      </c>
      <c r="H1222" s="1">
        <v>29.91</v>
      </c>
      <c r="I1222" s="1">
        <v>75.650000000000006</v>
      </c>
      <c r="J1222" s="1">
        <v>1006.61</v>
      </c>
      <c r="K1222" s="1">
        <v>31.59</v>
      </c>
      <c r="L1222" s="6">
        <v>100</v>
      </c>
    </row>
    <row r="1223" spans="7:12" x14ac:dyDescent="0.25">
      <c r="G1223" s="20" t="s">
        <v>1236</v>
      </c>
      <c r="H1223" s="1">
        <v>29.91</v>
      </c>
      <c r="I1223" s="1">
        <v>75.510000000000005</v>
      </c>
      <c r="J1223" s="1">
        <v>1006.61</v>
      </c>
      <c r="K1223" s="1">
        <v>31.62</v>
      </c>
      <c r="L1223" s="6">
        <v>0</v>
      </c>
    </row>
    <row r="1224" spans="7:12" x14ac:dyDescent="0.25">
      <c r="G1224" s="20" t="s">
        <v>1237</v>
      </c>
      <c r="H1224" s="1">
        <v>29.9</v>
      </c>
      <c r="I1224" s="1">
        <v>75.489999999999995</v>
      </c>
      <c r="J1224" s="1">
        <v>1006.62</v>
      </c>
      <c r="K1224" s="1">
        <v>31.55</v>
      </c>
      <c r="L1224" s="6">
        <v>0</v>
      </c>
    </row>
    <row r="1225" spans="7:12" x14ac:dyDescent="0.25">
      <c r="G1225" s="20" t="s">
        <v>1238</v>
      </c>
      <c r="H1225" s="1">
        <v>29.86</v>
      </c>
      <c r="I1225" s="1">
        <v>75.72</v>
      </c>
      <c r="J1225" s="1">
        <v>1006.62</v>
      </c>
      <c r="K1225" s="1">
        <v>31.57</v>
      </c>
      <c r="L1225" s="6">
        <v>0</v>
      </c>
    </row>
    <row r="1226" spans="7:12" x14ac:dyDescent="0.25">
      <c r="G1226" s="20" t="s">
        <v>1239</v>
      </c>
      <c r="H1226" s="1">
        <v>29.84</v>
      </c>
      <c r="I1226" s="1">
        <v>75.760000000000005</v>
      </c>
      <c r="J1226" s="1">
        <v>1006.62</v>
      </c>
      <c r="K1226" s="1">
        <v>31.62</v>
      </c>
      <c r="L1226" s="6">
        <v>0</v>
      </c>
    </row>
    <row r="1227" spans="7:12" x14ac:dyDescent="0.25">
      <c r="G1227" s="20" t="s">
        <v>1240</v>
      </c>
      <c r="H1227" s="1">
        <v>29.82</v>
      </c>
      <c r="I1227" s="1">
        <v>75.7</v>
      </c>
      <c r="J1227" s="1">
        <v>1006.62</v>
      </c>
      <c r="K1227" s="1">
        <v>31.78</v>
      </c>
      <c r="L1227" s="6">
        <v>0</v>
      </c>
    </row>
    <row r="1228" spans="7:12" x14ac:dyDescent="0.25">
      <c r="G1228" s="20" t="s">
        <v>1241</v>
      </c>
      <c r="H1228" s="1">
        <v>29.8</v>
      </c>
      <c r="I1228" s="1">
        <v>75.87</v>
      </c>
      <c r="J1228" s="1">
        <v>1006.61</v>
      </c>
      <c r="K1228" s="1">
        <v>31.66</v>
      </c>
      <c r="L1228" s="6">
        <v>0</v>
      </c>
    </row>
    <row r="1229" spans="7:12" x14ac:dyDescent="0.25">
      <c r="G1229" s="20" t="s">
        <v>1242</v>
      </c>
      <c r="H1229" s="1">
        <v>29.79</v>
      </c>
      <c r="I1229" s="1">
        <v>75.83</v>
      </c>
      <c r="J1229" s="1">
        <v>1006.61</v>
      </c>
      <c r="K1229" s="1">
        <v>31.53</v>
      </c>
      <c r="L1229" s="6">
        <v>0</v>
      </c>
    </row>
    <row r="1230" spans="7:12" x14ac:dyDescent="0.25">
      <c r="G1230" s="20" t="s">
        <v>1243</v>
      </c>
      <c r="H1230" s="1">
        <v>29.78</v>
      </c>
      <c r="I1230" s="1">
        <v>75.75</v>
      </c>
      <c r="J1230" s="1">
        <v>1006.59</v>
      </c>
      <c r="K1230" s="1">
        <v>31.64</v>
      </c>
      <c r="L1230" s="6">
        <v>0</v>
      </c>
    </row>
    <row r="1231" spans="7:12" x14ac:dyDescent="0.25">
      <c r="G1231" s="20" t="s">
        <v>1244</v>
      </c>
      <c r="H1231" s="1">
        <v>29.78</v>
      </c>
      <c r="I1231" s="1">
        <v>75.83</v>
      </c>
      <c r="J1231" s="1">
        <v>1006.58</v>
      </c>
      <c r="K1231" s="1">
        <v>31.55</v>
      </c>
      <c r="L1231" s="6">
        <v>0</v>
      </c>
    </row>
    <row r="1232" spans="7:12" x14ac:dyDescent="0.25">
      <c r="G1232" s="20" t="s">
        <v>1245</v>
      </c>
      <c r="H1232" s="1">
        <v>29.78</v>
      </c>
      <c r="I1232" s="1">
        <v>75.72</v>
      </c>
      <c r="J1232" s="1">
        <v>1006.57</v>
      </c>
      <c r="K1232" s="1">
        <v>31.66</v>
      </c>
      <c r="L1232" s="6">
        <v>0</v>
      </c>
    </row>
    <row r="1233" spans="7:12" x14ac:dyDescent="0.25">
      <c r="G1233" s="20" t="s">
        <v>1246</v>
      </c>
      <c r="H1233" s="1">
        <v>29.78</v>
      </c>
      <c r="I1233" s="1">
        <v>75.69</v>
      </c>
      <c r="J1233" s="1">
        <v>1006.57</v>
      </c>
      <c r="K1233" s="1">
        <v>31.62</v>
      </c>
      <c r="L1233" s="6">
        <v>0</v>
      </c>
    </row>
    <row r="1234" spans="7:12" x14ac:dyDescent="0.25">
      <c r="G1234" s="20" t="s">
        <v>1247</v>
      </c>
      <c r="H1234" s="1">
        <v>29.79</v>
      </c>
      <c r="I1234" s="1">
        <v>75.75</v>
      </c>
      <c r="J1234" s="1">
        <v>1006.57</v>
      </c>
      <c r="K1234" s="1">
        <v>31.78</v>
      </c>
      <c r="L1234" s="6">
        <v>0</v>
      </c>
    </row>
    <row r="1235" spans="7:12" x14ac:dyDescent="0.25">
      <c r="G1235" s="20" t="s">
        <v>1248</v>
      </c>
      <c r="H1235" s="1">
        <v>29.82</v>
      </c>
      <c r="I1235" s="1">
        <v>75.58</v>
      </c>
      <c r="J1235" s="1">
        <v>1006.54</v>
      </c>
      <c r="K1235" s="1">
        <v>31.53</v>
      </c>
      <c r="L1235" s="6">
        <v>0</v>
      </c>
    </row>
    <row r="1236" spans="7:12" x14ac:dyDescent="0.25">
      <c r="G1236" s="20" t="s">
        <v>1249</v>
      </c>
      <c r="H1236" s="1">
        <v>29.86</v>
      </c>
      <c r="I1236" s="1">
        <v>75.3</v>
      </c>
      <c r="J1236" s="1">
        <v>1006.54</v>
      </c>
      <c r="K1236" s="1">
        <v>31.33</v>
      </c>
      <c r="L1236" s="6">
        <v>0</v>
      </c>
    </row>
    <row r="1237" spans="7:12" x14ac:dyDescent="0.25">
      <c r="G1237" s="20" t="s">
        <v>1250</v>
      </c>
      <c r="H1237" s="1">
        <v>29.9</v>
      </c>
      <c r="I1237" s="1">
        <v>75.14</v>
      </c>
      <c r="J1237" s="1">
        <v>1006.53</v>
      </c>
      <c r="K1237" s="1">
        <v>31.48</v>
      </c>
      <c r="L1237" s="6">
        <v>0</v>
      </c>
    </row>
    <row r="1238" spans="7:12" x14ac:dyDescent="0.25">
      <c r="G1238" s="20" t="s">
        <v>1251</v>
      </c>
      <c r="H1238" s="1">
        <v>29.97</v>
      </c>
      <c r="I1238" s="1">
        <v>74.930000000000007</v>
      </c>
      <c r="J1238" s="1">
        <v>1006.52</v>
      </c>
      <c r="K1238" s="1">
        <v>31.33</v>
      </c>
      <c r="L1238" s="6">
        <v>0</v>
      </c>
    </row>
    <row r="1239" spans="7:12" x14ac:dyDescent="0.25">
      <c r="G1239" s="20" t="s">
        <v>1252</v>
      </c>
      <c r="H1239" s="1">
        <v>30.05</v>
      </c>
      <c r="I1239" s="1">
        <v>74.510000000000005</v>
      </c>
      <c r="J1239" s="1">
        <v>1006.52</v>
      </c>
      <c r="K1239" s="1">
        <v>31.19</v>
      </c>
      <c r="L1239" s="6">
        <v>0</v>
      </c>
    </row>
    <row r="1240" spans="7:12" x14ac:dyDescent="0.25">
      <c r="G1240" s="20" t="s">
        <v>1253</v>
      </c>
      <c r="H1240" s="1">
        <v>30.1</v>
      </c>
      <c r="I1240" s="1">
        <v>74.459999999999994</v>
      </c>
      <c r="J1240" s="1">
        <v>1006.51</v>
      </c>
      <c r="K1240" s="1">
        <v>31.08</v>
      </c>
      <c r="L1240" s="6">
        <v>0</v>
      </c>
    </row>
    <row r="1241" spans="7:12" x14ac:dyDescent="0.25">
      <c r="G1241" s="20" t="s">
        <v>1254</v>
      </c>
      <c r="H1241" s="1">
        <v>30.1</v>
      </c>
      <c r="I1241" s="1">
        <v>74.53</v>
      </c>
      <c r="J1241" s="1">
        <v>1006.5</v>
      </c>
      <c r="K1241" s="1">
        <v>31.17</v>
      </c>
      <c r="L1241" s="6">
        <v>0</v>
      </c>
    </row>
    <row r="1242" spans="7:12" x14ac:dyDescent="0.25">
      <c r="G1242" s="20" t="s">
        <v>1255</v>
      </c>
      <c r="H1242" s="1">
        <v>30.11</v>
      </c>
      <c r="I1242" s="1">
        <v>74.55</v>
      </c>
      <c r="J1242" s="1">
        <v>1006.49</v>
      </c>
      <c r="K1242" s="1">
        <v>31.04</v>
      </c>
      <c r="L1242" s="6">
        <v>0</v>
      </c>
    </row>
    <row r="1243" spans="7:12" x14ac:dyDescent="0.25">
      <c r="G1243" s="20" t="s">
        <v>1256</v>
      </c>
      <c r="H1243" s="1">
        <v>30.1</v>
      </c>
      <c r="I1243" s="1">
        <v>74.69</v>
      </c>
      <c r="J1243" s="1">
        <v>1006.48</v>
      </c>
      <c r="K1243" s="1">
        <v>31.19</v>
      </c>
      <c r="L1243" s="6">
        <v>0</v>
      </c>
    </row>
    <row r="1244" spans="7:12" x14ac:dyDescent="0.25">
      <c r="G1244" s="20" t="s">
        <v>1257</v>
      </c>
      <c r="H1244" s="1">
        <v>30.08</v>
      </c>
      <c r="I1244" s="1">
        <v>74.790000000000006</v>
      </c>
      <c r="J1244" s="1">
        <v>1006.47</v>
      </c>
      <c r="K1244" s="1">
        <v>31.17</v>
      </c>
      <c r="L1244" s="6">
        <v>0</v>
      </c>
    </row>
    <row r="1245" spans="7:12" x14ac:dyDescent="0.25">
      <c r="G1245" s="20" t="s">
        <v>1258</v>
      </c>
      <c r="H1245" s="1">
        <v>30.06</v>
      </c>
      <c r="I1245" s="1">
        <v>74.87</v>
      </c>
      <c r="J1245" s="1">
        <v>1006.47</v>
      </c>
      <c r="K1245" s="1">
        <v>31.19</v>
      </c>
      <c r="L1245" s="6">
        <v>0</v>
      </c>
    </row>
    <row r="1246" spans="7:12" x14ac:dyDescent="0.25">
      <c r="G1246" s="20" t="s">
        <v>1259</v>
      </c>
      <c r="H1246" s="1">
        <v>30.04</v>
      </c>
      <c r="I1246" s="1">
        <v>74.92</v>
      </c>
      <c r="J1246" s="1">
        <v>1006.46</v>
      </c>
      <c r="K1246" s="1">
        <v>31.39</v>
      </c>
      <c r="L1246" s="6">
        <v>0</v>
      </c>
    </row>
    <row r="1247" spans="7:12" x14ac:dyDescent="0.25">
      <c r="G1247" s="20" t="s">
        <v>1260</v>
      </c>
      <c r="H1247" s="1">
        <v>30.01</v>
      </c>
      <c r="I1247" s="1">
        <v>74.930000000000007</v>
      </c>
      <c r="J1247" s="1">
        <v>1006.45</v>
      </c>
      <c r="K1247" s="1">
        <v>31.24</v>
      </c>
      <c r="L1247" s="6">
        <v>0</v>
      </c>
    </row>
    <row r="1248" spans="7:12" x14ac:dyDescent="0.25">
      <c r="G1248" s="20" t="s">
        <v>1261</v>
      </c>
      <c r="H1248" s="1">
        <v>30.01</v>
      </c>
      <c r="I1248" s="1">
        <v>74.87</v>
      </c>
      <c r="J1248" s="1">
        <v>1006.43</v>
      </c>
      <c r="K1248" s="1">
        <v>31.26</v>
      </c>
      <c r="L1248" s="6">
        <v>0</v>
      </c>
    </row>
    <row r="1249" spans="7:12" x14ac:dyDescent="0.25">
      <c r="G1249" s="20" t="s">
        <v>1262</v>
      </c>
      <c r="H1249" s="1">
        <v>29.99</v>
      </c>
      <c r="I1249" s="22">
        <v>74.91001</v>
      </c>
      <c r="J1249" s="1">
        <v>1006.42</v>
      </c>
      <c r="K1249" s="1">
        <v>31.24</v>
      </c>
      <c r="L1249" s="6">
        <v>0</v>
      </c>
    </row>
    <row r="1250" spans="7:12" x14ac:dyDescent="0.25">
      <c r="G1250" s="20" t="s">
        <v>1263</v>
      </c>
      <c r="H1250" s="1">
        <v>29.96</v>
      </c>
      <c r="I1250" s="1">
        <v>75.180000000000007</v>
      </c>
      <c r="J1250" s="1">
        <v>1006.4</v>
      </c>
      <c r="K1250" s="1">
        <v>31.22</v>
      </c>
      <c r="L1250" s="6">
        <v>0</v>
      </c>
    </row>
    <row r="1251" spans="7:12" x14ac:dyDescent="0.25">
      <c r="G1251" s="20" t="s">
        <v>1264</v>
      </c>
      <c r="H1251" s="1">
        <v>29.95</v>
      </c>
      <c r="I1251" s="1">
        <v>74.86</v>
      </c>
      <c r="J1251" s="1">
        <v>1006.39</v>
      </c>
      <c r="K1251" s="1">
        <v>31.26</v>
      </c>
      <c r="L1251" s="6">
        <v>0</v>
      </c>
    </row>
    <row r="1252" spans="7:12" x14ac:dyDescent="0.25">
      <c r="G1252" s="20" t="s">
        <v>1265</v>
      </c>
      <c r="H1252" s="1">
        <v>29.93</v>
      </c>
      <c r="I1252" s="1">
        <v>75.06</v>
      </c>
      <c r="J1252" s="1">
        <v>1006.39</v>
      </c>
      <c r="K1252" s="1">
        <v>31.22</v>
      </c>
      <c r="L1252" s="6">
        <v>0</v>
      </c>
    </row>
    <row r="1253" spans="7:12" x14ac:dyDescent="0.25">
      <c r="G1253" s="20" t="s">
        <v>1266</v>
      </c>
      <c r="H1253" s="1">
        <v>29.92</v>
      </c>
      <c r="I1253" s="1">
        <v>75.16</v>
      </c>
      <c r="J1253" s="1">
        <v>1006.38</v>
      </c>
      <c r="K1253" s="1">
        <v>31.1</v>
      </c>
      <c r="L1253" s="6">
        <v>0</v>
      </c>
    </row>
    <row r="1254" spans="7:12" x14ac:dyDescent="0.25">
      <c r="G1254" s="20" t="s">
        <v>1267</v>
      </c>
      <c r="H1254" s="1">
        <v>29.93</v>
      </c>
      <c r="I1254" s="1">
        <v>75.069999999999993</v>
      </c>
      <c r="J1254" s="1">
        <v>1006.38</v>
      </c>
      <c r="K1254" s="1">
        <v>31.17</v>
      </c>
      <c r="L1254" s="6">
        <v>0</v>
      </c>
    </row>
    <row r="1255" spans="7:12" x14ac:dyDescent="0.25">
      <c r="G1255" s="20" t="s">
        <v>1268</v>
      </c>
      <c r="H1255" s="1">
        <v>29.93</v>
      </c>
      <c r="I1255" s="1">
        <v>75.150000000000006</v>
      </c>
      <c r="J1255" s="1">
        <v>1006.37</v>
      </c>
      <c r="K1255" s="1">
        <v>31.22</v>
      </c>
      <c r="L1255" s="6">
        <v>0</v>
      </c>
    </row>
    <row r="1256" spans="7:12" x14ac:dyDescent="0.25">
      <c r="G1256" s="20" t="s">
        <v>1269</v>
      </c>
      <c r="H1256" s="1">
        <v>29.89</v>
      </c>
      <c r="I1256" s="1">
        <v>75.3</v>
      </c>
      <c r="J1256" s="1">
        <v>1006.36</v>
      </c>
      <c r="K1256" s="1">
        <v>31.28</v>
      </c>
      <c r="L1256" s="6">
        <v>0</v>
      </c>
    </row>
    <row r="1257" spans="7:12" x14ac:dyDescent="0.25">
      <c r="G1257" s="20" t="s">
        <v>1270</v>
      </c>
      <c r="H1257" s="1">
        <v>29.84</v>
      </c>
      <c r="I1257" s="1">
        <v>75.58</v>
      </c>
      <c r="J1257" s="1">
        <v>1006.36</v>
      </c>
      <c r="K1257" s="1">
        <v>31.06</v>
      </c>
      <c r="L1257" s="6">
        <v>0</v>
      </c>
    </row>
    <row r="1258" spans="7:12" x14ac:dyDescent="0.25">
      <c r="G1258" s="20" t="s">
        <v>1271</v>
      </c>
      <c r="H1258" s="1">
        <v>29.81</v>
      </c>
      <c r="I1258" s="1">
        <v>75.75</v>
      </c>
      <c r="J1258" s="1">
        <v>1006.36</v>
      </c>
      <c r="K1258" s="1">
        <v>31.28</v>
      </c>
      <c r="L1258" s="6">
        <v>0</v>
      </c>
    </row>
    <row r="1259" spans="7:12" x14ac:dyDescent="0.25">
      <c r="G1259" s="20" t="s">
        <v>1272</v>
      </c>
      <c r="H1259" s="1">
        <v>29.78</v>
      </c>
      <c r="I1259" s="1">
        <v>75.739999999999995</v>
      </c>
      <c r="J1259" s="1">
        <v>1006.36</v>
      </c>
      <c r="K1259" s="1">
        <v>31.28</v>
      </c>
      <c r="L1259" s="6">
        <v>0</v>
      </c>
    </row>
    <row r="1260" spans="7:12" x14ac:dyDescent="0.25">
      <c r="G1260" s="20" t="s">
        <v>1273</v>
      </c>
      <c r="H1260" s="1">
        <v>29.77</v>
      </c>
      <c r="I1260" s="1">
        <v>75.7</v>
      </c>
      <c r="J1260" s="1">
        <v>1006.36</v>
      </c>
      <c r="K1260" s="1">
        <v>31.41</v>
      </c>
      <c r="L1260" s="6">
        <v>0</v>
      </c>
    </row>
    <row r="1261" spans="7:12" x14ac:dyDescent="0.25">
      <c r="G1261" s="20" t="s">
        <v>1274</v>
      </c>
      <c r="H1261" s="1">
        <v>29.77</v>
      </c>
      <c r="I1261" s="1">
        <v>75.59</v>
      </c>
      <c r="J1261" s="1">
        <v>1006.35</v>
      </c>
      <c r="K1261" s="1">
        <v>31.13</v>
      </c>
      <c r="L1261" s="6">
        <v>0</v>
      </c>
    </row>
    <row r="1262" spans="7:12" x14ac:dyDescent="0.25">
      <c r="G1262" s="20" t="s">
        <v>1275</v>
      </c>
      <c r="H1262" s="1">
        <v>29.75</v>
      </c>
      <c r="I1262" s="1">
        <v>75.66</v>
      </c>
      <c r="J1262" s="1">
        <v>1006.33</v>
      </c>
      <c r="K1262" s="1">
        <v>31.24</v>
      </c>
      <c r="L1262" s="6">
        <v>0</v>
      </c>
    </row>
    <row r="1263" spans="7:12" x14ac:dyDescent="0.25">
      <c r="G1263" s="20" t="s">
        <v>1276</v>
      </c>
      <c r="H1263" s="1">
        <v>29.75</v>
      </c>
      <c r="I1263" s="1">
        <v>75.64</v>
      </c>
      <c r="J1263" s="1">
        <v>1006.32</v>
      </c>
      <c r="K1263" s="1">
        <v>31.28</v>
      </c>
      <c r="L1263" s="6">
        <v>0</v>
      </c>
    </row>
    <row r="1264" spans="7:12" x14ac:dyDescent="0.25">
      <c r="G1264" s="20" t="s">
        <v>1277</v>
      </c>
      <c r="H1264" s="1">
        <v>29.71</v>
      </c>
      <c r="I1264" s="1">
        <v>75.72</v>
      </c>
      <c r="J1264" s="1">
        <v>1006.32</v>
      </c>
      <c r="K1264" s="1">
        <v>31.33</v>
      </c>
      <c r="L1264" s="6">
        <v>0</v>
      </c>
    </row>
    <row r="1265" spans="7:12" x14ac:dyDescent="0.25">
      <c r="G1265" s="20" t="s">
        <v>1278</v>
      </c>
      <c r="H1265" s="1">
        <v>29.68</v>
      </c>
      <c r="I1265" s="1">
        <v>75.78</v>
      </c>
      <c r="J1265" s="1">
        <v>1006.31</v>
      </c>
      <c r="K1265" s="1">
        <v>31.3</v>
      </c>
      <c r="L1265" s="6">
        <v>0</v>
      </c>
    </row>
    <row r="1266" spans="7:12" x14ac:dyDescent="0.25">
      <c r="G1266" s="20" t="s">
        <v>1279</v>
      </c>
      <c r="H1266" s="1">
        <v>29.64</v>
      </c>
      <c r="I1266" s="1">
        <v>75.989999999999995</v>
      </c>
      <c r="J1266" s="1">
        <v>1006.32</v>
      </c>
      <c r="K1266" s="1">
        <v>31.39</v>
      </c>
      <c r="L1266" s="6">
        <v>0</v>
      </c>
    </row>
    <row r="1267" spans="7:12" x14ac:dyDescent="0.25">
      <c r="G1267" s="20" t="s">
        <v>1280</v>
      </c>
      <c r="H1267" s="1">
        <v>29.59</v>
      </c>
      <c r="I1267" s="1">
        <v>76.209999999999994</v>
      </c>
      <c r="J1267" s="1">
        <v>1006.31</v>
      </c>
      <c r="K1267" s="1">
        <v>31.39</v>
      </c>
      <c r="L1267" s="6">
        <v>0</v>
      </c>
    </row>
    <row r="1268" spans="7:12" x14ac:dyDescent="0.25">
      <c r="G1268" s="20" t="s">
        <v>1281</v>
      </c>
      <c r="H1268" s="1">
        <v>29.56</v>
      </c>
      <c r="I1268" s="1">
        <v>76.290000000000006</v>
      </c>
      <c r="J1268" s="1">
        <v>1006.3</v>
      </c>
      <c r="K1268" s="1">
        <v>31.53</v>
      </c>
      <c r="L1268" s="6">
        <v>0</v>
      </c>
    </row>
    <row r="1269" spans="7:12" x14ac:dyDescent="0.25">
      <c r="G1269" s="20" t="s">
        <v>1282</v>
      </c>
      <c r="H1269" s="1">
        <v>29.54</v>
      </c>
      <c r="I1269" s="1">
        <v>76.28</v>
      </c>
      <c r="J1269" s="1">
        <v>1006.31</v>
      </c>
      <c r="K1269" s="1">
        <v>31.5</v>
      </c>
      <c r="L1269" s="6">
        <v>0</v>
      </c>
    </row>
    <row r="1270" spans="7:12" x14ac:dyDescent="0.25">
      <c r="G1270" s="20" t="s">
        <v>1283</v>
      </c>
      <c r="H1270" s="1">
        <v>29.54</v>
      </c>
      <c r="I1270" s="22">
        <v>76.30001</v>
      </c>
      <c r="J1270" s="1">
        <v>1006.3</v>
      </c>
      <c r="K1270" s="1">
        <v>31.44</v>
      </c>
      <c r="L1270" s="6">
        <v>0</v>
      </c>
    </row>
    <row r="1271" spans="7:12" x14ac:dyDescent="0.25">
      <c r="G1271" s="20" t="s">
        <v>1284</v>
      </c>
      <c r="H1271" s="1">
        <v>29.56</v>
      </c>
      <c r="I1271" s="1">
        <v>76.180000000000007</v>
      </c>
      <c r="J1271" s="1">
        <v>1006.29</v>
      </c>
      <c r="K1271" s="1">
        <v>31.41</v>
      </c>
      <c r="L1271" s="6">
        <v>0</v>
      </c>
    </row>
    <row r="1272" spans="7:12" x14ac:dyDescent="0.25">
      <c r="G1272" s="20" t="s">
        <v>1285</v>
      </c>
      <c r="H1272" s="1">
        <v>29.59</v>
      </c>
      <c r="I1272" s="1">
        <v>76.08</v>
      </c>
      <c r="J1272" s="1">
        <v>1006.29</v>
      </c>
      <c r="K1272" s="1">
        <v>31.35</v>
      </c>
      <c r="L1272" s="6">
        <v>0</v>
      </c>
    </row>
    <row r="1273" spans="7:12" x14ac:dyDescent="0.25">
      <c r="G1273" s="20" t="s">
        <v>1286</v>
      </c>
      <c r="H1273" s="1">
        <v>29.62</v>
      </c>
      <c r="I1273" s="1">
        <v>75.95</v>
      </c>
      <c r="J1273" s="1">
        <v>1006.27</v>
      </c>
      <c r="K1273" s="1">
        <v>31.3</v>
      </c>
      <c r="L1273" s="6">
        <v>0</v>
      </c>
    </row>
    <row r="1274" spans="7:12" x14ac:dyDescent="0.25">
      <c r="G1274" s="20" t="s">
        <v>1287</v>
      </c>
      <c r="H1274" s="1">
        <v>29.66</v>
      </c>
      <c r="I1274" s="1">
        <v>75.680000000000007</v>
      </c>
      <c r="J1274" s="1">
        <v>1006.26</v>
      </c>
      <c r="K1274" s="1">
        <v>31.26</v>
      </c>
      <c r="L1274" s="6">
        <v>0</v>
      </c>
    </row>
    <row r="1275" spans="7:12" x14ac:dyDescent="0.25">
      <c r="G1275" s="20" t="s">
        <v>1288</v>
      </c>
      <c r="H1275" s="1">
        <v>29.69</v>
      </c>
      <c r="I1275" s="1">
        <v>75.67</v>
      </c>
      <c r="J1275" s="1">
        <v>1006.25</v>
      </c>
      <c r="K1275" s="1">
        <v>31.13</v>
      </c>
      <c r="L1275" s="6">
        <v>0</v>
      </c>
    </row>
    <row r="1276" spans="7:12" x14ac:dyDescent="0.25">
      <c r="G1276" s="20" t="s">
        <v>1289</v>
      </c>
      <c r="H1276" s="1">
        <v>29.71</v>
      </c>
      <c r="I1276" s="1">
        <v>75.7</v>
      </c>
      <c r="J1276" s="1">
        <v>1006.24</v>
      </c>
      <c r="K1276" s="1">
        <v>31.26</v>
      </c>
      <c r="L1276" s="6">
        <v>0</v>
      </c>
    </row>
    <row r="1277" spans="7:12" x14ac:dyDescent="0.25">
      <c r="G1277" s="20" t="s">
        <v>1290</v>
      </c>
      <c r="H1277" s="1">
        <v>29.71</v>
      </c>
      <c r="I1277" s="1">
        <v>75.88</v>
      </c>
      <c r="J1277" s="1">
        <v>1006.22</v>
      </c>
      <c r="K1277" s="1">
        <v>31.15</v>
      </c>
      <c r="L1277" s="6">
        <v>0</v>
      </c>
    </row>
    <row r="1278" spans="7:12" x14ac:dyDescent="0.25">
      <c r="G1278" s="20" t="s">
        <v>1291</v>
      </c>
      <c r="H1278" s="1">
        <v>29.7</v>
      </c>
      <c r="I1278" s="1">
        <v>76.040000000000006</v>
      </c>
      <c r="J1278" s="1">
        <v>1006.22</v>
      </c>
      <c r="K1278" s="1">
        <v>31.39</v>
      </c>
      <c r="L1278" s="6">
        <v>0</v>
      </c>
    </row>
    <row r="1279" spans="7:12" x14ac:dyDescent="0.25">
      <c r="G1279" s="20" t="s">
        <v>1292</v>
      </c>
      <c r="H1279" s="1">
        <v>29.64</v>
      </c>
      <c r="I1279" s="1">
        <v>76.31</v>
      </c>
      <c r="J1279" s="1">
        <v>1006.22</v>
      </c>
      <c r="K1279" s="1">
        <v>31.35</v>
      </c>
      <c r="L1279" s="6">
        <v>0</v>
      </c>
    </row>
    <row r="1280" spans="7:12" x14ac:dyDescent="0.25">
      <c r="G1280" s="20" t="s">
        <v>1293</v>
      </c>
      <c r="H1280" s="1">
        <v>29.57</v>
      </c>
      <c r="I1280" s="1">
        <v>76.8</v>
      </c>
      <c r="J1280" s="1">
        <v>1006.21</v>
      </c>
      <c r="K1280" s="1">
        <v>31.28</v>
      </c>
      <c r="L1280" s="6">
        <v>0</v>
      </c>
    </row>
    <row r="1281" spans="7:12" x14ac:dyDescent="0.25">
      <c r="G1281" s="20" t="s">
        <v>1294</v>
      </c>
      <c r="H1281" s="1">
        <v>29.51</v>
      </c>
      <c r="I1281" s="1">
        <v>76.959999999999994</v>
      </c>
      <c r="J1281" s="1">
        <v>1006.21</v>
      </c>
      <c r="K1281" s="1">
        <v>31.35</v>
      </c>
      <c r="L1281" s="6">
        <v>0</v>
      </c>
    </row>
    <row r="1282" spans="7:12" x14ac:dyDescent="0.25">
      <c r="G1282" s="20" t="s">
        <v>1295</v>
      </c>
      <c r="H1282" s="1">
        <v>29.47</v>
      </c>
      <c r="I1282" s="1">
        <v>77.11</v>
      </c>
      <c r="J1282" s="1">
        <v>1006.21</v>
      </c>
      <c r="K1282" s="1">
        <v>31.62</v>
      </c>
      <c r="L1282" s="6">
        <v>0</v>
      </c>
    </row>
    <row r="1283" spans="7:12" x14ac:dyDescent="0.25">
      <c r="G1283" s="20" t="s">
        <v>1296</v>
      </c>
      <c r="H1283" s="1">
        <v>29.44</v>
      </c>
      <c r="I1283" s="1">
        <v>77.040000000000006</v>
      </c>
      <c r="J1283" s="1">
        <v>1006.2</v>
      </c>
      <c r="K1283" s="1">
        <v>31.5</v>
      </c>
      <c r="L1283" s="6">
        <v>0</v>
      </c>
    </row>
    <row r="1284" spans="7:12" x14ac:dyDescent="0.25">
      <c r="G1284" s="20" t="s">
        <v>1297</v>
      </c>
      <c r="H1284" s="1">
        <v>29.41</v>
      </c>
      <c r="I1284" s="1">
        <v>77.290000000000006</v>
      </c>
      <c r="J1284" s="1">
        <v>1006.2</v>
      </c>
      <c r="K1284" s="1">
        <v>31.46</v>
      </c>
      <c r="L1284" s="6">
        <v>0</v>
      </c>
    </row>
    <row r="1285" spans="7:12" x14ac:dyDescent="0.25">
      <c r="G1285" s="20" t="s">
        <v>1298</v>
      </c>
      <c r="H1285" s="1">
        <v>29.38</v>
      </c>
      <c r="I1285" s="1">
        <v>77.31</v>
      </c>
      <c r="J1285" s="1">
        <v>1006.19</v>
      </c>
      <c r="K1285" s="1">
        <v>31.53</v>
      </c>
      <c r="L1285" s="6">
        <v>0</v>
      </c>
    </row>
    <row r="1286" spans="7:12" x14ac:dyDescent="0.25">
      <c r="G1286" s="20" t="s">
        <v>1299</v>
      </c>
      <c r="H1286" s="1">
        <v>29.34</v>
      </c>
      <c r="I1286" s="1">
        <v>77.510000000000005</v>
      </c>
      <c r="J1286" s="1">
        <v>1006.19</v>
      </c>
      <c r="K1286" s="1">
        <v>31.5</v>
      </c>
      <c r="L1286" s="6">
        <v>0</v>
      </c>
    </row>
    <row r="1287" spans="7:12" x14ac:dyDescent="0.25">
      <c r="G1287" s="20" t="s">
        <v>1300</v>
      </c>
      <c r="H1287" s="1">
        <v>29.33</v>
      </c>
      <c r="I1287" s="1">
        <v>77.53</v>
      </c>
      <c r="J1287" s="1">
        <v>1006.2</v>
      </c>
      <c r="K1287" s="1">
        <v>31.46</v>
      </c>
      <c r="L1287" s="6">
        <v>0</v>
      </c>
    </row>
    <row r="1288" spans="7:12" x14ac:dyDescent="0.25">
      <c r="G1288" s="20" t="s">
        <v>1301</v>
      </c>
      <c r="H1288" s="1">
        <v>29.3</v>
      </c>
      <c r="I1288" s="1">
        <v>77.790000000000006</v>
      </c>
      <c r="J1288" s="1">
        <v>1006.19</v>
      </c>
      <c r="K1288" s="1">
        <v>31.48</v>
      </c>
      <c r="L1288" s="6">
        <v>0</v>
      </c>
    </row>
    <row r="1289" spans="7:12" x14ac:dyDescent="0.25">
      <c r="G1289" s="20" t="s">
        <v>1302</v>
      </c>
      <c r="H1289" s="1">
        <v>29.27</v>
      </c>
      <c r="I1289" s="1">
        <v>77.91</v>
      </c>
      <c r="J1289" s="1">
        <v>1006.19</v>
      </c>
      <c r="K1289" s="1">
        <v>31.55</v>
      </c>
      <c r="L1289" s="6">
        <v>0</v>
      </c>
    </row>
    <row r="1290" spans="7:12" x14ac:dyDescent="0.25">
      <c r="G1290" s="20" t="s">
        <v>1303</v>
      </c>
      <c r="H1290" s="1">
        <v>29.26</v>
      </c>
      <c r="I1290" s="1">
        <v>77.89</v>
      </c>
      <c r="J1290" s="1">
        <v>1006.18</v>
      </c>
      <c r="K1290" s="1">
        <v>31.68</v>
      </c>
      <c r="L1290" s="6">
        <v>0</v>
      </c>
    </row>
    <row r="1291" spans="7:12" x14ac:dyDescent="0.25">
      <c r="G1291" s="20" t="s">
        <v>1304</v>
      </c>
      <c r="H1291" s="1">
        <v>29.26</v>
      </c>
      <c r="I1291" s="1">
        <v>77.98</v>
      </c>
      <c r="J1291" s="1">
        <v>1006.18</v>
      </c>
      <c r="K1291" s="1">
        <v>31.71</v>
      </c>
      <c r="L1291" s="6">
        <v>0</v>
      </c>
    </row>
    <row r="1292" spans="7:12" x14ac:dyDescent="0.25">
      <c r="G1292" s="20" t="s">
        <v>1305</v>
      </c>
      <c r="H1292" s="1">
        <v>29.28</v>
      </c>
      <c r="I1292" s="1">
        <v>77.86</v>
      </c>
      <c r="J1292" s="1">
        <v>1006.19</v>
      </c>
      <c r="K1292" s="1">
        <v>31.62</v>
      </c>
      <c r="L1292" s="6">
        <v>0</v>
      </c>
    </row>
    <row r="1293" spans="7:12" x14ac:dyDescent="0.25">
      <c r="G1293" s="20" t="s">
        <v>1306</v>
      </c>
      <c r="H1293" s="1">
        <v>29.3</v>
      </c>
      <c r="I1293" s="1">
        <v>77.63</v>
      </c>
      <c r="J1293" s="1">
        <v>1006.18</v>
      </c>
      <c r="K1293" s="1">
        <v>31.48</v>
      </c>
      <c r="L1293" s="6">
        <v>0</v>
      </c>
    </row>
    <row r="1294" spans="7:12" x14ac:dyDescent="0.25">
      <c r="G1294" s="20" t="s">
        <v>1307</v>
      </c>
      <c r="H1294" s="1">
        <v>29.33</v>
      </c>
      <c r="I1294" s="1">
        <v>77.63</v>
      </c>
      <c r="J1294" s="1">
        <v>1006.18</v>
      </c>
      <c r="K1294" s="1">
        <v>31.39</v>
      </c>
      <c r="L1294" s="6">
        <v>0</v>
      </c>
    </row>
    <row r="1295" spans="7:12" x14ac:dyDescent="0.25">
      <c r="G1295" s="20" t="s">
        <v>1308</v>
      </c>
      <c r="H1295" s="1">
        <v>29.35</v>
      </c>
      <c r="I1295" s="1">
        <v>77.709999999999994</v>
      </c>
      <c r="J1295" s="1">
        <v>1006.17</v>
      </c>
      <c r="K1295" s="1">
        <v>31.41</v>
      </c>
      <c r="L1295" s="6">
        <v>0</v>
      </c>
    </row>
    <row r="1296" spans="7:12" x14ac:dyDescent="0.25">
      <c r="G1296" s="20" t="s">
        <v>1309</v>
      </c>
      <c r="H1296" s="1">
        <v>29.35</v>
      </c>
      <c r="I1296" s="1">
        <v>77.7</v>
      </c>
      <c r="J1296" s="1">
        <v>1006.17</v>
      </c>
      <c r="K1296" s="1">
        <v>31.39</v>
      </c>
      <c r="L1296" s="6">
        <v>0</v>
      </c>
    </row>
    <row r="1297" spans="7:12" x14ac:dyDescent="0.25">
      <c r="G1297" s="20" t="s">
        <v>1310</v>
      </c>
      <c r="H1297" s="1">
        <v>29.34</v>
      </c>
      <c r="I1297" s="1">
        <v>77.86</v>
      </c>
      <c r="J1297" s="1">
        <v>1006.16</v>
      </c>
      <c r="K1297" s="1">
        <v>31.41</v>
      </c>
      <c r="L1297" s="6">
        <v>0</v>
      </c>
    </row>
    <row r="1298" spans="7:12" x14ac:dyDescent="0.25">
      <c r="G1298" s="20" t="s">
        <v>1311</v>
      </c>
      <c r="H1298" s="1">
        <v>29.33</v>
      </c>
      <c r="I1298" s="1">
        <v>77.97</v>
      </c>
      <c r="J1298" s="1">
        <v>1006.15</v>
      </c>
      <c r="K1298" s="1">
        <v>31.41</v>
      </c>
      <c r="L1298" s="6">
        <v>0</v>
      </c>
    </row>
    <row r="1299" spans="7:12" x14ac:dyDescent="0.25">
      <c r="G1299" s="20" t="s">
        <v>1312</v>
      </c>
      <c r="H1299" s="1">
        <v>29.34</v>
      </c>
      <c r="I1299" s="1">
        <v>77.91</v>
      </c>
      <c r="J1299" s="1">
        <v>1006.14</v>
      </c>
      <c r="K1299" s="1">
        <v>31.37</v>
      </c>
      <c r="L1299" s="6">
        <v>0</v>
      </c>
    </row>
    <row r="1300" spans="7:12" x14ac:dyDescent="0.25">
      <c r="G1300" s="20" t="s">
        <v>1313</v>
      </c>
      <c r="H1300" s="1">
        <v>29.34</v>
      </c>
      <c r="I1300" s="1">
        <v>77.91</v>
      </c>
      <c r="J1300" s="1">
        <v>1006.12</v>
      </c>
      <c r="K1300" s="1">
        <v>31.37</v>
      </c>
      <c r="L1300" s="6">
        <v>0</v>
      </c>
    </row>
    <row r="1301" spans="7:12" x14ac:dyDescent="0.25">
      <c r="G1301" s="20" t="s">
        <v>1314</v>
      </c>
      <c r="H1301" s="1">
        <v>29.35</v>
      </c>
      <c r="I1301" s="1">
        <v>77.849999999999994</v>
      </c>
      <c r="J1301" s="1">
        <v>1006.1</v>
      </c>
      <c r="K1301" s="1">
        <v>31.53</v>
      </c>
      <c r="L1301" s="6">
        <v>0</v>
      </c>
    </row>
    <row r="1302" spans="7:12" x14ac:dyDescent="0.25">
      <c r="G1302" s="20" t="s">
        <v>1315</v>
      </c>
      <c r="H1302" s="1">
        <v>29.39</v>
      </c>
      <c r="I1302" s="22">
        <v>77.690010000000001</v>
      </c>
      <c r="J1302" s="1">
        <v>1006.09</v>
      </c>
      <c r="K1302" s="1">
        <v>31.33</v>
      </c>
      <c r="L1302" s="6">
        <v>0</v>
      </c>
    </row>
    <row r="1303" spans="7:12" x14ac:dyDescent="0.25">
      <c r="G1303" s="20" t="s">
        <v>1316</v>
      </c>
      <c r="H1303" s="1">
        <v>29.42</v>
      </c>
      <c r="I1303" s="1">
        <v>77.36</v>
      </c>
      <c r="J1303" s="1">
        <v>1006.08</v>
      </c>
      <c r="K1303" s="1">
        <v>31.26</v>
      </c>
      <c r="L1303" s="6">
        <v>0</v>
      </c>
    </row>
    <row r="1304" spans="7:12" x14ac:dyDescent="0.25">
      <c r="G1304" s="20" t="s">
        <v>1317</v>
      </c>
      <c r="H1304" s="1">
        <v>29.46</v>
      </c>
      <c r="I1304" s="1">
        <v>77.31</v>
      </c>
      <c r="J1304" s="1">
        <v>1006.06</v>
      </c>
      <c r="K1304" s="1">
        <v>31.3</v>
      </c>
      <c r="L1304" s="6">
        <v>0</v>
      </c>
    </row>
    <row r="1305" spans="7:12" x14ac:dyDescent="0.25">
      <c r="G1305" s="20" t="s">
        <v>1318</v>
      </c>
      <c r="H1305" s="1">
        <v>29.49</v>
      </c>
      <c r="I1305" s="1">
        <v>77.349999999999994</v>
      </c>
      <c r="J1305" s="1">
        <v>1006.03</v>
      </c>
      <c r="K1305" s="1">
        <v>31.19</v>
      </c>
      <c r="L1305" s="6">
        <v>0</v>
      </c>
    </row>
    <row r="1306" spans="7:12" x14ac:dyDescent="0.25">
      <c r="G1306" s="20" t="s">
        <v>1319</v>
      </c>
      <c r="H1306" s="1">
        <v>29.53</v>
      </c>
      <c r="I1306" s="1">
        <v>77.150000000000006</v>
      </c>
      <c r="J1306" s="1">
        <v>1006.02</v>
      </c>
      <c r="K1306" s="1">
        <v>31.1</v>
      </c>
      <c r="L1306" s="6">
        <v>0</v>
      </c>
    </row>
    <row r="1307" spans="7:12" x14ac:dyDescent="0.25">
      <c r="G1307" s="20" t="s">
        <v>1320</v>
      </c>
      <c r="H1307" s="1">
        <v>29.56</v>
      </c>
      <c r="I1307" s="1">
        <v>76.959999999999994</v>
      </c>
      <c r="J1307" s="1">
        <v>1006.01</v>
      </c>
      <c r="K1307" s="1">
        <v>31.13</v>
      </c>
      <c r="L1307" s="6">
        <v>0</v>
      </c>
    </row>
    <row r="1308" spans="7:12" x14ac:dyDescent="0.25">
      <c r="G1308" s="20" t="s">
        <v>1321</v>
      </c>
      <c r="H1308" s="1">
        <v>29.58</v>
      </c>
      <c r="I1308" s="1">
        <v>76.91</v>
      </c>
      <c r="J1308" s="1">
        <v>1005.99</v>
      </c>
      <c r="K1308" s="1">
        <v>31.1</v>
      </c>
      <c r="L1308" s="6">
        <v>0</v>
      </c>
    </row>
    <row r="1309" spans="7:12" x14ac:dyDescent="0.25">
      <c r="G1309" s="20" t="s">
        <v>1322</v>
      </c>
      <c r="H1309" s="1">
        <v>29.57</v>
      </c>
      <c r="I1309" s="1">
        <v>76.92</v>
      </c>
      <c r="J1309" s="1">
        <v>1005.98</v>
      </c>
      <c r="K1309" s="1">
        <v>31.26</v>
      </c>
      <c r="L1309" s="6">
        <v>0</v>
      </c>
    </row>
    <row r="1310" spans="7:12" x14ac:dyDescent="0.25">
      <c r="G1310" s="20" t="s">
        <v>1323</v>
      </c>
      <c r="H1310" s="1">
        <v>29.55</v>
      </c>
      <c r="I1310" s="1">
        <v>76.98</v>
      </c>
      <c r="J1310" s="1">
        <v>1005.98</v>
      </c>
      <c r="K1310" s="1">
        <v>31.22</v>
      </c>
      <c r="L1310" s="6">
        <v>0</v>
      </c>
    </row>
    <row r="1311" spans="7:12" x14ac:dyDescent="0.25">
      <c r="G1311" s="20" t="s">
        <v>1324</v>
      </c>
      <c r="H1311" s="1">
        <v>29.5</v>
      </c>
      <c r="I1311" s="22">
        <v>77.16001</v>
      </c>
      <c r="J1311" s="1">
        <v>1005.98</v>
      </c>
      <c r="K1311" s="1">
        <v>31.22</v>
      </c>
      <c r="L1311" s="6">
        <v>0</v>
      </c>
    </row>
    <row r="1312" spans="7:12" x14ac:dyDescent="0.25">
      <c r="G1312" s="20" t="s">
        <v>1325</v>
      </c>
      <c r="H1312" s="1">
        <v>29.45</v>
      </c>
      <c r="I1312" s="1">
        <v>77.290000000000006</v>
      </c>
      <c r="J1312" s="1">
        <v>1005.97</v>
      </c>
      <c r="K1312" s="1">
        <v>31.17</v>
      </c>
      <c r="L1312" s="6">
        <v>0</v>
      </c>
    </row>
    <row r="1313" spans="7:12" x14ac:dyDescent="0.25">
      <c r="G1313" s="20" t="s">
        <v>1326</v>
      </c>
      <c r="H1313" s="1">
        <v>29.4</v>
      </c>
      <c r="I1313" s="1">
        <v>77.64</v>
      </c>
      <c r="J1313" s="1">
        <v>1005.98</v>
      </c>
      <c r="K1313" s="1">
        <v>31.33</v>
      </c>
      <c r="L1313" s="6">
        <v>0</v>
      </c>
    </row>
    <row r="1314" spans="7:12" x14ac:dyDescent="0.25">
      <c r="G1314" s="20" t="s">
        <v>1327</v>
      </c>
      <c r="H1314" s="1">
        <v>29.36</v>
      </c>
      <c r="I1314" s="22">
        <v>77.55001</v>
      </c>
      <c r="J1314" s="1">
        <v>1005.97</v>
      </c>
      <c r="K1314" s="1">
        <v>31.33</v>
      </c>
      <c r="L1314" s="6">
        <v>0</v>
      </c>
    </row>
    <row r="1315" spans="7:12" x14ac:dyDescent="0.25">
      <c r="G1315" s="20" t="s">
        <v>1328</v>
      </c>
      <c r="H1315" s="1">
        <v>29.32</v>
      </c>
      <c r="I1315" s="1">
        <v>77.56</v>
      </c>
      <c r="J1315" s="1">
        <v>1005.96</v>
      </c>
      <c r="K1315" s="1">
        <v>31.33</v>
      </c>
      <c r="L1315" s="6">
        <v>0</v>
      </c>
    </row>
    <row r="1316" spans="7:12" x14ac:dyDescent="0.25">
      <c r="G1316" s="20" t="s">
        <v>1329</v>
      </c>
      <c r="H1316" s="1">
        <v>29.28</v>
      </c>
      <c r="I1316" s="1">
        <v>77.819999999999993</v>
      </c>
      <c r="J1316" s="1">
        <v>1005.96</v>
      </c>
      <c r="K1316" s="1">
        <v>31.37</v>
      </c>
      <c r="L1316" s="6">
        <v>0</v>
      </c>
    </row>
    <row r="1317" spans="7:12" x14ac:dyDescent="0.25">
      <c r="G1317" s="20" t="s">
        <v>1330</v>
      </c>
      <c r="H1317" s="1">
        <v>29.26</v>
      </c>
      <c r="I1317" s="1">
        <v>77.900000000000006</v>
      </c>
      <c r="J1317" s="1">
        <v>1005.97</v>
      </c>
      <c r="K1317" s="1">
        <v>31.48</v>
      </c>
      <c r="L1317" s="6">
        <v>0</v>
      </c>
    </row>
    <row r="1318" spans="7:12" x14ac:dyDescent="0.25">
      <c r="G1318" s="20" t="s">
        <v>1331</v>
      </c>
      <c r="H1318" s="1">
        <v>29.26</v>
      </c>
      <c r="I1318" s="1">
        <v>77.599999999999994</v>
      </c>
      <c r="J1318" s="1">
        <v>1005.96</v>
      </c>
      <c r="K1318" s="1">
        <v>31.41</v>
      </c>
      <c r="L1318" s="6">
        <v>0</v>
      </c>
    </row>
    <row r="1319" spans="7:12" x14ac:dyDescent="0.25">
      <c r="G1319" s="20" t="s">
        <v>1332</v>
      </c>
      <c r="H1319" s="1">
        <v>29.27</v>
      </c>
      <c r="I1319" s="1">
        <v>77.569999999999993</v>
      </c>
      <c r="J1319" s="1">
        <v>1005.95</v>
      </c>
      <c r="K1319" s="1">
        <v>31.53</v>
      </c>
      <c r="L1319" s="6">
        <v>0</v>
      </c>
    </row>
    <row r="1320" spans="7:12" x14ac:dyDescent="0.25">
      <c r="G1320" s="20" t="s">
        <v>1333</v>
      </c>
      <c r="H1320" s="1">
        <v>29.28</v>
      </c>
      <c r="I1320" s="1">
        <v>77.47</v>
      </c>
      <c r="J1320" s="1">
        <v>1005.95</v>
      </c>
      <c r="K1320" s="1">
        <v>31.37</v>
      </c>
      <c r="L1320" s="6">
        <v>0</v>
      </c>
    </row>
    <row r="1321" spans="7:12" x14ac:dyDescent="0.25">
      <c r="G1321" s="20" t="s">
        <v>1334</v>
      </c>
      <c r="H1321" s="1">
        <v>29.29</v>
      </c>
      <c r="I1321" s="1">
        <v>77.510000000000005</v>
      </c>
      <c r="J1321" s="1">
        <v>1005.95</v>
      </c>
      <c r="K1321" s="1">
        <v>31.26</v>
      </c>
      <c r="L1321" s="6">
        <v>0</v>
      </c>
    </row>
    <row r="1322" spans="7:12" x14ac:dyDescent="0.25">
      <c r="G1322" s="20" t="s">
        <v>1335</v>
      </c>
      <c r="H1322" s="1">
        <v>29.27</v>
      </c>
      <c r="I1322" s="1">
        <v>77.7</v>
      </c>
      <c r="J1322" s="1">
        <v>1005.95</v>
      </c>
      <c r="K1322" s="1">
        <v>31.22</v>
      </c>
      <c r="L1322" s="6">
        <v>0</v>
      </c>
    </row>
    <row r="1323" spans="7:12" x14ac:dyDescent="0.25">
      <c r="G1323" s="20" t="s">
        <v>1336</v>
      </c>
      <c r="H1323" s="1">
        <v>29.24</v>
      </c>
      <c r="I1323" s="1">
        <v>77.8</v>
      </c>
      <c r="J1323" s="1">
        <v>1005.94</v>
      </c>
      <c r="K1323" s="1">
        <v>31.62</v>
      </c>
      <c r="L1323" s="6">
        <v>0</v>
      </c>
    </row>
    <row r="1324" spans="7:12" x14ac:dyDescent="0.25">
      <c r="G1324" s="20" t="s">
        <v>1337</v>
      </c>
      <c r="H1324" s="1">
        <v>29.21</v>
      </c>
      <c r="I1324" s="1">
        <v>77.930000000000007</v>
      </c>
      <c r="J1324" s="1">
        <v>1005.94</v>
      </c>
      <c r="K1324" s="1">
        <v>31.48</v>
      </c>
      <c r="L1324" s="6">
        <v>0</v>
      </c>
    </row>
    <row r="1325" spans="7:12" x14ac:dyDescent="0.25">
      <c r="G1325" s="20" t="s">
        <v>1338</v>
      </c>
      <c r="H1325" s="1">
        <v>29.17</v>
      </c>
      <c r="I1325" s="1">
        <v>78.08</v>
      </c>
      <c r="J1325" s="1">
        <v>1005.94</v>
      </c>
      <c r="K1325" s="1">
        <v>31.46</v>
      </c>
      <c r="L1325" s="6">
        <v>0</v>
      </c>
    </row>
    <row r="1326" spans="7:12" x14ac:dyDescent="0.25">
      <c r="G1326" s="20" t="s">
        <v>1339</v>
      </c>
      <c r="H1326" s="1">
        <v>29.16</v>
      </c>
      <c r="I1326" s="1">
        <v>78.180000000000007</v>
      </c>
      <c r="J1326" s="1">
        <v>1005.93</v>
      </c>
      <c r="K1326" s="1">
        <v>31.62</v>
      </c>
      <c r="L1326" s="6">
        <v>0</v>
      </c>
    </row>
    <row r="1327" spans="7:12" x14ac:dyDescent="0.25">
      <c r="G1327" s="20" t="s">
        <v>1340</v>
      </c>
      <c r="H1327" s="1">
        <v>29.14</v>
      </c>
      <c r="I1327" s="1">
        <v>78</v>
      </c>
      <c r="J1327" s="1">
        <v>1005.93</v>
      </c>
      <c r="K1327" s="1">
        <v>31.64</v>
      </c>
      <c r="L1327" s="6">
        <v>0</v>
      </c>
    </row>
    <row r="1328" spans="7:12" x14ac:dyDescent="0.25">
      <c r="G1328" s="20" t="s">
        <v>1341</v>
      </c>
      <c r="H1328" s="1">
        <v>29.13</v>
      </c>
      <c r="I1328" s="1">
        <v>78.05</v>
      </c>
      <c r="J1328" s="1">
        <v>1005.92</v>
      </c>
      <c r="K1328" s="1">
        <v>31.62</v>
      </c>
      <c r="L1328" s="6">
        <v>0</v>
      </c>
    </row>
    <row r="1329" spans="7:12" x14ac:dyDescent="0.25">
      <c r="G1329" s="20" t="s">
        <v>1342</v>
      </c>
      <c r="H1329" s="1">
        <v>29.14</v>
      </c>
      <c r="I1329" s="1">
        <v>77.959999999999994</v>
      </c>
      <c r="J1329" s="1">
        <v>1005.93</v>
      </c>
      <c r="K1329" s="1">
        <v>31.48</v>
      </c>
      <c r="L1329" s="6">
        <v>0</v>
      </c>
    </row>
    <row r="1330" spans="7:12" x14ac:dyDescent="0.25">
      <c r="G1330" s="20" t="s">
        <v>1343</v>
      </c>
      <c r="H1330" s="1">
        <v>29.17</v>
      </c>
      <c r="I1330" s="1">
        <v>77.78</v>
      </c>
      <c r="J1330" s="1">
        <v>1005.92</v>
      </c>
      <c r="K1330" s="1">
        <v>31.35</v>
      </c>
      <c r="L1330" s="6">
        <v>0</v>
      </c>
    </row>
    <row r="1331" spans="7:12" x14ac:dyDescent="0.25">
      <c r="G1331" s="20" t="s">
        <v>1344</v>
      </c>
      <c r="H1331" s="1">
        <v>29.19</v>
      </c>
      <c r="I1331" s="1">
        <v>77.790000000000006</v>
      </c>
      <c r="J1331" s="1">
        <v>1005.93</v>
      </c>
      <c r="K1331" s="1">
        <v>31.41</v>
      </c>
      <c r="L1331" s="6">
        <v>0</v>
      </c>
    </row>
    <row r="1332" spans="7:12" x14ac:dyDescent="0.25">
      <c r="G1332" s="20" t="s">
        <v>1345</v>
      </c>
      <c r="H1332" s="1">
        <v>29.23</v>
      </c>
      <c r="I1332" s="1">
        <v>77.680000000000007</v>
      </c>
      <c r="J1332" s="1">
        <v>1005.93</v>
      </c>
      <c r="K1332" s="1">
        <v>31.44</v>
      </c>
      <c r="L1332" s="6">
        <v>0</v>
      </c>
    </row>
    <row r="1333" spans="7:12" x14ac:dyDescent="0.25">
      <c r="G1333" s="20" t="s">
        <v>1346</v>
      </c>
      <c r="H1333" s="1">
        <v>29.29</v>
      </c>
      <c r="I1333" s="1">
        <v>77.34</v>
      </c>
      <c r="J1333" s="1">
        <v>1005.93</v>
      </c>
      <c r="K1333" s="1">
        <v>31.26</v>
      </c>
      <c r="L1333" s="6">
        <v>0</v>
      </c>
    </row>
    <row r="1334" spans="7:12" x14ac:dyDescent="0.25">
      <c r="G1334" s="20" t="s">
        <v>1347</v>
      </c>
      <c r="H1334" s="1">
        <v>29.36</v>
      </c>
      <c r="I1334" s="1">
        <v>77.12</v>
      </c>
      <c r="J1334" s="1">
        <v>1005.92</v>
      </c>
      <c r="K1334" s="1">
        <v>31.24</v>
      </c>
      <c r="L1334" s="6">
        <v>0</v>
      </c>
    </row>
    <row r="1335" spans="7:12" x14ac:dyDescent="0.25">
      <c r="G1335" s="20" t="s">
        <v>1348</v>
      </c>
      <c r="H1335" s="1">
        <v>29.44</v>
      </c>
      <c r="I1335" s="1">
        <v>76.790000000000006</v>
      </c>
      <c r="J1335" s="1">
        <v>1005.91</v>
      </c>
      <c r="K1335" s="1">
        <v>31.1</v>
      </c>
      <c r="L1335" s="6">
        <v>0</v>
      </c>
    </row>
    <row r="1336" spans="7:12" x14ac:dyDescent="0.25">
      <c r="G1336" s="20" t="s">
        <v>1349</v>
      </c>
      <c r="H1336" s="1">
        <v>29.52</v>
      </c>
      <c r="I1336" s="1">
        <v>76.41</v>
      </c>
      <c r="J1336" s="1">
        <v>1005.9</v>
      </c>
      <c r="K1336" s="1">
        <v>30.87</v>
      </c>
      <c r="L1336" s="6">
        <v>0</v>
      </c>
    </row>
    <row r="1337" spans="7:12" x14ac:dyDescent="0.25">
      <c r="G1337" s="20" t="s">
        <v>1350</v>
      </c>
      <c r="H1337" s="1">
        <v>29.59</v>
      </c>
      <c r="I1337" s="1">
        <v>76.03</v>
      </c>
      <c r="J1337" s="1">
        <v>1005.89</v>
      </c>
      <c r="K1337" s="1">
        <v>30.84</v>
      </c>
      <c r="L1337" s="6">
        <v>0</v>
      </c>
    </row>
    <row r="1338" spans="7:12" x14ac:dyDescent="0.25">
      <c r="G1338" s="20" t="s">
        <v>1351</v>
      </c>
      <c r="H1338" s="1">
        <v>29.67</v>
      </c>
      <c r="I1338" s="1">
        <v>75.66</v>
      </c>
      <c r="J1338" s="1">
        <v>1005.88</v>
      </c>
      <c r="K1338" s="1">
        <v>30.72</v>
      </c>
      <c r="L1338" s="6">
        <v>0</v>
      </c>
    </row>
    <row r="1339" spans="7:12" x14ac:dyDescent="0.25">
      <c r="G1339" s="20" t="s">
        <v>1352</v>
      </c>
      <c r="H1339" s="1">
        <v>29.72</v>
      </c>
      <c r="I1339" s="1">
        <v>75.709999999999994</v>
      </c>
      <c r="J1339" s="1">
        <v>1005.88</v>
      </c>
      <c r="K1339" s="1">
        <v>30.76</v>
      </c>
      <c r="L1339" s="6">
        <v>0</v>
      </c>
    </row>
    <row r="1340" spans="7:12" x14ac:dyDescent="0.25">
      <c r="G1340" s="20" t="s">
        <v>1353</v>
      </c>
      <c r="H1340" s="1">
        <v>29.74</v>
      </c>
      <c r="I1340" s="1">
        <v>75.849999999999994</v>
      </c>
      <c r="J1340" s="1">
        <v>1005.88</v>
      </c>
      <c r="K1340" s="1">
        <v>30.7</v>
      </c>
      <c r="L1340" s="6">
        <v>0</v>
      </c>
    </row>
    <row r="1341" spans="7:12" x14ac:dyDescent="0.25">
      <c r="G1341" s="20" t="s">
        <v>1354</v>
      </c>
      <c r="H1341" s="1">
        <v>29.74</v>
      </c>
      <c r="I1341" s="1">
        <v>75.86</v>
      </c>
      <c r="J1341" s="1">
        <v>1005.86</v>
      </c>
      <c r="K1341" s="1">
        <v>30.74</v>
      </c>
      <c r="L1341" s="6">
        <v>0</v>
      </c>
    </row>
    <row r="1342" spans="7:12" x14ac:dyDescent="0.25">
      <c r="G1342" s="20" t="s">
        <v>1355</v>
      </c>
      <c r="H1342" s="1">
        <v>29.73</v>
      </c>
      <c r="I1342" s="1">
        <v>76.06</v>
      </c>
      <c r="J1342" s="1">
        <v>1005.86</v>
      </c>
      <c r="K1342" s="1">
        <v>30.78</v>
      </c>
      <c r="L1342" s="6">
        <v>0</v>
      </c>
    </row>
    <row r="1343" spans="7:12" x14ac:dyDescent="0.25">
      <c r="G1343" s="20" t="s">
        <v>1356</v>
      </c>
      <c r="H1343" s="1">
        <v>29.68</v>
      </c>
      <c r="I1343" s="1">
        <v>76.260000000000005</v>
      </c>
      <c r="J1343" s="1">
        <v>1005.85</v>
      </c>
      <c r="K1343" s="1">
        <v>30.72</v>
      </c>
      <c r="L1343" s="6">
        <v>0</v>
      </c>
    </row>
    <row r="1344" spans="7:12" x14ac:dyDescent="0.25">
      <c r="G1344" s="20" t="s">
        <v>1357</v>
      </c>
      <c r="H1344" s="1">
        <v>29.64</v>
      </c>
      <c r="I1344" s="1">
        <v>76.430000000000007</v>
      </c>
      <c r="J1344" s="1">
        <v>1005.85</v>
      </c>
      <c r="K1344" s="1">
        <v>30.82</v>
      </c>
      <c r="L1344" s="6">
        <v>0</v>
      </c>
    </row>
    <row r="1345" spans="7:12" x14ac:dyDescent="0.25">
      <c r="G1345" s="20" t="s">
        <v>1358</v>
      </c>
      <c r="H1345" s="1">
        <v>29.62</v>
      </c>
      <c r="I1345" s="1">
        <v>76.599999999999994</v>
      </c>
      <c r="J1345" s="1">
        <v>1005.84</v>
      </c>
      <c r="K1345" s="1">
        <v>30.87</v>
      </c>
      <c r="L1345" s="6">
        <v>0</v>
      </c>
    </row>
    <row r="1346" spans="7:12" x14ac:dyDescent="0.25">
      <c r="G1346" s="20" t="s">
        <v>1359</v>
      </c>
      <c r="H1346" s="1">
        <v>29.6</v>
      </c>
      <c r="I1346" s="1">
        <v>76.7</v>
      </c>
      <c r="J1346" s="1">
        <v>1005.84</v>
      </c>
      <c r="K1346" s="1">
        <v>30.78</v>
      </c>
      <c r="L1346" s="6">
        <v>0</v>
      </c>
    </row>
    <row r="1347" spans="7:12" x14ac:dyDescent="0.25">
      <c r="G1347" s="20" t="s">
        <v>1360</v>
      </c>
      <c r="H1347" s="1">
        <v>29.58</v>
      </c>
      <c r="I1347" s="1">
        <v>76.63</v>
      </c>
      <c r="J1347" s="1">
        <v>1005.84</v>
      </c>
      <c r="K1347" s="1">
        <v>30.72</v>
      </c>
      <c r="L1347" s="6">
        <v>0</v>
      </c>
    </row>
    <row r="1348" spans="7:12" x14ac:dyDescent="0.25">
      <c r="G1348" s="20" t="s">
        <v>1361</v>
      </c>
      <c r="H1348" s="1">
        <v>29.56</v>
      </c>
      <c r="I1348" s="1">
        <v>76.66</v>
      </c>
      <c r="J1348" s="1">
        <v>1005.84</v>
      </c>
      <c r="K1348" s="1">
        <v>30.74</v>
      </c>
      <c r="L1348" s="6">
        <v>0</v>
      </c>
    </row>
    <row r="1349" spans="7:12" x14ac:dyDescent="0.25">
      <c r="G1349" s="20" t="s">
        <v>1362</v>
      </c>
      <c r="H1349" s="1">
        <v>29.53</v>
      </c>
      <c r="I1349" s="1">
        <v>76.94</v>
      </c>
      <c r="J1349" s="1">
        <v>1005.86</v>
      </c>
      <c r="K1349" s="1">
        <v>30.84</v>
      </c>
      <c r="L1349" s="6">
        <v>0</v>
      </c>
    </row>
    <row r="1350" spans="7:12" x14ac:dyDescent="0.25">
      <c r="G1350" s="20" t="s">
        <v>1363</v>
      </c>
      <c r="H1350" s="1">
        <v>29.51</v>
      </c>
      <c r="I1350" s="1">
        <v>76.930000000000007</v>
      </c>
      <c r="J1350" s="1">
        <v>1005.86</v>
      </c>
      <c r="K1350" s="1">
        <v>30.74</v>
      </c>
      <c r="L1350" s="6">
        <v>0</v>
      </c>
    </row>
    <row r="1351" spans="7:12" x14ac:dyDescent="0.25">
      <c r="G1351" s="20" t="s">
        <v>1364</v>
      </c>
      <c r="H1351" s="1">
        <v>29.49</v>
      </c>
      <c r="I1351" s="1">
        <v>76.900000000000006</v>
      </c>
      <c r="J1351" s="1">
        <v>1005.86</v>
      </c>
      <c r="K1351" s="1">
        <v>30.78</v>
      </c>
      <c r="L1351" s="6">
        <v>0</v>
      </c>
    </row>
    <row r="1352" spans="7:12" x14ac:dyDescent="0.25">
      <c r="G1352" s="20" t="s">
        <v>1365</v>
      </c>
      <c r="H1352" s="1">
        <v>29.47</v>
      </c>
      <c r="I1352" s="1">
        <v>76.900000000000006</v>
      </c>
      <c r="J1352" s="1">
        <v>1005.87</v>
      </c>
      <c r="K1352" s="1">
        <v>30.8</v>
      </c>
      <c r="L1352" s="6">
        <v>0</v>
      </c>
    </row>
    <row r="1353" spans="7:12" x14ac:dyDescent="0.25">
      <c r="G1353" s="20" t="s">
        <v>1366</v>
      </c>
      <c r="H1353" s="1">
        <v>29.45</v>
      </c>
      <c r="I1353" s="1">
        <v>76.94</v>
      </c>
      <c r="J1353" s="1">
        <v>1005.87</v>
      </c>
      <c r="K1353" s="1">
        <v>30.89</v>
      </c>
      <c r="L1353" s="6">
        <v>0</v>
      </c>
    </row>
    <row r="1354" spans="7:12" x14ac:dyDescent="0.25">
      <c r="G1354" s="20" t="s">
        <v>1367</v>
      </c>
      <c r="H1354" s="1">
        <v>29.45</v>
      </c>
      <c r="I1354" s="1">
        <v>76.83</v>
      </c>
      <c r="J1354" s="1">
        <v>1005.87</v>
      </c>
      <c r="K1354" s="1">
        <v>30.87</v>
      </c>
      <c r="L1354" s="6">
        <v>0</v>
      </c>
    </row>
    <row r="1355" spans="7:12" x14ac:dyDescent="0.25">
      <c r="G1355" s="20" t="s">
        <v>1368</v>
      </c>
      <c r="H1355" s="1">
        <v>29.43</v>
      </c>
      <c r="I1355" s="1">
        <v>76.8</v>
      </c>
      <c r="J1355" s="1">
        <v>1005.87</v>
      </c>
      <c r="K1355" s="1">
        <v>30.91</v>
      </c>
      <c r="L1355" s="6">
        <v>0</v>
      </c>
    </row>
    <row r="1356" spans="7:12" x14ac:dyDescent="0.25">
      <c r="G1356" s="20" t="s">
        <v>1369</v>
      </c>
      <c r="H1356" s="1">
        <v>29.41</v>
      </c>
      <c r="I1356" s="1">
        <v>76.87</v>
      </c>
      <c r="J1356" s="1">
        <v>1005.86</v>
      </c>
      <c r="K1356" s="1">
        <v>30.89</v>
      </c>
      <c r="L1356" s="6">
        <v>0</v>
      </c>
    </row>
    <row r="1357" spans="7:12" x14ac:dyDescent="0.25">
      <c r="G1357" s="20" t="s">
        <v>1370</v>
      </c>
      <c r="H1357" s="1">
        <v>29.41</v>
      </c>
      <c r="I1357" s="1">
        <v>76.790000000000006</v>
      </c>
      <c r="J1357" s="1">
        <v>1005.85</v>
      </c>
      <c r="K1357" s="1">
        <v>30.89</v>
      </c>
      <c r="L1357" s="6">
        <v>0</v>
      </c>
    </row>
    <row r="1358" spans="7:12" x14ac:dyDescent="0.25">
      <c r="G1358" s="20" t="s">
        <v>1371</v>
      </c>
      <c r="H1358" s="1">
        <v>29.43</v>
      </c>
      <c r="I1358" s="1">
        <v>76.73</v>
      </c>
      <c r="J1358" s="1">
        <v>1005.85</v>
      </c>
      <c r="K1358" s="1">
        <v>30.95</v>
      </c>
      <c r="L1358" s="6">
        <v>0</v>
      </c>
    </row>
    <row r="1359" spans="7:12" x14ac:dyDescent="0.25">
      <c r="G1359" s="20" t="s">
        <v>1372</v>
      </c>
      <c r="H1359" s="1">
        <v>29.45</v>
      </c>
      <c r="I1359" s="1">
        <v>76.48</v>
      </c>
      <c r="J1359" s="1">
        <v>1005.84</v>
      </c>
      <c r="K1359" s="1">
        <v>30.7</v>
      </c>
      <c r="L1359" s="6">
        <v>0</v>
      </c>
    </row>
    <row r="1360" spans="7:12" x14ac:dyDescent="0.25">
      <c r="G1360" s="20" t="s">
        <v>1373</v>
      </c>
      <c r="H1360" s="1">
        <v>29.5</v>
      </c>
      <c r="I1360" s="1">
        <v>76.28</v>
      </c>
      <c r="J1360" s="1">
        <v>1005.82</v>
      </c>
      <c r="K1360" s="1">
        <v>30.59</v>
      </c>
      <c r="L1360" s="6">
        <v>0</v>
      </c>
    </row>
    <row r="1361" spans="7:12" x14ac:dyDescent="0.25">
      <c r="G1361" s="20" t="s">
        <v>1374</v>
      </c>
      <c r="H1361" s="1">
        <v>29.55</v>
      </c>
      <c r="I1361" s="1">
        <v>76.13</v>
      </c>
      <c r="J1361" s="1">
        <v>1005.82</v>
      </c>
      <c r="K1361" s="1">
        <v>30.67</v>
      </c>
      <c r="L1361" s="6">
        <v>0</v>
      </c>
    </row>
    <row r="1362" spans="7:12" x14ac:dyDescent="0.25">
      <c r="G1362" s="20" t="s">
        <v>1375</v>
      </c>
      <c r="H1362" s="1">
        <v>29.6</v>
      </c>
      <c r="I1362" s="1">
        <v>75.95</v>
      </c>
      <c r="J1362" s="1">
        <v>1005.82</v>
      </c>
      <c r="K1362" s="1">
        <v>30.44</v>
      </c>
      <c r="L1362" s="6">
        <v>0</v>
      </c>
    </row>
    <row r="1363" spans="7:12" x14ac:dyDescent="0.25">
      <c r="G1363" s="20" t="s">
        <v>1376</v>
      </c>
      <c r="H1363" s="1">
        <v>29.65</v>
      </c>
      <c r="I1363" s="1">
        <v>75.849999999999994</v>
      </c>
      <c r="J1363" s="1">
        <v>1005.82</v>
      </c>
      <c r="K1363" s="1">
        <v>30.38</v>
      </c>
      <c r="L1363" s="6">
        <v>0</v>
      </c>
    </row>
    <row r="1364" spans="7:12" x14ac:dyDescent="0.25">
      <c r="G1364" s="20" t="s">
        <v>1377</v>
      </c>
      <c r="H1364" s="1">
        <v>29.69</v>
      </c>
      <c r="I1364" s="1">
        <v>75.87</v>
      </c>
      <c r="J1364" s="1">
        <v>1005.82</v>
      </c>
      <c r="K1364" s="1">
        <v>30.3</v>
      </c>
      <c r="L1364" s="6">
        <v>0</v>
      </c>
    </row>
    <row r="1365" spans="7:12" x14ac:dyDescent="0.25">
      <c r="G1365" s="20" t="s">
        <v>1378</v>
      </c>
      <c r="H1365" s="1">
        <v>29.72</v>
      </c>
      <c r="I1365" s="1">
        <v>75.77</v>
      </c>
      <c r="J1365" s="1">
        <v>1005.81</v>
      </c>
      <c r="K1365" s="1">
        <v>30.48</v>
      </c>
      <c r="L1365" s="6">
        <v>0</v>
      </c>
    </row>
    <row r="1366" spans="7:12" x14ac:dyDescent="0.25">
      <c r="G1366" s="20" t="s">
        <v>1379</v>
      </c>
      <c r="H1366" s="1">
        <v>29.71</v>
      </c>
      <c r="I1366" s="1">
        <v>75.92</v>
      </c>
      <c r="J1366" s="1">
        <v>1005.8</v>
      </c>
      <c r="K1366" s="1">
        <v>30.53</v>
      </c>
      <c r="L1366" s="6">
        <v>0</v>
      </c>
    </row>
    <row r="1367" spans="7:12" x14ac:dyDescent="0.25">
      <c r="G1367" s="20" t="s">
        <v>1380</v>
      </c>
      <c r="H1367" s="1">
        <v>29.71</v>
      </c>
      <c r="I1367" s="1">
        <v>75.97</v>
      </c>
      <c r="J1367" s="1">
        <v>1005.81</v>
      </c>
      <c r="K1367" s="1">
        <v>30.46</v>
      </c>
      <c r="L1367" s="6">
        <v>0</v>
      </c>
    </row>
    <row r="1368" spans="7:12" x14ac:dyDescent="0.25">
      <c r="G1368" s="20" t="s">
        <v>1381</v>
      </c>
      <c r="H1368" s="1">
        <v>29.69</v>
      </c>
      <c r="I1368" s="1">
        <v>76.08</v>
      </c>
      <c r="J1368" s="1">
        <v>1005.8</v>
      </c>
      <c r="K1368" s="1">
        <v>30.5</v>
      </c>
      <c r="L1368" s="6">
        <v>0</v>
      </c>
    </row>
    <row r="1369" spans="7:12" x14ac:dyDescent="0.25">
      <c r="G1369" s="20" t="s">
        <v>1382</v>
      </c>
      <c r="H1369" s="1">
        <v>29.68</v>
      </c>
      <c r="I1369" s="22">
        <v>75.91001</v>
      </c>
      <c r="J1369" s="1">
        <v>1005.79</v>
      </c>
      <c r="K1369" s="1">
        <v>30.38</v>
      </c>
      <c r="L1369" s="6">
        <v>0</v>
      </c>
    </row>
    <row r="1370" spans="7:12" x14ac:dyDescent="0.25">
      <c r="G1370" s="20" t="s">
        <v>1383</v>
      </c>
      <c r="H1370" s="1">
        <v>29.67</v>
      </c>
      <c r="I1370" s="1">
        <v>75.97</v>
      </c>
      <c r="J1370" s="1">
        <v>1005.79</v>
      </c>
      <c r="K1370" s="1">
        <v>30.59</v>
      </c>
      <c r="L1370" s="6">
        <v>0</v>
      </c>
    </row>
    <row r="1371" spans="7:12" x14ac:dyDescent="0.25">
      <c r="G1371" s="20" t="s">
        <v>1384</v>
      </c>
      <c r="H1371" s="1">
        <v>29.64</v>
      </c>
      <c r="I1371" s="1">
        <v>76.010000000000005</v>
      </c>
      <c r="J1371" s="1">
        <v>1005.8</v>
      </c>
      <c r="K1371" s="1">
        <v>30.46</v>
      </c>
      <c r="L1371" s="6">
        <v>0</v>
      </c>
    </row>
    <row r="1372" spans="7:12" x14ac:dyDescent="0.25">
      <c r="G1372" s="20" t="s">
        <v>1385</v>
      </c>
      <c r="H1372" s="1">
        <v>29.63</v>
      </c>
      <c r="I1372" s="1">
        <v>76.02</v>
      </c>
      <c r="J1372" s="1">
        <v>1005.8</v>
      </c>
      <c r="K1372" s="1">
        <v>30.61</v>
      </c>
      <c r="L1372" s="6">
        <v>0</v>
      </c>
    </row>
    <row r="1373" spans="7:12" x14ac:dyDescent="0.25">
      <c r="G1373" s="20" t="s">
        <v>1386</v>
      </c>
      <c r="H1373" s="1">
        <v>29.59</v>
      </c>
      <c r="I1373" s="1">
        <v>76.12</v>
      </c>
      <c r="J1373" s="1">
        <v>1005.8</v>
      </c>
      <c r="K1373" s="1">
        <v>30.63</v>
      </c>
      <c r="L1373" s="6">
        <v>0</v>
      </c>
    </row>
    <row r="1374" spans="7:12" x14ac:dyDescent="0.25">
      <c r="G1374" s="20" t="s">
        <v>1387</v>
      </c>
      <c r="H1374" s="1">
        <v>29.54</v>
      </c>
      <c r="I1374" s="1">
        <v>76.33</v>
      </c>
      <c r="J1374" s="1">
        <v>1005.81</v>
      </c>
      <c r="K1374" s="1">
        <v>30.57</v>
      </c>
      <c r="L1374" s="6">
        <v>0</v>
      </c>
    </row>
    <row r="1375" spans="7:12" x14ac:dyDescent="0.25">
      <c r="G1375" s="20" t="s">
        <v>1388</v>
      </c>
      <c r="H1375" s="1">
        <v>29.46</v>
      </c>
      <c r="I1375" s="1">
        <v>76.599999999999994</v>
      </c>
      <c r="J1375" s="1">
        <v>1005.81</v>
      </c>
      <c r="K1375" s="1">
        <v>30.55</v>
      </c>
      <c r="L1375" s="6">
        <v>0</v>
      </c>
    </row>
    <row r="1376" spans="7:12" x14ac:dyDescent="0.25">
      <c r="G1376" s="20" t="s">
        <v>1389</v>
      </c>
      <c r="H1376" s="1">
        <v>29.38</v>
      </c>
      <c r="I1376" s="1">
        <v>76.930000000000007</v>
      </c>
      <c r="J1376" s="1">
        <v>1005.81</v>
      </c>
      <c r="K1376" s="1">
        <v>30.8</v>
      </c>
      <c r="L1376" s="6">
        <v>0</v>
      </c>
    </row>
    <row r="1377" spans="7:12" x14ac:dyDescent="0.25">
      <c r="G1377" s="20" t="s">
        <v>1390</v>
      </c>
      <c r="H1377" s="1">
        <v>29.29</v>
      </c>
      <c r="I1377" s="1">
        <v>77.260000000000005</v>
      </c>
      <c r="J1377" s="1">
        <v>1005.8</v>
      </c>
      <c r="K1377" s="1">
        <v>31.04</v>
      </c>
      <c r="L1377" s="6">
        <v>0</v>
      </c>
    </row>
    <row r="1378" spans="7:12" x14ac:dyDescent="0.25">
      <c r="G1378" s="20" t="s">
        <v>1391</v>
      </c>
      <c r="H1378" s="1">
        <v>29.21</v>
      </c>
      <c r="I1378" s="1">
        <v>77.45</v>
      </c>
      <c r="J1378" s="1">
        <v>1005.81</v>
      </c>
      <c r="K1378" s="1">
        <v>30.91</v>
      </c>
      <c r="L1378" s="6">
        <v>0</v>
      </c>
    </row>
    <row r="1379" spans="7:12" x14ac:dyDescent="0.25">
      <c r="G1379" s="20" t="s">
        <v>1392</v>
      </c>
      <c r="H1379" s="1">
        <v>29.16</v>
      </c>
      <c r="I1379" s="1">
        <v>77.59</v>
      </c>
      <c r="J1379" s="1">
        <v>1005.79</v>
      </c>
      <c r="K1379" s="1">
        <v>31.19</v>
      </c>
      <c r="L1379" s="6">
        <v>0</v>
      </c>
    </row>
    <row r="1380" spans="7:12" x14ac:dyDescent="0.25">
      <c r="G1380" s="20" t="s">
        <v>1393</v>
      </c>
      <c r="H1380" s="1">
        <v>29.1</v>
      </c>
      <c r="I1380" s="1">
        <v>77.790000000000006</v>
      </c>
      <c r="J1380" s="1">
        <v>1005.79</v>
      </c>
      <c r="K1380" s="1">
        <v>31.15</v>
      </c>
      <c r="L1380" s="6">
        <v>0</v>
      </c>
    </row>
    <row r="1381" spans="7:12" x14ac:dyDescent="0.25">
      <c r="G1381" s="20" t="s">
        <v>1394</v>
      </c>
      <c r="H1381" s="1">
        <v>29.06</v>
      </c>
      <c r="I1381" s="1">
        <v>77.83</v>
      </c>
      <c r="J1381" s="1">
        <v>1005.78</v>
      </c>
      <c r="K1381" s="1">
        <v>31.3</v>
      </c>
      <c r="L1381" s="6">
        <v>0</v>
      </c>
    </row>
    <row r="1382" spans="7:12" x14ac:dyDescent="0.25">
      <c r="G1382" s="20" t="s">
        <v>1395</v>
      </c>
      <c r="H1382" s="1">
        <v>29.04</v>
      </c>
      <c r="I1382" s="1">
        <v>77.89</v>
      </c>
      <c r="J1382" s="1">
        <v>1005.77</v>
      </c>
      <c r="K1382" s="1">
        <v>30.87</v>
      </c>
      <c r="L1382" s="6">
        <v>0</v>
      </c>
    </row>
    <row r="1383" spans="7:12" x14ac:dyDescent="0.25">
      <c r="G1383" s="20" t="s">
        <v>1396</v>
      </c>
      <c r="H1383" s="1">
        <v>29.04</v>
      </c>
      <c r="I1383" s="1">
        <v>77.86</v>
      </c>
      <c r="J1383" s="1">
        <v>1005.77</v>
      </c>
      <c r="K1383" s="1">
        <v>31.06</v>
      </c>
      <c r="L1383" s="6">
        <v>0</v>
      </c>
    </row>
    <row r="1384" spans="7:12" x14ac:dyDescent="0.25">
      <c r="G1384" s="20" t="s">
        <v>1397</v>
      </c>
      <c r="H1384" s="1">
        <v>29.04</v>
      </c>
      <c r="I1384" s="1">
        <v>77.849999999999994</v>
      </c>
      <c r="J1384" s="1">
        <v>1005.76</v>
      </c>
      <c r="K1384" s="1">
        <v>31.08</v>
      </c>
      <c r="L1384" s="6">
        <v>0</v>
      </c>
    </row>
    <row r="1385" spans="7:12" x14ac:dyDescent="0.25">
      <c r="G1385" s="20" t="s">
        <v>1398</v>
      </c>
      <c r="H1385" s="1">
        <v>29.03</v>
      </c>
      <c r="I1385" s="1">
        <v>77.83</v>
      </c>
      <c r="J1385" s="1">
        <v>1005.76</v>
      </c>
      <c r="K1385" s="1">
        <v>31.19</v>
      </c>
      <c r="L1385" s="6">
        <v>0</v>
      </c>
    </row>
    <row r="1386" spans="7:12" x14ac:dyDescent="0.25">
      <c r="G1386" s="20" t="s">
        <v>1399</v>
      </c>
      <c r="H1386" s="1">
        <v>29.01</v>
      </c>
      <c r="I1386" s="1">
        <v>77.98</v>
      </c>
      <c r="J1386" s="1">
        <v>1005.76</v>
      </c>
      <c r="K1386" s="1">
        <v>31.24</v>
      </c>
      <c r="L1386" s="6">
        <v>0</v>
      </c>
    </row>
    <row r="1387" spans="7:12" x14ac:dyDescent="0.25">
      <c r="G1387" s="20" t="s">
        <v>1400</v>
      </c>
      <c r="H1387" s="1">
        <v>29</v>
      </c>
      <c r="I1387" s="1">
        <v>78.09</v>
      </c>
      <c r="J1387" s="1">
        <v>1005.74</v>
      </c>
      <c r="K1387" s="1">
        <v>31.19</v>
      </c>
      <c r="L1387" s="6">
        <v>0</v>
      </c>
    </row>
    <row r="1388" spans="7:12" x14ac:dyDescent="0.25">
      <c r="G1388" s="20" t="s">
        <v>1401</v>
      </c>
      <c r="H1388" s="1">
        <v>29.01</v>
      </c>
      <c r="I1388" s="1">
        <v>78</v>
      </c>
      <c r="J1388" s="1">
        <v>1005.74</v>
      </c>
      <c r="K1388" s="1">
        <v>31.17</v>
      </c>
      <c r="L1388" s="6">
        <v>0</v>
      </c>
    </row>
    <row r="1389" spans="7:12" x14ac:dyDescent="0.25">
      <c r="G1389" s="20" t="s">
        <v>1402</v>
      </c>
      <c r="H1389" s="1">
        <v>29.01</v>
      </c>
      <c r="I1389" s="1">
        <v>78.040000000000006</v>
      </c>
      <c r="J1389" s="1">
        <v>1005.74</v>
      </c>
      <c r="K1389" s="1">
        <v>31.15</v>
      </c>
      <c r="L1389" s="6">
        <v>0</v>
      </c>
    </row>
    <row r="1390" spans="7:12" x14ac:dyDescent="0.25">
      <c r="G1390" s="20" t="s">
        <v>1403</v>
      </c>
      <c r="H1390" s="1">
        <v>29</v>
      </c>
      <c r="I1390" s="1">
        <v>78.150000000000006</v>
      </c>
      <c r="J1390" s="1">
        <v>1005.73</v>
      </c>
      <c r="K1390" s="1">
        <v>31.19</v>
      </c>
      <c r="L1390" s="6">
        <v>0</v>
      </c>
    </row>
    <row r="1391" spans="7:12" x14ac:dyDescent="0.25">
      <c r="G1391" s="20" t="s">
        <v>1404</v>
      </c>
      <c r="H1391" s="1">
        <v>28.98</v>
      </c>
      <c r="I1391" s="1">
        <v>78.23</v>
      </c>
      <c r="J1391" s="1">
        <v>1005.72</v>
      </c>
      <c r="K1391" s="1">
        <v>31.37</v>
      </c>
      <c r="L1391" s="6">
        <v>0</v>
      </c>
    </row>
    <row r="1392" spans="7:12" x14ac:dyDescent="0.25">
      <c r="G1392" s="20" t="s">
        <v>1405</v>
      </c>
      <c r="H1392" s="1">
        <v>28.95</v>
      </c>
      <c r="I1392" s="1">
        <v>78.42</v>
      </c>
      <c r="J1392" s="1">
        <v>1005.71</v>
      </c>
      <c r="K1392" s="1">
        <v>31.37</v>
      </c>
      <c r="L1392" s="6">
        <v>0</v>
      </c>
    </row>
    <row r="1393" spans="7:12" x14ac:dyDescent="0.25">
      <c r="G1393" s="20" t="s">
        <v>1406</v>
      </c>
      <c r="H1393" s="1">
        <v>28.95</v>
      </c>
      <c r="I1393" s="1">
        <v>78.38</v>
      </c>
      <c r="J1393" s="1">
        <v>1005.7</v>
      </c>
      <c r="K1393" s="1">
        <v>31.46</v>
      </c>
      <c r="L1393" s="6">
        <v>0</v>
      </c>
    </row>
    <row r="1394" spans="7:12" x14ac:dyDescent="0.25">
      <c r="G1394" s="20" t="s">
        <v>1407</v>
      </c>
      <c r="H1394" s="1">
        <v>28.96</v>
      </c>
      <c r="I1394" s="1">
        <v>78.319999999999993</v>
      </c>
      <c r="J1394" s="1">
        <v>1005.69</v>
      </c>
      <c r="K1394" s="1">
        <v>31.19</v>
      </c>
      <c r="L1394" s="6">
        <v>0</v>
      </c>
    </row>
    <row r="1395" spans="7:12" x14ac:dyDescent="0.25">
      <c r="G1395" s="20" t="s">
        <v>1408</v>
      </c>
      <c r="H1395" s="1">
        <v>28.97</v>
      </c>
      <c r="I1395" s="1">
        <v>78.06</v>
      </c>
      <c r="J1395" s="1">
        <v>1005.68</v>
      </c>
      <c r="K1395" s="1">
        <v>31.3</v>
      </c>
      <c r="L1395" s="6">
        <v>0</v>
      </c>
    </row>
    <row r="1396" spans="7:12" x14ac:dyDescent="0.25">
      <c r="G1396" s="20" t="s">
        <v>1409</v>
      </c>
      <c r="H1396" s="1">
        <v>28.99</v>
      </c>
      <c r="I1396" s="1">
        <v>78.08</v>
      </c>
      <c r="J1396" s="1">
        <v>1005.68</v>
      </c>
      <c r="K1396" s="1">
        <v>31.15</v>
      </c>
      <c r="L1396" s="6">
        <v>0</v>
      </c>
    </row>
    <row r="1397" spans="7:12" x14ac:dyDescent="0.25">
      <c r="G1397" s="20" t="s">
        <v>1410</v>
      </c>
      <c r="H1397" s="1">
        <v>28.99</v>
      </c>
      <c r="I1397" s="1">
        <v>78.08</v>
      </c>
      <c r="J1397" s="1">
        <v>1005.67</v>
      </c>
      <c r="K1397" s="1">
        <v>30.98</v>
      </c>
      <c r="L1397" s="6">
        <v>0</v>
      </c>
    </row>
    <row r="1398" spans="7:12" x14ac:dyDescent="0.25">
      <c r="G1398" s="20" t="s">
        <v>1411</v>
      </c>
      <c r="H1398" s="1">
        <v>29</v>
      </c>
      <c r="I1398" s="1">
        <v>78.14</v>
      </c>
      <c r="J1398" s="1">
        <v>1005.68</v>
      </c>
      <c r="K1398" s="1">
        <v>31.04</v>
      </c>
      <c r="L1398" s="6">
        <v>0</v>
      </c>
    </row>
    <row r="1399" spans="7:12" x14ac:dyDescent="0.25">
      <c r="G1399" s="20" t="s">
        <v>1412</v>
      </c>
      <c r="H1399" s="1">
        <v>29.01</v>
      </c>
      <c r="I1399" s="1">
        <v>78.05</v>
      </c>
      <c r="J1399" s="1">
        <v>1005.66</v>
      </c>
      <c r="K1399" s="1">
        <v>31.13</v>
      </c>
      <c r="L1399" s="6">
        <v>0</v>
      </c>
    </row>
    <row r="1400" spans="7:12" x14ac:dyDescent="0.25">
      <c r="G1400" s="20" t="s">
        <v>1413</v>
      </c>
      <c r="H1400" s="1">
        <v>29.04</v>
      </c>
      <c r="I1400" s="1">
        <v>77.900000000000006</v>
      </c>
      <c r="J1400" s="1">
        <v>1005.65</v>
      </c>
      <c r="K1400" s="1">
        <v>31.1</v>
      </c>
      <c r="L1400" s="6">
        <v>0</v>
      </c>
    </row>
    <row r="1401" spans="7:12" x14ac:dyDescent="0.25">
      <c r="G1401" s="20" t="s">
        <v>1414</v>
      </c>
      <c r="H1401" s="1">
        <v>29.05</v>
      </c>
      <c r="I1401" s="1">
        <v>77.94</v>
      </c>
      <c r="J1401" s="1">
        <v>1005.64</v>
      </c>
      <c r="K1401" s="1">
        <v>31.04</v>
      </c>
      <c r="L1401" s="6">
        <v>0</v>
      </c>
    </row>
    <row r="1402" spans="7:12" x14ac:dyDescent="0.25">
      <c r="G1402" s="20" t="s">
        <v>1415</v>
      </c>
      <c r="H1402" s="1">
        <v>29.04</v>
      </c>
      <c r="I1402" s="1">
        <v>78.11</v>
      </c>
      <c r="J1402" s="1">
        <v>1005.63</v>
      </c>
      <c r="K1402" s="1">
        <v>31.08</v>
      </c>
      <c r="L1402" s="6">
        <v>0</v>
      </c>
    </row>
    <row r="1403" spans="7:12" x14ac:dyDescent="0.25">
      <c r="G1403" s="20" t="s">
        <v>1416</v>
      </c>
      <c r="H1403" s="1">
        <v>29.03</v>
      </c>
      <c r="I1403" s="1">
        <v>78.069999999999993</v>
      </c>
      <c r="J1403" s="1">
        <v>1005.63</v>
      </c>
      <c r="K1403" s="1">
        <v>31.06</v>
      </c>
      <c r="L1403" s="6">
        <v>0</v>
      </c>
    </row>
    <row r="1404" spans="7:12" x14ac:dyDescent="0.25">
      <c r="G1404" s="20" t="s">
        <v>1417</v>
      </c>
      <c r="H1404" s="1">
        <v>29.01</v>
      </c>
      <c r="I1404" s="1">
        <v>78.099999999999994</v>
      </c>
      <c r="J1404" s="1">
        <v>1005.63</v>
      </c>
      <c r="K1404" s="1">
        <v>30.98</v>
      </c>
      <c r="L1404" s="6">
        <v>0</v>
      </c>
    </row>
    <row r="1405" spans="7:12" x14ac:dyDescent="0.25">
      <c r="G1405" s="20" t="s">
        <v>1418</v>
      </c>
      <c r="H1405" s="1">
        <v>28.97</v>
      </c>
      <c r="I1405" s="1">
        <v>78.16</v>
      </c>
      <c r="J1405" s="1">
        <v>1005.62</v>
      </c>
      <c r="K1405" s="1">
        <v>31.28</v>
      </c>
      <c r="L1405" s="6">
        <v>0</v>
      </c>
    </row>
    <row r="1406" spans="7:12" x14ac:dyDescent="0.25">
      <c r="G1406" s="20" t="s">
        <v>1419</v>
      </c>
      <c r="H1406" s="1">
        <v>28.94</v>
      </c>
      <c r="I1406" s="1">
        <v>78.16</v>
      </c>
      <c r="J1406" s="1">
        <v>1005.61</v>
      </c>
      <c r="K1406" s="1">
        <v>31.44</v>
      </c>
      <c r="L1406" s="6">
        <v>0</v>
      </c>
    </row>
    <row r="1407" spans="7:12" x14ac:dyDescent="0.25">
      <c r="G1407" s="20" t="s">
        <v>1420</v>
      </c>
      <c r="H1407" s="1">
        <v>28.91</v>
      </c>
      <c r="I1407" s="1">
        <v>78.2</v>
      </c>
      <c r="J1407" s="1">
        <v>1005.6</v>
      </c>
      <c r="K1407" s="1">
        <v>31.26</v>
      </c>
      <c r="L1407" s="6">
        <v>0</v>
      </c>
    </row>
    <row r="1408" spans="7:12" x14ac:dyDescent="0.25">
      <c r="G1408" s="20" t="s">
        <v>1421</v>
      </c>
      <c r="H1408" s="1">
        <v>28.89</v>
      </c>
      <c r="I1408" s="1">
        <v>78.239999999999995</v>
      </c>
      <c r="J1408" s="1">
        <v>1005.6</v>
      </c>
      <c r="K1408" s="1">
        <v>31.46</v>
      </c>
      <c r="L1408" s="6">
        <v>0</v>
      </c>
    </row>
    <row r="1409" spans="7:12" x14ac:dyDescent="0.25">
      <c r="G1409" s="20" t="s">
        <v>1422</v>
      </c>
      <c r="H1409" s="1">
        <v>28.87</v>
      </c>
      <c r="I1409" s="1">
        <v>78.3</v>
      </c>
      <c r="J1409" s="1">
        <v>1005.6</v>
      </c>
      <c r="K1409" s="1">
        <v>31.33</v>
      </c>
      <c r="L1409" s="6">
        <v>0</v>
      </c>
    </row>
    <row r="1410" spans="7:12" x14ac:dyDescent="0.25">
      <c r="G1410" s="20" t="s">
        <v>1423</v>
      </c>
      <c r="H1410" s="1">
        <v>28.85</v>
      </c>
      <c r="I1410" s="1">
        <v>78.36</v>
      </c>
      <c r="J1410" s="1">
        <v>1005.59</v>
      </c>
      <c r="K1410" s="1">
        <v>31.24</v>
      </c>
      <c r="L1410" s="6">
        <v>0</v>
      </c>
    </row>
    <row r="1411" spans="7:12" x14ac:dyDescent="0.25">
      <c r="G1411" s="20" t="s">
        <v>1424</v>
      </c>
      <c r="H1411" s="1">
        <v>28.84</v>
      </c>
      <c r="I1411" s="1">
        <v>78.400000000000006</v>
      </c>
      <c r="J1411" s="1">
        <v>1005.59</v>
      </c>
      <c r="K1411" s="1">
        <v>31.39</v>
      </c>
      <c r="L1411" s="6">
        <v>0</v>
      </c>
    </row>
    <row r="1412" spans="7:12" x14ac:dyDescent="0.25">
      <c r="G1412" s="20" t="s">
        <v>1425</v>
      </c>
      <c r="H1412" s="1">
        <v>28.83</v>
      </c>
      <c r="I1412" s="1">
        <v>78.36</v>
      </c>
      <c r="J1412" s="1">
        <v>1005.59</v>
      </c>
      <c r="K1412" s="1">
        <v>31.39</v>
      </c>
      <c r="L1412" s="6">
        <v>0</v>
      </c>
    </row>
    <row r="1413" spans="7:12" x14ac:dyDescent="0.25">
      <c r="G1413" s="20" t="s">
        <v>1426</v>
      </c>
      <c r="H1413" s="1">
        <v>28.86</v>
      </c>
      <c r="I1413" s="1">
        <v>78.2</v>
      </c>
      <c r="J1413" s="1">
        <v>1005.59</v>
      </c>
      <c r="K1413" s="1">
        <v>31.3</v>
      </c>
      <c r="L1413" s="6">
        <v>0</v>
      </c>
    </row>
    <row r="1414" spans="7:12" x14ac:dyDescent="0.25">
      <c r="G1414" s="20" t="s">
        <v>1427</v>
      </c>
      <c r="H1414" s="1">
        <v>28.88</v>
      </c>
      <c r="I1414" s="1">
        <v>78.09</v>
      </c>
      <c r="J1414" s="1">
        <v>1005.58</v>
      </c>
      <c r="K1414" s="1">
        <v>31.19</v>
      </c>
      <c r="L1414" s="6">
        <v>0</v>
      </c>
    </row>
    <row r="1415" spans="7:12" x14ac:dyDescent="0.25">
      <c r="G1415" s="20" t="s">
        <v>1428</v>
      </c>
      <c r="H1415" s="1">
        <v>28.89</v>
      </c>
      <c r="I1415" s="1">
        <v>78.069999999999993</v>
      </c>
      <c r="J1415" s="1">
        <v>1005.57</v>
      </c>
      <c r="K1415" s="1">
        <v>31.13</v>
      </c>
      <c r="L1415" s="6">
        <v>0</v>
      </c>
    </row>
    <row r="1416" spans="7:12" x14ac:dyDescent="0.25">
      <c r="G1416" s="20" t="s">
        <v>1429</v>
      </c>
      <c r="H1416" s="1">
        <v>28.91</v>
      </c>
      <c r="I1416" s="1">
        <v>77.83</v>
      </c>
      <c r="J1416" s="1">
        <v>1005.56</v>
      </c>
      <c r="K1416" s="1">
        <v>31.13</v>
      </c>
      <c r="L1416" s="6">
        <v>0</v>
      </c>
    </row>
    <row r="1417" spans="7:12" x14ac:dyDescent="0.25">
      <c r="G1417" s="20" t="s">
        <v>1430</v>
      </c>
      <c r="H1417" s="1">
        <v>28.93</v>
      </c>
      <c r="I1417" s="1">
        <v>78.010000000000005</v>
      </c>
      <c r="J1417" s="1">
        <v>1005.55</v>
      </c>
      <c r="K1417" s="1">
        <v>31.13</v>
      </c>
      <c r="L1417" s="6">
        <v>0</v>
      </c>
    </row>
    <row r="1418" spans="7:12" x14ac:dyDescent="0.25">
      <c r="G1418" s="20" t="s">
        <v>1431</v>
      </c>
      <c r="H1418" s="1">
        <v>28.95</v>
      </c>
      <c r="I1418" s="1">
        <v>77.98</v>
      </c>
      <c r="J1418" s="1">
        <v>1005.53</v>
      </c>
      <c r="K1418" s="1">
        <v>31.22</v>
      </c>
      <c r="L1418" s="6">
        <v>0</v>
      </c>
    </row>
    <row r="1419" spans="7:12" x14ac:dyDescent="0.25">
      <c r="G1419" s="20" t="s">
        <v>1432</v>
      </c>
      <c r="H1419" s="1">
        <v>28.98</v>
      </c>
      <c r="I1419" s="1">
        <v>77.709999999999994</v>
      </c>
      <c r="J1419" s="1">
        <v>1005.53</v>
      </c>
      <c r="K1419" s="1">
        <v>30.98</v>
      </c>
      <c r="L1419" s="6">
        <v>0</v>
      </c>
    </row>
    <row r="1420" spans="7:12" x14ac:dyDescent="0.25">
      <c r="G1420" s="20" t="s">
        <v>1433</v>
      </c>
      <c r="H1420" s="1">
        <v>29</v>
      </c>
      <c r="I1420" s="1">
        <v>77.739999999999995</v>
      </c>
      <c r="J1420" s="1">
        <v>1005.52</v>
      </c>
      <c r="K1420" s="1">
        <v>30.76</v>
      </c>
      <c r="L1420" s="6">
        <v>0</v>
      </c>
    </row>
    <row r="1421" spans="7:12" x14ac:dyDescent="0.25">
      <c r="G1421" s="20" t="s">
        <v>1434</v>
      </c>
      <c r="H1421" s="1">
        <v>29.02</v>
      </c>
      <c r="I1421" s="1">
        <v>77.7</v>
      </c>
      <c r="J1421" s="1">
        <v>1005.51</v>
      </c>
      <c r="K1421" s="1">
        <v>30.91</v>
      </c>
      <c r="L1421" s="6">
        <v>0</v>
      </c>
    </row>
    <row r="1422" spans="7:12" x14ac:dyDescent="0.25">
      <c r="G1422" s="20" t="s">
        <v>1435</v>
      </c>
      <c r="H1422" s="1">
        <v>29.03</v>
      </c>
      <c r="I1422" s="1">
        <v>77.67</v>
      </c>
      <c r="J1422" s="1">
        <v>1005.51</v>
      </c>
      <c r="K1422" s="1">
        <v>30.84</v>
      </c>
      <c r="L1422" s="6">
        <v>0</v>
      </c>
    </row>
    <row r="1423" spans="7:12" x14ac:dyDescent="0.25">
      <c r="G1423" s="20" t="s">
        <v>1436</v>
      </c>
      <c r="H1423" s="1">
        <v>29.03</v>
      </c>
      <c r="I1423" s="22">
        <v>77.620009999999994</v>
      </c>
      <c r="J1423" s="1">
        <v>1005.5</v>
      </c>
      <c r="K1423" s="1">
        <v>30.74</v>
      </c>
      <c r="L1423" s="6">
        <v>0</v>
      </c>
    </row>
    <row r="1424" spans="7:12" x14ac:dyDescent="0.25">
      <c r="G1424" s="20" t="s">
        <v>1437</v>
      </c>
      <c r="H1424" s="1">
        <v>29.02</v>
      </c>
      <c r="I1424" s="1">
        <v>77.78</v>
      </c>
      <c r="J1424" s="1">
        <v>1005.48</v>
      </c>
      <c r="K1424" s="1">
        <v>30.95</v>
      </c>
      <c r="L1424" s="6">
        <v>0</v>
      </c>
    </row>
    <row r="1425" spans="7:12" x14ac:dyDescent="0.25">
      <c r="G1425" s="20" t="s">
        <v>1438</v>
      </c>
      <c r="H1425" s="1">
        <v>29</v>
      </c>
      <c r="I1425" s="1">
        <v>77.91</v>
      </c>
      <c r="J1425" s="1">
        <v>1005.48</v>
      </c>
      <c r="K1425" s="1">
        <v>31.04</v>
      </c>
      <c r="L1425" s="6">
        <v>0</v>
      </c>
    </row>
    <row r="1426" spans="7:12" x14ac:dyDescent="0.25">
      <c r="G1426" s="20" t="s">
        <v>1439</v>
      </c>
      <c r="H1426" s="1">
        <v>28.99</v>
      </c>
      <c r="I1426" s="1">
        <v>77.88</v>
      </c>
      <c r="J1426" s="1">
        <v>1005.47</v>
      </c>
      <c r="K1426" s="1">
        <v>31.02</v>
      </c>
      <c r="L1426" s="6">
        <v>0</v>
      </c>
    </row>
    <row r="1427" spans="7:12" x14ac:dyDescent="0.25">
      <c r="G1427" s="20" t="s">
        <v>1440</v>
      </c>
      <c r="H1427" s="1">
        <v>28.97</v>
      </c>
      <c r="I1427" s="1">
        <v>77.92</v>
      </c>
      <c r="J1427" s="1">
        <v>1005.47</v>
      </c>
      <c r="K1427" s="1">
        <v>30.95</v>
      </c>
      <c r="L1427" s="6">
        <v>0</v>
      </c>
    </row>
    <row r="1428" spans="7:12" x14ac:dyDescent="0.25">
      <c r="G1428" s="20" t="s">
        <v>1441</v>
      </c>
      <c r="H1428" s="1">
        <v>28.96</v>
      </c>
      <c r="I1428" s="1">
        <v>77.849999999999994</v>
      </c>
      <c r="J1428" s="1">
        <v>1005.46</v>
      </c>
      <c r="K1428" s="1">
        <v>30.91</v>
      </c>
      <c r="L1428" s="6">
        <v>0</v>
      </c>
    </row>
    <row r="1429" spans="7:12" x14ac:dyDescent="0.25">
      <c r="G1429" s="20" t="s">
        <v>1442</v>
      </c>
      <c r="H1429" s="1">
        <v>28.95</v>
      </c>
      <c r="I1429" s="1">
        <v>77.88</v>
      </c>
      <c r="J1429" s="1">
        <v>1005.45</v>
      </c>
      <c r="K1429" s="1">
        <v>31.08</v>
      </c>
      <c r="L1429" s="6">
        <v>0</v>
      </c>
    </row>
    <row r="1430" spans="7:12" x14ac:dyDescent="0.25">
      <c r="G1430" s="20" t="s">
        <v>1443</v>
      </c>
      <c r="H1430" s="1">
        <v>28.95</v>
      </c>
      <c r="I1430" s="1">
        <v>77.959999999999994</v>
      </c>
      <c r="J1430" s="1">
        <v>1005.44</v>
      </c>
      <c r="K1430" s="1">
        <v>30.98</v>
      </c>
      <c r="L1430" s="6">
        <v>0</v>
      </c>
    </row>
    <row r="1431" spans="7:12" x14ac:dyDescent="0.25">
      <c r="G1431" s="20" t="s">
        <v>1444</v>
      </c>
      <c r="H1431" s="1">
        <v>28.94</v>
      </c>
      <c r="I1431" s="1">
        <v>78.09</v>
      </c>
      <c r="J1431" s="1">
        <v>1005.44</v>
      </c>
      <c r="K1431" s="1">
        <v>30.91</v>
      </c>
      <c r="L1431" s="6">
        <v>0</v>
      </c>
    </row>
    <row r="1432" spans="7:12" x14ac:dyDescent="0.25">
      <c r="G1432" s="20" t="s">
        <v>1445</v>
      </c>
      <c r="H1432" s="1">
        <v>28.92</v>
      </c>
      <c r="I1432" s="1">
        <v>78.22</v>
      </c>
      <c r="J1432" s="1">
        <v>1005.44</v>
      </c>
      <c r="K1432" s="1">
        <v>30.91</v>
      </c>
      <c r="L1432" s="6">
        <v>0</v>
      </c>
    </row>
    <row r="1433" spans="7:12" x14ac:dyDescent="0.25">
      <c r="G1433" s="20" t="s">
        <v>1446</v>
      </c>
      <c r="H1433" s="1">
        <v>28.94</v>
      </c>
      <c r="I1433" s="1">
        <v>78.03</v>
      </c>
      <c r="J1433" s="1">
        <v>1005.43</v>
      </c>
      <c r="K1433" s="1">
        <v>30.95</v>
      </c>
      <c r="L1433" s="6">
        <v>0</v>
      </c>
    </row>
    <row r="1434" spans="7:12" x14ac:dyDescent="0.25">
      <c r="G1434" s="20" t="s">
        <v>1447</v>
      </c>
      <c r="H1434" s="1">
        <v>28.97</v>
      </c>
      <c r="I1434" s="1">
        <v>77.84</v>
      </c>
      <c r="J1434" s="1">
        <v>1005.42</v>
      </c>
      <c r="K1434" s="1">
        <v>30.84</v>
      </c>
      <c r="L1434" s="6">
        <v>0</v>
      </c>
    </row>
    <row r="1435" spans="7:12" x14ac:dyDescent="0.25">
      <c r="G1435" s="20" t="s">
        <v>1448</v>
      </c>
      <c r="H1435" s="1">
        <v>29.02</v>
      </c>
      <c r="I1435" s="1">
        <v>77.61</v>
      </c>
      <c r="J1435" s="1">
        <v>1005.41</v>
      </c>
      <c r="K1435" s="1">
        <v>30.76</v>
      </c>
      <c r="L1435" s="6">
        <v>0</v>
      </c>
    </row>
    <row r="1436" spans="7:12" x14ac:dyDescent="0.25">
      <c r="G1436" s="20" t="s">
        <v>1449</v>
      </c>
      <c r="H1436" s="1">
        <v>29.09</v>
      </c>
      <c r="I1436" s="1">
        <v>77.27</v>
      </c>
      <c r="J1436" s="1">
        <v>1005.4</v>
      </c>
      <c r="K1436" s="1">
        <v>30.59</v>
      </c>
      <c r="L1436" s="6">
        <v>0</v>
      </c>
    </row>
    <row r="1437" spans="7:12" x14ac:dyDescent="0.25">
      <c r="G1437" s="20" t="s">
        <v>1450</v>
      </c>
      <c r="H1437" s="1">
        <v>29.16</v>
      </c>
      <c r="I1437" s="1">
        <v>77.12</v>
      </c>
      <c r="J1437" s="1">
        <v>1005.39</v>
      </c>
      <c r="K1437" s="1">
        <v>30.5</v>
      </c>
      <c r="L1437" s="6">
        <v>0</v>
      </c>
    </row>
    <row r="1438" spans="7:12" x14ac:dyDescent="0.25">
      <c r="G1438" s="20" t="s">
        <v>1451</v>
      </c>
      <c r="H1438" s="1">
        <v>29.22</v>
      </c>
      <c r="I1438" s="1">
        <v>76.849999999999994</v>
      </c>
      <c r="J1438" s="1">
        <v>1005.38</v>
      </c>
      <c r="K1438" s="1">
        <v>30.34</v>
      </c>
      <c r="L1438" s="6">
        <v>0</v>
      </c>
    </row>
    <row r="1439" spans="7:12" x14ac:dyDescent="0.25">
      <c r="G1439" s="20" t="s">
        <v>1452</v>
      </c>
      <c r="H1439" s="1">
        <v>29.27</v>
      </c>
      <c r="I1439" s="1">
        <v>76.790000000000006</v>
      </c>
      <c r="J1439" s="1">
        <v>1005.38</v>
      </c>
      <c r="K1439" s="1">
        <v>30.32</v>
      </c>
      <c r="L1439" s="6">
        <v>0</v>
      </c>
    </row>
    <row r="1440" spans="7:12" x14ac:dyDescent="0.25">
      <c r="G1440" s="20" t="s">
        <v>1453</v>
      </c>
      <c r="H1440" s="1">
        <v>29.3</v>
      </c>
      <c r="I1440" s="1">
        <v>76.599999999999994</v>
      </c>
      <c r="J1440" s="1">
        <v>1005.37</v>
      </c>
      <c r="K1440" s="1">
        <v>30.38</v>
      </c>
      <c r="L1440" s="6">
        <v>0</v>
      </c>
    </row>
    <row r="1441" spans="7:12" x14ac:dyDescent="0.25">
      <c r="G1441" s="20" t="s">
        <v>1454</v>
      </c>
      <c r="H1441" s="1">
        <v>29.32</v>
      </c>
      <c r="I1441" s="1">
        <v>76.69</v>
      </c>
      <c r="J1441" s="1">
        <v>1005.35</v>
      </c>
      <c r="K1441" s="1">
        <v>30.23</v>
      </c>
      <c r="L1441" s="6">
        <v>0</v>
      </c>
    </row>
    <row r="1442" spans="7:12" x14ac:dyDescent="0.25">
      <c r="G1442" s="20" t="s">
        <v>1455</v>
      </c>
      <c r="H1442" s="1">
        <v>29.3</v>
      </c>
      <c r="I1442" s="1">
        <v>76.83</v>
      </c>
      <c r="J1442" s="1">
        <v>1005.34</v>
      </c>
      <c r="K1442" s="1">
        <v>30.28</v>
      </c>
      <c r="L1442" s="6">
        <v>0</v>
      </c>
    </row>
    <row r="1443" spans="7:12" x14ac:dyDescent="0.25">
      <c r="G1443" s="20" t="s">
        <v>1456</v>
      </c>
      <c r="H1443" s="1">
        <v>29.29</v>
      </c>
      <c r="I1443" s="1">
        <v>77.010000000000005</v>
      </c>
      <c r="J1443" s="1">
        <v>1005.33</v>
      </c>
      <c r="K1443" s="1">
        <v>30.3</v>
      </c>
      <c r="L1443" s="6">
        <v>0</v>
      </c>
    </row>
    <row r="1444" spans="7:12" x14ac:dyDescent="0.25">
      <c r="G1444" s="20" t="s">
        <v>1457</v>
      </c>
      <c r="H1444" s="1">
        <v>29.28</v>
      </c>
      <c r="I1444" s="1">
        <v>77.02</v>
      </c>
      <c r="J1444" s="1">
        <v>1005.33</v>
      </c>
      <c r="K1444" s="1">
        <v>30.26</v>
      </c>
      <c r="L1444" s="6">
        <v>0</v>
      </c>
    </row>
    <row r="1445" spans="7:12" x14ac:dyDescent="0.25">
      <c r="G1445" s="20" t="s">
        <v>1458</v>
      </c>
      <c r="H1445" s="1">
        <v>29.29</v>
      </c>
      <c r="I1445" s="1">
        <v>76.94</v>
      </c>
      <c r="J1445" s="1">
        <v>1005.32</v>
      </c>
      <c r="K1445" s="1">
        <v>30.21</v>
      </c>
      <c r="L1445" s="6">
        <v>0</v>
      </c>
    </row>
    <row r="1446" spans="7:12" x14ac:dyDescent="0.25">
      <c r="G1446" s="20" t="s">
        <v>1459</v>
      </c>
      <c r="H1446" s="1">
        <v>29.31</v>
      </c>
      <c r="I1446" s="1">
        <v>76.89</v>
      </c>
      <c r="J1446" s="1">
        <v>1005.32</v>
      </c>
      <c r="K1446" s="1">
        <v>30.15</v>
      </c>
      <c r="L1446" s="6">
        <v>0</v>
      </c>
    </row>
    <row r="1447" spans="7:12" x14ac:dyDescent="0.25">
      <c r="G1447" s="20" t="s">
        <v>1460</v>
      </c>
      <c r="H1447" s="1">
        <v>29.34</v>
      </c>
      <c r="I1447" s="1">
        <v>76.66</v>
      </c>
      <c r="J1447" s="1">
        <v>1005.31</v>
      </c>
      <c r="K1447" s="1">
        <v>30.17</v>
      </c>
      <c r="L1447" s="6">
        <v>0</v>
      </c>
    </row>
    <row r="1448" spans="7:12" x14ac:dyDescent="0.25">
      <c r="G1448" s="20" t="s">
        <v>1461</v>
      </c>
      <c r="H1448" s="1">
        <v>29.37</v>
      </c>
      <c r="I1448" s="1">
        <v>76.59</v>
      </c>
      <c r="J1448" s="1">
        <v>1005.31</v>
      </c>
      <c r="K1448" s="1">
        <v>30.17</v>
      </c>
      <c r="L1448" s="6">
        <v>0</v>
      </c>
    </row>
    <row r="1449" spans="7:12" x14ac:dyDescent="0.25">
      <c r="G1449" s="20" t="s">
        <v>1462</v>
      </c>
      <c r="H1449" s="1">
        <v>29.38</v>
      </c>
      <c r="I1449" s="1">
        <v>76.709999999999994</v>
      </c>
      <c r="J1449" s="1">
        <v>1005.3</v>
      </c>
      <c r="K1449" s="1">
        <v>30.15</v>
      </c>
      <c r="L1449" s="6">
        <v>0</v>
      </c>
    </row>
    <row r="1450" spans="7:12" x14ac:dyDescent="0.25">
      <c r="G1450" s="20" t="s">
        <v>1463</v>
      </c>
      <c r="H1450" s="1">
        <v>29.39</v>
      </c>
      <c r="I1450" s="1">
        <v>76.63</v>
      </c>
      <c r="J1450" s="1">
        <v>1005.3</v>
      </c>
      <c r="K1450" s="1">
        <v>30.07</v>
      </c>
      <c r="L1450" s="6">
        <v>0</v>
      </c>
    </row>
    <row r="1451" spans="7:12" x14ac:dyDescent="0.25">
      <c r="G1451" s="20" t="s">
        <v>1464</v>
      </c>
      <c r="H1451" s="1">
        <v>29.36</v>
      </c>
      <c r="I1451" s="1">
        <v>76.77</v>
      </c>
      <c r="J1451" s="1">
        <v>1005.29</v>
      </c>
      <c r="K1451" s="1">
        <v>30.09</v>
      </c>
      <c r="L1451" s="6">
        <v>0</v>
      </c>
    </row>
    <row r="1452" spans="7:12" x14ac:dyDescent="0.25">
      <c r="G1452" s="20" t="s">
        <v>1465</v>
      </c>
      <c r="H1452" s="1">
        <v>29.32</v>
      </c>
      <c r="I1452" s="1">
        <v>77.06</v>
      </c>
      <c r="J1452" s="1">
        <v>1005.29</v>
      </c>
      <c r="K1452" s="1">
        <v>30.19</v>
      </c>
      <c r="L1452" s="6">
        <v>0</v>
      </c>
    </row>
    <row r="1453" spans="7:12" x14ac:dyDescent="0.25">
      <c r="G1453" s="20" t="s">
        <v>1466</v>
      </c>
      <c r="H1453" s="1">
        <v>29.26</v>
      </c>
      <c r="I1453" s="1">
        <v>77.290000000000006</v>
      </c>
      <c r="J1453" s="1">
        <v>1005.28</v>
      </c>
      <c r="K1453" s="1">
        <v>30.3</v>
      </c>
      <c r="L1453" s="6">
        <v>0</v>
      </c>
    </row>
    <row r="1454" spans="7:12" x14ac:dyDescent="0.25">
      <c r="G1454" s="20" t="s">
        <v>1467</v>
      </c>
      <c r="H1454" s="1">
        <v>29.21</v>
      </c>
      <c r="I1454" s="1">
        <v>77.510000000000005</v>
      </c>
      <c r="J1454" s="1">
        <v>1005.29</v>
      </c>
      <c r="K1454" s="1">
        <v>30.3</v>
      </c>
      <c r="L1454" s="6">
        <v>0</v>
      </c>
    </row>
    <row r="1455" spans="7:12" x14ac:dyDescent="0.25">
      <c r="G1455" s="20" t="s">
        <v>1468</v>
      </c>
      <c r="H1455" s="1">
        <v>29.16</v>
      </c>
      <c r="I1455" s="1">
        <v>77.63</v>
      </c>
      <c r="J1455" s="1">
        <v>1005.3</v>
      </c>
      <c r="K1455" s="1">
        <v>30.36</v>
      </c>
      <c r="L1455" s="6">
        <v>0</v>
      </c>
    </row>
    <row r="1456" spans="7:12" x14ac:dyDescent="0.25">
      <c r="G1456" s="20" t="s">
        <v>1469</v>
      </c>
      <c r="H1456" s="1">
        <v>29.12</v>
      </c>
      <c r="I1456" s="1">
        <v>77.77</v>
      </c>
      <c r="J1456" s="1">
        <v>1005.31</v>
      </c>
      <c r="K1456" s="1">
        <v>30.55</v>
      </c>
      <c r="L1456" s="6">
        <v>0</v>
      </c>
    </row>
    <row r="1457" spans="7:12" x14ac:dyDescent="0.25">
      <c r="G1457" s="20" t="s">
        <v>1470</v>
      </c>
      <c r="H1457" s="1">
        <v>29.1</v>
      </c>
      <c r="I1457" s="1">
        <v>77.61</v>
      </c>
      <c r="J1457" s="1">
        <v>1005.33</v>
      </c>
      <c r="K1457" s="1">
        <v>30.36</v>
      </c>
      <c r="L1457" s="6">
        <v>0</v>
      </c>
    </row>
    <row r="1458" spans="7:12" x14ac:dyDescent="0.25">
      <c r="G1458" s="20" t="s">
        <v>1471</v>
      </c>
      <c r="H1458" s="1">
        <v>29.07</v>
      </c>
      <c r="I1458" s="1">
        <v>77.709999999999994</v>
      </c>
      <c r="J1458" s="1">
        <v>1005.32</v>
      </c>
      <c r="K1458" s="1">
        <v>30.4</v>
      </c>
      <c r="L1458" s="6">
        <v>0</v>
      </c>
    </row>
    <row r="1459" spans="7:12" x14ac:dyDescent="0.25">
      <c r="G1459" s="20" t="s">
        <v>1472</v>
      </c>
      <c r="H1459" s="1">
        <v>29.06</v>
      </c>
      <c r="I1459" s="1">
        <v>77.75</v>
      </c>
      <c r="J1459" s="1">
        <v>1005.32</v>
      </c>
      <c r="K1459" s="1">
        <v>30.42</v>
      </c>
      <c r="L1459" s="6">
        <v>0</v>
      </c>
    </row>
    <row r="1460" spans="7:12" x14ac:dyDescent="0.25">
      <c r="G1460" s="20" t="s">
        <v>1473</v>
      </c>
      <c r="H1460" s="1">
        <v>29.06</v>
      </c>
      <c r="I1460" s="1">
        <v>77.650000000000006</v>
      </c>
      <c r="J1460" s="1">
        <v>1005.33</v>
      </c>
      <c r="K1460" s="1">
        <v>30.32</v>
      </c>
      <c r="L1460" s="6">
        <v>0</v>
      </c>
    </row>
    <row r="1461" spans="7:12" x14ac:dyDescent="0.25">
      <c r="G1461" s="20" t="s">
        <v>1474</v>
      </c>
      <c r="H1461" s="1">
        <v>29.05</v>
      </c>
      <c r="I1461" s="1">
        <v>77.739999999999995</v>
      </c>
      <c r="J1461" s="1">
        <v>1005.33</v>
      </c>
      <c r="K1461" s="1">
        <v>30.28</v>
      </c>
      <c r="L1461" s="6">
        <v>0</v>
      </c>
    </row>
    <row r="1462" spans="7:12" x14ac:dyDescent="0.25">
      <c r="G1462" s="20" t="s">
        <v>1475</v>
      </c>
      <c r="H1462" s="1">
        <v>29.03</v>
      </c>
      <c r="I1462" s="1">
        <v>77.81</v>
      </c>
      <c r="J1462" s="1">
        <v>1005.34</v>
      </c>
      <c r="K1462" s="1">
        <v>30.38</v>
      </c>
      <c r="L1462" s="6">
        <v>0</v>
      </c>
    </row>
    <row r="1463" spans="7:12" x14ac:dyDescent="0.25">
      <c r="G1463" s="20" t="s">
        <v>1476</v>
      </c>
      <c r="H1463" s="1">
        <v>29.01</v>
      </c>
      <c r="I1463" s="1">
        <v>77.849999999999994</v>
      </c>
      <c r="J1463" s="1">
        <v>1005.34</v>
      </c>
      <c r="K1463" s="1">
        <v>30.53</v>
      </c>
      <c r="L1463" s="6">
        <v>0</v>
      </c>
    </row>
    <row r="1464" spans="7:12" x14ac:dyDescent="0.25">
      <c r="G1464" s="20" t="s">
        <v>1477</v>
      </c>
      <c r="H1464" s="1">
        <v>29</v>
      </c>
      <c r="I1464" s="1">
        <v>77.739999999999995</v>
      </c>
      <c r="J1464" s="1">
        <v>1005.34</v>
      </c>
      <c r="K1464" s="1">
        <v>30.53</v>
      </c>
      <c r="L1464" s="6">
        <v>0</v>
      </c>
    </row>
    <row r="1465" spans="7:12" x14ac:dyDescent="0.25">
      <c r="G1465" s="20" t="s">
        <v>1478</v>
      </c>
      <c r="H1465" s="1">
        <v>29.01</v>
      </c>
      <c r="I1465" s="1">
        <v>77.760000000000005</v>
      </c>
      <c r="J1465" s="1">
        <v>1005.35</v>
      </c>
      <c r="K1465" s="1">
        <v>30.59</v>
      </c>
      <c r="L1465" s="6">
        <v>0</v>
      </c>
    </row>
    <row r="1466" spans="7:12" x14ac:dyDescent="0.25">
      <c r="G1466" s="20" t="s">
        <v>1479</v>
      </c>
      <c r="H1466" s="1">
        <v>29.03</v>
      </c>
      <c r="I1466" s="22">
        <v>77.690010000000001</v>
      </c>
      <c r="J1466" s="1">
        <v>1005.34</v>
      </c>
      <c r="K1466" s="1">
        <v>30.4</v>
      </c>
      <c r="L1466" s="6">
        <v>0</v>
      </c>
    </row>
    <row r="1467" spans="7:12" x14ac:dyDescent="0.25">
      <c r="G1467" s="20" t="s">
        <v>1480</v>
      </c>
      <c r="H1467" s="1">
        <v>29.08</v>
      </c>
      <c r="I1467" s="1">
        <v>77.319999999999993</v>
      </c>
      <c r="J1467" s="1">
        <v>1005.33</v>
      </c>
      <c r="K1467" s="1">
        <v>30.3</v>
      </c>
      <c r="L1467" s="6">
        <v>0</v>
      </c>
    </row>
    <row r="1468" spans="7:12" x14ac:dyDescent="0.25">
      <c r="G1468" s="20" t="s">
        <v>1481</v>
      </c>
      <c r="H1468" s="1">
        <v>29.13</v>
      </c>
      <c r="I1468" s="1">
        <v>77.13</v>
      </c>
      <c r="J1468" s="1">
        <v>1005.33</v>
      </c>
      <c r="K1468" s="1">
        <v>30.21</v>
      </c>
      <c r="L1468" s="6">
        <v>0</v>
      </c>
    </row>
    <row r="1469" spans="7:12" x14ac:dyDescent="0.25">
      <c r="G1469" s="20" t="s">
        <v>1482</v>
      </c>
      <c r="H1469" s="1">
        <v>29.17</v>
      </c>
      <c r="I1469" s="1">
        <v>76.930000000000007</v>
      </c>
      <c r="J1469" s="1">
        <v>1005.32</v>
      </c>
      <c r="K1469" s="1">
        <v>30.15</v>
      </c>
      <c r="L1469" s="6">
        <v>0</v>
      </c>
    </row>
    <row r="1470" spans="7:12" x14ac:dyDescent="0.25">
      <c r="G1470" s="20" t="s">
        <v>1483</v>
      </c>
      <c r="H1470" s="1">
        <v>29.22</v>
      </c>
      <c r="I1470" s="1">
        <v>76.930000000000007</v>
      </c>
      <c r="J1470" s="1">
        <v>1005.31</v>
      </c>
      <c r="K1470" s="1">
        <v>30.13</v>
      </c>
      <c r="L1470" s="6">
        <v>0</v>
      </c>
    </row>
    <row r="1471" spans="7:12" x14ac:dyDescent="0.25">
      <c r="G1471" s="20" t="s">
        <v>1484</v>
      </c>
      <c r="H1471" s="1">
        <v>29.29</v>
      </c>
      <c r="I1471" s="1">
        <v>76.64</v>
      </c>
      <c r="J1471" s="1">
        <v>1005.31</v>
      </c>
      <c r="K1471" s="1">
        <v>30.01</v>
      </c>
      <c r="L1471" s="6">
        <v>0</v>
      </c>
    </row>
    <row r="1472" spans="7:12" x14ac:dyDescent="0.25">
      <c r="G1472" s="20" t="s">
        <v>1485</v>
      </c>
      <c r="H1472" s="1">
        <v>29.36</v>
      </c>
      <c r="I1472" s="1">
        <v>76.38</v>
      </c>
      <c r="J1472" s="1">
        <v>1005.3</v>
      </c>
      <c r="K1472" s="1">
        <v>30.01</v>
      </c>
      <c r="L1472" s="6">
        <v>0</v>
      </c>
    </row>
    <row r="1473" spans="7:12" x14ac:dyDescent="0.25">
      <c r="G1473" s="20" t="s">
        <v>1486</v>
      </c>
      <c r="H1473" s="1">
        <v>29.43</v>
      </c>
      <c r="I1473" s="1">
        <v>76.12</v>
      </c>
      <c r="J1473" s="1">
        <v>1005.29</v>
      </c>
      <c r="K1473" s="1">
        <v>29.97</v>
      </c>
      <c r="L1473" s="6">
        <v>0</v>
      </c>
    </row>
    <row r="1474" spans="7:12" x14ac:dyDescent="0.25">
      <c r="G1474" s="20" t="s">
        <v>1487</v>
      </c>
      <c r="H1474" s="1">
        <v>29.47</v>
      </c>
      <c r="I1474" s="1">
        <v>76</v>
      </c>
      <c r="J1474" s="1">
        <v>1005.29</v>
      </c>
      <c r="K1474" s="1">
        <v>29.87</v>
      </c>
      <c r="L1474" s="6">
        <v>0</v>
      </c>
    </row>
    <row r="1475" spans="7:12" x14ac:dyDescent="0.25">
      <c r="G1475" s="20" t="s">
        <v>1488</v>
      </c>
      <c r="H1475" s="1">
        <v>29.5</v>
      </c>
      <c r="I1475" s="1">
        <v>76.08</v>
      </c>
      <c r="J1475" s="1">
        <v>1005.29</v>
      </c>
      <c r="K1475" s="1">
        <v>29.79</v>
      </c>
      <c r="L1475" s="6">
        <v>0</v>
      </c>
    </row>
    <row r="1476" spans="7:12" x14ac:dyDescent="0.25">
      <c r="G1476" s="20" t="s">
        <v>1489</v>
      </c>
      <c r="H1476" s="1">
        <v>29.53</v>
      </c>
      <c r="I1476" s="1">
        <v>75.930000000000007</v>
      </c>
      <c r="J1476" s="1">
        <v>1005.28</v>
      </c>
      <c r="K1476" s="1">
        <v>29.87</v>
      </c>
      <c r="L1476" s="6">
        <v>0</v>
      </c>
    </row>
    <row r="1477" spans="7:12" x14ac:dyDescent="0.25">
      <c r="G1477" s="20" t="s">
        <v>1490</v>
      </c>
      <c r="H1477" s="1">
        <v>29.54</v>
      </c>
      <c r="I1477" s="1">
        <v>76.14</v>
      </c>
      <c r="J1477" s="1">
        <v>1005.28</v>
      </c>
      <c r="K1477" s="1">
        <v>29.81</v>
      </c>
      <c r="L1477" s="6">
        <v>0</v>
      </c>
    </row>
    <row r="1478" spans="7:12" x14ac:dyDescent="0.25">
      <c r="G1478" s="20" t="s">
        <v>1491</v>
      </c>
      <c r="H1478" s="1">
        <v>29.53</v>
      </c>
      <c r="I1478" s="1">
        <v>76.22</v>
      </c>
      <c r="J1478" s="1">
        <v>1005.28</v>
      </c>
      <c r="K1478" s="1">
        <v>29.79</v>
      </c>
      <c r="L1478" s="6">
        <v>0</v>
      </c>
    </row>
    <row r="1479" spans="7:12" x14ac:dyDescent="0.25">
      <c r="G1479" s="20" t="s">
        <v>1492</v>
      </c>
      <c r="H1479" s="1">
        <v>29.52</v>
      </c>
      <c r="I1479" s="1">
        <v>76.19</v>
      </c>
      <c r="J1479" s="1">
        <v>1005.27</v>
      </c>
      <c r="K1479" s="1">
        <v>29.99</v>
      </c>
      <c r="L1479" s="6">
        <v>0</v>
      </c>
    </row>
    <row r="1480" spans="7:12" x14ac:dyDescent="0.25">
      <c r="G1480" s="20" t="s">
        <v>1493</v>
      </c>
      <c r="H1480" s="1">
        <v>29.48</v>
      </c>
      <c r="I1480" s="1">
        <v>76.34</v>
      </c>
      <c r="J1480" s="1">
        <v>1005.26</v>
      </c>
      <c r="K1480" s="1">
        <v>29.85</v>
      </c>
      <c r="L1480" s="6">
        <v>0</v>
      </c>
    </row>
    <row r="1481" spans="7:12" x14ac:dyDescent="0.25">
      <c r="G1481" s="21" t="s">
        <v>1494</v>
      </c>
      <c r="H1481" s="23">
        <v>29.45</v>
      </c>
      <c r="I1481" s="23">
        <v>76.400000000000006</v>
      </c>
      <c r="J1481" s="23">
        <v>1005.25</v>
      </c>
      <c r="K1481" s="23">
        <v>29.93</v>
      </c>
      <c r="L1481" s="24">
        <v>0</v>
      </c>
    </row>
  </sheetData>
  <mergeCells count="1">
    <mergeCell ref="A2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16B0-B348-418A-AB6B-E85D18AE2780}">
  <dimension ref="A1:N1573"/>
  <sheetViews>
    <sheetView tabSelected="1" workbookViewId="0">
      <selection activeCell="B26" sqref="B26"/>
    </sheetView>
  </sheetViews>
  <sheetFormatPr defaultRowHeight="15" x14ac:dyDescent="0.25"/>
  <cols>
    <col min="1" max="1" width="23.7109375" bestFit="1" customWidth="1"/>
    <col min="2" max="2" width="18.28515625" customWidth="1"/>
    <col min="3" max="3" width="19" customWidth="1"/>
    <col min="4" max="4" width="25.7109375" customWidth="1"/>
    <col min="5" max="5" width="16.42578125" bestFit="1" customWidth="1"/>
    <col min="8" max="8" width="15.5703125" bestFit="1" customWidth="1"/>
    <col min="9" max="9" width="7.7109375" bestFit="1" customWidth="1"/>
    <col min="10" max="10" width="11.28515625" bestFit="1" customWidth="1"/>
    <col min="11" max="11" width="15.85546875" bestFit="1" customWidth="1"/>
  </cols>
  <sheetData>
    <row r="1" spans="1:14" x14ac:dyDescent="0.25">
      <c r="A1" s="2" t="s">
        <v>6</v>
      </c>
    </row>
    <row r="2" spans="1:14" x14ac:dyDescent="0.25">
      <c r="A2" s="54" t="s">
        <v>1510</v>
      </c>
      <c r="B2" s="55"/>
      <c r="C2" s="55"/>
      <c r="D2" s="56"/>
      <c r="H2" s="46"/>
      <c r="I2" s="46"/>
      <c r="J2" s="46"/>
      <c r="K2" s="46"/>
    </row>
    <row r="3" spans="1:14" x14ac:dyDescent="0.25">
      <c r="A3" s="57"/>
      <c r="B3" s="58"/>
      <c r="C3" s="58"/>
      <c r="D3" s="59"/>
      <c r="H3" s="43"/>
      <c r="I3" s="28"/>
      <c r="J3" s="28"/>
      <c r="K3" s="30"/>
    </row>
    <row r="4" spans="1:14" x14ac:dyDescent="0.25">
      <c r="A4" s="57"/>
      <c r="B4" s="58"/>
      <c r="C4" s="58"/>
      <c r="D4" s="59"/>
      <c r="H4" s="43"/>
      <c r="I4" s="28"/>
      <c r="J4" s="28"/>
      <c r="K4" s="45"/>
    </row>
    <row r="5" spans="1:14" x14ac:dyDescent="0.25">
      <c r="A5" s="60"/>
      <c r="B5" s="61"/>
      <c r="C5" s="61"/>
      <c r="D5" s="62"/>
      <c r="H5" s="43"/>
      <c r="I5" s="28"/>
      <c r="J5" s="28"/>
      <c r="K5" s="45"/>
      <c r="L5" s="28"/>
    </row>
    <row r="6" spans="1:14" x14ac:dyDescent="0.25">
      <c r="H6" s="43"/>
      <c r="I6" s="28"/>
      <c r="J6" s="28"/>
      <c r="K6" s="45"/>
      <c r="L6" s="29"/>
      <c r="M6" s="29"/>
      <c r="N6" s="29"/>
    </row>
    <row r="7" spans="1:14" x14ac:dyDescent="0.25">
      <c r="A7" s="2" t="s">
        <v>7</v>
      </c>
      <c r="H7" s="43"/>
      <c r="I7" s="28"/>
      <c r="J7" s="28"/>
      <c r="K7" s="45"/>
      <c r="M7" s="29"/>
    </row>
    <row r="8" spans="1:14" ht="30" x14ac:dyDescent="0.25">
      <c r="A8" s="40"/>
      <c r="B8" s="38" t="s">
        <v>2</v>
      </c>
      <c r="C8" s="38" t="s">
        <v>3</v>
      </c>
      <c r="D8" s="38" t="s">
        <v>1497</v>
      </c>
      <c r="E8" s="39" t="s">
        <v>1500</v>
      </c>
      <c r="H8" s="43"/>
      <c r="I8" s="28"/>
      <c r="J8" s="28"/>
      <c r="K8" s="45"/>
    </row>
    <row r="9" spans="1:14" x14ac:dyDescent="0.25">
      <c r="A9" s="5" t="s">
        <v>0</v>
      </c>
      <c r="B9" s="7">
        <v>45363.707638888889</v>
      </c>
      <c r="C9" s="1">
        <v>4.2</v>
      </c>
      <c r="D9" s="32">
        <v>0</v>
      </c>
      <c r="E9" s="27">
        <v>0</v>
      </c>
      <c r="H9" s="43"/>
      <c r="I9" s="28"/>
      <c r="J9" s="28"/>
      <c r="K9" s="45"/>
    </row>
    <row r="10" spans="1:14" x14ac:dyDescent="0.25">
      <c r="A10" s="5" t="s">
        <v>1</v>
      </c>
      <c r="B10" s="7">
        <v>45364.70416666667</v>
      </c>
      <c r="C10" s="1">
        <v>3.07</v>
      </c>
      <c r="D10" s="32">
        <v>1347</v>
      </c>
      <c r="E10" s="27">
        <f>(2.53*D10)/1024</f>
        <v>3.3280371093749999</v>
      </c>
      <c r="H10" s="43"/>
      <c r="I10" s="28"/>
      <c r="J10" s="28"/>
      <c r="K10" s="45"/>
    </row>
    <row r="11" spans="1:14" x14ac:dyDescent="0.25">
      <c r="A11" s="9" t="s">
        <v>1496</v>
      </c>
      <c r="B11" s="35">
        <f>((HOUR(B10-B9)*60)+MINUTE(B10-B9))/60</f>
        <v>23.916666666666668</v>
      </c>
      <c r="C11" s="3">
        <f>ABS(C10-C9)</f>
        <v>1.1300000000000003</v>
      </c>
      <c r="D11" s="35">
        <f>D10/60</f>
        <v>22.45</v>
      </c>
      <c r="E11" s="36">
        <f>ABS(E10-E9)</f>
        <v>3.3280371093749999</v>
      </c>
      <c r="H11" s="43"/>
      <c r="I11" s="28"/>
      <c r="J11" s="28"/>
      <c r="K11" s="45"/>
    </row>
    <row r="12" spans="1:14" x14ac:dyDescent="0.25">
      <c r="A12" s="34"/>
      <c r="B12" s="33" t="s">
        <v>1504</v>
      </c>
      <c r="C12" s="33" t="s">
        <v>1503</v>
      </c>
      <c r="D12" s="33" t="s">
        <v>1502</v>
      </c>
      <c r="E12" s="37" t="s">
        <v>1505</v>
      </c>
      <c r="H12" s="43"/>
      <c r="I12" s="28"/>
      <c r="J12" s="28"/>
      <c r="K12" s="45"/>
    </row>
    <row r="13" spans="1:14" x14ac:dyDescent="0.25">
      <c r="H13" s="43"/>
      <c r="I13" s="28"/>
      <c r="J13" s="28"/>
      <c r="K13" s="45"/>
    </row>
    <row r="14" spans="1:14" x14ac:dyDescent="0.25">
      <c r="A14" s="18" t="s">
        <v>8</v>
      </c>
      <c r="H14" s="43"/>
      <c r="I14" s="28"/>
      <c r="J14" s="28"/>
      <c r="K14" s="45"/>
    </row>
    <row r="15" spans="1:14" x14ac:dyDescent="0.25">
      <c r="A15" s="9" t="s">
        <v>9</v>
      </c>
      <c r="B15" s="10">
        <f>C11/B11</f>
        <v>4.7247386759581893E-2</v>
      </c>
      <c r="C15" s="11" t="s">
        <v>1525</v>
      </c>
      <c r="D15" s="12"/>
      <c r="H15" s="43"/>
      <c r="I15" s="28"/>
      <c r="J15" s="28"/>
      <c r="K15" s="45"/>
    </row>
    <row r="16" spans="1:14" x14ac:dyDescent="0.25">
      <c r="A16" s="5" t="s">
        <v>4</v>
      </c>
      <c r="B16" s="13">
        <f>C10/B11</f>
        <v>0.12836236933797909</v>
      </c>
      <c r="C16" t="s">
        <v>1526</v>
      </c>
      <c r="D16" s="14"/>
      <c r="H16" s="43"/>
      <c r="I16" s="28"/>
      <c r="J16" s="28"/>
      <c r="K16" s="45"/>
    </row>
    <row r="17" spans="1:11" x14ac:dyDescent="0.25">
      <c r="A17" s="5" t="s">
        <v>5</v>
      </c>
      <c r="B17" s="13">
        <f>C10*B16</f>
        <v>0.39407247386759581</v>
      </c>
      <c r="C17" t="s">
        <v>1527</v>
      </c>
      <c r="D17" s="14"/>
      <c r="H17" s="43"/>
      <c r="I17" s="28"/>
      <c r="J17" s="28"/>
      <c r="K17" s="45"/>
    </row>
    <row r="18" spans="1:11" x14ac:dyDescent="0.25">
      <c r="A18" s="5" t="s">
        <v>1506</v>
      </c>
      <c r="B18" s="32">
        <f>(B11-D11)*60</f>
        <v>88.000000000000114</v>
      </c>
      <c r="C18" t="s">
        <v>1507</v>
      </c>
      <c r="D18" s="14"/>
      <c r="H18" s="43"/>
      <c r="I18" s="28"/>
      <c r="J18" s="28"/>
      <c r="K18" s="45"/>
    </row>
    <row r="19" spans="1:11" x14ac:dyDescent="0.25">
      <c r="A19" s="15" t="s">
        <v>1508</v>
      </c>
      <c r="B19" s="31">
        <f>(B18/(D10-1))*60</f>
        <v>3.922734026745919</v>
      </c>
      <c r="C19" s="16" t="s">
        <v>1523</v>
      </c>
      <c r="D19" s="17"/>
      <c r="H19" s="43"/>
      <c r="I19" s="28"/>
      <c r="J19" s="28"/>
      <c r="K19" s="45"/>
    </row>
    <row r="20" spans="1:11" x14ac:dyDescent="0.25">
      <c r="H20" s="43"/>
      <c r="I20" s="28"/>
      <c r="J20" s="28"/>
      <c r="K20" s="45"/>
    </row>
    <row r="21" spans="1:11" x14ac:dyDescent="0.25">
      <c r="H21" s="43"/>
      <c r="I21" s="28"/>
      <c r="J21" s="28"/>
      <c r="K21" s="45"/>
    </row>
    <row r="22" spans="1:11" x14ac:dyDescent="0.25">
      <c r="H22" s="43"/>
      <c r="I22" s="28"/>
      <c r="J22" s="28"/>
      <c r="K22" s="45"/>
    </row>
    <row r="23" spans="1:11" x14ac:dyDescent="0.25">
      <c r="H23" s="43"/>
      <c r="I23" s="28"/>
      <c r="J23" s="28"/>
      <c r="K23" s="45"/>
    </row>
    <row r="24" spans="1:11" x14ac:dyDescent="0.25">
      <c r="H24" s="43"/>
      <c r="I24" s="28"/>
      <c r="J24" s="28"/>
      <c r="K24" s="45"/>
    </row>
    <row r="25" spans="1:11" x14ac:dyDescent="0.25">
      <c r="H25" s="43"/>
      <c r="I25" s="28"/>
      <c r="J25" s="28"/>
      <c r="K25" s="45"/>
    </row>
    <row r="26" spans="1:11" x14ac:dyDescent="0.25">
      <c r="H26" s="43"/>
      <c r="I26" s="28"/>
      <c r="J26" s="28"/>
      <c r="K26" s="45"/>
    </row>
    <row r="27" spans="1:11" x14ac:dyDescent="0.25">
      <c r="H27" s="43"/>
      <c r="I27" s="28"/>
      <c r="J27" s="28"/>
      <c r="K27" s="45"/>
    </row>
    <row r="28" spans="1:11" x14ac:dyDescent="0.25">
      <c r="H28" s="43"/>
      <c r="I28" s="28"/>
      <c r="J28" s="28"/>
      <c r="K28" s="45"/>
    </row>
    <row r="29" spans="1:11" x14ac:dyDescent="0.25">
      <c r="H29" s="43"/>
      <c r="I29" s="28"/>
      <c r="J29" s="28"/>
      <c r="K29" s="45"/>
    </row>
    <row r="30" spans="1:11" x14ac:dyDescent="0.25">
      <c r="H30" s="43"/>
      <c r="I30" s="28"/>
      <c r="J30" s="28"/>
      <c r="K30" s="45"/>
    </row>
    <row r="31" spans="1:11" x14ac:dyDescent="0.25">
      <c r="H31" s="43"/>
      <c r="I31" s="28"/>
      <c r="J31" s="28"/>
      <c r="K31" s="45"/>
    </row>
    <row r="32" spans="1:11" x14ac:dyDescent="0.25">
      <c r="H32" s="43"/>
      <c r="I32" s="28"/>
      <c r="J32" s="28"/>
      <c r="K32" s="45"/>
    </row>
    <row r="33" spans="8:11" x14ac:dyDescent="0.25">
      <c r="H33" s="43"/>
      <c r="I33" s="28"/>
      <c r="J33" s="28"/>
      <c r="K33" s="45"/>
    </row>
    <row r="34" spans="8:11" x14ac:dyDescent="0.25">
      <c r="H34" s="43"/>
      <c r="I34" s="28"/>
      <c r="J34" s="28"/>
      <c r="K34" s="45"/>
    </row>
    <row r="35" spans="8:11" x14ac:dyDescent="0.25">
      <c r="H35" s="43"/>
      <c r="I35" s="28"/>
      <c r="J35" s="28"/>
      <c r="K35" s="45"/>
    </row>
    <row r="36" spans="8:11" x14ac:dyDescent="0.25">
      <c r="H36" s="43"/>
      <c r="I36" s="28"/>
      <c r="J36" s="28"/>
      <c r="K36" s="45"/>
    </row>
    <row r="37" spans="8:11" x14ac:dyDescent="0.25">
      <c r="H37" s="43"/>
      <c r="I37" s="28"/>
      <c r="J37" s="28"/>
      <c r="K37" s="45"/>
    </row>
    <row r="38" spans="8:11" x14ac:dyDescent="0.25">
      <c r="H38" s="43"/>
      <c r="I38" s="28"/>
      <c r="J38" s="28"/>
      <c r="K38" s="45"/>
    </row>
    <row r="39" spans="8:11" x14ac:dyDescent="0.25">
      <c r="H39" s="43"/>
      <c r="I39" s="28"/>
      <c r="J39" s="28"/>
      <c r="K39" s="45"/>
    </row>
    <row r="40" spans="8:11" x14ac:dyDescent="0.25">
      <c r="H40" s="43"/>
      <c r="I40" s="28"/>
      <c r="J40" s="28"/>
      <c r="K40" s="45"/>
    </row>
    <row r="41" spans="8:11" x14ac:dyDescent="0.25">
      <c r="H41" s="43"/>
      <c r="I41" s="28"/>
      <c r="J41" s="28"/>
      <c r="K41" s="45"/>
    </row>
    <row r="42" spans="8:11" x14ac:dyDescent="0.25">
      <c r="H42" s="43"/>
      <c r="I42" s="28"/>
      <c r="J42" s="28"/>
      <c r="K42" s="45"/>
    </row>
    <row r="43" spans="8:11" x14ac:dyDescent="0.25">
      <c r="H43" s="43"/>
      <c r="I43" s="28"/>
      <c r="J43" s="28"/>
      <c r="K43" s="45"/>
    </row>
    <row r="44" spans="8:11" x14ac:dyDescent="0.25">
      <c r="H44" s="43"/>
      <c r="I44" s="28"/>
      <c r="J44" s="28"/>
      <c r="K44" s="45"/>
    </row>
    <row r="45" spans="8:11" x14ac:dyDescent="0.25">
      <c r="H45" s="43"/>
      <c r="I45" s="28"/>
      <c r="J45" s="28"/>
      <c r="K45" s="45"/>
    </row>
    <row r="46" spans="8:11" x14ac:dyDescent="0.25">
      <c r="H46" s="43"/>
      <c r="I46" s="28"/>
      <c r="J46" s="28"/>
      <c r="K46" s="45"/>
    </row>
    <row r="47" spans="8:11" x14ac:dyDescent="0.25">
      <c r="H47" s="43"/>
      <c r="I47" s="28"/>
      <c r="J47" s="28"/>
      <c r="K47" s="45"/>
    </row>
    <row r="48" spans="8:11" x14ac:dyDescent="0.25">
      <c r="H48" s="43"/>
      <c r="I48" s="28"/>
      <c r="J48" s="28"/>
      <c r="K48" s="45"/>
    </row>
    <row r="49" spans="8:11" x14ac:dyDescent="0.25">
      <c r="H49" s="43"/>
      <c r="I49" s="28"/>
      <c r="J49" s="28"/>
      <c r="K49" s="45"/>
    </row>
    <row r="50" spans="8:11" x14ac:dyDescent="0.25">
      <c r="H50" s="43"/>
      <c r="I50" s="28"/>
      <c r="J50" s="28"/>
      <c r="K50" s="45"/>
    </row>
    <row r="51" spans="8:11" x14ac:dyDescent="0.25">
      <c r="H51" s="43"/>
      <c r="I51" s="28"/>
      <c r="J51" s="28"/>
      <c r="K51" s="45"/>
    </row>
    <row r="52" spans="8:11" x14ac:dyDescent="0.25">
      <c r="H52" s="43"/>
      <c r="I52" s="28"/>
      <c r="J52" s="28"/>
      <c r="K52" s="45"/>
    </row>
    <row r="53" spans="8:11" x14ac:dyDescent="0.25">
      <c r="H53" s="43"/>
      <c r="I53" s="28"/>
      <c r="J53" s="28"/>
      <c r="K53" s="45"/>
    </row>
    <row r="54" spans="8:11" x14ac:dyDescent="0.25">
      <c r="H54" s="43"/>
      <c r="I54" s="28"/>
      <c r="J54" s="28"/>
      <c r="K54" s="45"/>
    </row>
    <row r="55" spans="8:11" x14ac:dyDescent="0.25">
      <c r="H55" s="43"/>
      <c r="I55" s="28"/>
      <c r="J55" s="28"/>
      <c r="K55" s="45"/>
    </row>
    <row r="56" spans="8:11" x14ac:dyDescent="0.25">
      <c r="H56" s="43"/>
      <c r="I56" s="28"/>
      <c r="J56" s="28"/>
      <c r="K56" s="45"/>
    </row>
    <row r="57" spans="8:11" x14ac:dyDescent="0.25">
      <c r="H57" s="43"/>
      <c r="I57" s="28"/>
      <c r="J57" s="28"/>
      <c r="K57" s="45"/>
    </row>
    <row r="58" spans="8:11" x14ac:dyDescent="0.25">
      <c r="H58" s="43"/>
      <c r="I58" s="28"/>
      <c r="J58" s="28"/>
      <c r="K58" s="45"/>
    </row>
    <row r="59" spans="8:11" x14ac:dyDescent="0.25">
      <c r="H59" s="43"/>
      <c r="I59" s="28"/>
      <c r="J59" s="28"/>
      <c r="K59" s="45"/>
    </row>
    <row r="60" spans="8:11" x14ac:dyDescent="0.25">
      <c r="H60" s="43"/>
      <c r="I60" s="28"/>
      <c r="J60" s="28"/>
      <c r="K60" s="45"/>
    </row>
    <row r="61" spans="8:11" x14ac:dyDescent="0.25">
      <c r="H61" s="43"/>
      <c r="I61" s="28"/>
      <c r="J61" s="28"/>
      <c r="K61" s="45"/>
    </row>
    <row r="62" spans="8:11" x14ac:dyDescent="0.25">
      <c r="H62" s="43"/>
      <c r="I62" s="28"/>
      <c r="J62" s="28"/>
      <c r="K62" s="45"/>
    </row>
    <row r="63" spans="8:11" x14ac:dyDescent="0.25">
      <c r="H63" s="43"/>
      <c r="I63" s="28"/>
      <c r="J63" s="28"/>
      <c r="K63" s="45"/>
    </row>
    <row r="64" spans="8:11" x14ac:dyDescent="0.25">
      <c r="H64" s="43"/>
      <c r="I64" s="28"/>
      <c r="J64" s="28"/>
      <c r="K64" s="45"/>
    </row>
    <row r="65" spans="8:11" x14ac:dyDescent="0.25">
      <c r="H65" s="43"/>
      <c r="I65" s="28"/>
      <c r="J65" s="28"/>
      <c r="K65" s="45"/>
    </row>
    <row r="66" spans="8:11" x14ac:dyDescent="0.25">
      <c r="H66" s="43"/>
      <c r="I66" s="28"/>
      <c r="J66" s="28"/>
      <c r="K66" s="45"/>
    </row>
    <row r="67" spans="8:11" x14ac:dyDescent="0.25">
      <c r="H67" s="43"/>
      <c r="I67" s="28"/>
      <c r="J67" s="28"/>
      <c r="K67" s="45"/>
    </row>
    <row r="68" spans="8:11" x14ac:dyDescent="0.25">
      <c r="H68" s="43"/>
      <c r="I68" s="28"/>
      <c r="J68" s="28"/>
      <c r="K68" s="45"/>
    </row>
    <row r="69" spans="8:11" x14ac:dyDescent="0.25">
      <c r="H69" s="43"/>
      <c r="I69" s="28"/>
      <c r="J69" s="28"/>
      <c r="K69" s="45"/>
    </row>
    <row r="70" spans="8:11" x14ac:dyDescent="0.25">
      <c r="H70" s="43"/>
      <c r="I70" s="28"/>
      <c r="J70" s="28"/>
      <c r="K70" s="45"/>
    </row>
    <row r="71" spans="8:11" x14ac:dyDescent="0.25">
      <c r="H71" s="43"/>
      <c r="I71" s="28"/>
      <c r="J71" s="28"/>
      <c r="K71" s="45"/>
    </row>
    <row r="72" spans="8:11" x14ac:dyDescent="0.25">
      <c r="H72" s="43"/>
      <c r="I72" s="28"/>
      <c r="J72" s="28"/>
      <c r="K72" s="45"/>
    </row>
    <row r="73" spans="8:11" x14ac:dyDescent="0.25">
      <c r="H73" s="43"/>
      <c r="I73" s="28"/>
      <c r="J73" s="28"/>
      <c r="K73" s="45"/>
    </row>
    <row r="74" spans="8:11" x14ac:dyDescent="0.25">
      <c r="H74" s="43"/>
      <c r="I74" s="28"/>
      <c r="J74" s="28"/>
      <c r="K74" s="45"/>
    </row>
    <row r="75" spans="8:11" x14ac:dyDescent="0.25">
      <c r="H75" s="43"/>
      <c r="I75" s="28"/>
      <c r="J75" s="28"/>
      <c r="K75" s="45"/>
    </row>
    <row r="76" spans="8:11" x14ac:dyDescent="0.25">
      <c r="H76" s="43"/>
      <c r="I76" s="28"/>
      <c r="J76" s="28"/>
      <c r="K76" s="45"/>
    </row>
    <row r="77" spans="8:11" x14ac:dyDescent="0.25">
      <c r="H77" s="43"/>
      <c r="I77" s="28"/>
      <c r="J77" s="28"/>
      <c r="K77" s="45"/>
    </row>
    <row r="78" spans="8:11" x14ac:dyDescent="0.25">
      <c r="H78" s="43"/>
      <c r="I78" s="28"/>
      <c r="J78" s="28"/>
      <c r="K78" s="45"/>
    </row>
    <row r="79" spans="8:11" x14ac:dyDescent="0.25">
      <c r="H79" s="43"/>
      <c r="I79" s="28"/>
      <c r="J79" s="28"/>
      <c r="K79" s="45"/>
    </row>
    <row r="80" spans="8:11" x14ac:dyDescent="0.25">
      <c r="H80" s="43"/>
      <c r="I80" s="28"/>
      <c r="J80" s="28"/>
      <c r="K80" s="45"/>
    </row>
    <row r="81" spans="8:11" x14ac:dyDescent="0.25">
      <c r="H81" s="43"/>
      <c r="I81" s="28"/>
      <c r="J81" s="28"/>
      <c r="K81" s="45"/>
    </row>
    <row r="82" spans="8:11" x14ac:dyDescent="0.25">
      <c r="H82" s="43"/>
      <c r="I82" s="28"/>
      <c r="J82" s="28"/>
      <c r="K82" s="45"/>
    </row>
    <row r="83" spans="8:11" x14ac:dyDescent="0.25">
      <c r="H83" s="43"/>
      <c r="I83" s="28"/>
      <c r="J83" s="28"/>
      <c r="K83" s="45"/>
    </row>
    <row r="84" spans="8:11" x14ac:dyDescent="0.25">
      <c r="H84" s="43"/>
      <c r="I84" s="28"/>
      <c r="J84" s="28"/>
      <c r="K84" s="45"/>
    </row>
    <row r="85" spans="8:11" x14ac:dyDescent="0.25">
      <c r="H85" s="43"/>
      <c r="I85" s="28"/>
      <c r="J85" s="28"/>
      <c r="K85" s="45"/>
    </row>
    <row r="86" spans="8:11" x14ac:dyDescent="0.25">
      <c r="H86" s="43"/>
      <c r="I86" s="28"/>
      <c r="J86" s="28"/>
      <c r="K86" s="45"/>
    </row>
    <row r="87" spans="8:11" x14ac:dyDescent="0.25">
      <c r="H87" s="43"/>
      <c r="I87" s="28"/>
      <c r="J87" s="28"/>
      <c r="K87" s="45"/>
    </row>
    <row r="88" spans="8:11" x14ac:dyDescent="0.25">
      <c r="H88" s="43"/>
      <c r="I88" s="28"/>
      <c r="J88" s="28"/>
      <c r="K88" s="45"/>
    </row>
    <row r="89" spans="8:11" x14ac:dyDescent="0.25">
      <c r="H89" s="43"/>
      <c r="I89" s="28"/>
      <c r="J89" s="28"/>
      <c r="K89" s="45"/>
    </row>
    <row r="90" spans="8:11" x14ac:dyDescent="0.25">
      <c r="H90" s="43"/>
      <c r="I90" s="28"/>
      <c r="J90" s="28"/>
      <c r="K90" s="45"/>
    </row>
    <row r="91" spans="8:11" x14ac:dyDescent="0.25">
      <c r="H91" s="43"/>
      <c r="I91" s="28"/>
      <c r="J91" s="28"/>
      <c r="K91" s="45"/>
    </row>
    <row r="92" spans="8:11" x14ac:dyDescent="0.25">
      <c r="H92" s="43"/>
      <c r="I92" s="28"/>
      <c r="J92" s="28"/>
      <c r="K92" s="45"/>
    </row>
    <row r="93" spans="8:11" x14ac:dyDescent="0.25">
      <c r="H93" s="43"/>
      <c r="I93" s="28"/>
      <c r="J93" s="28"/>
      <c r="K93" s="45"/>
    </row>
    <row r="94" spans="8:11" x14ac:dyDescent="0.25">
      <c r="H94" s="43"/>
      <c r="I94" s="28"/>
      <c r="J94" s="28"/>
      <c r="K94" s="45"/>
    </row>
    <row r="95" spans="8:11" x14ac:dyDescent="0.25">
      <c r="H95" s="43"/>
      <c r="I95" s="28"/>
      <c r="J95" s="28"/>
      <c r="K95" s="45"/>
    </row>
    <row r="96" spans="8:11" x14ac:dyDescent="0.25">
      <c r="H96" s="43"/>
      <c r="I96" s="28"/>
      <c r="J96" s="28"/>
      <c r="K96" s="45"/>
    </row>
    <row r="97" spans="8:11" x14ac:dyDescent="0.25">
      <c r="H97" s="43"/>
      <c r="I97" s="28"/>
      <c r="J97" s="28"/>
      <c r="K97" s="45"/>
    </row>
    <row r="98" spans="8:11" x14ac:dyDescent="0.25">
      <c r="H98" s="43"/>
      <c r="I98" s="28"/>
      <c r="J98" s="28"/>
      <c r="K98" s="45"/>
    </row>
    <row r="99" spans="8:11" x14ac:dyDescent="0.25">
      <c r="H99" s="43"/>
      <c r="I99" s="28"/>
      <c r="J99" s="28"/>
      <c r="K99" s="45"/>
    </row>
    <row r="100" spans="8:11" x14ac:dyDescent="0.25">
      <c r="H100" s="43"/>
      <c r="I100" s="28"/>
      <c r="J100" s="28"/>
      <c r="K100" s="45"/>
    </row>
    <row r="101" spans="8:11" x14ac:dyDescent="0.25">
      <c r="H101" s="43"/>
      <c r="I101" s="28"/>
      <c r="J101" s="28"/>
      <c r="K101" s="45"/>
    </row>
    <row r="102" spans="8:11" x14ac:dyDescent="0.25">
      <c r="H102" s="43"/>
      <c r="I102" s="28"/>
      <c r="J102" s="28"/>
      <c r="K102" s="45"/>
    </row>
    <row r="103" spans="8:11" x14ac:dyDescent="0.25">
      <c r="H103" s="43"/>
      <c r="I103" s="28"/>
      <c r="J103" s="28"/>
      <c r="K103" s="45"/>
    </row>
    <row r="104" spans="8:11" x14ac:dyDescent="0.25">
      <c r="H104" s="43"/>
      <c r="I104" s="28"/>
      <c r="J104" s="28"/>
      <c r="K104" s="45"/>
    </row>
    <row r="105" spans="8:11" x14ac:dyDescent="0.25">
      <c r="H105" s="43"/>
      <c r="I105" s="28"/>
      <c r="J105" s="28"/>
      <c r="K105" s="45"/>
    </row>
    <row r="106" spans="8:11" x14ac:dyDescent="0.25">
      <c r="H106" s="43"/>
      <c r="I106" s="28"/>
      <c r="J106" s="28"/>
      <c r="K106" s="45"/>
    </row>
    <row r="107" spans="8:11" x14ac:dyDescent="0.25">
      <c r="H107" s="43"/>
      <c r="I107" s="28"/>
      <c r="J107" s="28"/>
      <c r="K107" s="45"/>
    </row>
    <row r="108" spans="8:11" x14ac:dyDescent="0.25">
      <c r="H108" s="43"/>
      <c r="I108" s="28"/>
      <c r="J108" s="28"/>
      <c r="K108" s="45"/>
    </row>
    <row r="109" spans="8:11" x14ac:dyDescent="0.25">
      <c r="H109" s="43"/>
      <c r="I109" s="28"/>
      <c r="J109" s="28"/>
      <c r="K109" s="45"/>
    </row>
    <row r="110" spans="8:11" x14ac:dyDescent="0.25">
      <c r="H110" s="43"/>
      <c r="I110" s="28"/>
      <c r="J110" s="28"/>
      <c r="K110" s="45"/>
    </row>
    <row r="111" spans="8:11" x14ac:dyDescent="0.25">
      <c r="H111" s="43"/>
      <c r="I111" s="28"/>
      <c r="J111" s="28"/>
      <c r="K111" s="45"/>
    </row>
    <row r="112" spans="8:11" x14ac:dyDescent="0.25">
      <c r="H112" s="43"/>
      <c r="I112" s="28"/>
      <c r="J112" s="28"/>
      <c r="K112" s="45"/>
    </row>
    <row r="113" spans="8:11" x14ac:dyDescent="0.25">
      <c r="H113" s="43"/>
      <c r="I113" s="28"/>
      <c r="J113" s="28"/>
      <c r="K113" s="45"/>
    </row>
    <row r="114" spans="8:11" x14ac:dyDescent="0.25">
      <c r="H114" s="43"/>
      <c r="I114" s="28"/>
      <c r="J114" s="28"/>
      <c r="K114" s="45"/>
    </row>
    <row r="115" spans="8:11" x14ac:dyDescent="0.25">
      <c r="H115" s="43"/>
      <c r="I115" s="28"/>
      <c r="J115" s="28"/>
      <c r="K115" s="45"/>
    </row>
    <row r="116" spans="8:11" x14ac:dyDescent="0.25">
      <c r="H116" s="43"/>
      <c r="I116" s="28"/>
      <c r="J116" s="28"/>
      <c r="K116" s="45"/>
    </row>
    <row r="117" spans="8:11" x14ac:dyDescent="0.25">
      <c r="H117" s="43"/>
      <c r="I117" s="28"/>
      <c r="J117" s="28"/>
      <c r="K117" s="45"/>
    </row>
    <row r="118" spans="8:11" x14ac:dyDescent="0.25">
      <c r="H118" s="43"/>
      <c r="I118" s="28"/>
      <c r="J118" s="28"/>
      <c r="K118" s="45"/>
    </row>
    <row r="119" spans="8:11" x14ac:dyDescent="0.25">
      <c r="H119" s="43"/>
      <c r="I119" s="28"/>
      <c r="J119" s="28"/>
      <c r="K119" s="45"/>
    </row>
    <row r="120" spans="8:11" x14ac:dyDescent="0.25">
      <c r="H120" s="43"/>
      <c r="I120" s="28"/>
      <c r="J120" s="28"/>
      <c r="K120" s="45"/>
    </row>
    <row r="121" spans="8:11" x14ac:dyDescent="0.25">
      <c r="H121" s="43"/>
      <c r="I121" s="28"/>
      <c r="J121" s="28"/>
      <c r="K121" s="45"/>
    </row>
    <row r="122" spans="8:11" x14ac:dyDescent="0.25">
      <c r="H122" s="43"/>
      <c r="I122" s="28"/>
      <c r="J122" s="28"/>
      <c r="K122" s="45"/>
    </row>
    <row r="123" spans="8:11" x14ac:dyDescent="0.25">
      <c r="H123" s="43"/>
      <c r="I123" s="28"/>
      <c r="J123" s="28"/>
      <c r="K123" s="45"/>
    </row>
    <row r="124" spans="8:11" x14ac:dyDescent="0.25">
      <c r="H124" s="43"/>
      <c r="I124" s="28"/>
      <c r="J124" s="28"/>
      <c r="K124" s="45"/>
    </row>
    <row r="125" spans="8:11" x14ac:dyDescent="0.25">
      <c r="H125" s="43"/>
      <c r="I125" s="28"/>
      <c r="J125" s="28"/>
      <c r="K125" s="45"/>
    </row>
    <row r="126" spans="8:11" x14ac:dyDescent="0.25">
      <c r="H126" s="43"/>
      <c r="I126" s="28"/>
      <c r="J126" s="28"/>
      <c r="K126" s="45"/>
    </row>
    <row r="127" spans="8:11" x14ac:dyDescent="0.25">
      <c r="H127" s="43"/>
      <c r="I127" s="28"/>
      <c r="J127" s="28"/>
      <c r="K127" s="45"/>
    </row>
    <row r="128" spans="8:11" x14ac:dyDescent="0.25">
      <c r="H128" s="43"/>
      <c r="I128" s="28"/>
      <c r="J128" s="28"/>
      <c r="K128" s="45"/>
    </row>
    <row r="129" spans="8:11" x14ac:dyDescent="0.25">
      <c r="H129" s="43"/>
      <c r="I129" s="28"/>
      <c r="J129" s="28"/>
      <c r="K129" s="45"/>
    </row>
    <row r="130" spans="8:11" x14ac:dyDescent="0.25">
      <c r="H130" s="43"/>
      <c r="I130" s="28"/>
      <c r="J130" s="28"/>
      <c r="K130" s="45"/>
    </row>
    <row r="131" spans="8:11" x14ac:dyDescent="0.25">
      <c r="H131" s="43"/>
      <c r="I131" s="28"/>
      <c r="J131" s="28"/>
      <c r="K131" s="45"/>
    </row>
    <row r="132" spans="8:11" x14ac:dyDescent="0.25">
      <c r="H132" s="43"/>
      <c r="I132" s="28"/>
      <c r="J132" s="28"/>
      <c r="K132" s="45"/>
    </row>
    <row r="133" spans="8:11" x14ac:dyDescent="0.25">
      <c r="H133" s="43"/>
      <c r="I133" s="28"/>
      <c r="J133" s="28"/>
      <c r="K133" s="45"/>
    </row>
    <row r="134" spans="8:11" x14ac:dyDescent="0.25">
      <c r="H134" s="43"/>
      <c r="I134" s="28"/>
      <c r="J134" s="28"/>
      <c r="K134" s="45"/>
    </row>
    <row r="135" spans="8:11" x14ac:dyDescent="0.25">
      <c r="H135" s="43"/>
      <c r="I135" s="28"/>
      <c r="J135" s="28"/>
      <c r="K135" s="45"/>
    </row>
    <row r="136" spans="8:11" x14ac:dyDescent="0.25">
      <c r="H136" s="43"/>
      <c r="I136" s="28"/>
      <c r="J136" s="28"/>
      <c r="K136" s="45"/>
    </row>
    <row r="137" spans="8:11" x14ac:dyDescent="0.25">
      <c r="H137" s="43"/>
      <c r="I137" s="28"/>
      <c r="J137" s="28"/>
      <c r="K137" s="45"/>
    </row>
    <row r="138" spans="8:11" x14ac:dyDescent="0.25">
      <c r="H138" s="43"/>
      <c r="I138" s="28"/>
      <c r="J138" s="28"/>
      <c r="K138" s="45"/>
    </row>
    <row r="139" spans="8:11" x14ac:dyDescent="0.25">
      <c r="H139" s="43"/>
      <c r="I139" s="28"/>
      <c r="J139" s="28"/>
      <c r="K139" s="45"/>
    </row>
    <row r="140" spans="8:11" x14ac:dyDescent="0.25">
      <c r="H140" s="43"/>
      <c r="I140" s="28"/>
      <c r="J140" s="28"/>
      <c r="K140" s="45"/>
    </row>
    <row r="141" spans="8:11" x14ac:dyDescent="0.25">
      <c r="H141" s="43"/>
      <c r="I141" s="28"/>
      <c r="J141" s="28"/>
      <c r="K141" s="45"/>
    </row>
    <row r="142" spans="8:11" x14ac:dyDescent="0.25">
      <c r="H142" s="43"/>
      <c r="I142" s="28"/>
      <c r="J142" s="28"/>
      <c r="K142" s="45"/>
    </row>
    <row r="143" spans="8:11" x14ac:dyDescent="0.25">
      <c r="H143" s="43"/>
      <c r="I143" s="28"/>
      <c r="J143" s="28"/>
      <c r="K143" s="45"/>
    </row>
    <row r="144" spans="8:11" x14ac:dyDescent="0.25">
      <c r="H144" s="43"/>
      <c r="I144" s="28"/>
      <c r="J144" s="28"/>
      <c r="K144" s="45"/>
    </row>
    <row r="145" spans="8:11" x14ac:dyDescent="0.25">
      <c r="H145" s="43"/>
      <c r="I145" s="28"/>
      <c r="J145" s="28"/>
      <c r="K145" s="45"/>
    </row>
    <row r="146" spans="8:11" x14ac:dyDescent="0.25">
      <c r="H146" s="43"/>
      <c r="I146" s="28"/>
      <c r="J146" s="28"/>
      <c r="K146" s="45"/>
    </row>
    <row r="147" spans="8:11" x14ac:dyDescent="0.25">
      <c r="H147" s="43"/>
      <c r="I147" s="28"/>
      <c r="J147" s="28"/>
      <c r="K147" s="45"/>
    </row>
    <row r="148" spans="8:11" x14ac:dyDescent="0.25">
      <c r="H148" s="43"/>
      <c r="I148" s="28"/>
      <c r="J148" s="28"/>
      <c r="K148" s="45"/>
    </row>
    <row r="149" spans="8:11" x14ac:dyDescent="0.25">
      <c r="H149" s="43"/>
      <c r="I149" s="28"/>
      <c r="J149" s="28"/>
      <c r="K149" s="45"/>
    </row>
    <row r="150" spans="8:11" x14ac:dyDescent="0.25">
      <c r="H150" s="43"/>
      <c r="I150" s="28"/>
      <c r="J150" s="28"/>
      <c r="K150" s="45"/>
    </row>
    <row r="151" spans="8:11" x14ac:dyDescent="0.25">
      <c r="H151" s="43"/>
      <c r="I151" s="28"/>
      <c r="J151" s="28"/>
      <c r="K151" s="45"/>
    </row>
    <row r="152" spans="8:11" x14ac:dyDescent="0.25">
      <c r="H152" s="43"/>
      <c r="I152" s="28"/>
      <c r="J152" s="28"/>
      <c r="K152" s="45"/>
    </row>
    <row r="153" spans="8:11" x14ac:dyDescent="0.25">
      <c r="H153" s="43"/>
      <c r="I153" s="28"/>
      <c r="J153" s="28"/>
      <c r="K153" s="45"/>
    </row>
    <row r="154" spans="8:11" x14ac:dyDescent="0.25">
      <c r="H154" s="43"/>
      <c r="I154" s="28"/>
      <c r="J154" s="28"/>
      <c r="K154" s="45"/>
    </row>
    <row r="155" spans="8:11" x14ac:dyDescent="0.25">
      <c r="H155" s="43"/>
      <c r="I155" s="28"/>
      <c r="J155" s="28"/>
      <c r="K155" s="45"/>
    </row>
    <row r="156" spans="8:11" x14ac:dyDescent="0.25">
      <c r="H156" s="43"/>
      <c r="I156" s="28"/>
      <c r="J156" s="28"/>
      <c r="K156" s="45"/>
    </row>
    <row r="157" spans="8:11" x14ac:dyDescent="0.25">
      <c r="H157" s="43"/>
      <c r="I157" s="28"/>
      <c r="J157" s="28"/>
      <c r="K157" s="45"/>
    </row>
    <row r="158" spans="8:11" x14ac:dyDescent="0.25">
      <c r="H158" s="43"/>
      <c r="I158" s="28"/>
      <c r="J158" s="28"/>
      <c r="K158" s="45"/>
    </row>
    <row r="159" spans="8:11" x14ac:dyDescent="0.25">
      <c r="H159" s="43"/>
      <c r="I159" s="28"/>
      <c r="J159" s="28"/>
      <c r="K159" s="45"/>
    </row>
    <row r="160" spans="8:11" x14ac:dyDescent="0.25">
      <c r="H160" s="43"/>
      <c r="I160" s="28"/>
      <c r="J160" s="28"/>
      <c r="K160" s="45"/>
    </row>
    <row r="161" spans="8:11" x14ac:dyDescent="0.25">
      <c r="H161" s="43"/>
      <c r="I161" s="28"/>
      <c r="J161" s="28"/>
      <c r="K161" s="45"/>
    </row>
    <row r="162" spans="8:11" x14ac:dyDescent="0.25">
      <c r="H162" s="43"/>
      <c r="I162" s="28"/>
      <c r="J162" s="28"/>
      <c r="K162" s="45"/>
    </row>
    <row r="163" spans="8:11" x14ac:dyDescent="0.25">
      <c r="H163" s="43"/>
      <c r="I163" s="28"/>
      <c r="J163" s="28"/>
      <c r="K163" s="45"/>
    </row>
    <row r="164" spans="8:11" x14ac:dyDescent="0.25">
      <c r="H164" s="43"/>
      <c r="I164" s="28"/>
      <c r="J164" s="28"/>
      <c r="K164" s="45"/>
    </row>
    <row r="165" spans="8:11" x14ac:dyDescent="0.25">
      <c r="H165" s="43"/>
      <c r="I165" s="28"/>
      <c r="J165" s="28"/>
      <c r="K165" s="45"/>
    </row>
    <row r="166" spans="8:11" x14ac:dyDescent="0.25">
      <c r="H166" s="43"/>
      <c r="I166" s="28"/>
      <c r="J166" s="28"/>
      <c r="K166" s="45"/>
    </row>
    <row r="167" spans="8:11" x14ac:dyDescent="0.25">
      <c r="H167" s="43"/>
      <c r="I167" s="28"/>
      <c r="J167" s="28"/>
      <c r="K167" s="45"/>
    </row>
    <row r="168" spans="8:11" x14ac:dyDescent="0.25">
      <c r="H168" s="43"/>
      <c r="I168" s="28"/>
      <c r="J168" s="28"/>
      <c r="K168" s="45"/>
    </row>
    <row r="169" spans="8:11" x14ac:dyDescent="0.25">
      <c r="H169" s="43"/>
      <c r="I169" s="28"/>
      <c r="J169" s="28"/>
      <c r="K169" s="45"/>
    </row>
    <row r="170" spans="8:11" x14ac:dyDescent="0.25">
      <c r="H170" s="43"/>
      <c r="I170" s="28"/>
      <c r="J170" s="28"/>
      <c r="K170" s="45"/>
    </row>
    <row r="171" spans="8:11" x14ac:dyDescent="0.25">
      <c r="H171" s="43"/>
      <c r="I171" s="28"/>
      <c r="J171" s="28"/>
      <c r="K171" s="45"/>
    </row>
    <row r="172" spans="8:11" x14ac:dyDescent="0.25">
      <c r="H172" s="43"/>
      <c r="I172" s="28"/>
      <c r="J172" s="28"/>
      <c r="K172" s="45"/>
    </row>
    <row r="173" spans="8:11" x14ac:dyDescent="0.25">
      <c r="H173" s="43"/>
      <c r="I173" s="28"/>
      <c r="J173" s="28"/>
      <c r="K173" s="45"/>
    </row>
    <row r="174" spans="8:11" x14ac:dyDescent="0.25">
      <c r="H174" s="43"/>
      <c r="I174" s="28"/>
      <c r="J174" s="28"/>
      <c r="K174" s="45"/>
    </row>
    <row r="175" spans="8:11" x14ac:dyDescent="0.25">
      <c r="H175" s="43"/>
      <c r="I175" s="28"/>
      <c r="J175" s="28"/>
      <c r="K175" s="45"/>
    </row>
    <row r="176" spans="8:11" x14ac:dyDescent="0.25">
      <c r="H176" s="43"/>
      <c r="I176" s="28"/>
      <c r="J176" s="28"/>
      <c r="K176" s="45"/>
    </row>
    <row r="177" spans="8:11" x14ac:dyDescent="0.25">
      <c r="H177" s="43"/>
      <c r="I177" s="28"/>
      <c r="J177" s="28"/>
      <c r="K177" s="45"/>
    </row>
    <row r="178" spans="8:11" x14ac:dyDescent="0.25">
      <c r="H178" s="43"/>
      <c r="I178" s="28"/>
      <c r="J178" s="28"/>
      <c r="K178" s="45"/>
    </row>
    <row r="179" spans="8:11" x14ac:dyDescent="0.25">
      <c r="H179" s="43"/>
      <c r="I179" s="28"/>
      <c r="J179" s="28"/>
      <c r="K179" s="45"/>
    </row>
    <row r="180" spans="8:11" x14ac:dyDescent="0.25">
      <c r="H180" s="43"/>
      <c r="I180" s="28"/>
      <c r="J180" s="28"/>
      <c r="K180" s="45"/>
    </row>
    <row r="181" spans="8:11" x14ac:dyDescent="0.25">
      <c r="H181" s="43"/>
      <c r="I181" s="28"/>
      <c r="J181" s="28"/>
      <c r="K181" s="45"/>
    </row>
    <row r="182" spans="8:11" x14ac:dyDescent="0.25">
      <c r="H182" s="43"/>
      <c r="I182" s="28"/>
      <c r="J182" s="28"/>
      <c r="K182" s="45"/>
    </row>
    <row r="183" spans="8:11" x14ac:dyDescent="0.25">
      <c r="H183" s="43"/>
      <c r="I183" s="28"/>
      <c r="J183" s="28"/>
      <c r="K183" s="45"/>
    </row>
    <row r="184" spans="8:11" x14ac:dyDescent="0.25">
      <c r="H184" s="43"/>
      <c r="I184" s="28"/>
      <c r="J184" s="28"/>
      <c r="K184" s="45"/>
    </row>
    <row r="185" spans="8:11" x14ac:dyDescent="0.25">
      <c r="H185" s="43"/>
      <c r="I185" s="28"/>
      <c r="J185" s="28"/>
      <c r="K185" s="45"/>
    </row>
    <row r="186" spans="8:11" x14ac:dyDescent="0.25">
      <c r="H186" s="43"/>
      <c r="I186" s="28"/>
      <c r="J186" s="28"/>
      <c r="K186" s="45"/>
    </row>
    <row r="187" spans="8:11" x14ac:dyDescent="0.25">
      <c r="H187" s="43"/>
      <c r="I187" s="28"/>
      <c r="J187" s="28"/>
      <c r="K187" s="45"/>
    </row>
    <row r="188" spans="8:11" x14ac:dyDescent="0.25">
      <c r="H188" s="43"/>
      <c r="I188" s="28"/>
      <c r="J188" s="28"/>
      <c r="K188" s="45"/>
    </row>
    <row r="189" spans="8:11" x14ac:dyDescent="0.25">
      <c r="H189" s="43"/>
      <c r="I189" s="28"/>
      <c r="J189" s="28"/>
      <c r="K189" s="45"/>
    </row>
    <row r="190" spans="8:11" x14ac:dyDescent="0.25">
      <c r="H190" s="43"/>
      <c r="I190" s="28"/>
      <c r="J190" s="28"/>
      <c r="K190" s="45"/>
    </row>
    <row r="191" spans="8:11" x14ac:dyDescent="0.25">
      <c r="H191" s="43"/>
      <c r="I191" s="28"/>
      <c r="J191" s="28"/>
      <c r="K191" s="45"/>
    </row>
    <row r="192" spans="8:11" x14ac:dyDescent="0.25">
      <c r="H192" s="43"/>
      <c r="I192" s="28"/>
      <c r="J192" s="28"/>
      <c r="K192" s="45"/>
    </row>
    <row r="193" spans="8:11" x14ac:dyDescent="0.25">
      <c r="H193" s="43"/>
      <c r="I193" s="28"/>
      <c r="J193" s="28"/>
      <c r="K193" s="45"/>
    </row>
    <row r="194" spans="8:11" x14ac:dyDescent="0.25">
      <c r="H194" s="43"/>
      <c r="I194" s="28"/>
      <c r="J194" s="28"/>
      <c r="K194" s="45"/>
    </row>
    <row r="195" spans="8:11" x14ac:dyDescent="0.25">
      <c r="H195" s="43"/>
      <c r="I195" s="28"/>
      <c r="J195" s="28"/>
      <c r="K195" s="45"/>
    </row>
    <row r="196" spans="8:11" x14ac:dyDescent="0.25">
      <c r="H196" s="43"/>
      <c r="I196" s="28"/>
      <c r="J196" s="28"/>
      <c r="K196" s="45"/>
    </row>
    <row r="197" spans="8:11" x14ac:dyDescent="0.25">
      <c r="H197" s="43"/>
      <c r="I197" s="28"/>
      <c r="J197" s="28"/>
      <c r="K197" s="45"/>
    </row>
    <row r="198" spans="8:11" x14ac:dyDescent="0.25">
      <c r="H198" s="43"/>
      <c r="I198" s="28"/>
      <c r="J198" s="28"/>
      <c r="K198" s="45"/>
    </row>
    <row r="199" spans="8:11" x14ac:dyDescent="0.25">
      <c r="H199" s="43"/>
      <c r="I199" s="28"/>
      <c r="J199" s="28"/>
      <c r="K199" s="45"/>
    </row>
    <row r="200" spans="8:11" x14ac:dyDescent="0.25">
      <c r="H200" s="43"/>
      <c r="I200" s="28"/>
      <c r="J200" s="28"/>
      <c r="K200" s="45"/>
    </row>
    <row r="201" spans="8:11" x14ac:dyDescent="0.25">
      <c r="H201" s="43"/>
      <c r="I201" s="28"/>
      <c r="J201" s="28"/>
      <c r="K201" s="45"/>
    </row>
    <row r="202" spans="8:11" x14ac:dyDescent="0.25">
      <c r="H202" s="43"/>
      <c r="I202" s="28"/>
      <c r="J202" s="28"/>
      <c r="K202" s="45"/>
    </row>
    <row r="203" spans="8:11" x14ac:dyDescent="0.25">
      <c r="H203" s="43"/>
      <c r="I203" s="28"/>
      <c r="J203" s="28"/>
      <c r="K203" s="45"/>
    </row>
    <row r="204" spans="8:11" x14ac:dyDescent="0.25">
      <c r="H204" s="43"/>
      <c r="I204" s="28"/>
      <c r="J204" s="28"/>
      <c r="K204" s="45"/>
    </row>
    <row r="205" spans="8:11" x14ac:dyDescent="0.25">
      <c r="H205" s="43"/>
      <c r="I205" s="28"/>
      <c r="J205" s="28"/>
      <c r="K205" s="45"/>
    </row>
    <row r="206" spans="8:11" x14ac:dyDescent="0.25">
      <c r="H206" s="43"/>
      <c r="I206" s="28"/>
      <c r="J206" s="28"/>
      <c r="K206" s="45"/>
    </row>
    <row r="207" spans="8:11" x14ac:dyDescent="0.25">
      <c r="H207" s="43"/>
      <c r="I207" s="28"/>
      <c r="J207" s="28"/>
      <c r="K207" s="45"/>
    </row>
    <row r="208" spans="8:11" x14ac:dyDescent="0.25">
      <c r="H208" s="43"/>
      <c r="I208" s="28"/>
      <c r="J208" s="28"/>
      <c r="K208" s="45"/>
    </row>
    <row r="209" spans="8:11" x14ac:dyDescent="0.25">
      <c r="H209" s="43"/>
      <c r="I209" s="28"/>
      <c r="J209" s="28"/>
      <c r="K209" s="45"/>
    </row>
    <row r="210" spans="8:11" x14ac:dyDescent="0.25">
      <c r="H210" s="43"/>
      <c r="I210" s="28"/>
      <c r="J210" s="28"/>
      <c r="K210" s="45"/>
    </row>
    <row r="211" spans="8:11" x14ac:dyDescent="0.25">
      <c r="H211" s="43"/>
      <c r="I211" s="28"/>
      <c r="J211" s="28"/>
      <c r="K211" s="45"/>
    </row>
    <row r="212" spans="8:11" x14ac:dyDescent="0.25">
      <c r="H212" s="43"/>
      <c r="I212" s="28"/>
      <c r="J212" s="28"/>
      <c r="K212" s="45"/>
    </row>
    <row r="213" spans="8:11" x14ac:dyDescent="0.25">
      <c r="H213" s="43"/>
      <c r="I213" s="28"/>
      <c r="J213" s="28"/>
      <c r="K213" s="45"/>
    </row>
    <row r="214" spans="8:11" x14ac:dyDescent="0.25">
      <c r="H214" s="43"/>
      <c r="I214" s="28"/>
      <c r="J214" s="28"/>
      <c r="K214" s="45"/>
    </row>
    <row r="215" spans="8:11" x14ac:dyDescent="0.25">
      <c r="H215" s="43"/>
      <c r="I215" s="28"/>
      <c r="J215" s="28"/>
      <c r="K215" s="45"/>
    </row>
    <row r="216" spans="8:11" x14ac:dyDescent="0.25">
      <c r="H216" s="43"/>
      <c r="I216" s="28"/>
      <c r="J216" s="28"/>
      <c r="K216" s="45"/>
    </row>
    <row r="217" spans="8:11" x14ac:dyDescent="0.25">
      <c r="H217" s="43"/>
      <c r="I217" s="28"/>
      <c r="J217" s="28"/>
      <c r="K217" s="45"/>
    </row>
    <row r="218" spans="8:11" x14ac:dyDescent="0.25">
      <c r="H218" s="43"/>
      <c r="I218" s="28"/>
      <c r="J218" s="28"/>
      <c r="K218" s="45"/>
    </row>
    <row r="219" spans="8:11" x14ac:dyDescent="0.25">
      <c r="H219" s="43"/>
      <c r="I219" s="28"/>
      <c r="J219" s="28"/>
      <c r="K219" s="45"/>
    </row>
    <row r="220" spans="8:11" x14ac:dyDescent="0.25">
      <c r="H220" s="43"/>
      <c r="I220" s="28"/>
      <c r="J220" s="28"/>
      <c r="K220" s="45"/>
    </row>
    <row r="221" spans="8:11" x14ac:dyDescent="0.25">
      <c r="H221" s="43"/>
      <c r="I221" s="28"/>
      <c r="J221" s="28"/>
      <c r="K221" s="45"/>
    </row>
    <row r="222" spans="8:11" x14ac:dyDescent="0.25">
      <c r="H222" s="43"/>
      <c r="I222" s="28"/>
      <c r="J222" s="28"/>
      <c r="K222" s="45"/>
    </row>
    <row r="223" spans="8:11" x14ac:dyDescent="0.25">
      <c r="H223" s="43"/>
      <c r="I223" s="28"/>
      <c r="J223" s="28"/>
      <c r="K223" s="45"/>
    </row>
    <row r="224" spans="8:11" x14ac:dyDescent="0.25">
      <c r="H224" s="43"/>
      <c r="I224" s="28"/>
      <c r="J224" s="28"/>
      <c r="K224" s="45"/>
    </row>
    <row r="225" spans="8:11" x14ac:dyDescent="0.25">
      <c r="H225" s="43"/>
      <c r="I225" s="28"/>
      <c r="J225" s="28"/>
      <c r="K225" s="45"/>
    </row>
    <row r="226" spans="8:11" x14ac:dyDescent="0.25">
      <c r="H226" s="43"/>
      <c r="I226" s="28"/>
      <c r="J226" s="28"/>
      <c r="K226" s="45"/>
    </row>
    <row r="227" spans="8:11" x14ac:dyDescent="0.25">
      <c r="H227" s="43"/>
      <c r="I227" s="28"/>
      <c r="J227" s="28"/>
      <c r="K227" s="45"/>
    </row>
    <row r="228" spans="8:11" x14ac:dyDescent="0.25">
      <c r="H228" s="43"/>
      <c r="I228" s="28"/>
      <c r="J228" s="28"/>
      <c r="K228" s="45"/>
    </row>
    <row r="229" spans="8:11" x14ac:dyDescent="0.25">
      <c r="H229" s="43"/>
      <c r="I229" s="28"/>
      <c r="J229" s="28"/>
      <c r="K229" s="45"/>
    </row>
    <row r="230" spans="8:11" x14ac:dyDescent="0.25">
      <c r="H230" s="43"/>
      <c r="I230" s="28"/>
      <c r="J230" s="28"/>
      <c r="K230" s="45"/>
    </row>
    <row r="231" spans="8:11" x14ac:dyDescent="0.25">
      <c r="H231" s="43"/>
      <c r="I231" s="28"/>
      <c r="J231" s="28"/>
      <c r="K231" s="45"/>
    </row>
    <row r="232" spans="8:11" x14ac:dyDescent="0.25">
      <c r="H232" s="43"/>
      <c r="I232" s="28"/>
      <c r="J232" s="28"/>
      <c r="K232" s="45"/>
    </row>
    <row r="233" spans="8:11" x14ac:dyDescent="0.25">
      <c r="H233" s="43"/>
      <c r="I233" s="28"/>
      <c r="J233" s="28"/>
      <c r="K233" s="45"/>
    </row>
    <row r="234" spans="8:11" x14ac:dyDescent="0.25">
      <c r="H234" s="43"/>
      <c r="I234" s="28"/>
      <c r="J234" s="28"/>
      <c r="K234" s="45"/>
    </row>
    <row r="235" spans="8:11" x14ac:dyDescent="0.25">
      <c r="H235" s="43"/>
      <c r="I235" s="28"/>
      <c r="J235" s="28"/>
      <c r="K235" s="45"/>
    </row>
    <row r="236" spans="8:11" x14ac:dyDescent="0.25">
      <c r="H236" s="43"/>
      <c r="I236" s="28"/>
      <c r="J236" s="28"/>
      <c r="K236" s="45"/>
    </row>
    <row r="237" spans="8:11" x14ac:dyDescent="0.25">
      <c r="H237" s="43"/>
      <c r="I237" s="28"/>
      <c r="J237" s="28"/>
      <c r="K237" s="45"/>
    </row>
    <row r="238" spans="8:11" x14ac:dyDescent="0.25">
      <c r="H238" s="43"/>
      <c r="I238" s="28"/>
      <c r="J238" s="28"/>
      <c r="K238" s="45"/>
    </row>
    <row r="239" spans="8:11" x14ac:dyDescent="0.25">
      <c r="H239" s="43"/>
      <c r="I239" s="28"/>
      <c r="J239" s="28"/>
      <c r="K239" s="45"/>
    </row>
    <row r="240" spans="8:11" x14ac:dyDescent="0.25">
      <c r="H240" s="43"/>
      <c r="I240" s="28"/>
      <c r="J240" s="28"/>
      <c r="K240" s="45"/>
    </row>
    <row r="241" spans="8:11" x14ac:dyDescent="0.25">
      <c r="H241" s="43"/>
      <c r="I241" s="28"/>
      <c r="J241" s="28"/>
      <c r="K241" s="45"/>
    </row>
    <row r="242" spans="8:11" x14ac:dyDescent="0.25">
      <c r="H242" s="43"/>
      <c r="I242" s="28"/>
      <c r="J242" s="28"/>
      <c r="K242" s="45"/>
    </row>
    <row r="243" spans="8:11" x14ac:dyDescent="0.25">
      <c r="H243" s="43"/>
      <c r="I243" s="28"/>
      <c r="J243" s="28"/>
      <c r="K243" s="45"/>
    </row>
    <row r="244" spans="8:11" x14ac:dyDescent="0.25">
      <c r="H244" s="43"/>
      <c r="I244" s="28"/>
      <c r="J244" s="28"/>
      <c r="K244" s="45"/>
    </row>
    <row r="245" spans="8:11" x14ac:dyDescent="0.25">
      <c r="H245" s="43"/>
      <c r="I245" s="28"/>
      <c r="J245" s="28"/>
      <c r="K245" s="45"/>
    </row>
    <row r="246" spans="8:11" x14ac:dyDescent="0.25">
      <c r="H246" s="43"/>
      <c r="I246" s="28"/>
      <c r="J246" s="28"/>
      <c r="K246" s="45"/>
    </row>
    <row r="247" spans="8:11" x14ac:dyDescent="0.25">
      <c r="H247" s="43"/>
      <c r="I247" s="28"/>
      <c r="J247" s="28"/>
      <c r="K247" s="45"/>
    </row>
    <row r="248" spans="8:11" x14ac:dyDescent="0.25">
      <c r="H248" s="43"/>
      <c r="I248" s="28"/>
      <c r="J248" s="28"/>
      <c r="K248" s="45"/>
    </row>
    <row r="249" spans="8:11" x14ac:dyDescent="0.25">
      <c r="H249" s="43"/>
      <c r="I249" s="28"/>
      <c r="J249" s="28"/>
      <c r="K249" s="45"/>
    </row>
    <row r="250" spans="8:11" x14ac:dyDescent="0.25">
      <c r="H250" s="43"/>
      <c r="I250" s="28"/>
      <c r="J250" s="28"/>
      <c r="K250" s="45"/>
    </row>
    <row r="251" spans="8:11" x14ac:dyDescent="0.25">
      <c r="H251" s="43"/>
      <c r="I251" s="28"/>
      <c r="J251" s="28"/>
      <c r="K251" s="45"/>
    </row>
    <row r="252" spans="8:11" x14ac:dyDescent="0.25">
      <c r="H252" s="43"/>
      <c r="I252" s="28"/>
      <c r="J252" s="28"/>
      <c r="K252" s="45"/>
    </row>
    <row r="253" spans="8:11" x14ac:dyDescent="0.25">
      <c r="H253" s="43"/>
      <c r="I253" s="28"/>
      <c r="J253" s="28"/>
      <c r="K253" s="45"/>
    </row>
    <row r="254" spans="8:11" x14ac:dyDescent="0.25">
      <c r="H254" s="43"/>
      <c r="I254" s="28"/>
      <c r="J254" s="28"/>
      <c r="K254" s="45"/>
    </row>
    <row r="255" spans="8:11" x14ac:dyDescent="0.25">
      <c r="H255" s="43"/>
      <c r="I255" s="28"/>
      <c r="J255" s="28"/>
      <c r="K255" s="45"/>
    </row>
    <row r="256" spans="8:11" x14ac:dyDescent="0.25">
      <c r="H256" s="43"/>
      <c r="I256" s="28"/>
      <c r="J256" s="28"/>
      <c r="K256" s="45"/>
    </row>
    <row r="257" spans="8:11" x14ac:dyDescent="0.25">
      <c r="H257" s="43"/>
      <c r="I257" s="28"/>
      <c r="J257" s="28"/>
      <c r="K257" s="45"/>
    </row>
    <row r="258" spans="8:11" x14ac:dyDescent="0.25">
      <c r="H258" s="43"/>
      <c r="I258" s="28"/>
      <c r="J258" s="28"/>
      <c r="K258" s="45"/>
    </row>
    <row r="259" spans="8:11" x14ac:dyDescent="0.25">
      <c r="H259" s="43"/>
      <c r="I259" s="28"/>
      <c r="J259" s="28"/>
      <c r="K259" s="45"/>
    </row>
    <row r="260" spans="8:11" x14ac:dyDescent="0.25">
      <c r="H260" s="43"/>
      <c r="I260" s="28"/>
      <c r="J260" s="28"/>
      <c r="K260" s="45"/>
    </row>
    <row r="261" spans="8:11" x14ac:dyDescent="0.25">
      <c r="H261" s="43"/>
      <c r="I261" s="28"/>
      <c r="J261" s="28"/>
      <c r="K261" s="45"/>
    </row>
    <row r="262" spans="8:11" x14ac:dyDescent="0.25">
      <c r="H262" s="43"/>
      <c r="I262" s="28"/>
      <c r="J262" s="28"/>
      <c r="K262" s="45"/>
    </row>
    <row r="263" spans="8:11" x14ac:dyDescent="0.25">
      <c r="H263" s="43"/>
      <c r="I263" s="28"/>
      <c r="J263" s="28"/>
      <c r="K263" s="45"/>
    </row>
    <row r="264" spans="8:11" x14ac:dyDescent="0.25">
      <c r="H264" s="43"/>
      <c r="I264" s="28"/>
      <c r="J264" s="28"/>
      <c r="K264" s="45"/>
    </row>
    <row r="265" spans="8:11" x14ac:dyDescent="0.25">
      <c r="H265" s="43"/>
      <c r="I265" s="28"/>
      <c r="J265" s="28"/>
      <c r="K265" s="45"/>
    </row>
    <row r="266" spans="8:11" x14ac:dyDescent="0.25">
      <c r="H266" s="43"/>
      <c r="I266" s="28"/>
      <c r="J266" s="28"/>
      <c r="K266" s="45"/>
    </row>
    <row r="267" spans="8:11" x14ac:dyDescent="0.25">
      <c r="H267" s="43"/>
      <c r="I267" s="28"/>
      <c r="J267" s="28"/>
      <c r="K267" s="45"/>
    </row>
    <row r="268" spans="8:11" x14ac:dyDescent="0.25">
      <c r="H268" s="43"/>
      <c r="I268" s="28"/>
      <c r="J268" s="28"/>
      <c r="K268" s="45"/>
    </row>
    <row r="269" spans="8:11" x14ac:dyDescent="0.25">
      <c r="H269" s="43"/>
      <c r="I269" s="28"/>
      <c r="J269" s="28"/>
      <c r="K269" s="45"/>
    </row>
    <row r="270" spans="8:11" x14ac:dyDescent="0.25">
      <c r="H270" s="43"/>
      <c r="I270" s="28"/>
      <c r="J270" s="28"/>
      <c r="K270" s="45"/>
    </row>
    <row r="271" spans="8:11" x14ac:dyDescent="0.25">
      <c r="H271" s="43"/>
      <c r="I271" s="28"/>
      <c r="J271" s="28"/>
      <c r="K271" s="45"/>
    </row>
    <row r="272" spans="8:11" x14ac:dyDescent="0.25">
      <c r="H272" s="43"/>
      <c r="I272" s="28"/>
      <c r="J272" s="28"/>
      <c r="K272" s="45"/>
    </row>
    <row r="273" spans="8:11" x14ac:dyDescent="0.25">
      <c r="H273" s="43"/>
      <c r="I273" s="28"/>
      <c r="J273" s="28"/>
      <c r="K273" s="45"/>
    </row>
    <row r="274" spans="8:11" x14ac:dyDescent="0.25">
      <c r="H274" s="43"/>
      <c r="I274" s="28"/>
      <c r="J274" s="28"/>
      <c r="K274" s="45"/>
    </row>
    <row r="275" spans="8:11" x14ac:dyDescent="0.25">
      <c r="H275" s="43"/>
      <c r="I275" s="28"/>
      <c r="J275" s="28"/>
      <c r="K275" s="45"/>
    </row>
    <row r="276" spans="8:11" x14ac:dyDescent="0.25">
      <c r="H276" s="43"/>
      <c r="I276" s="28"/>
      <c r="J276" s="28"/>
      <c r="K276" s="45"/>
    </row>
    <row r="277" spans="8:11" x14ac:dyDescent="0.25">
      <c r="H277" s="43"/>
      <c r="I277" s="28"/>
      <c r="J277" s="28"/>
      <c r="K277" s="45"/>
    </row>
    <row r="278" spans="8:11" x14ac:dyDescent="0.25">
      <c r="H278" s="43"/>
      <c r="I278" s="28"/>
      <c r="J278" s="28"/>
      <c r="K278" s="45"/>
    </row>
    <row r="279" spans="8:11" x14ac:dyDescent="0.25">
      <c r="H279" s="43"/>
      <c r="I279" s="28"/>
      <c r="J279" s="28"/>
      <c r="K279" s="45"/>
    </row>
    <row r="280" spans="8:11" x14ac:dyDescent="0.25">
      <c r="H280" s="43"/>
      <c r="I280" s="28"/>
      <c r="J280" s="28"/>
      <c r="K280" s="45"/>
    </row>
    <row r="281" spans="8:11" x14ac:dyDescent="0.25">
      <c r="H281" s="43"/>
      <c r="I281" s="28"/>
      <c r="J281" s="28"/>
      <c r="K281" s="45"/>
    </row>
    <row r="282" spans="8:11" x14ac:dyDescent="0.25">
      <c r="H282" s="43"/>
      <c r="I282" s="28"/>
      <c r="J282" s="28"/>
      <c r="K282" s="45"/>
    </row>
    <row r="283" spans="8:11" x14ac:dyDescent="0.25">
      <c r="H283" s="43"/>
      <c r="I283" s="28"/>
      <c r="J283" s="28"/>
      <c r="K283" s="45"/>
    </row>
    <row r="284" spans="8:11" x14ac:dyDescent="0.25">
      <c r="H284" s="43"/>
      <c r="I284" s="28"/>
      <c r="J284" s="28"/>
      <c r="K284" s="45"/>
    </row>
    <row r="285" spans="8:11" x14ac:dyDescent="0.25">
      <c r="H285" s="43"/>
      <c r="I285" s="28"/>
      <c r="J285" s="28"/>
      <c r="K285" s="45"/>
    </row>
    <row r="286" spans="8:11" x14ac:dyDescent="0.25">
      <c r="H286" s="43"/>
      <c r="I286" s="28"/>
      <c r="J286" s="28"/>
      <c r="K286" s="45"/>
    </row>
    <row r="287" spans="8:11" x14ac:dyDescent="0.25">
      <c r="H287" s="43"/>
      <c r="I287" s="28"/>
      <c r="J287" s="28"/>
      <c r="K287" s="45"/>
    </row>
    <row r="288" spans="8:11" x14ac:dyDescent="0.25">
      <c r="H288" s="43"/>
      <c r="I288" s="28"/>
      <c r="J288" s="28"/>
      <c r="K288" s="45"/>
    </row>
    <row r="289" spans="8:11" x14ac:dyDescent="0.25">
      <c r="H289" s="43"/>
      <c r="I289" s="28"/>
      <c r="J289" s="28"/>
      <c r="K289" s="45"/>
    </row>
    <row r="290" spans="8:11" x14ac:dyDescent="0.25">
      <c r="H290" s="43"/>
      <c r="I290" s="28"/>
      <c r="J290" s="28"/>
      <c r="K290" s="45"/>
    </row>
    <row r="291" spans="8:11" x14ac:dyDescent="0.25">
      <c r="H291" s="43"/>
      <c r="I291" s="28"/>
      <c r="J291" s="28"/>
      <c r="K291" s="45"/>
    </row>
    <row r="292" spans="8:11" x14ac:dyDescent="0.25">
      <c r="H292" s="43"/>
      <c r="I292" s="28"/>
      <c r="J292" s="28"/>
      <c r="K292" s="45"/>
    </row>
    <row r="293" spans="8:11" x14ac:dyDescent="0.25">
      <c r="H293" s="43"/>
      <c r="I293" s="28"/>
      <c r="J293" s="28"/>
      <c r="K293" s="45"/>
    </row>
    <row r="294" spans="8:11" x14ac:dyDescent="0.25">
      <c r="H294" s="43"/>
      <c r="I294" s="28"/>
      <c r="J294" s="28"/>
      <c r="K294" s="45"/>
    </row>
    <row r="295" spans="8:11" x14ac:dyDescent="0.25">
      <c r="H295" s="43"/>
      <c r="I295" s="28"/>
      <c r="J295" s="28"/>
      <c r="K295" s="45"/>
    </row>
    <row r="296" spans="8:11" x14ac:dyDescent="0.25">
      <c r="H296" s="43"/>
      <c r="I296" s="28"/>
      <c r="J296" s="28"/>
      <c r="K296" s="45"/>
    </row>
    <row r="297" spans="8:11" x14ac:dyDescent="0.25">
      <c r="H297" s="43"/>
      <c r="I297" s="28"/>
      <c r="J297" s="28"/>
      <c r="K297" s="45"/>
    </row>
    <row r="298" spans="8:11" x14ac:dyDescent="0.25">
      <c r="H298" s="43"/>
      <c r="I298" s="28"/>
      <c r="J298" s="28"/>
      <c r="K298" s="45"/>
    </row>
    <row r="299" spans="8:11" x14ac:dyDescent="0.25">
      <c r="H299" s="43"/>
      <c r="I299" s="28"/>
      <c r="J299" s="28"/>
      <c r="K299" s="45"/>
    </row>
    <row r="300" spans="8:11" x14ac:dyDescent="0.25">
      <c r="H300" s="43"/>
      <c r="I300" s="28"/>
      <c r="J300" s="28"/>
      <c r="K300" s="45"/>
    </row>
    <row r="301" spans="8:11" x14ac:dyDescent="0.25">
      <c r="H301" s="43"/>
      <c r="I301" s="28"/>
      <c r="J301" s="28"/>
      <c r="K301" s="45"/>
    </row>
    <row r="302" spans="8:11" x14ac:dyDescent="0.25">
      <c r="H302" s="43"/>
      <c r="I302" s="28"/>
      <c r="J302" s="28"/>
      <c r="K302" s="45"/>
    </row>
    <row r="303" spans="8:11" x14ac:dyDescent="0.25">
      <c r="H303" s="43"/>
      <c r="I303" s="28"/>
      <c r="J303" s="28"/>
      <c r="K303" s="45"/>
    </row>
    <row r="304" spans="8:11" x14ac:dyDescent="0.25">
      <c r="H304" s="43"/>
      <c r="I304" s="28"/>
      <c r="J304" s="28"/>
      <c r="K304" s="45"/>
    </row>
    <row r="305" spans="8:11" x14ac:dyDescent="0.25">
      <c r="H305" s="43"/>
      <c r="I305" s="28"/>
      <c r="J305" s="28"/>
      <c r="K305" s="45"/>
    </row>
    <row r="306" spans="8:11" x14ac:dyDescent="0.25">
      <c r="H306" s="43"/>
      <c r="I306" s="28"/>
      <c r="J306" s="28"/>
      <c r="K306" s="45"/>
    </row>
    <row r="307" spans="8:11" x14ac:dyDescent="0.25">
      <c r="H307" s="43"/>
      <c r="I307" s="28"/>
      <c r="J307" s="28"/>
      <c r="K307" s="45"/>
    </row>
    <row r="308" spans="8:11" x14ac:dyDescent="0.25">
      <c r="H308" s="43"/>
      <c r="I308" s="28"/>
      <c r="J308" s="28"/>
      <c r="K308" s="45"/>
    </row>
    <row r="309" spans="8:11" x14ac:dyDescent="0.25">
      <c r="H309" s="43"/>
      <c r="I309" s="28"/>
      <c r="J309" s="28"/>
      <c r="K309" s="45"/>
    </row>
    <row r="310" spans="8:11" x14ac:dyDescent="0.25">
      <c r="H310" s="43"/>
      <c r="I310" s="28"/>
      <c r="J310" s="28"/>
      <c r="K310" s="45"/>
    </row>
    <row r="311" spans="8:11" x14ac:dyDescent="0.25">
      <c r="H311" s="43"/>
      <c r="I311" s="28"/>
      <c r="J311" s="28"/>
      <c r="K311" s="45"/>
    </row>
    <row r="312" spans="8:11" x14ac:dyDescent="0.25">
      <c r="H312" s="43"/>
      <c r="I312" s="28"/>
      <c r="J312" s="28"/>
      <c r="K312" s="45"/>
    </row>
    <row r="313" spans="8:11" x14ac:dyDescent="0.25">
      <c r="H313" s="43"/>
      <c r="I313" s="28"/>
      <c r="J313" s="28"/>
      <c r="K313" s="45"/>
    </row>
    <row r="314" spans="8:11" x14ac:dyDescent="0.25">
      <c r="H314" s="43"/>
      <c r="I314" s="28"/>
      <c r="J314" s="28"/>
      <c r="K314" s="45"/>
    </row>
    <row r="315" spans="8:11" x14ac:dyDescent="0.25">
      <c r="H315" s="43"/>
      <c r="I315" s="28"/>
      <c r="J315" s="28"/>
      <c r="K315" s="45"/>
    </row>
    <row r="316" spans="8:11" x14ac:dyDescent="0.25">
      <c r="H316" s="43"/>
      <c r="I316" s="28"/>
      <c r="J316" s="28"/>
      <c r="K316" s="45"/>
    </row>
    <row r="317" spans="8:11" x14ac:dyDescent="0.25">
      <c r="H317" s="43"/>
      <c r="I317" s="28"/>
      <c r="J317" s="28"/>
      <c r="K317" s="45"/>
    </row>
    <row r="318" spans="8:11" x14ac:dyDescent="0.25">
      <c r="H318" s="43"/>
      <c r="I318" s="28"/>
      <c r="J318" s="28"/>
      <c r="K318" s="45"/>
    </row>
    <row r="319" spans="8:11" x14ac:dyDescent="0.25">
      <c r="H319" s="43"/>
      <c r="I319" s="28"/>
      <c r="J319" s="28"/>
      <c r="K319" s="45"/>
    </row>
    <row r="320" spans="8:11" x14ac:dyDescent="0.25">
      <c r="H320" s="43"/>
      <c r="I320" s="28"/>
      <c r="J320" s="28"/>
      <c r="K320" s="45"/>
    </row>
    <row r="321" spans="8:11" x14ac:dyDescent="0.25">
      <c r="H321" s="43"/>
      <c r="I321" s="28"/>
      <c r="J321" s="28"/>
      <c r="K321" s="45"/>
    </row>
    <row r="322" spans="8:11" x14ac:dyDescent="0.25">
      <c r="H322" s="43"/>
      <c r="I322" s="28"/>
      <c r="J322" s="28"/>
      <c r="K322" s="45"/>
    </row>
    <row r="323" spans="8:11" x14ac:dyDescent="0.25">
      <c r="H323" s="43"/>
      <c r="I323" s="28"/>
      <c r="J323" s="28"/>
      <c r="K323" s="45"/>
    </row>
    <row r="324" spans="8:11" x14ac:dyDescent="0.25">
      <c r="H324" s="43"/>
      <c r="I324" s="28"/>
      <c r="J324" s="28"/>
      <c r="K324" s="45"/>
    </row>
    <row r="325" spans="8:11" x14ac:dyDescent="0.25">
      <c r="H325" s="43"/>
      <c r="I325" s="28"/>
      <c r="J325" s="28"/>
      <c r="K325" s="45"/>
    </row>
    <row r="326" spans="8:11" x14ac:dyDescent="0.25">
      <c r="H326" s="43"/>
      <c r="I326" s="28"/>
      <c r="J326" s="28"/>
      <c r="K326" s="45"/>
    </row>
    <row r="327" spans="8:11" x14ac:dyDescent="0.25">
      <c r="H327" s="43"/>
      <c r="I327" s="28"/>
      <c r="J327" s="28"/>
      <c r="K327" s="45"/>
    </row>
    <row r="328" spans="8:11" x14ac:dyDescent="0.25">
      <c r="H328" s="43"/>
      <c r="I328" s="28"/>
      <c r="J328" s="28"/>
      <c r="K328" s="45"/>
    </row>
    <row r="329" spans="8:11" x14ac:dyDescent="0.25">
      <c r="H329" s="43"/>
      <c r="I329" s="28"/>
      <c r="J329" s="28"/>
      <c r="K329" s="45"/>
    </row>
    <row r="330" spans="8:11" x14ac:dyDescent="0.25">
      <c r="H330" s="43"/>
      <c r="I330" s="28"/>
      <c r="J330" s="28"/>
      <c r="K330" s="45"/>
    </row>
    <row r="331" spans="8:11" x14ac:dyDescent="0.25">
      <c r="H331" s="43"/>
      <c r="I331" s="28"/>
      <c r="J331" s="28"/>
      <c r="K331" s="45"/>
    </row>
    <row r="332" spans="8:11" x14ac:dyDescent="0.25">
      <c r="H332" s="43"/>
      <c r="I332" s="28"/>
      <c r="J332" s="28"/>
      <c r="K332" s="45"/>
    </row>
    <row r="333" spans="8:11" x14ac:dyDescent="0.25">
      <c r="H333" s="43"/>
      <c r="I333" s="28"/>
      <c r="J333" s="28"/>
      <c r="K333" s="45"/>
    </row>
    <row r="334" spans="8:11" x14ac:dyDescent="0.25">
      <c r="H334" s="43"/>
      <c r="I334" s="28"/>
      <c r="J334" s="28"/>
      <c r="K334" s="45"/>
    </row>
    <row r="335" spans="8:11" x14ac:dyDescent="0.25">
      <c r="H335" s="43"/>
      <c r="I335" s="28"/>
      <c r="J335" s="28"/>
      <c r="K335" s="45"/>
    </row>
    <row r="336" spans="8:11" x14ac:dyDescent="0.25">
      <c r="H336" s="43"/>
      <c r="I336" s="28"/>
      <c r="J336" s="28"/>
      <c r="K336" s="45"/>
    </row>
    <row r="337" spans="8:11" x14ac:dyDescent="0.25">
      <c r="H337" s="43"/>
      <c r="I337" s="28"/>
      <c r="J337" s="28"/>
      <c r="K337" s="45"/>
    </row>
    <row r="338" spans="8:11" x14ac:dyDescent="0.25">
      <c r="H338" s="43"/>
      <c r="I338" s="28"/>
      <c r="J338" s="28"/>
      <c r="K338" s="45"/>
    </row>
    <row r="339" spans="8:11" x14ac:dyDescent="0.25">
      <c r="H339" s="43"/>
      <c r="I339" s="28"/>
      <c r="J339" s="28"/>
      <c r="K339" s="45"/>
    </row>
    <row r="340" spans="8:11" x14ac:dyDescent="0.25">
      <c r="H340" s="43"/>
      <c r="I340" s="28"/>
      <c r="J340" s="28"/>
      <c r="K340" s="45"/>
    </row>
    <row r="341" spans="8:11" x14ac:dyDescent="0.25">
      <c r="H341" s="43"/>
      <c r="I341" s="28"/>
      <c r="J341" s="28"/>
      <c r="K341" s="45"/>
    </row>
    <row r="342" spans="8:11" x14ac:dyDescent="0.25">
      <c r="H342" s="43"/>
      <c r="I342" s="28"/>
      <c r="J342" s="28"/>
      <c r="K342" s="45"/>
    </row>
    <row r="343" spans="8:11" x14ac:dyDescent="0.25">
      <c r="H343" s="43"/>
      <c r="I343" s="28"/>
      <c r="J343" s="28"/>
      <c r="K343" s="45"/>
    </row>
    <row r="344" spans="8:11" x14ac:dyDescent="0.25">
      <c r="H344" s="43"/>
      <c r="I344" s="28"/>
      <c r="J344" s="28"/>
      <c r="K344" s="45"/>
    </row>
    <row r="345" spans="8:11" x14ac:dyDescent="0.25">
      <c r="H345" s="43"/>
      <c r="I345" s="28"/>
      <c r="J345" s="28"/>
      <c r="K345" s="45"/>
    </row>
    <row r="346" spans="8:11" x14ac:dyDescent="0.25">
      <c r="H346" s="43"/>
      <c r="I346" s="28"/>
      <c r="J346" s="28"/>
      <c r="K346" s="45"/>
    </row>
    <row r="347" spans="8:11" x14ac:dyDescent="0.25">
      <c r="H347" s="43"/>
      <c r="I347" s="28"/>
      <c r="J347" s="28"/>
      <c r="K347" s="45"/>
    </row>
    <row r="348" spans="8:11" x14ac:dyDescent="0.25">
      <c r="H348" s="43"/>
      <c r="I348" s="28"/>
      <c r="J348" s="28"/>
      <c r="K348" s="45"/>
    </row>
    <row r="349" spans="8:11" x14ac:dyDescent="0.25">
      <c r="H349" s="43"/>
      <c r="I349" s="28"/>
      <c r="J349" s="28"/>
      <c r="K349" s="45"/>
    </row>
    <row r="350" spans="8:11" x14ac:dyDescent="0.25">
      <c r="H350" s="43"/>
      <c r="I350" s="28"/>
      <c r="J350" s="28"/>
      <c r="K350" s="45"/>
    </row>
    <row r="351" spans="8:11" x14ac:dyDescent="0.25">
      <c r="H351" s="43"/>
      <c r="I351" s="28"/>
      <c r="J351" s="28"/>
      <c r="K351" s="45"/>
    </row>
    <row r="352" spans="8:11" x14ac:dyDescent="0.25">
      <c r="H352" s="43"/>
      <c r="I352" s="28"/>
      <c r="J352" s="28"/>
      <c r="K352" s="45"/>
    </row>
    <row r="353" spans="8:11" x14ac:dyDescent="0.25">
      <c r="H353" s="43"/>
      <c r="I353" s="28"/>
      <c r="J353" s="28"/>
      <c r="K353" s="45"/>
    </row>
    <row r="354" spans="8:11" x14ac:dyDescent="0.25">
      <c r="H354" s="43"/>
      <c r="I354" s="28"/>
      <c r="J354" s="28"/>
      <c r="K354" s="45"/>
    </row>
    <row r="355" spans="8:11" x14ac:dyDescent="0.25">
      <c r="H355" s="43"/>
      <c r="I355" s="28"/>
      <c r="J355" s="28"/>
      <c r="K355" s="45"/>
    </row>
    <row r="356" spans="8:11" x14ac:dyDescent="0.25">
      <c r="H356" s="43"/>
      <c r="I356" s="28"/>
      <c r="J356" s="28"/>
      <c r="K356" s="45"/>
    </row>
    <row r="357" spans="8:11" x14ac:dyDescent="0.25">
      <c r="H357" s="43"/>
      <c r="I357" s="28"/>
      <c r="J357" s="28"/>
      <c r="K357" s="45"/>
    </row>
    <row r="358" spans="8:11" x14ac:dyDescent="0.25">
      <c r="H358" s="43"/>
      <c r="I358" s="28"/>
      <c r="J358" s="28"/>
      <c r="K358" s="45"/>
    </row>
    <row r="359" spans="8:11" x14ac:dyDescent="0.25">
      <c r="H359" s="43"/>
      <c r="I359" s="28"/>
      <c r="J359" s="28"/>
      <c r="K359" s="45"/>
    </row>
    <row r="360" spans="8:11" x14ac:dyDescent="0.25">
      <c r="H360" s="43"/>
      <c r="I360" s="28"/>
      <c r="J360" s="28"/>
      <c r="K360" s="45"/>
    </row>
    <row r="361" spans="8:11" x14ac:dyDescent="0.25">
      <c r="H361" s="43"/>
      <c r="I361" s="28"/>
      <c r="J361" s="28"/>
      <c r="K361" s="45"/>
    </row>
    <row r="362" spans="8:11" x14ac:dyDescent="0.25">
      <c r="H362" s="43"/>
      <c r="I362" s="28"/>
      <c r="J362" s="28"/>
      <c r="K362" s="45"/>
    </row>
    <row r="363" spans="8:11" x14ac:dyDescent="0.25">
      <c r="H363" s="43"/>
      <c r="I363" s="28"/>
      <c r="J363" s="28"/>
      <c r="K363" s="45"/>
    </row>
    <row r="364" spans="8:11" x14ac:dyDescent="0.25">
      <c r="H364" s="43"/>
      <c r="I364" s="28"/>
      <c r="J364" s="28"/>
      <c r="K364" s="45"/>
    </row>
    <row r="365" spans="8:11" x14ac:dyDescent="0.25">
      <c r="H365" s="43"/>
      <c r="I365" s="28"/>
      <c r="J365" s="28"/>
      <c r="K365" s="45"/>
    </row>
    <row r="366" spans="8:11" x14ac:dyDescent="0.25">
      <c r="H366" s="43"/>
      <c r="I366" s="28"/>
      <c r="J366" s="28"/>
      <c r="K366" s="45"/>
    </row>
    <row r="367" spans="8:11" x14ac:dyDescent="0.25">
      <c r="H367" s="43"/>
      <c r="I367" s="28"/>
      <c r="J367" s="28"/>
      <c r="K367" s="45"/>
    </row>
    <row r="368" spans="8:11" x14ac:dyDescent="0.25">
      <c r="H368" s="43"/>
      <c r="I368" s="28"/>
      <c r="J368" s="28"/>
      <c r="K368" s="45"/>
    </row>
    <row r="369" spans="8:11" x14ac:dyDescent="0.25">
      <c r="H369" s="43"/>
      <c r="I369" s="28"/>
      <c r="J369" s="28"/>
      <c r="K369" s="45"/>
    </row>
    <row r="370" spans="8:11" x14ac:dyDescent="0.25">
      <c r="H370" s="43"/>
      <c r="I370" s="28"/>
      <c r="J370" s="28"/>
      <c r="K370" s="45"/>
    </row>
    <row r="371" spans="8:11" x14ac:dyDescent="0.25">
      <c r="H371" s="43"/>
      <c r="I371" s="28"/>
      <c r="J371" s="28"/>
      <c r="K371" s="45"/>
    </row>
    <row r="372" spans="8:11" x14ac:dyDescent="0.25">
      <c r="H372" s="43"/>
      <c r="I372" s="28"/>
      <c r="J372" s="28"/>
      <c r="K372" s="45"/>
    </row>
    <row r="373" spans="8:11" x14ac:dyDescent="0.25">
      <c r="H373" s="43"/>
      <c r="I373" s="28"/>
      <c r="J373" s="28"/>
      <c r="K373" s="45"/>
    </row>
    <row r="374" spans="8:11" x14ac:dyDescent="0.25">
      <c r="H374" s="43"/>
      <c r="I374" s="28"/>
      <c r="J374" s="28"/>
      <c r="K374" s="45"/>
    </row>
    <row r="375" spans="8:11" x14ac:dyDescent="0.25">
      <c r="H375" s="43"/>
      <c r="I375" s="28"/>
      <c r="J375" s="28"/>
      <c r="K375" s="45"/>
    </row>
    <row r="376" spans="8:11" x14ac:dyDescent="0.25">
      <c r="H376" s="43"/>
      <c r="I376" s="28"/>
      <c r="J376" s="28"/>
      <c r="K376" s="45"/>
    </row>
    <row r="377" spans="8:11" x14ac:dyDescent="0.25">
      <c r="H377" s="43"/>
      <c r="I377" s="28"/>
      <c r="J377" s="28"/>
      <c r="K377" s="45"/>
    </row>
    <row r="378" spans="8:11" x14ac:dyDescent="0.25">
      <c r="H378" s="43"/>
      <c r="I378" s="28"/>
      <c r="J378" s="28"/>
      <c r="K378" s="45"/>
    </row>
    <row r="379" spans="8:11" x14ac:dyDescent="0.25">
      <c r="H379" s="43"/>
      <c r="I379" s="28"/>
      <c r="J379" s="28"/>
      <c r="K379" s="45"/>
    </row>
    <row r="380" spans="8:11" x14ac:dyDescent="0.25">
      <c r="H380" s="43"/>
      <c r="I380" s="28"/>
      <c r="J380" s="28"/>
      <c r="K380" s="45"/>
    </row>
    <row r="381" spans="8:11" x14ac:dyDescent="0.25">
      <c r="H381" s="43"/>
      <c r="I381" s="28"/>
      <c r="J381" s="28"/>
      <c r="K381" s="45"/>
    </row>
    <row r="382" spans="8:11" x14ac:dyDescent="0.25">
      <c r="H382" s="43"/>
      <c r="I382" s="28"/>
      <c r="J382" s="28"/>
      <c r="K382" s="45"/>
    </row>
    <row r="383" spans="8:11" x14ac:dyDescent="0.25">
      <c r="H383" s="43"/>
      <c r="I383" s="28"/>
      <c r="J383" s="28"/>
      <c r="K383" s="45"/>
    </row>
    <row r="384" spans="8:11" x14ac:dyDescent="0.25">
      <c r="H384" s="43"/>
      <c r="I384" s="28"/>
      <c r="J384" s="28"/>
      <c r="K384" s="45"/>
    </row>
    <row r="385" spans="8:11" x14ac:dyDescent="0.25">
      <c r="H385" s="43"/>
      <c r="I385" s="28"/>
      <c r="J385" s="28"/>
      <c r="K385" s="45"/>
    </row>
    <row r="386" spans="8:11" x14ac:dyDescent="0.25">
      <c r="H386" s="43"/>
      <c r="I386" s="28"/>
      <c r="J386" s="28"/>
      <c r="K386" s="45"/>
    </row>
    <row r="387" spans="8:11" x14ac:dyDescent="0.25">
      <c r="H387" s="43"/>
      <c r="I387" s="28"/>
      <c r="J387" s="28"/>
      <c r="K387" s="45"/>
    </row>
    <row r="388" spans="8:11" x14ac:dyDescent="0.25">
      <c r="H388" s="43"/>
      <c r="I388" s="28"/>
      <c r="J388" s="28"/>
      <c r="K388" s="45"/>
    </row>
    <row r="389" spans="8:11" x14ac:dyDescent="0.25">
      <c r="H389" s="43"/>
      <c r="I389" s="28"/>
      <c r="J389" s="28"/>
      <c r="K389" s="45"/>
    </row>
    <row r="390" spans="8:11" x14ac:dyDescent="0.25">
      <c r="H390" s="43"/>
      <c r="I390" s="28"/>
      <c r="J390" s="28"/>
      <c r="K390" s="45"/>
    </row>
    <row r="391" spans="8:11" x14ac:dyDescent="0.25">
      <c r="H391" s="43"/>
      <c r="I391" s="28"/>
      <c r="J391" s="28"/>
      <c r="K391" s="45"/>
    </row>
    <row r="392" spans="8:11" x14ac:dyDescent="0.25">
      <c r="H392" s="43"/>
      <c r="I392" s="28"/>
      <c r="J392" s="28"/>
      <c r="K392" s="45"/>
    </row>
    <row r="393" spans="8:11" x14ac:dyDescent="0.25">
      <c r="H393" s="43"/>
      <c r="I393" s="28"/>
      <c r="J393" s="28"/>
      <c r="K393" s="45"/>
    </row>
    <row r="394" spans="8:11" x14ac:dyDescent="0.25">
      <c r="H394" s="43"/>
      <c r="I394" s="28"/>
      <c r="J394" s="28"/>
      <c r="K394" s="45"/>
    </row>
    <row r="395" spans="8:11" x14ac:dyDescent="0.25">
      <c r="H395" s="43"/>
      <c r="I395" s="28"/>
      <c r="J395" s="28"/>
      <c r="K395" s="45"/>
    </row>
    <row r="396" spans="8:11" x14ac:dyDescent="0.25">
      <c r="H396" s="43"/>
      <c r="I396" s="28"/>
      <c r="J396" s="28"/>
      <c r="K396" s="45"/>
    </row>
    <row r="397" spans="8:11" x14ac:dyDescent="0.25">
      <c r="H397" s="43"/>
      <c r="I397" s="28"/>
      <c r="J397" s="28"/>
      <c r="K397" s="45"/>
    </row>
    <row r="398" spans="8:11" x14ac:dyDescent="0.25">
      <c r="H398" s="43"/>
      <c r="I398" s="28"/>
      <c r="J398" s="28"/>
      <c r="K398" s="45"/>
    </row>
    <row r="399" spans="8:11" x14ac:dyDescent="0.25">
      <c r="H399" s="43"/>
      <c r="I399" s="28"/>
      <c r="J399" s="28"/>
      <c r="K399" s="45"/>
    </row>
    <row r="400" spans="8:11" x14ac:dyDescent="0.25">
      <c r="H400" s="43"/>
      <c r="I400" s="28"/>
      <c r="J400" s="28"/>
      <c r="K400" s="45"/>
    </row>
    <row r="401" spans="8:11" x14ac:dyDescent="0.25">
      <c r="H401" s="43"/>
      <c r="I401" s="28"/>
      <c r="J401" s="28"/>
      <c r="K401" s="45"/>
    </row>
    <row r="402" spans="8:11" x14ac:dyDescent="0.25">
      <c r="H402" s="43"/>
      <c r="I402" s="28"/>
      <c r="J402" s="28"/>
      <c r="K402" s="45"/>
    </row>
    <row r="403" spans="8:11" x14ac:dyDescent="0.25">
      <c r="H403" s="43"/>
      <c r="I403" s="28"/>
      <c r="J403" s="28"/>
      <c r="K403" s="45"/>
    </row>
    <row r="404" spans="8:11" x14ac:dyDescent="0.25">
      <c r="H404" s="43"/>
      <c r="I404" s="28"/>
      <c r="J404" s="28"/>
      <c r="K404" s="45"/>
    </row>
    <row r="405" spans="8:11" x14ac:dyDescent="0.25">
      <c r="H405" s="43"/>
      <c r="I405" s="28"/>
      <c r="J405" s="28"/>
      <c r="K405" s="45"/>
    </row>
    <row r="406" spans="8:11" x14ac:dyDescent="0.25">
      <c r="H406" s="43"/>
      <c r="I406" s="28"/>
      <c r="J406" s="28"/>
      <c r="K406" s="45"/>
    </row>
    <row r="407" spans="8:11" x14ac:dyDescent="0.25">
      <c r="H407" s="43"/>
      <c r="I407" s="28"/>
      <c r="J407" s="28"/>
      <c r="K407" s="45"/>
    </row>
    <row r="408" spans="8:11" x14ac:dyDescent="0.25">
      <c r="H408" s="43"/>
      <c r="I408" s="28"/>
      <c r="J408" s="28"/>
      <c r="K408" s="45"/>
    </row>
    <row r="409" spans="8:11" x14ac:dyDescent="0.25">
      <c r="H409" s="43"/>
      <c r="I409" s="28"/>
      <c r="J409" s="28"/>
      <c r="K409" s="45"/>
    </row>
    <row r="410" spans="8:11" x14ac:dyDescent="0.25">
      <c r="H410" s="43"/>
      <c r="I410" s="28"/>
      <c r="J410" s="28"/>
      <c r="K410" s="45"/>
    </row>
    <row r="411" spans="8:11" x14ac:dyDescent="0.25">
      <c r="H411" s="43"/>
      <c r="I411" s="28"/>
      <c r="J411" s="28"/>
      <c r="K411" s="45"/>
    </row>
    <row r="412" spans="8:11" x14ac:dyDescent="0.25">
      <c r="H412" s="43"/>
      <c r="I412" s="28"/>
      <c r="J412" s="28"/>
      <c r="K412" s="45"/>
    </row>
    <row r="413" spans="8:11" x14ac:dyDescent="0.25">
      <c r="H413" s="43"/>
      <c r="I413" s="28"/>
      <c r="J413" s="28"/>
      <c r="K413" s="45"/>
    </row>
    <row r="414" spans="8:11" x14ac:dyDescent="0.25">
      <c r="H414" s="43"/>
      <c r="I414" s="28"/>
      <c r="J414" s="28"/>
      <c r="K414" s="45"/>
    </row>
    <row r="415" spans="8:11" x14ac:dyDescent="0.25">
      <c r="H415" s="43"/>
      <c r="I415" s="28"/>
      <c r="J415" s="28"/>
      <c r="K415" s="45"/>
    </row>
    <row r="416" spans="8:11" x14ac:dyDescent="0.25">
      <c r="H416" s="43"/>
      <c r="I416" s="28"/>
      <c r="J416" s="28"/>
      <c r="K416" s="45"/>
    </row>
    <row r="417" spans="8:11" x14ac:dyDescent="0.25">
      <c r="H417" s="43"/>
      <c r="I417" s="28"/>
      <c r="J417" s="28"/>
      <c r="K417" s="45"/>
    </row>
    <row r="418" spans="8:11" x14ac:dyDescent="0.25">
      <c r="H418" s="43"/>
      <c r="I418" s="28"/>
      <c r="J418" s="28"/>
      <c r="K418" s="45"/>
    </row>
    <row r="419" spans="8:11" x14ac:dyDescent="0.25">
      <c r="H419" s="43"/>
      <c r="I419" s="28"/>
      <c r="J419" s="28"/>
      <c r="K419" s="45"/>
    </row>
    <row r="420" spans="8:11" x14ac:dyDescent="0.25">
      <c r="H420" s="43"/>
      <c r="I420" s="28"/>
      <c r="J420" s="28"/>
      <c r="K420" s="45"/>
    </row>
    <row r="421" spans="8:11" x14ac:dyDescent="0.25">
      <c r="H421" s="43"/>
      <c r="I421" s="28"/>
      <c r="J421" s="28"/>
      <c r="K421" s="45"/>
    </row>
    <row r="422" spans="8:11" x14ac:dyDescent="0.25">
      <c r="H422" s="43"/>
      <c r="I422" s="28"/>
      <c r="J422" s="28"/>
      <c r="K422" s="45"/>
    </row>
    <row r="423" spans="8:11" x14ac:dyDescent="0.25">
      <c r="H423" s="43"/>
      <c r="I423" s="28"/>
      <c r="J423" s="28"/>
      <c r="K423" s="45"/>
    </row>
    <row r="424" spans="8:11" x14ac:dyDescent="0.25">
      <c r="H424" s="43"/>
      <c r="I424" s="28"/>
      <c r="J424" s="28"/>
      <c r="K424" s="45"/>
    </row>
    <row r="425" spans="8:11" x14ac:dyDescent="0.25">
      <c r="H425" s="43"/>
      <c r="I425" s="28"/>
      <c r="J425" s="28"/>
      <c r="K425" s="45"/>
    </row>
    <row r="426" spans="8:11" x14ac:dyDescent="0.25">
      <c r="H426" s="43"/>
      <c r="I426" s="28"/>
      <c r="J426" s="28"/>
      <c r="K426" s="45"/>
    </row>
    <row r="427" spans="8:11" x14ac:dyDescent="0.25">
      <c r="H427" s="43"/>
      <c r="I427" s="28"/>
      <c r="J427" s="28"/>
      <c r="K427" s="45"/>
    </row>
    <row r="428" spans="8:11" x14ac:dyDescent="0.25">
      <c r="H428" s="43"/>
      <c r="I428" s="28"/>
      <c r="J428" s="28"/>
      <c r="K428" s="45"/>
    </row>
    <row r="429" spans="8:11" x14ac:dyDescent="0.25">
      <c r="H429" s="43"/>
      <c r="I429" s="28"/>
      <c r="J429" s="28"/>
      <c r="K429" s="45"/>
    </row>
    <row r="430" spans="8:11" x14ac:dyDescent="0.25">
      <c r="H430" s="43"/>
      <c r="I430" s="28"/>
      <c r="J430" s="28"/>
      <c r="K430" s="45"/>
    </row>
    <row r="431" spans="8:11" x14ac:dyDescent="0.25">
      <c r="H431" s="43"/>
      <c r="I431" s="28"/>
      <c r="J431" s="28"/>
      <c r="K431" s="45"/>
    </row>
    <row r="432" spans="8:11" x14ac:dyDescent="0.25">
      <c r="H432" s="43"/>
      <c r="I432" s="28"/>
      <c r="J432" s="28"/>
      <c r="K432" s="45"/>
    </row>
    <row r="433" spans="8:11" x14ac:dyDescent="0.25">
      <c r="H433" s="43"/>
      <c r="I433" s="28"/>
      <c r="J433" s="28"/>
      <c r="K433" s="45"/>
    </row>
    <row r="434" spans="8:11" x14ac:dyDescent="0.25">
      <c r="H434" s="43"/>
      <c r="I434" s="28"/>
      <c r="J434" s="28"/>
      <c r="K434" s="45"/>
    </row>
    <row r="435" spans="8:11" x14ac:dyDescent="0.25">
      <c r="H435" s="43"/>
      <c r="I435" s="28"/>
      <c r="J435" s="28"/>
      <c r="K435" s="45"/>
    </row>
    <row r="436" spans="8:11" x14ac:dyDescent="0.25">
      <c r="H436" s="43"/>
      <c r="I436" s="28"/>
      <c r="J436" s="28"/>
      <c r="K436" s="45"/>
    </row>
    <row r="437" spans="8:11" x14ac:dyDescent="0.25">
      <c r="H437" s="43"/>
      <c r="I437" s="28"/>
      <c r="J437" s="28"/>
      <c r="K437" s="45"/>
    </row>
    <row r="438" spans="8:11" x14ac:dyDescent="0.25">
      <c r="H438" s="43"/>
      <c r="I438" s="28"/>
      <c r="J438" s="28"/>
      <c r="K438" s="45"/>
    </row>
    <row r="439" spans="8:11" x14ac:dyDescent="0.25">
      <c r="H439" s="43"/>
      <c r="I439" s="28"/>
      <c r="J439" s="28"/>
      <c r="K439" s="45"/>
    </row>
    <row r="440" spans="8:11" x14ac:dyDescent="0.25">
      <c r="H440" s="43"/>
      <c r="I440" s="28"/>
      <c r="J440" s="28"/>
      <c r="K440" s="45"/>
    </row>
    <row r="441" spans="8:11" x14ac:dyDescent="0.25">
      <c r="H441" s="43"/>
      <c r="I441" s="28"/>
      <c r="J441" s="28"/>
      <c r="K441" s="45"/>
    </row>
    <row r="442" spans="8:11" x14ac:dyDescent="0.25">
      <c r="H442" s="43"/>
      <c r="I442" s="28"/>
      <c r="J442" s="28"/>
      <c r="K442" s="45"/>
    </row>
    <row r="443" spans="8:11" x14ac:dyDescent="0.25">
      <c r="H443" s="43"/>
      <c r="I443" s="28"/>
      <c r="J443" s="28"/>
      <c r="K443" s="45"/>
    </row>
    <row r="444" spans="8:11" x14ac:dyDescent="0.25">
      <c r="H444" s="43"/>
      <c r="I444" s="28"/>
      <c r="J444" s="28"/>
      <c r="K444" s="45"/>
    </row>
    <row r="445" spans="8:11" x14ac:dyDescent="0.25">
      <c r="H445" s="43"/>
      <c r="I445" s="28"/>
      <c r="J445" s="28"/>
      <c r="K445" s="45"/>
    </row>
    <row r="446" spans="8:11" x14ac:dyDescent="0.25">
      <c r="H446" s="43"/>
      <c r="I446" s="28"/>
      <c r="J446" s="28"/>
      <c r="K446" s="45"/>
    </row>
    <row r="447" spans="8:11" x14ac:dyDescent="0.25">
      <c r="H447" s="43"/>
      <c r="I447" s="28"/>
      <c r="J447" s="28"/>
      <c r="K447" s="45"/>
    </row>
    <row r="448" spans="8:11" x14ac:dyDescent="0.25">
      <c r="H448" s="43"/>
      <c r="I448" s="28"/>
      <c r="J448" s="28"/>
      <c r="K448" s="45"/>
    </row>
    <row r="449" spans="8:11" x14ac:dyDescent="0.25">
      <c r="H449" s="43"/>
      <c r="I449" s="28"/>
      <c r="J449" s="28"/>
      <c r="K449" s="45"/>
    </row>
    <row r="450" spans="8:11" x14ac:dyDescent="0.25">
      <c r="H450" s="43"/>
      <c r="I450" s="28"/>
      <c r="J450" s="28"/>
      <c r="K450" s="45"/>
    </row>
    <row r="451" spans="8:11" x14ac:dyDescent="0.25">
      <c r="H451" s="43"/>
      <c r="I451" s="28"/>
      <c r="J451" s="28"/>
      <c r="K451" s="45"/>
    </row>
    <row r="452" spans="8:11" x14ac:dyDescent="0.25">
      <c r="H452" s="43"/>
      <c r="I452" s="28"/>
      <c r="J452" s="28"/>
      <c r="K452" s="45"/>
    </row>
    <row r="453" spans="8:11" x14ac:dyDescent="0.25">
      <c r="H453" s="43"/>
      <c r="I453" s="28"/>
      <c r="J453" s="28"/>
      <c r="K453" s="45"/>
    </row>
    <row r="454" spans="8:11" x14ac:dyDescent="0.25">
      <c r="H454" s="43"/>
      <c r="I454" s="28"/>
      <c r="J454" s="28"/>
      <c r="K454" s="45"/>
    </row>
    <row r="455" spans="8:11" x14ac:dyDescent="0.25">
      <c r="H455" s="43"/>
      <c r="I455" s="28"/>
      <c r="J455" s="28"/>
      <c r="K455" s="45"/>
    </row>
    <row r="456" spans="8:11" x14ac:dyDescent="0.25">
      <c r="H456" s="43"/>
      <c r="I456" s="28"/>
      <c r="J456" s="28"/>
      <c r="K456" s="45"/>
    </row>
    <row r="457" spans="8:11" x14ac:dyDescent="0.25">
      <c r="H457" s="43"/>
      <c r="I457" s="28"/>
      <c r="J457" s="28"/>
      <c r="K457" s="45"/>
    </row>
    <row r="458" spans="8:11" x14ac:dyDescent="0.25">
      <c r="H458" s="43"/>
      <c r="I458" s="28"/>
      <c r="J458" s="28"/>
      <c r="K458" s="45"/>
    </row>
    <row r="459" spans="8:11" x14ac:dyDescent="0.25">
      <c r="H459" s="43"/>
      <c r="I459" s="28"/>
      <c r="J459" s="28"/>
      <c r="K459" s="45"/>
    </row>
    <row r="460" spans="8:11" x14ac:dyDescent="0.25">
      <c r="H460" s="43"/>
      <c r="I460" s="28"/>
      <c r="J460" s="28"/>
      <c r="K460" s="45"/>
    </row>
    <row r="461" spans="8:11" x14ac:dyDescent="0.25">
      <c r="H461" s="43"/>
      <c r="I461" s="28"/>
      <c r="J461" s="28"/>
      <c r="K461" s="45"/>
    </row>
    <row r="462" spans="8:11" x14ac:dyDescent="0.25">
      <c r="H462" s="43"/>
      <c r="I462" s="28"/>
      <c r="J462" s="28"/>
      <c r="K462" s="45"/>
    </row>
    <row r="463" spans="8:11" x14ac:dyDescent="0.25">
      <c r="H463" s="43"/>
      <c r="I463" s="28"/>
      <c r="J463" s="28"/>
      <c r="K463" s="45"/>
    </row>
    <row r="464" spans="8:11" x14ac:dyDescent="0.25">
      <c r="H464" s="43"/>
      <c r="I464" s="28"/>
      <c r="J464" s="28"/>
      <c r="K464" s="45"/>
    </row>
    <row r="465" spans="8:11" x14ac:dyDescent="0.25">
      <c r="H465" s="43"/>
      <c r="I465" s="28"/>
      <c r="J465" s="28"/>
      <c r="K465" s="45"/>
    </row>
    <row r="466" spans="8:11" x14ac:dyDescent="0.25">
      <c r="H466" s="43"/>
      <c r="I466" s="28"/>
      <c r="J466" s="28"/>
      <c r="K466" s="45"/>
    </row>
    <row r="467" spans="8:11" x14ac:dyDescent="0.25">
      <c r="H467" s="43"/>
      <c r="I467" s="28"/>
      <c r="J467" s="28"/>
      <c r="K467" s="45"/>
    </row>
    <row r="468" spans="8:11" x14ac:dyDescent="0.25">
      <c r="H468" s="43"/>
      <c r="I468" s="28"/>
      <c r="J468" s="28"/>
      <c r="K468" s="45"/>
    </row>
    <row r="469" spans="8:11" x14ac:dyDescent="0.25">
      <c r="H469" s="43"/>
      <c r="I469" s="28"/>
      <c r="J469" s="28"/>
      <c r="K469" s="45"/>
    </row>
    <row r="470" spans="8:11" x14ac:dyDescent="0.25">
      <c r="H470" s="43"/>
      <c r="I470" s="28"/>
      <c r="J470" s="28"/>
      <c r="K470" s="45"/>
    </row>
    <row r="471" spans="8:11" x14ac:dyDescent="0.25">
      <c r="H471" s="43"/>
      <c r="I471" s="28"/>
      <c r="J471" s="28"/>
      <c r="K471" s="45"/>
    </row>
    <row r="472" spans="8:11" x14ac:dyDescent="0.25">
      <c r="H472" s="43"/>
      <c r="I472" s="28"/>
      <c r="J472" s="28"/>
      <c r="K472" s="45"/>
    </row>
    <row r="473" spans="8:11" x14ac:dyDescent="0.25">
      <c r="H473" s="43"/>
      <c r="I473" s="28"/>
      <c r="J473" s="28"/>
      <c r="K473" s="45"/>
    </row>
    <row r="474" spans="8:11" x14ac:dyDescent="0.25">
      <c r="H474" s="43"/>
      <c r="I474" s="28"/>
      <c r="J474" s="28"/>
      <c r="K474" s="45"/>
    </row>
    <row r="475" spans="8:11" x14ac:dyDescent="0.25">
      <c r="H475" s="43"/>
      <c r="I475" s="28"/>
      <c r="J475" s="28"/>
      <c r="K475" s="45"/>
    </row>
    <row r="476" spans="8:11" x14ac:dyDescent="0.25">
      <c r="H476" s="43"/>
      <c r="I476" s="28"/>
      <c r="J476" s="28"/>
      <c r="K476" s="45"/>
    </row>
    <row r="477" spans="8:11" x14ac:dyDescent="0.25">
      <c r="H477" s="43"/>
      <c r="I477" s="28"/>
      <c r="J477" s="28"/>
      <c r="K477" s="45"/>
    </row>
    <row r="478" spans="8:11" x14ac:dyDescent="0.25">
      <c r="H478" s="43"/>
      <c r="I478" s="28"/>
      <c r="J478" s="28"/>
      <c r="K478" s="45"/>
    </row>
    <row r="479" spans="8:11" x14ac:dyDescent="0.25">
      <c r="H479" s="43"/>
      <c r="I479" s="28"/>
      <c r="J479" s="28"/>
      <c r="K479" s="45"/>
    </row>
    <row r="480" spans="8:11" x14ac:dyDescent="0.25">
      <c r="H480" s="43"/>
      <c r="I480" s="28"/>
      <c r="J480" s="28"/>
      <c r="K480" s="45"/>
    </row>
    <row r="481" spans="8:11" x14ac:dyDescent="0.25">
      <c r="H481" s="43"/>
      <c r="I481" s="28"/>
      <c r="J481" s="28"/>
      <c r="K481" s="45"/>
    </row>
    <row r="482" spans="8:11" x14ac:dyDescent="0.25">
      <c r="H482" s="43"/>
      <c r="I482" s="28"/>
      <c r="J482" s="28"/>
      <c r="K482" s="45"/>
    </row>
    <row r="483" spans="8:11" x14ac:dyDescent="0.25">
      <c r="H483" s="43"/>
      <c r="I483" s="28"/>
      <c r="J483" s="28"/>
      <c r="K483" s="45"/>
    </row>
    <row r="484" spans="8:11" x14ac:dyDescent="0.25">
      <c r="H484" s="43"/>
      <c r="I484" s="28"/>
      <c r="J484" s="28"/>
      <c r="K484" s="45"/>
    </row>
    <row r="485" spans="8:11" x14ac:dyDescent="0.25">
      <c r="H485" s="43"/>
      <c r="I485" s="28"/>
      <c r="J485" s="28"/>
      <c r="K485" s="45"/>
    </row>
    <row r="486" spans="8:11" x14ac:dyDescent="0.25">
      <c r="H486" s="43"/>
      <c r="I486" s="28"/>
      <c r="J486" s="28"/>
      <c r="K486" s="45"/>
    </row>
    <row r="487" spans="8:11" x14ac:dyDescent="0.25">
      <c r="H487" s="43"/>
      <c r="I487" s="28"/>
      <c r="J487" s="28"/>
      <c r="K487" s="45"/>
    </row>
    <row r="488" spans="8:11" x14ac:dyDescent="0.25">
      <c r="H488" s="43"/>
      <c r="I488" s="28"/>
      <c r="J488" s="28"/>
      <c r="K488" s="45"/>
    </row>
    <row r="489" spans="8:11" x14ac:dyDescent="0.25">
      <c r="H489" s="43"/>
      <c r="I489" s="28"/>
      <c r="J489" s="28"/>
      <c r="K489" s="45"/>
    </row>
    <row r="490" spans="8:11" x14ac:dyDescent="0.25">
      <c r="H490" s="43"/>
      <c r="I490" s="28"/>
      <c r="J490" s="28"/>
      <c r="K490" s="45"/>
    </row>
    <row r="491" spans="8:11" x14ac:dyDescent="0.25">
      <c r="H491" s="43"/>
      <c r="I491" s="28"/>
      <c r="J491" s="28"/>
      <c r="K491" s="45"/>
    </row>
    <row r="492" spans="8:11" x14ac:dyDescent="0.25">
      <c r="H492" s="43"/>
      <c r="I492" s="28"/>
      <c r="J492" s="28"/>
      <c r="K492" s="45"/>
    </row>
    <row r="493" spans="8:11" x14ac:dyDescent="0.25">
      <c r="H493" s="43"/>
      <c r="I493" s="28"/>
      <c r="J493" s="28"/>
      <c r="K493" s="45"/>
    </row>
    <row r="494" spans="8:11" x14ac:dyDescent="0.25">
      <c r="H494" s="43"/>
      <c r="I494" s="28"/>
      <c r="J494" s="28"/>
      <c r="K494" s="45"/>
    </row>
    <row r="495" spans="8:11" x14ac:dyDescent="0.25">
      <c r="H495" s="43"/>
      <c r="I495" s="28"/>
      <c r="J495" s="28"/>
      <c r="K495" s="45"/>
    </row>
    <row r="496" spans="8:11" x14ac:dyDescent="0.25">
      <c r="H496" s="43"/>
      <c r="I496" s="28"/>
      <c r="J496" s="28"/>
      <c r="K496" s="45"/>
    </row>
    <row r="497" spans="8:11" x14ac:dyDescent="0.25">
      <c r="H497" s="43"/>
      <c r="I497" s="28"/>
      <c r="J497" s="28"/>
      <c r="K497" s="45"/>
    </row>
    <row r="498" spans="8:11" x14ac:dyDescent="0.25">
      <c r="H498" s="43"/>
      <c r="I498" s="28"/>
      <c r="J498" s="28"/>
      <c r="K498" s="45"/>
    </row>
    <row r="499" spans="8:11" x14ac:dyDescent="0.25">
      <c r="H499" s="43"/>
      <c r="I499" s="28"/>
      <c r="J499" s="28"/>
      <c r="K499" s="45"/>
    </row>
    <row r="500" spans="8:11" x14ac:dyDescent="0.25">
      <c r="H500" s="43"/>
      <c r="I500" s="28"/>
      <c r="J500" s="28"/>
      <c r="K500" s="45"/>
    </row>
    <row r="501" spans="8:11" x14ac:dyDescent="0.25">
      <c r="H501" s="43"/>
      <c r="I501" s="28"/>
      <c r="J501" s="28"/>
      <c r="K501" s="45"/>
    </row>
    <row r="502" spans="8:11" x14ac:dyDescent="0.25">
      <c r="H502" s="43"/>
      <c r="I502" s="28"/>
      <c r="J502" s="28"/>
      <c r="K502" s="45"/>
    </row>
    <row r="503" spans="8:11" x14ac:dyDescent="0.25">
      <c r="H503" s="43"/>
      <c r="I503" s="28"/>
      <c r="J503" s="28"/>
      <c r="K503" s="45"/>
    </row>
    <row r="504" spans="8:11" x14ac:dyDescent="0.25">
      <c r="H504" s="43"/>
      <c r="I504" s="28"/>
      <c r="J504" s="28"/>
      <c r="K504" s="45"/>
    </row>
    <row r="505" spans="8:11" x14ac:dyDescent="0.25">
      <c r="H505" s="43"/>
      <c r="I505" s="28"/>
      <c r="J505" s="28"/>
      <c r="K505" s="45"/>
    </row>
    <row r="506" spans="8:11" x14ac:dyDescent="0.25">
      <c r="H506" s="43"/>
      <c r="I506" s="28"/>
      <c r="J506" s="28"/>
      <c r="K506" s="45"/>
    </row>
    <row r="507" spans="8:11" x14ac:dyDescent="0.25">
      <c r="H507" s="43"/>
      <c r="I507" s="28"/>
      <c r="J507" s="28"/>
      <c r="K507" s="45"/>
    </row>
    <row r="508" spans="8:11" x14ac:dyDescent="0.25">
      <c r="H508" s="43"/>
      <c r="I508" s="28"/>
      <c r="J508" s="28"/>
      <c r="K508" s="45"/>
    </row>
    <row r="509" spans="8:11" x14ac:dyDescent="0.25">
      <c r="H509" s="43"/>
      <c r="I509" s="28"/>
      <c r="J509" s="28"/>
      <c r="K509" s="45"/>
    </row>
    <row r="510" spans="8:11" x14ac:dyDescent="0.25">
      <c r="H510" s="43"/>
      <c r="I510" s="28"/>
      <c r="J510" s="28"/>
      <c r="K510" s="45"/>
    </row>
    <row r="511" spans="8:11" x14ac:dyDescent="0.25">
      <c r="H511" s="43"/>
      <c r="I511" s="28"/>
      <c r="J511" s="28"/>
      <c r="K511" s="45"/>
    </row>
    <row r="512" spans="8:11" x14ac:dyDescent="0.25">
      <c r="H512" s="43"/>
      <c r="I512" s="28"/>
      <c r="J512" s="28"/>
      <c r="K512" s="45"/>
    </row>
    <row r="513" spans="8:11" x14ac:dyDescent="0.25">
      <c r="H513" s="43"/>
      <c r="I513" s="28"/>
      <c r="J513" s="28"/>
      <c r="K513" s="45"/>
    </row>
    <row r="514" spans="8:11" x14ac:dyDescent="0.25">
      <c r="H514" s="43"/>
      <c r="I514" s="28"/>
      <c r="J514" s="28"/>
      <c r="K514" s="45"/>
    </row>
    <row r="515" spans="8:11" x14ac:dyDescent="0.25">
      <c r="H515" s="43"/>
      <c r="I515" s="28"/>
      <c r="J515" s="28"/>
      <c r="K515" s="45"/>
    </row>
    <row r="516" spans="8:11" x14ac:dyDescent="0.25">
      <c r="H516" s="43"/>
      <c r="I516" s="28"/>
      <c r="J516" s="28"/>
      <c r="K516" s="45"/>
    </row>
    <row r="517" spans="8:11" x14ac:dyDescent="0.25">
      <c r="H517" s="43"/>
      <c r="I517" s="28"/>
      <c r="J517" s="28"/>
      <c r="K517" s="45"/>
    </row>
    <row r="518" spans="8:11" x14ac:dyDescent="0.25">
      <c r="H518" s="43"/>
      <c r="I518" s="28"/>
      <c r="J518" s="28"/>
      <c r="K518" s="45"/>
    </row>
    <row r="519" spans="8:11" x14ac:dyDescent="0.25">
      <c r="H519" s="43"/>
      <c r="I519" s="28"/>
      <c r="J519" s="28"/>
      <c r="K519" s="45"/>
    </row>
    <row r="520" spans="8:11" x14ac:dyDescent="0.25">
      <c r="H520" s="43"/>
      <c r="I520" s="28"/>
      <c r="J520" s="28"/>
      <c r="K520" s="45"/>
    </row>
    <row r="521" spans="8:11" x14ac:dyDescent="0.25">
      <c r="H521" s="43"/>
      <c r="I521" s="28"/>
      <c r="J521" s="28"/>
      <c r="K521" s="45"/>
    </row>
    <row r="522" spans="8:11" x14ac:dyDescent="0.25">
      <c r="H522" s="43"/>
      <c r="I522" s="28"/>
      <c r="J522" s="28"/>
      <c r="K522" s="45"/>
    </row>
    <row r="523" spans="8:11" x14ac:dyDescent="0.25">
      <c r="H523" s="43"/>
      <c r="I523" s="28"/>
      <c r="J523" s="28"/>
      <c r="K523" s="45"/>
    </row>
    <row r="524" spans="8:11" x14ac:dyDescent="0.25">
      <c r="H524" s="43"/>
      <c r="I524" s="28"/>
      <c r="J524" s="28"/>
      <c r="K524" s="45"/>
    </row>
    <row r="525" spans="8:11" x14ac:dyDescent="0.25">
      <c r="H525" s="43"/>
      <c r="I525" s="28"/>
      <c r="J525" s="28"/>
      <c r="K525" s="45"/>
    </row>
    <row r="526" spans="8:11" x14ac:dyDescent="0.25">
      <c r="H526" s="43"/>
      <c r="I526" s="28"/>
      <c r="J526" s="28"/>
      <c r="K526" s="45"/>
    </row>
    <row r="527" spans="8:11" x14ac:dyDescent="0.25">
      <c r="H527" s="43"/>
      <c r="I527" s="28"/>
      <c r="J527" s="28"/>
      <c r="K527" s="45"/>
    </row>
    <row r="528" spans="8:11" x14ac:dyDescent="0.25">
      <c r="H528" s="43"/>
      <c r="I528" s="28"/>
      <c r="J528" s="28"/>
      <c r="K528" s="45"/>
    </row>
    <row r="529" spans="8:11" x14ac:dyDescent="0.25">
      <c r="H529" s="43"/>
      <c r="I529" s="28"/>
      <c r="J529" s="28"/>
      <c r="K529" s="45"/>
    </row>
    <row r="530" spans="8:11" x14ac:dyDescent="0.25">
      <c r="H530" s="43"/>
      <c r="I530" s="28"/>
      <c r="J530" s="28"/>
      <c r="K530" s="45"/>
    </row>
    <row r="531" spans="8:11" x14ac:dyDescent="0.25">
      <c r="H531" s="43"/>
      <c r="I531" s="28"/>
      <c r="J531" s="28"/>
      <c r="K531" s="45"/>
    </row>
    <row r="532" spans="8:11" x14ac:dyDescent="0.25">
      <c r="H532" s="43"/>
      <c r="I532" s="28"/>
      <c r="J532" s="28"/>
      <c r="K532" s="45"/>
    </row>
    <row r="533" spans="8:11" x14ac:dyDescent="0.25">
      <c r="H533" s="43"/>
      <c r="I533" s="28"/>
      <c r="J533" s="28"/>
      <c r="K533" s="45"/>
    </row>
    <row r="534" spans="8:11" x14ac:dyDescent="0.25">
      <c r="H534" s="43"/>
      <c r="I534" s="28"/>
      <c r="J534" s="28"/>
      <c r="K534" s="45"/>
    </row>
    <row r="535" spans="8:11" x14ac:dyDescent="0.25">
      <c r="H535" s="43"/>
      <c r="I535" s="28"/>
      <c r="J535" s="28"/>
      <c r="K535" s="45"/>
    </row>
    <row r="536" spans="8:11" x14ac:dyDescent="0.25">
      <c r="H536" s="43"/>
      <c r="I536" s="28"/>
      <c r="J536" s="28"/>
      <c r="K536" s="45"/>
    </row>
    <row r="537" spans="8:11" x14ac:dyDescent="0.25">
      <c r="H537" s="43"/>
      <c r="I537" s="28"/>
      <c r="J537" s="28"/>
      <c r="K537" s="45"/>
    </row>
    <row r="538" spans="8:11" x14ac:dyDescent="0.25">
      <c r="H538" s="43"/>
      <c r="I538" s="28"/>
      <c r="J538" s="28"/>
      <c r="K538" s="45"/>
    </row>
    <row r="539" spans="8:11" x14ac:dyDescent="0.25">
      <c r="H539" s="43"/>
      <c r="I539" s="28"/>
      <c r="J539" s="28"/>
      <c r="K539" s="45"/>
    </row>
    <row r="540" spans="8:11" x14ac:dyDescent="0.25">
      <c r="H540" s="43"/>
      <c r="I540" s="28"/>
      <c r="J540" s="28"/>
      <c r="K540" s="45"/>
    </row>
    <row r="541" spans="8:11" x14ac:dyDescent="0.25">
      <c r="H541" s="43"/>
      <c r="I541" s="28"/>
      <c r="J541" s="28"/>
      <c r="K541" s="45"/>
    </row>
    <row r="542" spans="8:11" x14ac:dyDescent="0.25">
      <c r="H542" s="43"/>
      <c r="I542" s="28"/>
      <c r="J542" s="28"/>
      <c r="K542" s="45"/>
    </row>
    <row r="543" spans="8:11" x14ac:dyDescent="0.25">
      <c r="H543" s="43"/>
      <c r="I543" s="28"/>
      <c r="J543" s="28"/>
      <c r="K543" s="45"/>
    </row>
    <row r="544" spans="8:11" x14ac:dyDescent="0.25">
      <c r="H544" s="43"/>
      <c r="I544" s="28"/>
      <c r="J544" s="28"/>
      <c r="K544" s="45"/>
    </row>
    <row r="545" spans="8:11" x14ac:dyDescent="0.25">
      <c r="H545" s="43"/>
      <c r="I545" s="28"/>
      <c r="J545" s="28"/>
      <c r="K545" s="45"/>
    </row>
    <row r="546" spans="8:11" x14ac:dyDescent="0.25">
      <c r="H546" s="43"/>
      <c r="I546" s="28"/>
      <c r="J546" s="28"/>
      <c r="K546" s="45"/>
    </row>
    <row r="547" spans="8:11" x14ac:dyDescent="0.25">
      <c r="H547" s="43"/>
      <c r="I547" s="28"/>
      <c r="J547" s="28"/>
      <c r="K547" s="45"/>
    </row>
    <row r="548" spans="8:11" x14ac:dyDescent="0.25">
      <c r="H548" s="43"/>
      <c r="I548" s="28"/>
      <c r="J548" s="28"/>
      <c r="K548" s="45"/>
    </row>
    <row r="549" spans="8:11" x14ac:dyDescent="0.25">
      <c r="H549" s="43"/>
      <c r="I549" s="28"/>
      <c r="J549" s="28"/>
      <c r="K549" s="45"/>
    </row>
    <row r="550" spans="8:11" x14ac:dyDescent="0.25">
      <c r="H550" s="43"/>
      <c r="I550" s="28"/>
      <c r="J550" s="28"/>
      <c r="K550" s="45"/>
    </row>
    <row r="551" spans="8:11" x14ac:dyDescent="0.25">
      <c r="H551" s="43"/>
      <c r="I551" s="28"/>
      <c r="J551" s="28"/>
      <c r="K551" s="45"/>
    </row>
    <row r="552" spans="8:11" x14ac:dyDescent="0.25">
      <c r="H552" s="43"/>
      <c r="I552" s="28"/>
      <c r="J552" s="28"/>
      <c r="K552" s="45"/>
    </row>
    <row r="553" spans="8:11" x14ac:dyDescent="0.25">
      <c r="H553" s="43"/>
      <c r="I553" s="28"/>
      <c r="J553" s="28"/>
      <c r="K553" s="45"/>
    </row>
    <row r="554" spans="8:11" x14ac:dyDescent="0.25">
      <c r="H554" s="43"/>
      <c r="I554" s="28"/>
      <c r="J554" s="28"/>
      <c r="K554" s="45"/>
    </row>
    <row r="555" spans="8:11" x14ac:dyDescent="0.25">
      <c r="H555" s="43"/>
      <c r="I555" s="28"/>
      <c r="J555" s="28"/>
      <c r="K555" s="45"/>
    </row>
    <row r="556" spans="8:11" x14ac:dyDescent="0.25">
      <c r="H556" s="43"/>
      <c r="I556" s="28"/>
      <c r="J556" s="28"/>
      <c r="K556" s="45"/>
    </row>
    <row r="557" spans="8:11" x14ac:dyDescent="0.25">
      <c r="H557" s="43"/>
      <c r="I557" s="28"/>
      <c r="J557" s="28"/>
      <c r="K557" s="45"/>
    </row>
    <row r="558" spans="8:11" x14ac:dyDescent="0.25">
      <c r="H558" s="43"/>
      <c r="I558" s="28"/>
      <c r="J558" s="28"/>
      <c r="K558" s="45"/>
    </row>
    <row r="559" spans="8:11" x14ac:dyDescent="0.25">
      <c r="H559" s="43"/>
      <c r="I559" s="28"/>
      <c r="J559" s="28"/>
      <c r="K559" s="45"/>
    </row>
    <row r="560" spans="8:11" x14ac:dyDescent="0.25">
      <c r="H560" s="43"/>
      <c r="I560" s="28"/>
      <c r="J560" s="28"/>
      <c r="K560" s="45"/>
    </row>
    <row r="561" spans="8:11" x14ac:dyDescent="0.25">
      <c r="H561" s="43"/>
      <c r="I561" s="28"/>
      <c r="J561" s="28"/>
      <c r="K561" s="45"/>
    </row>
    <row r="562" spans="8:11" x14ac:dyDescent="0.25">
      <c r="H562" s="43"/>
      <c r="I562" s="28"/>
      <c r="J562" s="28"/>
      <c r="K562" s="45"/>
    </row>
    <row r="563" spans="8:11" x14ac:dyDescent="0.25">
      <c r="H563" s="43"/>
      <c r="I563" s="28"/>
      <c r="J563" s="28"/>
      <c r="K563" s="45"/>
    </row>
    <row r="564" spans="8:11" x14ac:dyDescent="0.25">
      <c r="H564" s="43"/>
      <c r="I564" s="28"/>
      <c r="J564" s="28"/>
      <c r="K564" s="45"/>
    </row>
    <row r="565" spans="8:11" x14ac:dyDescent="0.25">
      <c r="H565" s="43"/>
      <c r="I565" s="28"/>
      <c r="J565" s="28"/>
      <c r="K565" s="45"/>
    </row>
    <row r="566" spans="8:11" x14ac:dyDescent="0.25">
      <c r="H566" s="43"/>
      <c r="I566" s="28"/>
      <c r="J566" s="28"/>
      <c r="K566" s="45"/>
    </row>
    <row r="567" spans="8:11" x14ac:dyDescent="0.25">
      <c r="H567" s="43"/>
      <c r="I567" s="28"/>
      <c r="J567" s="28"/>
      <c r="K567" s="45"/>
    </row>
    <row r="568" spans="8:11" x14ac:dyDescent="0.25">
      <c r="H568" s="43"/>
      <c r="I568" s="28"/>
      <c r="J568" s="28"/>
      <c r="K568" s="45"/>
    </row>
    <row r="569" spans="8:11" x14ac:dyDescent="0.25">
      <c r="H569" s="43"/>
      <c r="I569" s="28"/>
      <c r="J569" s="28"/>
      <c r="K569" s="45"/>
    </row>
    <row r="570" spans="8:11" x14ac:dyDescent="0.25">
      <c r="H570" s="43"/>
      <c r="I570" s="28"/>
      <c r="J570" s="28"/>
      <c r="K570" s="45"/>
    </row>
    <row r="571" spans="8:11" x14ac:dyDescent="0.25">
      <c r="H571" s="43"/>
      <c r="I571" s="28"/>
      <c r="J571" s="28"/>
      <c r="K571" s="45"/>
    </row>
    <row r="572" spans="8:11" x14ac:dyDescent="0.25">
      <c r="H572" s="43"/>
      <c r="I572" s="28"/>
      <c r="J572" s="28"/>
      <c r="K572" s="45"/>
    </row>
    <row r="573" spans="8:11" x14ac:dyDescent="0.25">
      <c r="H573" s="43"/>
      <c r="I573" s="28"/>
      <c r="J573" s="28"/>
      <c r="K573" s="45"/>
    </row>
    <row r="574" spans="8:11" x14ac:dyDescent="0.25">
      <c r="H574" s="43"/>
      <c r="I574" s="28"/>
      <c r="J574" s="28"/>
      <c r="K574" s="45"/>
    </row>
    <row r="575" spans="8:11" x14ac:dyDescent="0.25">
      <c r="H575" s="43"/>
      <c r="I575" s="28"/>
      <c r="J575" s="28"/>
      <c r="K575" s="45"/>
    </row>
    <row r="576" spans="8:11" x14ac:dyDescent="0.25">
      <c r="H576" s="43"/>
      <c r="I576" s="28"/>
      <c r="J576" s="28"/>
      <c r="K576" s="45"/>
    </row>
    <row r="577" spans="8:11" x14ac:dyDescent="0.25">
      <c r="H577" s="43"/>
      <c r="I577" s="28"/>
      <c r="J577" s="28"/>
      <c r="K577" s="45"/>
    </row>
    <row r="578" spans="8:11" x14ac:dyDescent="0.25">
      <c r="H578" s="43"/>
      <c r="I578" s="28"/>
      <c r="J578" s="28"/>
      <c r="K578" s="45"/>
    </row>
    <row r="579" spans="8:11" x14ac:dyDescent="0.25">
      <c r="H579" s="43"/>
      <c r="I579" s="28"/>
      <c r="J579" s="28"/>
      <c r="K579" s="45"/>
    </row>
    <row r="580" spans="8:11" x14ac:dyDescent="0.25">
      <c r="H580" s="43"/>
      <c r="I580" s="28"/>
      <c r="J580" s="28"/>
      <c r="K580" s="45"/>
    </row>
    <row r="581" spans="8:11" x14ac:dyDescent="0.25">
      <c r="H581" s="43"/>
      <c r="I581" s="28"/>
      <c r="J581" s="28"/>
      <c r="K581" s="45"/>
    </row>
    <row r="582" spans="8:11" x14ac:dyDescent="0.25">
      <c r="H582" s="43"/>
      <c r="I582" s="28"/>
      <c r="J582" s="28"/>
      <c r="K582" s="45"/>
    </row>
    <row r="583" spans="8:11" x14ac:dyDescent="0.25">
      <c r="H583" s="43"/>
      <c r="I583" s="28"/>
      <c r="J583" s="28"/>
      <c r="K583" s="45"/>
    </row>
    <row r="584" spans="8:11" x14ac:dyDescent="0.25">
      <c r="H584" s="43"/>
      <c r="I584" s="28"/>
      <c r="J584" s="28"/>
      <c r="K584" s="45"/>
    </row>
    <row r="585" spans="8:11" x14ac:dyDescent="0.25">
      <c r="H585" s="43"/>
      <c r="I585" s="28"/>
      <c r="J585" s="28"/>
      <c r="K585" s="45"/>
    </row>
    <row r="586" spans="8:11" x14ac:dyDescent="0.25">
      <c r="H586" s="43"/>
      <c r="I586" s="28"/>
      <c r="J586" s="28"/>
      <c r="K586" s="45"/>
    </row>
    <row r="587" spans="8:11" x14ac:dyDescent="0.25">
      <c r="H587" s="43"/>
      <c r="I587" s="28"/>
      <c r="J587" s="28"/>
      <c r="K587" s="45"/>
    </row>
    <row r="588" spans="8:11" x14ac:dyDescent="0.25">
      <c r="H588" s="43"/>
      <c r="I588" s="28"/>
      <c r="J588" s="28"/>
      <c r="K588" s="45"/>
    </row>
    <row r="589" spans="8:11" x14ac:dyDescent="0.25">
      <c r="H589" s="43"/>
      <c r="I589" s="28"/>
      <c r="J589" s="28"/>
      <c r="K589" s="45"/>
    </row>
    <row r="590" spans="8:11" x14ac:dyDescent="0.25">
      <c r="H590" s="43"/>
      <c r="I590" s="28"/>
      <c r="J590" s="28"/>
      <c r="K590" s="45"/>
    </row>
    <row r="591" spans="8:11" x14ac:dyDescent="0.25">
      <c r="H591" s="43"/>
      <c r="I591" s="28"/>
      <c r="J591" s="28"/>
      <c r="K591" s="45"/>
    </row>
    <row r="592" spans="8:11" x14ac:dyDescent="0.25">
      <c r="H592" s="43"/>
      <c r="I592" s="28"/>
      <c r="J592" s="28"/>
      <c r="K592" s="45"/>
    </row>
    <row r="593" spans="8:11" x14ac:dyDescent="0.25">
      <c r="H593" s="43"/>
      <c r="I593" s="28"/>
      <c r="J593" s="28"/>
      <c r="K593" s="45"/>
    </row>
    <row r="594" spans="8:11" x14ac:dyDescent="0.25">
      <c r="H594" s="43"/>
      <c r="I594" s="28"/>
      <c r="J594" s="28"/>
      <c r="K594" s="45"/>
    </row>
    <row r="595" spans="8:11" x14ac:dyDescent="0.25">
      <c r="H595" s="43"/>
      <c r="I595" s="28"/>
      <c r="J595" s="28"/>
      <c r="K595" s="45"/>
    </row>
    <row r="596" spans="8:11" x14ac:dyDescent="0.25">
      <c r="H596" s="43"/>
      <c r="I596" s="28"/>
      <c r="J596" s="28"/>
      <c r="K596" s="45"/>
    </row>
    <row r="597" spans="8:11" x14ac:dyDescent="0.25">
      <c r="H597" s="43"/>
      <c r="I597" s="28"/>
      <c r="J597" s="28"/>
      <c r="K597" s="45"/>
    </row>
    <row r="598" spans="8:11" x14ac:dyDescent="0.25">
      <c r="H598" s="43"/>
      <c r="I598" s="28"/>
      <c r="J598" s="28"/>
      <c r="K598" s="45"/>
    </row>
    <row r="599" spans="8:11" x14ac:dyDescent="0.25">
      <c r="H599" s="43"/>
      <c r="I599" s="28"/>
      <c r="J599" s="28"/>
      <c r="K599" s="45"/>
    </row>
    <row r="600" spans="8:11" x14ac:dyDescent="0.25">
      <c r="H600" s="43"/>
      <c r="I600" s="28"/>
      <c r="J600" s="28"/>
      <c r="K600" s="45"/>
    </row>
    <row r="601" spans="8:11" x14ac:dyDescent="0.25">
      <c r="H601" s="43"/>
      <c r="I601" s="28"/>
      <c r="J601" s="28"/>
      <c r="K601" s="45"/>
    </row>
    <row r="602" spans="8:11" x14ac:dyDescent="0.25">
      <c r="H602" s="43"/>
      <c r="I602" s="28"/>
      <c r="J602" s="28"/>
      <c r="K602" s="45"/>
    </row>
    <row r="603" spans="8:11" x14ac:dyDescent="0.25">
      <c r="H603" s="43"/>
      <c r="I603" s="28"/>
      <c r="J603" s="28"/>
      <c r="K603" s="45"/>
    </row>
    <row r="604" spans="8:11" x14ac:dyDescent="0.25">
      <c r="H604" s="43"/>
      <c r="I604" s="28"/>
      <c r="J604" s="28"/>
      <c r="K604" s="45"/>
    </row>
    <row r="605" spans="8:11" x14ac:dyDescent="0.25">
      <c r="H605" s="43"/>
      <c r="I605" s="28"/>
      <c r="J605" s="28"/>
      <c r="K605" s="45"/>
    </row>
    <row r="606" spans="8:11" x14ac:dyDescent="0.25">
      <c r="H606" s="43"/>
      <c r="I606" s="28"/>
      <c r="J606" s="28"/>
      <c r="K606" s="45"/>
    </row>
    <row r="607" spans="8:11" x14ac:dyDescent="0.25">
      <c r="H607" s="43"/>
      <c r="I607" s="28"/>
      <c r="J607" s="28"/>
      <c r="K607" s="45"/>
    </row>
    <row r="608" spans="8:11" x14ac:dyDescent="0.25">
      <c r="H608" s="43"/>
      <c r="I608" s="28"/>
      <c r="J608" s="28"/>
      <c r="K608" s="45"/>
    </row>
    <row r="609" spans="8:11" x14ac:dyDescent="0.25">
      <c r="H609" s="43"/>
      <c r="I609" s="28"/>
      <c r="J609" s="28"/>
      <c r="K609" s="45"/>
    </row>
    <row r="610" spans="8:11" x14ac:dyDescent="0.25">
      <c r="H610" s="43"/>
      <c r="I610" s="28"/>
      <c r="J610" s="28"/>
      <c r="K610" s="45"/>
    </row>
    <row r="611" spans="8:11" x14ac:dyDescent="0.25">
      <c r="H611" s="43"/>
      <c r="I611" s="28"/>
      <c r="J611" s="28"/>
      <c r="K611" s="45"/>
    </row>
    <row r="612" spans="8:11" x14ac:dyDescent="0.25">
      <c r="H612" s="43"/>
      <c r="I612" s="28"/>
      <c r="J612" s="28"/>
      <c r="K612" s="45"/>
    </row>
    <row r="613" spans="8:11" x14ac:dyDescent="0.25">
      <c r="H613" s="43"/>
      <c r="I613" s="28"/>
      <c r="J613" s="28"/>
      <c r="K613" s="45"/>
    </row>
    <row r="614" spans="8:11" x14ac:dyDescent="0.25">
      <c r="H614" s="43"/>
      <c r="I614" s="28"/>
      <c r="J614" s="28"/>
      <c r="K614" s="45"/>
    </row>
    <row r="615" spans="8:11" x14ac:dyDescent="0.25">
      <c r="H615" s="43"/>
      <c r="I615" s="28"/>
      <c r="J615" s="28"/>
      <c r="K615" s="45"/>
    </row>
    <row r="616" spans="8:11" x14ac:dyDescent="0.25">
      <c r="H616" s="43"/>
      <c r="I616" s="28"/>
      <c r="J616" s="28"/>
      <c r="K616" s="45"/>
    </row>
    <row r="617" spans="8:11" x14ac:dyDescent="0.25">
      <c r="H617" s="43"/>
      <c r="I617" s="28"/>
      <c r="J617" s="28"/>
      <c r="K617" s="45"/>
    </row>
    <row r="618" spans="8:11" x14ac:dyDescent="0.25">
      <c r="H618" s="43"/>
      <c r="I618" s="28"/>
      <c r="J618" s="28"/>
      <c r="K618" s="45"/>
    </row>
    <row r="619" spans="8:11" x14ac:dyDescent="0.25">
      <c r="H619" s="43"/>
      <c r="I619" s="28"/>
      <c r="J619" s="28"/>
      <c r="K619" s="45"/>
    </row>
    <row r="620" spans="8:11" x14ac:dyDescent="0.25">
      <c r="H620" s="43"/>
      <c r="I620" s="28"/>
      <c r="J620" s="28"/>
      <c r="K620" s="45"/>
    </row>
    <row r="621" spans="8:11" x14ac:dyDescent="0.25">
      <c r="H621" s="43"/>
      <c r="I621" s="28"/>
      <c r="J621" s="28"/>
      <c r="K621" s="45"/>
    </row>
    <row r="622" spans="8:11" x14ac:dyDescent="0.25">
      <c r="H622" s="43"/>
      <c r="I622" s="28"/>
      <c r="J622" s="28"/>
      <c r="K622" s="45"/>
    </row>
    <row r="623" spans="8:11" x14ac:dyDescent="0.25">
      <c r="H623" s="43"/>
      <c r="I623" s="28"/>
      <c r="J623" s="28"/>
      <c r="K623" s="45"/>
    </row>
    <row r="624" spans="8:11" x14ac:dyDescent="0.25">
      <c r="H624" s="43"/>
      <c r="I624" s="28"/>
      <c r="J624" s="28"/>
      <c r="K624" s="45"/>
    </row>
    <row r="625" spans="8:11" x14ac:dyDescent="0.25">
      <c r="H625" s="43"/>
      <c r="I625" s="28"/>
      <c r="J625" s="28"/>
      <c r="K625" s="45"/>
    </row>
    <row r="626" spans="8:11" x14ac:dyDescent="0.25">
      <c r="H626" s="43"/>
      <c r="I626" s="28"/>
      <c r="J626" s="28"/>
      <c r="K626" s="45"/>
    </row>
    <row r="627" spans="8:11" x14ac:dyDescent="0.25">
      <c r="H627" s="43"/>
      <c r="I627" s="28"/>
      <c r="J627" s="28"/>
      <c r="K627" s="45"/>
    </row>
    <row r="628" spans="8:11" x14ac:dyDescent="0.25">
      <c r="H628" s="43"/>
      <c r="I628" s="28"/>
      <c r="J628" s="28"/>
      <c r="K628" s="45"/>
    </row>
    <row r="629" spans="8:11" x14ac:dyDescent="0.25">
      <c r="H629" s="43"/>
      <c r="I629" s="28"/>
      <c r="J629" s="28"/>
      <c r="K629" s="45"/>
    </row>
    <row r="630" spans="8:11" x14ac:dyDescent="0.25">
      <c r="H630" s="43"/>
      <c r="I630" s="28"/>
      <c r="J630" s="28"/>
      <c r="K630" s="45"/>
    </row>
    <row r="631" spans="8:11" x14ac:dyDescent="0.25">
      <c r="H631" s="43"/>
      <c r="I631" s="28"/>
      <c r="J631" s="28"/>
      <c r="K631" s="45"/>
    </row>
    <row r="632" spans="8:11" x14ac:dyDescent="0.25">
      <c r="H632" s="43"/>
      <c r="I632" s="28"/>
      <c r="J632" s="28"/>
      <c r="K632" s="45"/>
    </row>
    <row r="633" spans="8:11" x14ac:dyDescent="0.25">
      <c r="H633" s="43"/>
      <c r="I633" s="28"/>
      <c r="J633" s="28"/>
      <c r="K633" s="45"/>
    </row>
    <row r="634" spans="8:11" x14ac:dyDescent="0.25">
      <c r="H634" s="43"/>
      <c r="I634" s="28"/>
      <c r="J634" s="28"/>
      <c r="K634" s="45"/>
    </row>
    <row r="635" spans="8:11" x14ac:dyDescent="0.25">
      <c r="H635" s="43"/>
      <c r="I635" s="28"/>
      <c r="J635" s="28"/>
      <c r="K635" s="45"/>
    </row>
    <row r="636" spans="8:11" x14ac:dyDescent="0.25">
      <c r="H636" s="43"/>
      <c r="I636" s="28"/>
      <c r="J636" s="28"/>
      <c r="K636" s="45"/>
    </row>
    <row r="637" spans="8:11" x14ac:dyDescent="0.25">
      <c r="H637" s="43"/>
      <c r="I637" s="28"/>
      <c r="J637" s="28"/>
      <c r="K637" s="45"/>
    </row>
    <row r="638" spans="8:11" x14ac:dyDescent="0.25">
      <c r="H638" s="43"/>
      <c r="I638" s="28"/>
      <c r="J638" s="28"/>
      <c r="K638" s="45"/>
    </row>
    <row r="639" spans="8:11" x14ac:dyDescent="0.25">
      <c r="H639" s="43"/>
      <c r="I639" s="28"/>
      <c r="J639" s="28"/>
      <c r="K639" s="45"/>
    </row>
    <row r="640" spans="8:11" x14ac:dyDescent="0.25">
      <c r="H640" s="43"/>
      <c r="I640" s="28"/>
      <c r="J640" s="28"/>
      <c r="K640" s="45"/>
    </row>
    <row r="641" spans="8:11" x14ac:dyDescent="0.25">
      <c r="H641" s="43"/>
      <c r="I641" s="28"/>
      <c r="J641" s="28"/>
      <c r="K641" s="45"/>
    </row>
    <row r="642" spans="8:11" x14ac:dyDescent="0.25">
      <c r="H642" s="43"/>
      <c r="I642" s="28"/>
      <c r="J642" s="28"/>
      <c r="K642" s="45"/>
    </row>
    <row r="643" spans="8:11" x14ac:dyDescent="0.25">
      <c r="H643" s="43"/>
      <c r="I643" s="28"/>
      <c r="J643" s="28"/>
      <c r="K643" s="45"/>
    </row>
    <row r="644" spans="8:11" x14ac:dyDescent="0.25">
      <c r="H644" s="43"/>
      <c r="I644" s="28"/>
      <c r="J644" s="28"/>
      <c r="K644" s="45"/>
    </row>
    <row r="645" spans="8:11" x14ac:dyDescent="0.25">
      <c r="H645" s="43"/>
      <c r="I645" s="28"/>
      <c r="J645" s="28"/>
      <c r="K645" s="45"/>
    </row>
    <row r="646" spans="8:11" x14ac:dyDescent="0.25">
      <c r="H646" s="43"/>
      <c r="I646" s="28"/>
      <c r="J646" s="28"/>
      <c r="K646" s="45"/>
    </row>
    <row r="647" spans="8:11" x14ac:dyDescent="0.25">
      <c r="H647" s="43"/>
      <c r="I647" s="28"/>
      <c r="J647" s="28"/>
      <c r="K647" s="45"/>
    </row>
    <row r="648" spans="8:11" x14ac:dyDescent="0.25">
      <c r="H648" s="43"/>
      <c r="I648" s="28"/>
      <c r="J648" s="28"/>
      <c r="K648" s="45"/>
    </row>
    <row r="649" spans="8:11" x14ac:dyDescent="0.25">
      <c r="H649" s="43"/>
      <c r="I649" s="28"/>
      <c r="J649" s="28"/>
      <c r="K649" s="45"/>
    </row>
    <row r="650" spans="8:11" x14ac:dyDescent="0.25">
      <c r="H650" s="43"/>
      <c r="I650" s="28"/>
      <c r="J650" s="28"/>
      <c r="K650" s="45"/>
    </row>
    <row r="651" spans="8:11" x14ac:dyDescent="0.25">
      <c r="H651" s="43"/>
      <c r="I651" s="28"/>
      <c r="J651" s="28"/>
      <c r="K651" s="45"/>
    </row>
    <row r="652" spans="8:11" x14ac:dyDescent="0.25">
      <c r="H652" s="43"/>
      <c r="I652" s="28"/>
      <c r="J652" s="28"/>
      <c r="K652" s="45"/>
    </row>
    <row r="653" spans="8:11" x14ac:dyDescent="0.25">
      <c r="H653" s="43"/>
      <c r="I653" s="28"/>
      <c r="J653" s="28"/>
      <c r="K653" s="45"/>
    </row>
    <row r="654" spans="8:11" x14ac:dyDescent="0.25">
      <c r="H654" s="43"/>
      <c r="I654" s="28"/>
      <c r="J654" s="28"/>
      <c r="K654" s="45"/>
    </row>
    <row r="655" spans="8:11" x14ac:dyDescent="0.25">
      <c r="H655" s="43"/>
      <c r="I655" s="28"/>
      <c r="J655" s="28"/>
      <c r="K655" s="45"/>
    </row>
    <row r="656" spans="8:11" x14ac:dyDescent="0.25">
      <c r="H656" s="43"/>
      <c r="I656" s="28"/>
      <c r="J656" s="28"/>
      <c r="K656" s="45"/>
    </row>
    <row r="657" spans="8:11" x14ac:dyDescent="0.25">
      <c r="H657" s="43"/>
      <c r="I657" s="28"/>
      <c r="J657" s="28"/>
      <c r="K657" s="45"/>
    </row>
    <row r="658" spans="8:11" x14ac:dyDescent="0.25">
      <c r="H658" s="43"/>
      <c r="I658" s="28"/>
      <c r="J658" s="28"/>
      <c r="K658" s="45"/>
    </row>
    <row r="659" spans="8:11" x14ac:dyDescent="0.25">
      <c r="H659" s="43"/>
      <c r="I659" s="28"/>
      <c r="J659" s="28"/>
      <c r="K659" s="45"/>
    </row>
    <row r="660" spans="8:11" x14ac:dyDescent="0.25">
      <c r="H660" s="43"/>
      <c r="I660" s="28"/>
      <c r="J660" s="28"/>
      <c r="K660" s="45"/>
    </row>
    <row r="661" spans="8:11" x14ac:dyDescent="0.25">
      <c r="H661" s="43"/>
      <c r="I661" s="28"/>
      <c r="J661" s="28"/>
      <c r="K661" s="45"/>
    </row>
    <row r="662" spans="8:11" x14ac:dyDescent="0.25">
      <c r="H662" s="43"/>
      <c r="I662" s="28"/>
      <c r="J662" s="28"/>
      <c r="K662" s="45"/>
    </row>
    <row r="663" spans="8:11" x14ac:dyDescent="0.25">
      <c r="H663" s="43"/>
      <c r="I663" s="28"/>
      <c r="J663" s="28"/>
      <c r="K663" s="45"/>
    </row>
    <row r="664" spans="8:11" x14ac:dyDescent="0.25">
      <c r="H664" s="43"/>
      <c r="I664" s="28"/>
      <c r="J664" s="28"/>
      <c r="K664" s="45"/>
    </row>
    <row r="665" spans="8:11" x14ac:dyDescent="0.25">
      <c r="H665" s="43"/>
      <c r="I665" s="28"/>
      <c r="J665" s="28"/>
      <c r="K665" s="45"/>
    </row>
    <row r="666" spans="8:11" x14ac:dyDescent="0.25">
      <c r="H666" s="43"/>
      <c r="I666" s="28"/>
      <c r="J666" s="28"/>
      <c r="K666" s="45"/>
    </row>
    <row r="667" spans="8:11" x14ac:dyDescent="0.25">
      <c r="H667" s="43"/>
      <c r="I667" s="28"/>
      <c r="J667" s="28"/>
      <c r="K667" s="45"/>
    </row>
    <row r="668" spans="8:11" x14ac:dyDescent="0.25">
      <c r="H668" s="43"/>
      <c r="I668" s="28"/>
      <c r="J668" s="28"/>
      <c r="K668" s="45"/>
    </row>
    <row r="669" spans="8:11" x14ac:dyDescent="0.25">
      <c r="H669" s="43"/>
      <c r="I669" s="28"/>
      <c r="J669" s="28"/>
      <c r="K669" s="45"/>
    </row>
    <row r="670" spans="8:11" x14ac:dyDescent="0.25">
      <c r="H670" s="43"/>
      <c r="I670" s="28"/>
      <c r="J670" s="28"/>
      <c r="K670" s="45"/>
    </row>
    <row r="671" spans="8:11" x14ac:dyDescent="0.25">
      <c r="H671" s="43"/>
      <c r="I671" s="28"/>
      <c r="J671" s="28"/>
      <c r="K671" s="45"/>
    </row>
    <row r="672" spans="8:11" x14ac:dyDescent="0.25">
      <c r="H672" s="43"/>
      <c r="I672" s="28"/>
      <c r="J672" s="28"/>
      <c r="K672" s="45"/>
    </row>
    <row r="673" spans="8:11" x14ac:dyDescent="0.25">
      <c r="H673" s="43"/>
      <c r="I673" s="28"/>
      <c r="J673" s="28"/>
      <c r="K673" s="45"/>
    </row>
    <row r="674" spans="8:11" x14ac:dyDescent="0.25">
      <c r="H674" s="43"/>
      <c r="I674" s="28"/>
      <c r="J674" s="28"/>
      <c r="K674" s="45"/>
    </row>
    <row r="675" spans="8:11" x14ac:dyDescent="0.25">
      <c r="H675" s="43"/>
      <c r="I675" s="28"/>
      <c r="J675" s="28"/>
      <c r="K675" s="45"/>
    </row>
    <row r="676" spans="8:11" x14ac:dyDescent="0.25">
      <c r="H676" s="43"/>
      <c r="I676" s="28"/>
      <c r="J676" s="28"/>
      <c r="K676" s="45"/>
    </row>
    <row r="677" spans="8:11" x14ac:dyDescent="0.25">
      <c r="H677" s="43"/>
      <c r="I677" s="28"/>
      <c r="J677" s="28"/>
      <c r="K677" s="45"/>
    </row>
    <row r="678" spans="8:11" x14ac:dyDescent="0.25">
      <c r="H678" s="43"/>
      <c r="I678" s="28"/>
      <c r="J678" s="28"/>
      <c r="K678" s="45"/>
    </row>
    <row r="679" spans="8:11" x14ac:dyDescent="0.25">
      <c r="H679" s="43"/>
      <c r="I679" s="28"/>
      <c r="J679" s="28"/>
      <c r="K679" s="45"/>
    </row>
    <row r="680" spans="8:11" x14ac:dyDescent="0.25">
      <c r="H680" s="43"/>
      <c r="I680" s="28"/>
      <c r="J680" s="28"/>
      <c r="K680" s="45"/>
    </row>
    <row r="681" spans="8:11" x14ac:dyDescent="0.25">
      <c r="H681" s="43"/>
      <c r="I681" s="28"/>
      <c r="J681" s="28"/>
      <c r="K681" s="45"/>
    </row>
    <row r="682" spans="8:11" x14ac:dyDescent="0.25">
      <c r="H682" s="43"/>
      <c r="I682" s="28"/>
      <c r="J682" s="28"/>
      <c r="K682" s="45"/>
    </row>
    <row r="683" spans="8:11" x14ac:dyDescent="0.25">
      <c r="H683" s="43"/>
      <c r="I683" s="28"/>
      <c r="J683" s="28"/>
      <c r="K683" s="45"/>
    </row>
    <row r="684" spans="8:11" x14ac:dyDescent="0.25">
      <c r="H684" s="43"/>
      <c r="I684" s="28"/>
      <c r="J684" s="28"/>
      <c r="K684" s="45"/>
    </row>
    <row r="685" spans="8:11" x14ac:dyDescent="0.25">
      <c r="H685" s="43"/>
      <c r="I685" s="28"/>
      <c r="J685" s="28"/>
      <c r="K685" s="45"/>
    </row>
    <row r="686" spans="8:11" x14ac:dyDescent="0.25">
      <c r="H686" s="43"/>
      <c r="I686" s="28"/>
      <c r="J686" s="28"/>
      <c r="K686" s="45"/>
    </row>
    <row r="687" spans="8:11" x14ac:dyDescent="0.25">
      <c r="H687" s="43"/>
      <c r="I687" s="28"/>
      <c r="J687" s="28"/>
      <c r="K687" s="45"/>
    </row>
    <row r="688" spans="8:11" x14ac:dyDescent="0.25">
      <c r="H688" s="43"/>
      <c r="I688" s="28"/>
      <c r="J688" s="28"/>
      <c r="K688" s="45"/>
    </row>
    <row r="689" spans="8:11" x14ac:dyDescent="0.25">
      <c r="H689" s="43"/>
      <c r="I689" s="28"/>
      <c r="J689" s="28"/>
      <c r="K689" s="45"/>
    </row>
    <row r="690" spans="8:11" x14ac:dyDescent="0.25">
      <c r="H690" s="43"/>
      <c r="I690" s="28"/>
      <c r="J690" s="28"/>
      <c r="K690" s="45"/>
    </row>
    <row r="691" spans="8:11" x14ac:dyDescent="0.25">
      <c r="H691" s="43"/>
      <c r="I691" s="28"/>
      <c r="J691" s="28"/>
      <c r="K691" s="45"/>
    </row>
    <row r="692" spans="8:11" x14ac:dyDescent="0.25">
      <c r="H692" s="43"/>
      <c r="I692" s="28"/>
      <c r="J692" s="28"/>
      <c r="K692" s="45"/>
    </row>
    <row r="693" spans="8:11" x14ac:dyDescent="0.25">
      <c r="H693" s="43"/>
      <c r="I693" s="28"/>
      <c r="J693" s="28"/>
      <c r="K693" s="45"/>
    </row>
    <row r="694" spans="8:11" x14ac:dyDescent="0.25">
      <c r="H694" s="43"/>
      <c r="I694" s="28"/>
      <c r="J694" s="28"/>
      <c r="K694" s="45"/>
    </row>
    <row r="695" spans="8:11" x14ac:dyDescent="0.25">
      <c r="H695" s="43"/>
      <c r="I695" s="28"/>
      <c r="J695" s="28"/>
      <c r="K695" s="45"/>
    </row>
    <row r="696" spans="8:11" x14ac:dyDescent="0.25">
      <c r="H696" s="43"/>
      <c r="I696" s="28"/>
      <c r="J696" s="28"/>
      <c r="K696" s="45"/>
    </row>
    <row r="697" spans="8:11" x14ac:dyDescent="0.25">
      <c r="H697" s="43"/>
      <c r="I697" s="28"/>
      <c r="J697" s="28"/>
      <c r="K697" s="45"/>
    </row>
    <row r="698" spans="8:11" x14ac:dyDescent="0.25">
      <c r="H698" s="43"/>
      <c r="I698" s="28"/>
      <c r="J698" s="28"/>
      <c r="K698" s="45"/>
    </row>
    <row r="699" spans="8:11" x14ac:dyDescent="0.25">
      <c r="H699" s="43"/>
      <c r="I699" s="28"/>
      <c r="J699" s="28"/>
      <c r="K699" s="45"/>
    </row>
    <row r="700" spans="8:11" x14ac:dyDescent="0.25">
      <c r="H700" s="43"/>
      <c r="I700" s="28"/>
      <c r="J700" s="28"/>
      <c r="K700" s="45"/>
    </row>
    <row r="701" spans="8:11" x14ac:dyDescent="0.25">
      <c r="H701" s="43"/>
      <c r="I701" s="28"/>
      <c r="J701" s="28"/>
      <c r="K701" s="45"/>
    </row>
    <row r="702" spans="8:11" x14ac:dyDescent="0.25">
      <c r="H702" s="43"/>
      <c r="I702" s="28"/>
      <c r="J702" s="28"/>
      <c r="K702" s="45"/>
    </row>
    <row r="703" spans="8:11" x14ac:dyDescent="0.25">
      <c r="H703" s="43"/>
      <c r="I703" s="28"/>
      <c r="J703" s="28"/>
      <c r="K703" s="45"/>
    </row>
    <row r="704" spans="8:11" x14ac:dyDescent="0.25">
      <c r="H704" s="43"/>
      <c r="I704" s="28"/>
      <c r="J704" s="28"/>
      <c r="K704" s="45"/>
    </row>
    <row r="705" spans="8:11" x14ac:dyDescent="0.25">
      <c r="H705" s="43"/>
      <c r="I705" s="28"/>
      <c r="J705" s="28"/>
      <c r="K705" s="45"/>
    </row>
    <row r="706" spans="8:11" x14ac:dyDescent="0.25">
      <c r="H706" s="43"/>
      <c r="I706" s="28"/>
      <c r="J706" s="28"/>
      <c r="K706" s="45"/>
    </row>
    <row r="707" spans="8:11" x14ac:dyDescent="0.25">
      <c r="H707" s="43"/>
      <c r="I707" s="28"/>
      <c r="J707" s="28"/>
      <c r="K707" s="45"/>
    </row>
    <row r="708" spans="8:11" x14ac:dyDescent="0.25">
      <c r="H708" s="43"/>
      <c r="I708" s="28"/>
      <c r="J708" s="28"/>
      <c r="K708" s="45"/>
    </row>
    <row r="709" spans="8:11" x14ac:dyDescent="0.25">
      <c r="H709" s="43"/>
      <c r="I709" s="28"/>
      <c r="J709" s="28"/>
      <c r="K709" s="45"/>
    </row>
    <row r="710" spans="8:11" x14ac:dyDescent="0.25">
      <c r="H710" s="43"/>
      <c r="I710" s="28"/>
      <c r="J710" s="28"/>
      <c r="K710" s="45"/>
    </row>
    <row r="711" spans="8:11" x14ac:dyDescent="0.25">
      <c r="H711" s="43"/>
      <c r="I711" s="28"/>
      <c r="J711" s="28"/>
      <c r="K711" s="45"/>
    </row>
    <row r="712" spans="8:11" x14ac:dyDescent="0.25">
      <c r="H712" s="43"/>
      <c r="I712" s="28"/>
      <c r="J712" s="28"/>
      <c r="K712" s="45"/>
    </row>
    <row r="713" spans="8:11" x14ac:dyDescent="0.25">
      <c r="H713" s="43"/>
      <c r="I713" s="28"/>
      <c r="J713" s="28"/>
      <c r="K713" s="45"/>
    </row>
    <row r="714" spans="8:11" x14ac:dyDescent="0.25">
      <c r="H714" s="43"/>
      <c r="I714" s="28"/>
      <c r="J714" s="28"/>
      <c r="K714" s="45"/>
    </row>
    <row r="715" spans="8:11" x14ac:dyDescent="0.25">
      <c r="H715" s="43"/>
      <c r="I715" s="28"/>
      <c r="J715" s="28"/>
      <c r="K715" s="45"/>
    </row>
    <row r="716" spans="8:11" x14ac:dyDescent="0.25">
      <c r="H716" s="43"/>
      <c r="I716" s="28"/>
      <c r="J716" s="28"/>
      <c r="K716" s="45"/>
    </row>
    <row r="717" spans="8:11" x14ac:dyDescent="0.25">
      <c r="H717" s="43"/>
      <c r="I717" s="28"/>
      <c r="J717" s="28"/>
      <c r="K717" s="45"/>
    </row>
    <row r="718" spans="8:11" x14ac:dyDescent="0.25">
      <c r="H718" s="43"/>
      <c r="I718" s="28"/>
      <c r="J718" s="28"/>
      <c r="K718" s="45"/>
    </row>
    <row r="719" spans="8:11" x14ac:dyDescent="0.25">
      <c r="H719" s="43"/>
      <c r="I719" s="28"/>
      <c r="J719" s="28"/>
      <c r="K719" s="45"/>
    </row>
    <row r="720" spans="8:11" x14ac:dyDescent="0.25">
      <c r="H720" s="43"/>
      <c r="I720" s="28"/>
      <c r="J720" s="28"/>
      <c r="K720" s="45"/>
    </row>
    <row r="721" spans="8:11" x14ac:dyDescent="0.25">
      <c r="H721" s="43"/>
      <c r="I721" s="28"/>
      <c r="J721" s="28"/>
      <c r="K721" s="45"/>
    </row>
    <row r="722" spans="8:11" x14ac:dyDescent="0.25">
      <c r="H722" s="43"/>
      <c r="I722" s="28"/>
      <c r="J722" s="28"/>
      <c r="K722" s="45"/>
    </row>
    <row r="723" spans="8:11" x14ac:dyDescent="0.25">
      <c r="H723" s="43"/>
      <c r="I723" s="28"/>
      <c r="J723" s="28"/>
      <c r="K723" s="45"/>
    </row>
    <row r="724" spans="8:11" x14ac:dyDescent="0.25">
      <c r="H724" s="43"/>
      <c r="I724" s="28"/>
      <c r="J724" s="28"/>
      <c r="K724" s="45"/>
    </row>
    <row r="725" spans="8:11" x14ac:dyDescent="0.25">
      <c r="H725" s="43"/>
      <c r="I725" s="28"/>
      <c r="J725" s="28"/>
      <c r="K725" s="45"/>
    </row>
    <row r="726" spans="8:11" x14ac:dyDescent="0.25">
      <c r="H726" s="43"/>
      <c r="I726" s="28"/>
      <c r="J726" s="28"/>
      <c r="K726" s="45"/>
    </row>
    <row r="727" spans="8:11" x14ac:dyDescent="0.25">
      <c r="H727" s="43"/>
      <c r="I727" s="28"/>
      <c r="J727" s="28"/>
      <c r="K727" s="45"/>
    </row>
    <row r="728" spans="8:11" x14ac:dyDescent="0.25">
      <c r="H728" s="43"/>
      <c r="I728" s="28"/>
      <c r="J728" s="28"/>
      <c r="K728" s="45"/>
    </row>
    <row r="729" spans="8:11" x14ac:dyDescent="0.25">
      <c r="H729" s="43"/>
      <c r="I729" s="28"/>
      <c r="J729" s="28"/>
      <c r="K729" s="45"/>
    </row>
    <row r="730" spans="8:11" x14ac:dyDescent="0.25">
      <c r="H730" s="43"/>
      <c r="I730" s="28"/>
      <c r="J730" s="28"/>
      <c r="K730" s="45"/>
    </row>
    <row r="731" spans="8:11" x14ac:dyDescent="0.25">
      <c r="H731" s="43"/>
      <c r="I731" s="28"/>
      <c r="J731" s="28"/>
      <c r="K731" s="45"/>
    </row>
    <row r="732" spans="8:11" x14ac:dyDescent="0.25">
      <c r="H732" s="43"/>
      <c r="I732" s="28"/>
      <c r="J732" s="28"/>
      <c r="K732" s="45"/>
    </row>
    <row r="733" spans="8:11" x14ac:dyDescent="0.25">
      <c r="H733" s="43"/>
      <c r="I733" s="28"/>
      <c r="J733" s="28"/>
      <c r="K733" s="45"/>
    </row>
    <row r="734" spans="8:11" x14ac:dyDescent="0.25">
      <c r="H734" s="43"/>
      <c r="I734" s="28"/>
      <c r="J734" s="28"/>
      <c r="K734" s="45"/>
    </row>
    <row r="735" spans="8:11" x14ac:dyDescent="0.25">
      <c r="H735" s="43"/>
      <c r="I735" s="28"/>
      <c r="J735" s="28"/>
      <c r="K735" s="45"/>
    </row>
    <row r="736" spans="8:11" x14ac:dyDescent="0.25">
      <c r="H736" s="43"/>
      <c r="I736" s="28"/>
      <c r="J736" s="28"/>
      <c r="K736" s="45"/>
    </row>
    <row r="737" spans="8:11" x14ac:dyDescent="0.25">
      <c r="H737" s="43"/>
      <c r="I737" s="28"/>
      <c r="J737" s="28"/>
      <c r="K737" s="45"/>
    </row>
    <row r="738" spans="8:11" x14ac:dyDescent="0.25">
      <c r="H738" s="43"/>
      <c r="I738" s="28"/>
      <c r="J738" s="28"/>
      <c r="K738" s="45"/>
    </row>
    <row r="739" spans="8:11" x14ac:dyDescent="0.25">
      <c r="H739" s="43"/>
      <c r="I739" s="28"/>
      <c r="J739" s="28"/>
      <c r="K739" s="45"/>
    </row>
    <row r="740" spans="8:11" x14ac:dyDescent="0.25">
      <c r="H740" s="43"/>
      <c r="I740" s="28"/>
      <c r="J740" s="28"/>
      <c r="K740" s="45"/>
    </row>
    <row r="741" spans="8:11" x14ac:dyDescent="0.25">
      <c r="H741" s="43"/>
      <c r="I741" s="28"/>
      <c r="J741" s="28"/>
      <c r="K741" s="45"/>
    </row>
    <row r="742" spans="8:11" x14ac:dyDescent="0.25">
      <c r="H742" s="43"/>
      <c r="I742" s="28"/>
      <c r="J742" s="28"/>
      <c r="K742" s="45"/>
    </row>
    <row r="743" spans="8:11" x14ac:dyDescent="0.25">
      <c r="H743" s="43"/>
      <c r="I743" s="28"/>
      <c r="J743" s="28"/>
      <c r="K743" s="45"/>
    </row>
    <row r="744" spans="8:11" x14ac:dyDescent="0.25">
      <c r="H744" s="43"/>
      <c r="I744" s="28"/>
      <c r="J744" s="28"/>
      <c r="K744" s="45"/>
    </row>
    <row r="745" spans="8:11" x14ac:dyDescent="0.25">
      <c r="H745" s="43"/>
      <c r="I745" s="28"/>
      <c r="J745" s="28"/>
      <c r="K745" s="45"/>
    </row>
    <row r="746" spans="8:11" x14ac:dyDescent="0.25">
      <c r="H746" s="43"/>
      <c r="I746" s="28"/>
      <c r="J746" s="28"/>
      <c r="K746" s="45"/>
    </row>
    <row r="747" spans="8:11" x14ac:dyDescent="0.25">
      <c r="H747" s="43"/>
      <c r="I747" s="28"/>
      <c r="J747" s="28"/>
      <c r="K747" s="45"/>
    </row>
    <row r="748" spans="8:11" x14ac:dyDescent="0.25">
      <c r="H748" s="43"/>
      <c r="I748" s="28"/>
      <c r="J748" s="28"/>
      <c r="K748" s="45"/>
    </row>
    <row r="749" spans="8:11" x14ac:dyDescent="0.25">
      <c r="H749" s="43"/>
      <c r="I749" s="28"/>
      <c r="J749" s="28"/>
      <c r="K749" s="45"/>
    </row>
    <row r="750" spans="8:11" x14ac:dyDescent="0.25">
      <c r="H750" s="43"/>
      <c r="I750" s="28"/>
      <c r="J750" s="28"/>
      <c r="K750" s="45"/>
    </row>
    <row r="751" spans="8:11" x14ac:dyDescent="0.25">
      <c r="H751" s="43"/>
      <c r="I751" s="28"/>
      <c r="J751" s="28"/>
      <c r="K751" s="45"/>
    </row>
    <row r="752" spans="8:11" x14ac:dyDescent="0.25">
      <c r="H752" s="43"/>
      <c r="I752" s="28"/>
      <c r="J752" s="28"/>
      <c r="K752" s="45"/>
    </row>
    <row r="753" spans="8:11" x14ac:dyDescent="0.25">
      <c r="H753" s="43"/>
      <c r="I753" s="28"/>
      <c r="J753" s="28"/>
      <c r="K753" s="45"/>
    </row>
    <row r="754" spans="8:11" x14ac:dyDescent="0.25">
      <c r="H754" s="43"/>
      <c r="I754" s="28"/>
      <c r="J754" s="28"/>
      <c r="K754" s="45"/>
    </row>
    <row r="755" spans="8:11" x14ac:dyDescent="0.25">
      <c r="H755" s="43"/>
      <c r="I755" s="28"/>
      <c r="J755" s="28"/>
      <c r="K755" s="45"/>
    </row>
    <row r="756" spans="8:11" x14ac:dyDescent="0.25">
      <c r="H756" s="43"/>
      <c r="I756" s="28"/>
      <c r="J756" s="28"/>
      <c r="K756" s="45"/>
    </row>
    <row r="757" spans="8:11" x14ac:dyDescent="0.25">
      <c r="H757" s="43"/>
      <c r="I757" s="28"/>
      <c r="J757" s="28"/>
      <c r="K757" s="45"/>
    </row>
    <row r="758" spans="8:11" x14ac:dyDescent="0.25">
      <c r="H758" s="43"/>
      <c r="I758" s="28"/>
      <c r="J758" s="28"/>
      <c r="K758" s="45"/>
    </row>
    <row r="759" spans="8:11" x14ac:dyDescent="0.25">
      <c r="H759" s="43"/>
      <c r="I759" s="28"/>
      <c r="J759" s="28"/>
      <c r="K759" s="45"/>
    </row>
    <row r="760" spans="8:11" x14ac:dyDescent="0.25">
      <c r="H760" s="43"/>
      <c r="I760" s="28"/>
      <c r="J760" s="28"/>
      <c r="K760" s="45"/>
    </row>
    <row r="761" spans="8:11" x14ac:dyDescent="0.25">
      <c r="H761" s="43"/>
      <c r="I761" s="28"/>
      <c r="J761" s="28"/>
      <c r="K761" s="45"/>
    </row>
    <row r="762" spans="8:11" x14ac:dyDescent="0.25">
      <c r="H762" s="43"/>
      <c r="I762" s="28"/>
      <c r="J762" s="28"/>
      <c r="K762" s="45"/>
    </row>
    <row r="763" spans="8:11" x14ac:dyDescent="0.25">
      <c r="H763" s="43"/>
      <c r="I763" s="28"/>
      <c r="J763" s="28"/>
      <c r="K763" s="45"/>
    </row>
    <row r="764" spans="8:11" x14ac:dyDescent="0.25">
      <c r="H764" s="43"/>
      <c r="I764" s="28"/>
      <c r="J764" s="28"/>
      <c r="K764" s="45"/>
    </row>
    <row r="765" spans="8:11" x14ac:dyDescent="0.25">
      <c r="H765" s="43"/>
      <c r="I765" s="28"/>
      <c r="J765" s="28"/>
      <c r="K765" s="45"/>
    </row>
    <row r="766" spans="8:11" x14ac:dyDescent="0.25">
      <c r="H766" s="43"/>
      <c r="I766" s="28"/>
      <c r="J766" s="28"/>
      <c r="K766" s="45"/>
    </row>
    <row r="767" spans="8:11" x14ac:dyDescent="0.25">
      <c r="H767" s="43"/>
      <c r="I767" s="28"/>
      <c r="J767" s="28"/>
      <c r="K767" s="45"/>
    </row>
    <row r="768" spans="8:11" x14ac:dyDescent="0.25">
      <c r="H768" s="43"/>
      <c r="I768" s="28"/>
      <c r="J768" s="28"/>
      <c r="K768" s="45"/>
    </row>
    <row r="769" spans="8:11" x14ac:dyDescent="0.25">
      <c r="H769" s="43"/>
      <c r="I769" s="28"/>
      <c r="J769" s="28"/>
      <c r="K769" s="45"/>
    </row>
    <row r="770" spans="8:11" x14ac:dyDescent="0.25">
      <c r="H770" s="43"/>
      <c r="I770" s="28"/>
      <c r="J770" s="28"/>
      <c r="K770" s="45"/>
    </row>
    <row r="771" spans="8:11" x14ac:dyDescent="0.25">
      <c r="H771" s="43"/>
      <c r="I771" s="28"/>
      <c r="J771" s="28"/>
      <c r="K771" s="45"/>
    </row>
    <row r="772" spans="8:11" x14ac:dyDescent="0.25">
      <c r="H772" s="43"/>
      <c r="I772" s="28"/>
      <c r="J772" s="28"/>
      <c r="K772" s="45"/>
    </row>
    <row r="773" spans="8:11" x14ac:dyDescent="0.25">
      <c r="H773" s="43"/>
      <c r="I773" s="28"/>
      <c r="J773" s="28"/>
      <c r="K773" s="45"/>
    </row>
    <row r="774" spans="8:11" x14ac:dyDescent="0.25">
      <c r="H774" s="43"/>
      <c r="I774" s="28"/>
      <c r="J774" s="28"/>
      <c r="K774" s="45"/>
    </row>
    <row r="775" spans="8:11" x14ac:dyDescent="0.25">
      <c r="H775" s="43"/>
      <c r="I775" s="28"/>
      <c r="J775" s="28"/>
      <c r="K775" s="45"/>
    </row>
    <row r="776" spans="8:11" x14ac:dyDescent="0.25">
      <c r="H776" s="43"/>
      <c r="I776" s="28"/>
      <c r="J776" s="28"/>
      <c r="K776" s="45"/>
    </row>
    <row r="777" spans="8:11" x14ac:dyDescent="0.25">
      <c r="H777" s="43"/>
      <c r="I777" s="28"/>
      <c r="J777" s="28"/>
      <c r="K777" s="45"/>
    </row>
    <row r="778" spans="8:11" x14ac:dyDescent="0.25">
      <c r="H778" s="43"/>
      <c r="I778" s="28"/>
      <c r="J778" s="28"/>
      <c r="K778" s="45"/>
    </row>
    <row r="779" spans="8:11" x14ac:dyDescent="0.25">
      <c r="H779" s="43"/>
      <c r="I779" s="28"/>
      <c r="J779" s="28"/>
      <c r="K779" s="45"/>
    </row>
    <row r="780" spans="8:11" x14ac:dyDescent="0.25">
      <c r="H780" s="43"/>
      <c r="I780" s="28"/>
      <c r="J780" s="28"/>
      <c r="K780" s="45"/>
    </row>
    <row r="781" spans="8:11" x14ac:dyDescent="0.25">
      <c r="H781" s="43"/>
      <c r="I781" s="28"/>
      <c r="J781" s="28"/>
      <c r="K781" s="45"/>
    </row>
    <row r="782" spans="8:11" x14ac:dyDescent="0.25">
      <c r="H782" s="43"/>
      <c r="I782" s="28"/>
      <c r="J782" s="28"/>
      <c r="K782" s="45"/>
    </row>
    <row r="783" spans="8:11" x14ac:dyDescent="0.25">
      <c r="H783" s="43"/>
      <c r="I783" s="28"/>
      <c r="J783" s="28"/>
      <c r="K783" s="45"/>
    </row>
    <row r="784" spans="8:11" x14ac:dyDescent="0.25">
      <c r="H784" s="43"/>
      <c r="I784" s="28"/>
      <c r="J784" s="28"/>
      <c r="K784" s="45"/>
    </row>
    <row r="785" spans="8:11" x14ac:dyDescent="0.25">
      <c r="H785" s="43"/>
      <c r="I785" s="28"/>
      <c r="J785" s="28"/>
      <c r="K785" s="45"/>
    </row>
    <row r="786" spans="8:11" x14ac:dyDescent="0.25">
      <c r="H786" s="43"/>
      <c r="I786" s="28"/>
      <c r="J786" s="28"/>
      <c r="K786" s="45"/>
    </row>
    <row r="787" spans="8:11" x14ac:dyDescent="0.25">
      <c r="H787" s="43"/>
      <c r="I787" s="28"/>
      <c r="J787" s="28"/>
      <c r="K787" s="45"/>
    </row>
    <row r="788" spans="8:11" x14ac:dyDescent="0.25">
      <c r="H788" s="43"/>
      <c r="I788" s="28"/>
      <c r="J788" s="28"/>
      <c r="K788" s="45"/>
    </row>
    <row r="789" spans="8:11" x14ac:dyDescent="0.25">
      <c r="H789" s="43"/>
      <c r="I789" s="28"/>
      <c r="J789" s="28"/>
      <c r="K789" s="45"/>
    </row>
    <row r="790" spans="8:11" x14ac:dyDescent="0.25">
      <c r="H790" s="43"/>
      <c r="I790" s="28"/>
      <c r="J790" s="28"/>
      <c r="K790" s="45"/>
    </row>
    <row r="791" spans="8:11" x14ac:dyDescent="0.25">
      <c r="H791" s="43"/>
      <c r="I791" s="28"/>
      <c r="J791" s="28"/>
      <c r="K791" s="45"/>
    </row>
    <row r="792" spans="8:11" x14ac:dyDescent="0.25">
      <c r="H792" s="43"/>
      <c r="I792" s="28"/>
      <c r="J792" s="28"/>
      <c r="K792" s="45"/>
    </row>
    <row r="793" spans="8:11" x14ac:dyDescent="0.25">
      <c r="H793" s="43"/>
      <c r="I793" s="28"/>
      <c r="J793" s="28"/>
      <c r="K793" s="45"/>
    </row>
    <row r="794" spans="8:11" x14ac:dyDescent="0.25">
      <c r="H794" s="43"/>
      <c r="I794" s="28"/>
      <c r="J794" s="28"/>
      <c r="K794" s="45"/>
    </row>
    <row r="795" spans="8:11" x14ac:dyDescent="0.25">
      <c r="H795" s="43"/>
      <c r="I795" s="28"/>
      <c r="J795" s="28"/>
      <c r="K795" s="45"/>
    </row>
    <row r="796" spans="8:11" x14ac:dyDescent="0.25">
      <c r="H796" s="43"/>
      <c r="I796" s="28"/>
      <c r="J796" s="28"/>
      <c r="K796" s="45"/>
    </row>
    <row r="797" spans="8:11" x14ac:dyDescent="0.25">
      <c r="H797" s="43"/>
      <c r="I797" s="28"/>
      <c r="J797" s="28"/>
      <c r="K797" s="45"/>
    </row>
    <row r="798" spans="8:11" x14ac:dyDescent="0.25">
      <c r="H798" s="43"/>
      <c r="I798" s="28"/>
      <c r="J798" s="28"/>
      <c r="K798" s="45"/>
    </row>
    <row r="799" spans="8:11" x14ac:dyDescent="0.25">
      <c r="H799" s="43"/>
      <c r="I799" s="28"/>
      <c r="J799" s="28"/>
      <c r="K799" s="45"/>
    </row>
    <row r="800" spans="8:11" x14ac:dyDescent="0.25">
      <c r="H800" s="43"/>
      <c r="I800" s="28"/>
      <c r="J800" s="28"/>
      <c r="K800" s="45"/>
    </row>
    <row r="801" spans="8:11" x14ac:dyDescent="0.25">
      <c r="H801" s="43"/>
      <c r="I801" s="28"/>
      <c r="J801" s="28"/>
      <c r="K801" s="45"/>
    </row>
    <row r="802" spans="8:11" x14ac:dyDescent="0.25">
      <c r="H802" s="43"/>
      <c r="I802" s="28"/>
      <c r="J802" s="28"/>
      <c r="K802" s="45"/>
    </row>
    <row r="803" spans="8:11" x14ac:dyDescent="0.25">
      <c r="H803" s="43"/>
      <c r="I803" s="28"/>
      <c r="J803" s="28"/>
      <c r="K803" s="45"/>
    </row>
    <row r="804" spans="8:11" x14ac:dyDescent="0.25">
      <c r="H804" s="43"/>
      <c r="I804" s="28"/>
      <c r="J804" s="28"/>
      <c r="K804" s="45"/>
    </row>
    <row r="805" spans="8:11" x14ac:dyDescent="0.25">
      <c r="H805" s="43"/>
      <c r="I805" s="28"/>
      <c r="J805" s="28"/>
      <c r="K805" s="45"/>
    </row>
    <row r="806" spans="8:11" x14ac:dyDescent="0.25">
      <c r="H806" s="43"/>
      <c r="I806" s="28"/>
      <c r="J806" s="28"/>
      <c r="K806" s="45"/>
    </row>
    <row r="807" spans="8:11" x14ac:dyDescent="0.25">
      <c r="H807" s="43"/>
      <c r="I807" s="28"/>
      <c r="J807" s="28"/>
      <c r="K807" s="45"/>
    </row>
    <row r="808" spans="8:11" x14ac:dyDescent="0.25">
      <c r="H808" s="43"/>
      <c r="I808" s="28"/>
      <c r="J808" s="28"/>
      <c r="K808" s="45"/>
    </row>
    <row r="809" spans="8:11" x14ac:dyDescent="0.25">
      <c r="H809" s="43"/>
      <c r="I809" s="28"/>
      <c r="J809" s="28"/>
      <c r="K809" s="45"/>
    </row>
    <row r="810" spans="8:11" x14ac:dyDescent="0.25">
      <c r="H810" s="43"/>
      <c r="I810" s="28"/>
      <c r="J810" s="28"/>
      <c r="K810" s="45"/>
    </row>
    <row r="811" spans="8:11" x14ac:dyDescent="0.25">
      <c r="H811" s="43"/>
      <c r="I811" s="28"/>
      <c r="J811" s="28"/>
      <c r="K811" s="45"/>
    </row>
    <row r="812" spans="8:11" x14ac:dyDescent="0.25">
      <c r="H812" s="43"/>
      <c r="I812" s="28"/>
      <c r="J812" s="28"/>
      <c r="K812" s="45"/>
    </row>
    <row r="813" spans="8:11" x14ac:dyDescent="0.25">
      <c r="H813" s="43"/>
      <c r="I813" s="28"/>
      <c r="J813" s="28"/>
      <c r="K813" s="45"/>
    </row>
    <row r="814" spans="8:11" x14ac:dyDescent="0.25">
      <c r="H814" s="43"/>
      <c r="I814" s="28"/>
      <c r="J814" s="28"/>
      <c r="K814" s="45"/>
    </row>
    <row r="815" spans="8:11" x14ac:dyDescent="0.25">
      <c r="H815" s="43"/>
      <c r="I815" s="28"/>
      <c r="J815" s="28"/>
      <c r="K815" s="45"/>
    </row>
    <row r="816" spans="8:11" x14ac:dyDescent="0.25">
      <c r="H816" s="43"/>
      <c r="I816" s="28"/>
      <c r="J816" s="28"/>
      <c r="K816" s="45"/>
    </row>
    <row r="817" spans="8:11" x14ac:dyDescent="0.25">
      <c r="H817" s="43"/>
      <c r="I817" s="28"/>
      <c r="J817" s="28"/>
      <c r="K817" s="45"/>
    </row>
    <row r="818" spans="8:11" x14ac:dyDescent="0.25">
      <c r="H818" s="43"/>
      <c r="I818" s="28"/>
      <c r="J818" s="28"/>
      <c r="K818" s="45"/>
    </row>
    <row r="819" spans="8:11" x14ac:dyDescent="0.25">
      <c r="H819" s="43"/>
      <c r="I819" s="28"/>
      <c r="J819" s="28"/>
      <c r="K819" s="45"/>
    </row>
    <row r="820" spans="8:11" x14ac:dyDescent="0.25">
      <c r="H820" s="43"/>
      <c r="I820" s="28"/>
      <c r="J820" s="28"/>
      <c r="K820" s="45"/>
    </row>
    <row r="821" spans="8:11" x14ac:dyDescent="0.25">
      <c r="H821" s="43"/>
      <c r="I821" s="28"/>
      <c r="J821" s="28"/>
      <c r="K821" s="45"/>
    </row>
    <row r="822" spans="8:11" x14ac:dyDescent="0.25">
      <c r="H822" s="43"/>
      <c r="I822" s="28"/>
      <c r="J822" s="28"/>
      <c r="K822" s="45"/>
    </row>
    <row r="823" spans="8:11" x14ac:dyDescent="0.25">
      <c r="H823" s="43"/>
      <c r="I823" s="28"/>
      <c r="J823" s="28"/>
      <c r="K823" s="45"/>
    </row>
    <row r="824" spans="8:11" x14ac:dyDescent="0.25">
      <c r="H824" s="43"/>
      <c r="I824" s="28"/>
      <c r="J824" s="28"/>
      <c r="K824" s="45"/>
    </row>
    <row r="825" spans="8:11" x14ac:dyDescent="0.25">
      <c r="H825" s="43"/>
      <c r="I825" s="28"/>
      <c r="J825" s="28"/>
      <c r="K825" s="45"/>
    </row>
    <row r="826" spans="8:11" x14ac:dyDescent="0.25">
      <c r="H826" s="43"/>
      <c r="I826" s="28"/>
      <c r="J826" s="28"/>
      <c r="K826" s="45"/>
    </row>
    <row r="827" spans="8:11" x14ac:dyDescent="0.25">
      <c r="H827" s="43"/>
      <c r="I827" s="28"/>
      <c r="J827" s="28"/>
      <c r="K827" s="45"/>
    </row>
    <row r="828" spans="8:11" x14ac:dyDescent="0.25">
      <c r="H828" s="43"/>
      <c r="I828" s="28"/>
      <c r="J828" s="28"/>
      <c r="K828" s="45"/>
    </row>
    <row r="829" spans="8:11" x14ac:dyDescent="0.25">
      <c r="H829" s="43"/>
      <c r="I829" s="28"/>
      <c r="J829" s="28"/>
      <c r="K829" s="45"/>
    </row>
    <row r="830" spans="8:11" x14ac:dyDescent="0.25">
      <c r="H830" s="43"/>
      <c r="I830" s="28"/>
      <c r="J830" s="28"/>
      <c r="K830" s="45"/>
    </row>
    <row r="831" spans="8:11" x14ac:dyDescent="0.25">
      <c r="H831" s="43"/>
      <c r="I831" s="28"/>
      <c r="J831" s="28"/>
      <c r="K831" s="45"/>
    </row>
    <row r="832" spans="8:11" x14ac:dyDescent="0.25">
      <c r="H832" s="43"/>
      <c r="I832" s="28"/>
      <c r="J832" s="28"/>
      <c r="K832" s="45"/>
    </row>
    <row r="833" spans="8:11" x14ac:dyDescent="0.25">
      <c r="H833" s="43"/>
      <c r="I833" s="28"/>
      <c r="J833" s="28"/>
      <c r="K833" s="45"/>
    </row>
    <row r="834" spans="8:11" x14ac:dyDescent="0.25">
      <c r="H834" s="43"/>
      <c r="I834" s="28"/>
      <c r="J834" s="28"/>
      <c r="K834" s="45"/>
    </row>
    <row r="835" spans="8:11" x14ac:dyDescent="0.25">
      <c r="H835" s="43"/>
      <c r="I835" s="28"/>
      <c r="J835" s="28"/>
      <c r="K835" s="45"/>
    </row>
    <row r="836" spans="8:11" x14ac:dyDescent="0.25">
      <c r="H836" s="43"/>
      <c r="I836" s="28"/>
      <c r="J836" s="28"/>
      <c r="K836" s="45"/>
    </row>
    <row r="837" spans="8:11" x14ac:dyDescent="0.25">
      <c r="H837" s="43"/>
      <c r="I837" s="28"/>
      <c r="J837" s="28"/>
      <c r="K837" s="45"/>
    </row>
    <row r="838" spans="8:11" x14ac:dyDescent="0.25">
      <c r="H838" s="43"/>
      <c r="I838" s="28"/>
      <c r="J838" s="28"/>
      <c r="K838" s="45"/>
    </row>
    <row r="839" spans="8:11" x14ac:dyDescent="0.25">
      <c r="H839" s="43"/>
      <c r="I839" s="28"/>
      <c r="J839" s="28"/>
      <c r="K839" s="45"/>
    </row>
    <row r="840" spans="8:11" x14ac:dyDescent="0.25">
      <c r="H840" s="43"/>
      <c r="I840" s="28"/>
      <c r="J840" s="28"/>
      <c r="K840" s="45"/>
    </row>
    <row r="841" spans="8:11" x14ac:dyDescent="0.25">
      <c r="H841" s="43"/>
      <c r="I841" s="28"/>
      <c r="J841" s="28"/>
      <c r="K841" s="45"/>
    </row>
    <row r="842" spans="8:11" x14ac:dyDescent="0.25">
      <c r="H842" s="43"/>
      <c r="I842" s="28"/>
      <c r="J842" s="28"/>
      <c r="K842" s="45"/>
    </row>
    <row r="843" spans="8:11" x14ac:dyDescent="0.25">
      <c r="H843" s="43"/>
      <c r="I843" s="28"/>
      <c r="J843" s="28"/>
      <c r="K843" s="45"/>
    </row>
    <row r="844" spans="8:11" x14ac:dyDescent="0.25">
      <c r="H844" s="43"/>
      <c r="I844" s="28"/>
      <c r="J844" s="28"/>
      <c r="K844" s="45"/>
    </row>
    <row r="845" spans="8:11" x14ac:dyDescent="0.25">
      <c r="H845" s="43"/>
      <c r="I845" s="28"/>
      <c r="J845" s="28"/>
      <c r="K845" s="45"/>
    </row>
    <row r="846" spans="8:11" x14ac:dyDescent="0.25">
      <c r="H846" s="43"/>
      <c r="I846" s="28"/>
      <c r="J846" s="28"/>
      <c r="K846" s="45"/>
    </row>
    <row r="847" spans="8:11" x14ac:dyDescent="0.25">
      <c r="H847" s="43"/>
      <c r="I847" s="28"/>
      <c r="J847" s="28"/>
      <c r="K847" s="45"/>
    </row>
    <row r="848" spans="8:11" x14ac:dyDescent="0.25">
      <c r="H848" s="43"/>
      <c r="I848" s="28"/>
      <c r="J848" s="28"/>
      <c r="K848" s="45"/>
    </row>
    <row r="849" spans="8:11" x14ac:dyDescent="0.25">
      <c r="H849" s="43"/>
      <c r="I849" s="28"/>
      <c r="J849" s="28"/>
      <c r="K849" s="45"/>
    </row>
    <row r="850" spans="8:11" x14ac:dyDescent="0.25">
      <c r="H850" s="43"/>
      <c r="I850" s="28"/>
      <c r="J850" s="28"/>
      <c r="K850" s="45"/>
    </row>
    <row r="851" spans="8:11" x14ac:dyDescent="0.25">
      <c r="H851" s="43"/>
      <c r="I851" s="28"/>
      <c r="J851" s="28"/>
      <c r="K851" s="45"/>
    </row>
    <row r="852" spans="8:11" x14ac:dyDescent="0.25">
      <c r="H852" s="43"/>
      <c r="I852" s="28"/>
      <c r="J852" s="28"/>
      <c r="K852" s="45"/>
    </row>
    <row r="853" spans="8:11" x14ac:dyDescent="0.25">
      <c r="H853" s="43"/>
      <c r="I853" s="28"/>
      <c r="J853" s="28"/>
      <c r="K853" s="45"/>
    </row>
    <row r="854" spans="8:11" x14ac:dyDescent="0.25">
      <c r="H854" s="43"/>
      <c r="I854" s="28"/>
      <c r="J854" s="28"/>
      <c r="K854" s="45"/>
    </row>
    <row r="855" spans="8:11" x14ac:dyDescent="0.25">
      <c r="H855" s="43"/>
      <c r="I855" s="28"/>
      <c r="J855" s="28"/>
      <c r="K855" s="45"/>
    </row>
    <row r="856" spans="8:11" x14ac:dyDescent="0.25">
      <c r="H856" s="43"/>
      <c r="I856" s="28"/>
      <c r="J856" s="28"/>
      <c r="K856" s="45"/>
    </row>
    <row r="857" spans="8:11" x14ac:dyDescent="0.25">
      <c r="H857" s="43"/>
      <c r="I857" s="28"/>
      <c r="J857" s="28"/>
      <c r="K857" s="45"/>
    </row>
    <row r="858" spans="8:11" x14ac:dyDescent="0.25">
      <c r="H858" s="43"/>
      <c r="I858" s="28"/>
      <c r="J858" s="28"/>
      <c r="K858" s="45"/>
    </row>
    <row r="859" spans="8:11" x14ac:dyDescent="0.25">
      <c r="H859" s="43"/>
      <c r="I859" s="28"/>
      <c r="J859" s="28"/>
      <c r="K859" s="45"/>
    </row>
    <row r="860" spans="8:11" x14ac:dyDescent="0.25">
      <c r="H860" s="43"/>
      <c r="I860" s="28"/>
      <c r="J860" s="28"/>
      <c r="K860" s="45"/>
    </row>
    <row r="861" spans="8:11" x14ac:dyDescent="0.25">
      <c r="H861" s="43"/>
      <c r="I861" s="28"/>
      <c r="J861" s="28"/>
      <c r="K861" s="45"/>
    </row>
    <row r="862" spans="8:11" x14ac:dyDescent="0.25">
      <c r="H862" s="43"/>
      <c r="I862" s="28"/>
      <c r="J862" s="28"/>
      <c r="K862" s="45"/>
    </row>
    <row r="863" spans="8:11" x14ac:dyDescent="0.25">
      <c r="H863" s="43"/>
      <c r="I863" s="28"/>
      <c r="J863" s="28"/>
      <c r="K863" s="45"/>
    </row>
    <row r="864" spans="8:11" x14ac:dyDescent="0.25">
      <c r="H864" s="43"/>
      <c r="I864" s="28"/>
      <c r="J864" s="28"/>
      <c r="K864" s="45"/>
    </row>
    <row r="865" spans="8:11" x14ac:dyDescent="0.25">
      <c r="H865" s="43"/>
      <c r="I865" s="28"/>
      <c r="J865" s="28"/>
      <c r="K865" s="45"/>
    </row>
    <row r="866" spans="8:11" x14ac:dyDescent="0.25">
      <c r="H866" s="43"/>
      <c r="I866" s="28"/>
      <c r="J866" s="28"/>
      <c r="K866" s="45"/>
    </row>
    <row r="867" spans="8:11" x14ac:dyDescent="0.25">
      <c r="H867" s="43"/>
      <c r="I867" s="28"/>
      <c r="J867" s="28"/>
      <c r="K867" s="45"/>
    </row>
    <row r="868" spans="8:11" x14ac:dyDescent="0.25">
      <c r="H868" s="43"/>
      <c r="I868" s="28"/>
      <c r="J868" s="28"/>
      <c r="K868" s="45"/>
    </row>
    <row r="869" spans="8:11" x14ac:dyDescent="0.25">
      <c r="H869" s="43"/>
      <c r="I869" s="28"/>
      <c r="J869" s="28"/>
      <c r="K869" s="45"/>
    </row>
    <row r="870" spans="8:11" x14ac:dyDescent="0.25">
      <c r="H870" s="43"/>
      <c r="I870" s="28"/>
      <c r="J870" s="28"/>
      <c r="K870" s="45"/>
    </row>
    <row r="871" spans="8:11" x14ac:dyDescent="0.25">
      <c r="H871" s="43"/>
      <c r="I871" s="28"/>
      <c r="J871" s="28"/>
      <c r="K871" s="45"/>
    </row>
    <row r="872" spans="8:11" x14ac:dyDescent="0.25">
      <c r="H872" s="43"/>
      <c r="I872" s="28"/>
      <c r="J872" s="28"/>
      <c r="K872" s="45"/>
    </row>
    <row r="873" spans="8:11" x14ac:dyDescent="0.25">
      <c r="H873" s="43"/>
      <c r="I873" s="28"/>
      <c r="J873" s="28"/>
      <c r="K873" s="45"/>
    </row>
    <row r="874" spans="8:11" x14ac:dyDescent="0.25">
      <c r="H874" s="43"/>
      <c r="I874" s="28"/>
      <c r="J874" s="28"/>
      <c r="K874" s="45"/>
    </row>
    <row r="875" spans="8:11" x14ac:dyDescent="0.25">
      <c r="H875" s="43"/>
      <c r="I875" s="28"/>
      <c r="J875" s="28"/>
      <c r="K875" s="45"/>
    </row>
    <row r="876" spans="8:11" x14ac:dyDescent="0.25">
      <c r="H876" s="43"/>
      <c r="I876" s="28"/>
      <c r="J876" s="28"/>
      <c r="K876" s="45"/>
    </row>
    <row r="877" spans="8:11" x14ac:dyDescent="0.25">
      <c r="H877" s="43"/>
      <c r="I877" s="28"/>
      <c r="J877" s="28"/>
      <c r="K877" s="45"/>
    </row>
    <row r="878" spans="8:11" x14ac:dyDescent="0.25">
      <c r="H878" s="43"/>
      <c r="I878" s="28"/>
      <c r="J878" s="28"/>
      <c r="K878" s="45"/>
    </row>
    <row r="879" spans="8:11" x14ac:dyDescent="0.25">
      <c r="H879" s="43"/>
      <c r="I879" s="28"/>
      <c r="J879" s="28"/>
      <c r="K879" s="45"/>
    </row>
    <row r="880" spans="8:11" x14ac:dyDescent="0.25">
      <c r="H880" s="43"/>
      <c r="I880" s="28"/>
      <c r="J880" s="28"/>
      <c r="K880" s="45"/>
    </row>
    <row r="881" spans="8:11" x14ac:dyDescent="0.25">
      <c r="H881" s="43"/>
      <c r="I881" s="28"/>
      <c r="J881" s="28"/>
      <c r="K881" s="45"/>
    </row>
    <row r="882" spans="8:11" x14ac:dyDescent="0.25">
      <c r="H882" s="43"/>
      <c r="I882" s="28"/>
      <c r="J882" s="28"/>
      <c r="K882" s="45"/>
    </row>
    <row r="883" spans="8:11" x14ac:dyDescent="0.25">
      <c r="H883" s="43"/>
      <c r="I883" s="28"/>
      <c r="J883" s="28"/>
      <c r="K883" s="45"/>
    </row>
    <row r="884" spans="8:11" x14ac:dyDescent="0.25">
      <c r="H884" s="43"/>
      <c r="I884" s="28"/>
      <c r="J884" s="28"/>
      <c r="K884" s="45"/>
    </row>
    <row r="885" spans="8:11" x14ac:dyDescent="0.25">
      <c r="H885" s="43"/>
      <c r="I885" s="28"/>
      <c r="J885" s="28"/>
      <c r="K885" s="45"/>
    </row>
    <row r="886" spans="8:11" x14ac:dyDescent="0.25">
      <c r="H886" s="43"/>
      <c r="I886" s="28"/>
      <c r="J886" s="28"/>
      <c r="K886" s="45"/>
    </row>
    <row r="887" spans="8:11" x14ac:dyDescent="0.25">
      <c r="H887" s="43"/>
      <c r="I887" s="28"/>
      <c r="J887" s="28"/>
      <c r="K887" s="45"/>
    </row>
    <row r="888" spans="8:11" x14ac:dyDescent="0.25">
      <c r="H888" s="43"/>
      <c r="I888" s="28"/>
      <c r="J888" s="28"/>
      <c r="K888" s="45"/>
    </row>
    <row r="889" spans="8:11" x14ac:dyDescent="0.25">
      <c r="H889" s="43"/>
      <c r="I889" s="28"/>
      <c r="J889" s="28"/>
      <c r="K889" s="45"/>
    </row>
    <row r="890" spans="8:11" x14ac:dyDescent="0.25">
      <c r="H890" s="43"/>
      <c r="I890" s="28"/>
      <c r="J890" s="28"/>
      <c r="K890" s="45"/>
    </row>
    <row r="891" spans="8:11" x14ac:dyDescent="0.25">
      <c r="H891" s="43"/>
      <c r="I891" s="28"/>
      <c r="J891" s="28"/>
      <c r="K891" s="45"/>
    </row>
    <row r="892" spans="8:11" x14ac:dyDescent="0.25">
      <c r="H892" s="43"/>
      <c r="I892" s="28"/>
      <c r="J892" s="28"/>
      <c r="K892" s="45"/>
    </row>
    <row r="893" spans="8:11" x14ac:dyDescent="0.25">
      <c r="H893" s="43"/>
      <c r="I893" s="28"/>
      <c r="J893" s="28"/>
      <c r="K893" s="45"/>
    </row>
    <row r="894" spans="8:11" x14ac:dyDescent="0.25">
      <c r="H894" s="43"/>
      <c r="I894" s="28"/>
      <c r="J894" s="28"/>
      <c r="K894" s="45"/>
    </row>
    <row r="895" spans="8:11" x14ac:dyDescent="0.25">
      <c r="H895" s="43"/>
      <c r="I895" s="28"/>
      <c r="J895" s="28"/>
      <c r="K895" s="45"/>
    </row>
    <row r="896" spans="8:11" x14ac:dyDescent="0.25">
      <c r="H896" s="43"/>
      <c r="I896" s="28"/>
      <c r="J896" s="28"/>
      <c r="K896" s="45"/>
    </row>
    <row r="897" spans="8:11" x14ac:dyDescent="0.25">
      <c r="H897" s="43"/>
      <c r="I897" s="28"/>
      <c r="J897" s="28"/>
      <c r="K897" s="45"/>
    </row>
    <row r="898" spans="8:11" x14ac:dyDescent="0.25">
      <c r="H898" s="43"/>
      <c r="I898" s="28"/>
      <c r="J898" s="28"/>
      <c r="K898" s="45"/>
    </row>
    <row r="899" spans="8:11" x14ac:dyDescent="0.25">
      <c r="H899" s="43"/>
      <c r="I899" s="28"/>
      <c r="J899" s="28"/>
      <c r="K899" s="45"/>
    </row>
    <row r="900" spans="8:11" x14ac:dyDescent="0.25">
      <c r="H900" s="43"/>
      <c r="I900" s="28"/>
      <c r="J900" s="28"/>
      <c r="K900" s="45"/>
    </row>
    <row r="901" spans="8:11" x14ac:dyDescent="0.25">
      <c r="H901" s="43"/>
      <c r="I901" s="28"/>
      <c r="J901" s="28"/>
      <c r="K901" s="45"/>
    </row>
    <row r="902" spans="8:11" x14ac:dyDescent="0.25">
      <c r="H902" s="43"/>
      <c r="I902" s="28"/>
      <c r="J902" s="28"/>
      <c r="K902" s="45"/>
    </row>
    <row r="903" spans="8:11" x14ac:dyDescent="0.25">
      <c r="H903" s="43"/>
      <c r="I903" s="28"/>
      <c r="J903" s="28"/>
      <c r="K903" s="45"/>
    </row>
    <row r="904" spans="8:11" x14ac:dyDescent="0.25">
      <c r="H904" s="43"/>
      <c r="I904" s="28"/>
      <c r="J904" s="28"/>
      <c r="K904" s="45"/>
    </row>
    <row r="905" spans="8:11" x14ac:dyDescent="0.25">
      <c r="H905" s="43"/>
      <c r="I905" s="28"/>
      <c r="J905" s="28"/>
      <c r="K905" s="45"/>
    </row>
    <row r="906" spans="8:11" x14ac:dyDescent="0.25">
      <c r="H906" s="43"/>
      <c r="I906" s="28"/>
      <c r="J906" s="28"/>
      <c r="K906" s="45"/>
    </row>
    <row r="907" spans="8:11" x14ac:dyDescent="0.25">
      <c r="H907" s="43"/>
      <c r="I907" s="28"/>
      <c r="J907" s="28"/>
      <c r="K907" s="45"/>
    </row>
    <row r="908" spans="8:11" x14ac:dyDescent="0.25">
      <c r="H908" s="43"/>
      <c r="I908" s="28"/>
      <c r="J908" s="28"/>
      <c r="K908" s="45"/>
    </row>
    <row r="909" spans="8:11" x14ac:dyDescent="0.25">
      <c r="H909" s="43"/>
      <c r="I909" s="28"/>
      <c r="J909" s="28"/>
      <c r="K909" s="45"/>
    </row>
    <row r="910" spans="8:11" x14ac:dyDescent="0.25">
      <c r="H910" s="43"/>
      <c r="I910" s="28"/>
      <c r="J910" s="28"/>
      <c r="K910" s="45"/>
    </row>
    <row r="911" spans="8:11" x14ac:dyDescent="0.25">
      <c r="H911" s="43"/>
      <c r="I911" s="28"/>
      <c r="J911" s="28"/>
      <c r="K911" s="45"/>
    </row>
    <row r="912" spans="8:11" x14ac:dyDescent="0.25">
      <c r="H912" s="43"/>
      <c r="I912" s="28"/>
      <c r="J912" s="28"/>
      <c r="K912" s="45"/>
    </row>
    <row r="913" spans="8:11" x14ac:dyDescent="0.25">
      <c r="H913" s="43"/>
      <c r="I913" s="28"/>
      <c r="J913" s="28"/>
      <c r="K913" s="45"/>
    </row>
    <row r="914" spans="8:11" x14ac:dyDescent="0.25">
      <c r="H914" s="43"/>
      <c r="I914" s="28"/>
      <c r="J914" s="28"/>
      <c r="K914" s="45"/>
    </row>
    <row r="915" spans="8:11" x14ac:dyDescent="0.25">
      <c r="H915" s="43"/>
      <c r="I915" s="28"/>
      <c r="J915" s="28"/>
      <c r="K915" s="45"/>
    </row>
    <row r="916" spans="8:11" x14ac:dyDescent="0.25">
      <c r="H916" s="43"/>
      <c r="I916" s="28"/>
      <c r="J916" s="28"/>
      <c r="K916" s="45"/>
    </row>
    <row r="917" spans="8:11" x14ac:dyDescent="0.25">
      <c r="H917" s="43"/>
      <c r="I917" s="28"/>
      <c r="J917" s="28"/>
      <c r="K917" s="45"/>
    </row>
    <row r="918" spans="8:11" x14ac:dyDescent="0.25">
      <c r="H918" s="43"/>
      <c r="I918" s="28"/>
      <c r="J918" s="28"/>
      <c r="K918" s="45"/>
    </row>
    <row r="919" spans="8:11" x14ac:dyDescent="0.25">
      <c r="H919" s="43"/>
      <c r="I919" s="28"/>
      <c r="J919" s="28"/>
      <c r="K919" s="45"/>
    </row>
    <row r="920" spans="8:11" x14ac:dyDescent="0.25">
      <c r="H920" s="43"/>
      <c r="I920" s="28"/>
      <c r="J920" s="28"/>
      <c r="K920" s="45"/>
    </row>
    <row r="921" spans="8:11" x14ac:dyDescent="0.25">
      <c r="H921" s="43"/>
      <c r="I921" s="28"/>
      <c r="J921" s="28"/>
      <c r="K921" s="45"/>
    </row>
    <row r="922" spans="8:11" x14ac:dyDescent="0.25">
      <c r="H922" s="43"/>
      <c r="I922" s="28"/>
      <c r="J922" s="28"/>
      <c r="K922" s="45"/>
    </row>
    <row r="923" spans="8:11" x14ac:dyDescent="0.25">
      <c r="H923" s="43"/>
      <c r="I923" s="28"/>
      <c r="J923" s="28"/>
      <c r="K923" s="45"/>
    </row>
    <row r="924" spans="8:11" x14ac:dyDescent="0.25">
      <c r="H924" s="43"/>
      <c r="I924" s="28"/>
      <c r="J924" s="28"/>
      <c r="K924" s="45"/>
    </row>
    <row r="925" spans="8:11" x14ac:dyDescent="0.25">
      <c r="H925" s="43"/>
      <c r="I925" s="28"/>
      <c r="J925" s="28"/>
      <c r="K925" s="45"/>
    </row>
    <row r="926" spans="8:11" x14ac:dyDescent="0.25">
      <c r="H926" s="43"/>
      <c r="I926" s="28"/>
      <c r="J926" s="28"/>
      <c r="K926" s="45"/>
    </row>
    <row r="927" spans="8:11" x14ac:dyDescent="0.25">
      <c r="H927" s="43"/>
      <c r="I927" s="28"/>
      <c r="J927" s="28"/>
      <c r="K927" s="45"/>
    </row>
    <row r="928" spans="8:11" x14ac:dyDescent="0.25">
      <c r="H928" s="43"/>
      <c r="I928" s="28"/>
      <c r="J928" s="28"/>
      <c r="K928" s="45"/>
    </row>
    <row r="929" spans="8:11" x14ac:dyDescent="0.25">
      <c r="H929" s="43"/>
      <c r="I929" s="28"/>
      <c r="J929" s="28"/>
      <c r="K929" s="45"/>
    </row>
    <row r="930" spans="8:11" x14ac:dyDescent="0.25">
      <c r="H930" s="43"/>
      <c r="I930" s="28"/>
      <c r="J930" s="28"/>
      <c r="K930" s="45"/>
    </row>
    <row r="931" spans="8:11" x14ac:dyDescent="0.25">
      <c r="H931" s="43"/>
      <c r="I931" s="28"/>
      <c r="J931" s="28"/>
      <c r="K931" s="45"/>
    </row>
    <row r="932" spans="8:11" x14ac:dyDescent="0.25">
      <c r="H932" s="43"/>
      <c r="I932" s="28"/>
      <c r="J932" s="28"/>
      <c r="K932" s="45"/>
    </row>
    <row r="933" spans="8:11" x14ac:dyDescent="0.25">
      <c r="H933" s="43"/>
      <c r="I933" s="28"/>
      <c r="J933" s="28"/>
      <c r="K933" s="45"/>
    </row>
    <row r="934" spans="8:11" x14ac:dyDescent="0.25">
      <c r="H934" s="43"/>
      <c r="I934" s="28"/>
      <c r="J934" s="28"/>
      <c r="K934" s="45"/>
    </row>
    <row r="935" spans="8:11" x14ac:dyDescent="0.25">
      <c r="H935" s="43"/>
      <c r="I935" s="28"/>
      <c r="J935" s="28"/>
      <c r="K935" s="45"/>
    </row>
    <row r="936" spans="8:11" x14ac:dyDescent="0.25">
      <c r="H936" s="43"/>
      <c r="I936" s="28"/>
      <c r="J936" s="28"/>
      <c r="K936" s="45"/>
    </row>
    <row r="937" spans="8:11" x14ac:dyDescent="0.25">
      <c r="H937" s="43"/>
      <c r="I937" s="28"/>
      <c r="J937" s="28"/>
      <c r="K937" s="45"/>
    </row>
    <row r="938" spans="8:11" x14ac:dyDescent="0.25">
      <c r="H938" s="43"/>
      <c r="I938" s="28"/>
      <c r="J938" s="28"/>
      <c r="K938" s="45"/>
    </row>
    <row r="939" spans="8:11" x14ac:dyDescent="0.25">
      <c r="H939" s="43"/>
      <c r="I939" s="28"/>
      <c r="J939" s="28"/>
      <c r="K939" s="45"/>
    </row>
    <row r="940" spans="8:11" x14ac:dyDescent="0.25">
      <c r="H940" s="43"/>
      <c r="I940" s="28"/>
      <c r="J940" s="28"/>
      <c r="K940" s="45"/>
    </row>
    <row r="941" spans="8:11" x14ac:dyDescent="0.25">
      <c r="H941" s="43"/>
      <c r="I941" s="28"/>
      <c r="J941" s="28"/>
      <c r="K941" s="45"/>
    </row>
    <row r="942" spans="8:11" x14ac:dyDescent="0.25">
      <c r="H942" s="43"/>
      <c r="I942" s="28"/>
      <c r="J942" s="28"/>
      <c r="K942" s="45"/>
    </row>
    <row r="943" spans="8:11" x14ac:dyDescent="0.25">
      <c r="H943" s="43"/>
      <c r="I943" s="28"/>
      <c r="J943" s="28"/>
      <c r="K943" s="45"/>
    </row>
    <row r="944" spans="8:11" x14ac:dyDescent="0.25">
      <c r="H944" s="43"/>
      <c r="I944" s="28"/>
      <c r="J944" s="28"/>
      <c r="K944" s="45"/>
    </row>
    <row r="945" spans="8:11" x14ac:dyDescent="0.25">
      <c r="H945" s="43"/>
      <c r="I945" s="28"/>
      <c r="J945" s="28"/>
      <c r="K945" s="45"/>
    </row>
    <row r="946" spans="8:11" x14ac:dyDescent="0.25">
      <c r="H946" s="43"/>
      <c r="I946" s="28"/>
      <c r="J946" s="28"/>
      <c r="K946" s="45"/>
    </row>
    <row r="947" spans="8:11" x14ac:dyDescent="0.25">
      <c r="H947" s="43"/>
      <c r="I947" s="28"/>
      <c r="J947" s="28"/>
      <c r="K947" s="45"/>
    </row>
    <row r="948" spans="8:11" x14ac:dyDescent="0.25">
      <c r="H948" s="43"/>
      <c r="I948" s="28"/>
      <c r="J948" s="28"/>
      <c r="K948" s="45"/>
    </row>
    <row r="949" spans="8:11" x14ac:dyDescent="0.25">
      <c r="H949" s="43"/>
      <c r="I949" s="28"/>
      <c r="J949" s="28"/>
      <c r="K949" s="45"/>
    </row>
    <row r="950" spans="8:11" x14ac:dyDescent="0.25">
      <c r="H950" s="43"/>
      <c r="I950" s="28"/>
      <c r="J950" s="28"/>
      <c r="K950" s="45"/>
    </row>
    <row r="951" spans="8:11" x14ac:dyDescent="0.25">
      <c r="H951" s="43"/>
      <c r="I951" s="28"/>
      <c r="J951" s="28"/>
      <c r="K951" s="45"/>
    </row>
    <row r="952" spans="8:11" x14ac:dyDescent="0.25">
      <c r="H952" s="43"/>
      <c r="I952" s="28"/>
      <c r="J952" s="28"/>
      <c r="K952" s="45"/>
    </row>
    <row r="953" spans="8:11" x14ac:dyDescent="0.25">
      <c r="H953" s="43"/>
      <c r="I953" s="28"/>
      <c r="J953" s="28"/>
      <c r="K953" s="45"/>
    </row>
    <row r="954" spans="8:11" x14ac:dyDescent="0.25">
      <c r="H954" s="43"/>
      <c r="I954" s="28"/>
      <c r="J954" s="28"/>
      <c r="K954" s="45"/>
    </row>
    <row r="955" spans="8:11" x14ac:dyDescent="0.25">
      <c r="H955" s="43"/>
      <c r="I955" s="28"/>
      <c r="J955" s="28"/>
      <c r="K955" s="45"/>
    </row>
    <row r="956" spans="8:11" x14ac:dyDescent="0.25">
      <c r="H956" s="43"/>
      <c r="I956" s="28"/>
      <c r="J956" s="28"/>
      <c r="K956" s="45"/>
    </row>
    <row r="957" spans="8:11" x14ac:dyDescent="0.25">
      <c r="H957" s="43"/>
      <c r="I957" s="28"/>
      <c r="J957" s="28"/>
      <c r="K957" s="45"/>
    </row>
    <row r="958" spans="8:11" x14ac:dyDescent="0.25">
      <c r="H958" s="43"/>
      <c r="I958" s="28"/>
      <c r="J958" s="28"/>
      <c r="K958" s="45"/>
    </row>
    <row r="959" spans="8:11" x14ac:dyDescent="0.25">
      <c r="H959" s="43"/>
      <c r="I959" s="28"/>
      <c r="J959" s="28"/>
      <c r="K959" s="45"/>
    </row>
    <row r="960" spans="8:11" x14ac:dyDescent="0.25">
      <c r="H960" s="43"/>
      <c r="I960" s="28"/>
      <c r="J960" s="28"/>
      <c r="K960" s="45"/>
    </row>
    <row r="961" spans="8:11" x14ac:dyDescent="0.25">
      <c r="H961" s="43"/>
      <c r="I961" s="28"/>
      <c r="J961" s="28"/>
      <c r="K961" s="45"/>
    </row>
    <row r="962" spans="8:11" x14ac:dyDescent="0.25">
      <c r="H962" s="43"/>
      <c r="I962" s="28"/>
      <c r="J962" s="28"/>
      <c r="K962" s="45"/>
    </row>
    <row r="963" spans="8:11" x14ac:dyDescent="0.25">
      <c r="H963" s="43"/>
      <c r="I963" s="28"/>
      <c r="J963" s="28"/>
      <c r="K963" s="45"/>
    </row>
    <row r="964" spans="8:11" x14ac:dyDescent="0.25">
      <c r="H964" s="43"/>
      <c r="I964" s="28"/>
      <c r="J964" s="28"/>
      <c r="K964" s="45"/>
    </row>
    <row r="965" spans="8:11" x14ac:dyDescent="0.25">
      <c r="H965" s="43"/>
      <c r="I965" s="28"/>
      <c r="J965" s="28"/>
      <c r="K965" s="45"/>
    </row>
    <row r="966" spans="8:11" x14ac:dyDescent="0.25">
      <c r="H966" s="43"/>
      <c r="I966" s="28"/>
      <c r="J966" s="28"/>
      <c r="K966" s="45"/>
    </row>
    <row r="967" spans="8:11" x14ac:dyDescent="0.25">
      <c r="H967" s="43"/>
      <c r="I967" s="28"/>
      <c r="J967" s="28"/>
      <c r="K967" s="45"/>
    </row>
    <row r="968" spans="8:11" x14ac:dyDescent="0.25">
      <c r="H968" s="43"/>
      <c r="I968" s="28"/>
      <c r="J968" s="28"/>
      <c r="K968" s="45"/>
    </row>
    <row r="969" spans="8:11" x14ac:dyDescent="0.25">
      <c r="H969" s="43"/>
      <c r="I969" s="28"/>
      <c r="J969" s="28"/>
      <c r="K969" s="45"/>
    </row>
    <row r="970" spans="8:11" x14ac:dyDescent="0.25">
      <c r="H970" s="43"/>
      <c r="I970" s="28"/>
      <c r="J970" s="28"/>
      <c r="K970" s="45"/>
    </row>
    <row r="971" spans="8:11" x14ac:dyDescent="0.25">
      <c r="H971" s="43"/>
      <c r="I971" s="28"/>
      <c r="J971" s="28"/>
      <c r="K971" s="45"/>
    </row>
    <row r="972" spans="8:11" x14ac:dyDescent="0.25">
      <c r="H972" s="43"/>
      <c r="I972" s="28"/>
      <c r="J972" s="28"/>
      <c r="K972" s="45"/>
    </row>
    <row r="973" spans="8:11" x14ac:dyDescent="0.25">
      <c r="H973" s="43"/>
      <c r="I973" s="28"/>
      <c r="J973" s="28"/>
      <c r="K973" s="45"/>
    </row>
    <row r="974" spans="8:11" x14ac:dyDescent="0.25">
      <c r="H974" s="43"/>
      <c r="I974" s="28"/>
      <c r="J974" s="28"/>
      <c r="K974" s="45"/>
    </row>
    <row r="975" spans="8:11" x14ac:dyDescent="0.25">
      <c r="H975" s="43"/>
      <c r="I975" s="28"/>
      <c r="J975" s="28"/>
      <c r="K975" s="45"/>
    </row>
    <row r="976" spans="8:11" x14ac:dyDescent="0.25">
      <c r="H976" s="43"/>
      <c r="I976" s="28"/>
      <c r="J976" s="28"/>
      <c r="K976" s="45"/>
    </row>
    <row r="977" spans="8:11" x14ac:dyDescent="0.25">
      <c r="H977" s="43"/>
      <c r="I977" s="28"/>
      <c r="J977" s="28"/>
      <c r="K977" s="45"/>
    </row>
    <row r="978" spans="8:11" x14ac:dyDescent="0.25">
      <c r="H978" s="43"/>
      <c r="I978" s="28"/>
      <c r="J978" s="28"/>
      <c r="K978" s="45"/>
    </row>
    <row r="979" spans="8:11" x14ac:dyDescent="0.25">
      <c r="H979" s="43"/>
      <c r="I979" s="28"/>
      <c r="J979" s="28"/>
      <c r="K979" s="45"/>
    </row>
    <row r="980" spans="8:11" x14ac:dyDescent="0.25">
      <c r="H980" s="43"/>
      <c r="I980" s="28"/>
      <c r="J980" s="28"/>
      <c r="K980" s="45"/>
    </row>
    <row r="981" spans="8:11" x14ac:dyDescent="0.25">
      <c r="H981" s="43"/>
      <c r="I981" s="28"/>
      <c r="J981" s="28"/>
      <c r="K981" s="45"/>
    </row>
    <row r="982" spans="8:11" x14ac:dyDescent="0.25">
      <c r="H982" s="43"/>
      <c r="I982" s="28"/>
      <c r="J982" s="28"/>
      <c r="K982" s="45"/>
    </row>
    <row r="983" spans="8:11" x14ac:dyDescent="0.25">
      <c r="H983" s="43"/>
      <c r="I983" s="28"/>
      <c r="J983" s="28"/>
      <c r="K983" s="45"/>
    </row>
    <row r="984" spans="8:11" x14ac:dyDescent="0.25">
      <c r="H984" s="43"/>
      <c r="I984" s="28"/>
      <c r="J984" s="28"/>
      <c r="K984" s="45"/>
    </row>
    <row r="985" spans="8:11" x14ac:dyDescent="0.25">
      <c r="H985" s="43"/>
      <c r="I985" s="28"/>
      <c r="J985" s="28"/>
      <c r="K985" s="45"/>
    </row>
    <row r="986" spans="8:11" x14ac:dyDescent="0.25">
      <c r="H986" s="43"/>
      <c r="I986" s="28"/>
      <c r="J986" s="28"/>
      <c r="K986" s="45"/>
    </row>
    <row r="987" spans="8:11" x14ac:dyDescent="0.25">
      <c r="H987" s="43"/>
      <c r="I987" s="28"/>
      <c r="J987" s="28"/>
      <c r="K987" s="45"/>
    </row>
    <row r="988" spans="8:11" x14ac:dyDescent="0.25">
      <c r="H988" s="43"/>
      <c r="I988" s="28"/>
      <c r="J988" s="28"/>
      <c r="K988" s="45"/>
    </row>
    <row r="989" spans="8:11" x14ac:dyDescent="0.25">
      <c r="H989" s="43"/>
      <c r="I989" s="28"/>
      <c r="J989" s="28"/>
      <c r="K989" s="45"/>
    </row>
    <row r="990" spans="8:11" x14ac:dyDescent="0.25">
      <c r="H990" s="43"/>
      <c r="I990" s="28"/>
      <c r="J990" s="28"/>
      <c r="K990" s="45"/>
    </row>
    <row r="991" spans="8:11" x14ac:dyDescent="0.25">
      <c r="H991" s="43"/>
      <c r="I991" s="28"/>
      <c r="J991" s="28"/>
      <c r="K991" s="45"/>
    </row>
    <row r="992" spans="8:11" x14ac:dyDescent="0.25">
      <c r="H992" s="43"/>
      <c r="I992" s="28"/>
      <c r="J992" s="28"/>
      <c r="K992" s="45"/>
    </row>
    <row r="993" spans="8:11" x14ac:dyDescent="0.25">
      <c r="H993" s="43"/>
      <c r="I993" s="28"/>
      <c r="J993" s="28"/>
      <c r="K993" s="45"/>
    </row>
    <row r="994" spans="8:11" x14ac:dyDescent="0.25">
      <c r="H994" s="43"/>
      <c r="I994" s="28"/>
      <c r="J994" s="28"/>
      <c r="K994" s="45"/>
    </row>
    <row r="995" spans="8:11" x14ac:dyDescent="0.25">
      <c r="H995" s="43"/>
      <c r="I995" s="28"/>
      <c r="J995" s="28"/>
      <c r="K995" s="45"/>
    </row>
    <row r="996" spans="8:11" x14ac:dyDescent="0.25">
      <c r="H996" s="43"/>
      <c r="I996" s="28"/>
      <c r="J996" s="28"/>
      <c r="K996" s="45"/>
    </row>
    <row r="997" spans="8:11" x14ac:dyDescent="0.25">
      <c r="H997" s="43"/>
      <c r="I997" s="28"/>
      <c r="J997" s="28"/>
      <c r="K997" s="45"/>
    </row>
    <row r="998" spans="8:11" x14ac:dyDescent="0.25">
      <c r="H998" s="43"/>
      <c r="I998" s="28"/>
      <c r="J998" s="28"/>
      <c r="K998" s="45"/>
    </row>
    <row r="999" spans="8:11" x14ac:dyDescent="0.25">
      <c r="H999" s="43"/>
      <c r="I999" s="28"/>
      <c r="J999" s="28"/>
      <c r="K999" s="45"/>
    </row>
    <row r="1000" spans="8:11" x14ac:dyDescent="0.25">
      <c r="H1000" s="43"/>
      <c r="I1000" s="28"/>
      <c r="J1000" s="28"/>
      <c r="K1000" s="45"/>
    </row>
    <row r="1001" spans="8:11" x14ac:dyDescent="0.25">
      <c r="H1001" s="43"/>
      <c r="I1001" s="28"/>
      <c r="J1001" s="28"/>
      <c r="K1001" s="45"/>
    </row>
    <row r="1002" spans="8:11" x14ac:dyDescent="0.25">
      <c r="H1002" s="43"/>
      <c r="I1002" s="28"/>
      <c r="J1002" s="28"/>
      <c r="K1002" s="45"/>
    </row>
    <row r="1003" spans="8:11" x14ac:dyDescent="0.25">
      <c r="H1003" s="43"/>
      <c r="I1003" s="28"/>
      <c r="J1003" s="28"/>
      <c r="K1003" s="45"/>
    </row>
    <row r="1004" spans="8:11" x14ac:dyDescent="0.25">
      <c r="H1004" s="43"/>
      <c r="I1004" s="28"/>
      <c r="J1004" s="28"/>
      <c r="K1004" s="45"/>
    </row>
    <row r="1005" spans="8:11" x14ac:dyDescent="0.25">
      <c r="H1005" s="43"/>
      <c r="I1005" s="28"/>
      <c r="J1005" s="28"/>
      <c r="K1005" s="45"/>
    </row>
    <row r="1006" spans="8:11" x14ac:dyDescent="0.25">
      <c r="H1006" s="43"/>
      <c r="I1006" s="28"/>
      <c r="J1006" s="28"/>
      <c r="K1006" s="45"/>
    </row>
    <row r="1007" spans="8:11" x14ac:dyDescent="0.25">
      <c r="H1007" s="43"/>
      <c r="I1007" s="28"/>
      <c r="J1007" s="28"/>
      <c r="K1007" s="45"/>
    </row>
    <row r="1008" spans="8:11" x14ac:dyDescent="0.25">
      <c r="H1008" s="43"/>
      <c r="I1008" s="28"/>
      <c r="J1008" s="28"/>
      <c r="K1008" s="45"/>
    </row>
    <row r="1009" spans="8:11" x14ac:dyDescent="0.25">
      <c r="H1009" s="43"/>
      <c r="I1009" s="28"/>
      <c r="J1009" s="28"/>
      <c r="K1009" s="45"/>
    </row>
    <row r="1010" spans="8:11" x14ac:dyDescent="0.25">
      <c r="H1010" s="43"/>
      <c r="I1010" s="28"/>
      <c r="J1010" s="28"/>
      <c r="K1010" s="45"/>
    </row>
    <row r="1011" spans="8:11" x14ac:dyDescent="0.25">
      <c r="H1011" s="43"/>
      <c r="I1011" s="28"/>
      <c r="J1011" s="28"/>
      <c r="K1011" s="45"/>
    </row>
    <row r="1012" spans="8:11" x14ac:dyDescent="0.25">
      <c r="H1012" s="43"/>
      <c r="I1012" s="28"/>
      <c r="J1012" s="28"/>
      <c r="K1012" s="45"/>
    </row>
    <row r="1013" spans="8:11" x14ac:dyDescent="0.25">
      <c r="H1013" s="43"/>
      <c r="I1013" s="28"/>
      <c r="J1013" s="28"/>
      <c r="K1013" s="45"/>
    </row>
    <row r="1014" spans="8:11" x14ac:dyDescent="0.25">
      <c r="H1014" s="43"/>
      <c r="I1014" s="28"/>
      <c r="J1014" s="28"/>
      <c r="K1014" s="45"/>
    </row>
    <row r="1015" spans="8:11" x14ac:dyDescent="0.25">
      <c r="H1015" s="43"/>
      <c r="I1015" s="28"/>
      <c r="J1015" s="28"/>
      <c r="K1015" s="45"/>
    </row>
    <row r="1016" spans="8:11" x14ac:dyDescent="0.25">
      <c r="H1016" s="43"/>
      <c r="I1016" s="28"/>
      <c r="J1016" s="28"/>
      <c r="K1016" s="45"/>
    </row>
    <row r="1017" spans="8:11" x14ac:dyDescent="0.25">
      <c r="H1017" s="43"/>
      <c r="I1017" s="28"/>
      <c r="J1017" s="28"/>
      <c r="K1017" s="45"/>
    </row>
    <row r="1018" spans="8:11" x14ac:dyDescent="0.25">
      <c r="H1018" s="43"/>
      <c r="I1018" s="28"/>
      <c r="J1018" s="28"/>
      <c r="K1018" s="45"/>
    </row>
    <row r="1019" spans="8:11" x14ac:dyDescent="0.25">
      <c r="H1019" s="43"/>
      <c r="I1019" s="28"/>
      <c r="J1019" s="28"/>
      <c r="K1019" s="45"/>
    </row>
    <row r="1020" spans="8:11" x14ac:dyDescent="0.25">
      <c r="H1020" s="43"/>
      <c r="I1020" s="28"/>
      <c r="J1020" s="28"/>
      <c r="K1020" s="45"/>
    </row>
    <row r="1021" spans="8:11" x14ac:dyDescent="0.25">
      <c r="H1021" s="43"/>
      <c r="I1021" s="28"/>
      <c r="J1021" s="28"/>
      <c r="K1021" s="45"/>
    </row>
    <row r="1022" spans="8:11" x14ac:dyDescent="0.25">
      <c r="H1022" s="43"/>
      <c r="I1022" s="28"/>
      <c r="J1022" s="28"/>
      <c r="K1022" s="45"/>
    </row>
    <row r="1023" spans="8:11" x14ac:dyDescent="0.25">
      <c r="H1023" s="43"/>
      <c r="I1023" s="28"/>
      <c r="J1023" s="28"/>
      <c r="K1023" s="45"/>
    </row>
    <row r="1024" spans="8:11" x14ac:dyDescent="0.25">
      <c r="H1024" s="43"/>
      <c r="I1024" s="28"/>
      <c r="J1024" s="28"/>
      <c r="K1024" s="45"/>
    </row>
    <row r="1025" spans="8:11" x14ac:dyDescent="0.25">
      <c r="H1025" s="43"/>
      <c r="I1025" s="28"/>
      <c r="J1025" s="28"/>
      <c r="K1025" s="45"/>
    </row>
    <row r="1026" spans="8:11" x14ac:dyDescent="0.25">
      <c r="H1026" s="43"/>
      <c r="I1026" s="28"/>
      <c r="J1026" s="28"/>
      <c r="K1026" s="45"/>
    </row>
    <row r="1027" spans="8:11" x14ac:dyDescent="0.25">
      <c r="H1027" s="43"/>
      <c r="I1027" s="28"/>
      <c r="J1027" s="28"/>
      <c r="K1027" s="45"/>
    </row>
    <row r="1028" spans="8:11" x14ac:dyDescent="0.25">
      <c r="H1028" s="43"/>
      <c r="I1028" s="28"/>
      <c r="J1028" s="28"/>
      <c r="K1028" s="45"/>
    </row>
    <row r="1029" spans="8:11" x14ac:dyDescent="0.25">
      <c r="H1029" s="43"/>
      <c r="I1029" s="28"/>
      <c r="J1029" s="28"/>
      <c r="K1029" s="45"/>
    </row>
    <row r="1030" spans="8:11" x14ac:dyDescent="0.25">
      <c r="H1030" s="43"/>
      <c r="I1030" s="28"/>
      <c r="J1030" s="28"/>
      <c r="K1030" s="45"/>
    </row>
    <row r="1031" spans="8:11" x14ac:dyDescent="0.25">
      <c r="H1031" s="43"/>
      <c r="I1031" s="28"/>
      <c r="J1031" s="28"/>
      <c r="K1031" s="45"/>
    </row>
    <row r="1032" spans="8:11" x14ac:dyDescent="0.25">
      <c r="H1032" s="43"/>
      <c r="I1032" s="28"/>
      <c r="J1032" s="28"/>
      <c r="K1032" s="45"/>
    </row>
    <row r="1033" spans="8:11" x14ac:dyDescent="0.25">
      <c r="H1033" s="43"/>
      <c r="I1033" s="28"/>
      <c r="J1033" s="28"/>
      <c r="K1033" s="45"/>
    </row>
    <row r="1034" spans="8:11" x14ac:dyDescent="0.25">
      <c r="H1034" s="43"/>
      <c r="I1034" s="28"/>
      <c r="J1034" s="28"/>
      <c r="K1034" s="45"/>
    </row>
    <row r="1035" spans="8:11" x14ac:dyDescent="0.25">
      <c r="H1035" s="43"/>
      <c r="I1035" s="28"/>
      <c r="J1035" s="28"/>
      <c r="K1035" s="45"/>
    </row>
    <row r="1036" spans="8:11" x14ac:dyDescent="0.25">
      <c r="H1036" s="43"/>
      <c r="I1036" s="28"/>
      <c r="J1036" s="28"/>
      <c r="K1036" s="45"/>
    </row>
    <row r="1037" spans="8:11" x14ac:dyDescent="0.25">
      <c r="H1037" s="43"/>
      <c r="I1037" s="28"/>
      <c r="J1037" s="28"/>
      <c r="K1037" s="45"/>
    </row>
    <row r="1038" spans="8:11" x14ac:dyDescent="0.25">
      <c r="H1038" s="43"/>
      <c r="I1038" s="28"/>
      <c r="J1038" s="28"/>
      <c r="K1038" s="45"/>
    </row>
    <row r="1039" spans="8:11" x14ac:dyDescent="0.25">
      <c r="H1039" s="43"/>
      <c r="I1039" s="28"/>
      <c r="J1039" s="28"/>
      <c r="K1039" s="45"/>
    </row>
    <row r="1040" spans="8:11" x14ac:dyDescent="0.25">
      <c r="H1040" s="43"/>
      <c r="I1040" s="28"/>
      <c r="J1040" s="28"/>
      <c r="K1040" s="45"/>
    </row>
    <row r="1041" spans="8:11" x14ac:dyDescent="0.25">
      <c r="H1041" s="43"/>
      <c r="I1041" s="28"/>
      <c r="J1041" s="28"/>
      <c r="K1041" s="45"/>
    </row>
    <row r="1042" spans="8:11" x14ac:dyDescent="0.25">
      <c r="H1042" s="43"/>
      <c r="I1042" s="28"/>
      <c r="J1042" s="28"/>
      <c r="K1042" s="45"/>
    </row>
    <row r="1043" spans="8:11" x14ac:dyDescent="0.25">
      <c r="H1043" s="43"/>
      <c r="I1043" s="28"/>
      <c r="J1043" s="28"/>
      <c r="K1043" s="45"/>
    </row>
    <row r="1044" spans="8:11" x14ac:dyDescent="0.25">
      <c r="H1044" s="43"/>
      <c r="I1044" s="28"/>
      <c r="J1044" s="28"/>
      <c r="K1044" s="45"/>
    </row>
    <row r="1045" spans="8:11" x14ac:dyDescent="0.25">
      <c r="H1045" s="43"/>
      <c r="I1045" s="28"/>
      <c r="J1045" s="28"/>
      <c r="K1045" s="45"/>
    </row>
    <row r="1046" spans="8:11" x14ac:dyDescent="0.25">
      <c r="H1046" s="43"/>
      <c r="I1046" s="28"/>
      <c r="J1046" s="28"/>
      <c r="K1046" s="45"/>
    </row>
    <row r="1047" spans="8:11" x14ac:dyDescent="0.25">
      <c r="H1047" s="43"/>
      <c r="I1047" s="28"/>
      <c r="J1047" s="28"/>
      <c r="K1047" s="45"/>
    </row>
    <row r="1048" spans="8:11" x14ac:dyDescent="0.25">
      <c r="H1048" s="43"/>
      <c r="I1048" s="28"/>
      <c r="J1048" s="28"/>
      <c r="K1048" s="45"/>
    </row>
    <row r="1049" spans="8:11" x14ac:dyDescent="0.25">
      <c r="H1049" s="43"/>
      <c r="I1049" s="28"/>
      <c r="J1049" s="28"/>
      <c r="K1049" s="45"/>
    </row>
    <row r="1050" spans="8:11" x14ac:dyDescent="0.25">
      <c r="H1050" s="43"/>
      <c r="I1050" s="28"/>
      <c r="J1050" s="28"/>
      <c r="K1050" s="45"/>
    </row>
    <row r="1051" spans="8:11" x14ac:dyDescent="0.25">
      <c r="H1051" s="43"/>
      <c r="I1051" s="28"/>
      <c r="J1051" s="28"/>
      <c r="K1051" s="45"/>
    </row>
    <row r="1052" spans="8:11" x14ac:dyDescent="0.25">
      <c r="H1052" s="43"/>
      <c r="I1052" s="28"/>
      <c r="J1052" s="28"/>
      <c r="K1052" s="45"/>
    </row>
    <row r="1053" spans="8:11" x14ac:dyDescent="0.25">
      <c r="H1053" s="43"/>
      <c r="I1053" s="28"/>
      <c r="J1053" s="28"/>
      <c r="K1053" s="45"/>
    </row>
    <row r="1054" spans="8:11" x14ac:dyDescent="0.25">
      <c r="H1054" s="43"/>
      <c r="I1054" s="28"/>
      <c r="J1054" s="28"/>
      <c r="K1054" s="45"/>
    </row>
    <row r="1055" spans="8:11" x14ac:dyDescent="0.25">
      <c r="H1055" s="43"/>
      <c r="I1055" s="28"/>
      <c r="J1055" s="28"/>
      <c r="K1055" s="45"/>
    </row>
    <row r="1056" spans="8:11" x14ac:dyDescent="0.25">
      <c r="H1056" s="43"/>
      <c r="I1056" s="28"/>
      <c r="J1056" s="28"/>
      <c r="K1056" s="45"/>
    </row>
    <row r="1057" spans="8:11" x14ac:dyDescent="0.25">
      <c r="H1057" s="43"/>
      <c r="I1057" s="28"/>
      <c r="J1057" s="28"/>
      <c r="K1057" s="45"/>
    </row>
    <row r="1058" spans="8:11" x14ac:dyDescent="0.25">
      <c r="H1058" s="43"/>
      <c r="I1058" s="28"/>
      <c r="J1058" s="28"/>
      <c r="K1058" s="45"/>
    </row>
    <row r="1059" spans="8:11" x14ac:dyDescent="0.25">
      <c r="H1059" s="43"/>
      <c r="I1059" s="28"/>
      <c r="J1059" s="28"/>
      <c r="K1059" s="45"/>
    </row>
    <row r="1060" spans="8:11" x14ac:dyDescent="0.25">
      <c r="H1060" s="43"/>
      <c r="I1060" s="28"/>
      <c r="J1060" s="28"/>
      <c r="K1060" s="45"/>
    </row>
    <row r="1061" spans="8:11" x14ac:dyDescent="0.25">
      <c r="H1061" s="43"/>
      <c r="I1061" s="28"/>
      <c r="J1061" s="28"/>
      <c r="K1061" s="45"/>
    </row>
    <row r="1062" spans="8:11" x14ac:dyDescent="0.25">
      <c r="H1062" s="43"/>
      <c r="I1062" s="28"/>
      <c r="J1062" s="28"/>
      <c r="K1062" s="45"/>
    </row>
    <row r="1063" spans="8:11" x14ac:dyDescent="0.25">
      <c r="H1063" s="43"/>
      <c r="I1063" s="28"/>
      <c r="J1063" s="28"/>
      <c r="K1063" s="45"/>
    </row>
    <row r="1064" spans="8:11" x14ac:dyDescent="0.25">
      <c r="H1064" s="43"/>
      <c r="I1064" s="28"/>
      <c r="J1064" s="28"/>
      <c r="K1064" s="45"/>
    </row>
    <row r="1065" spans="8:11" x14ac:dyDescent="0.25">
      <c r="H1065" s="43"/>
      <c r="I1065" s="28"/>
      <c r="J1065" s="28"/>
      <c r="K1065" s="45"/>
    </row>
    <row r="1066" spans="8:11" x14ac:dyDescent="0.25">
      <c r="H1066" s="43"/>
      <c r="I1066" s="28"/>
      <c r="J1066" s="28"/>
      <c r="K1066" s="45"/>
    </row>
    <row r="1067" spans="8:11" x14ac:dyDescent="0.25">
      <c r="H1067" s="43"/>
      <c r="I1067" s="28"/>
      <c r="J1067" s="28"/>
      <c r="K1067" s="45"/>
    </row>
    <row r="1068" spans="8:11" x14ac:dyDescent="0.25">
      <c r="H1068" s="43"/>
      <c r="I1068" s="28"/>
      <c r="J1068" s="28"/>
      <c r="K1068" s="45"/>
    </row>
    <row r="1069" spans="8:11" x14ac:dyDescent="0.25">
      <c r="H1069" s="43"/>
      <c r="I1069" s="28"/>
      <c r="J1069" s="28"/>
      <c r="K1069" s="45"/>
    </row>
    <row r="1070" spans="8:11" x14ac:dyDescent="0.25">
      <c r="H1070" s="43"/>
      <c r="I1070" s="28"/>
      <c r="J1070" s="28"/>
      <c r="K1070" s="45"/>
    </row>
    <row r="1071" spans="8:11" x14ac:dyDescent="0.25">
      <c r="H1071" s="43"/>
      <c r="I1071" s="28"/>
      <c r="J1071" s="28"/>
      <c r="K1071" s="45"/>
    </row>
    <row r="1072" spans="8:11" x14ac:dyDescent="0.25">
      <c r="H1072" s="43"/>
      <c r="I1072" s="28"/>
      <c r="J1072" s="28"/>
      <c r="K1072" s="45"/>
    </row>
    <row r="1073" spans="8:11" x14ac:dyDescent="0.25">
      <c r="H1073" s="43"/>
      <c r="I1073" s="28"/>
      <c r="J1073" s="28"/>
      <c r="K1073" s="45"/>
    </row>
    <row r="1074" spans="8:11" x14ac:dyDescent="0.25">
      <c r="H1074" s="43"/>
      <c r="I1074" s="28"/>
      <c r="J1074" s="28"/>
      <c r="K1074" s="45"/>
    </row>
    <row r="1075" spans="8:11" x14ac:dyDescent="0.25">
      <c r="H1075" s="43"/>
      <c r="I1075" s="28"/>
      <c r="J1075" s="28"/>
      <c r="K1075" s="45"/>
    </row>
    <row r="1076" spans="8:11" x14ac:dyDescent="0.25">
      <c r="H1076" s="43"/>
      <c r="I1076" s="28"/>
      <c r="J1076" s="28"/>
      <c r="K1076" s="45"/>
    </row>
    <row r="1077" spans="8:11" x14ac:dyDescent="0.25">
      <c r="H1077" s="43"/>
      <c r="I1077" s="28"/>
      <c r="J1077" s="28"/>
      <c r="K1077" s="45"/>
    </row>
    <row r="1078" spans="8:11" x14ac:dyDescent="0.25">
      <c r="H1078" s="43"/>
      <c r="I1078" s="28"/>
      <c r="J1078" s="28"/>
      <c r="K1078" s="45"/>
    </row>
    <row r="1079" spans="8:11" x14ac:dyDescent="0.25">
      <c r="H1079" s="43"/>
      <c r="I1079" s="28"/>
      <c r="J1079" s="28"/>
      <c r="K1079" s="45"/>
    </row>
    <row r="1080" spans="8:11" x14ac:dyDescent="0.25">
      <c r="H1080" s="43"/>
      <c r="I1080" s="28"/>
      <c r="J1080" s="28"/>
      <c r="K1080" s="45"/>
    </row>
    <row r="1081" spans="8:11" x14ac:dyDescent="0.25">
      <c r="H1081" s="43"/>
      <c r="I1081" s="28"/>
      <c r="J1081" s="28"/>
      <c r="K1081" s="45"/>
    </row>
    <row r="1082" spans="8:11" x14ac:dyDescent="0.25">
      <c r="H1082" s="43"/>
      <c r="I1082" s="28"/>
      <c r="J1082" s="28"/>
      <c r="K1082" s="45"/>
    </row>
    <row r="1083" spans="8:11" x14ac:dyDescent="0.25">
      <c r="H1083" s="43"/>
      <c r="I1083" s="28"/>
      <c r="J1083" s="28"/>
      <c r="K1083" s="45"/>
    </row>
    <row r="1084" spans="8:11" x14ac:dyDescent="0.25">
      <c r="H1084" s="43"/>
      <c r="I1084" s="28"/>
      <c r="J1084" s="28"/>
      <c r="K1084" s="45"/>
    </row>
    <row r="1085" spans="8:11" x14ac:dyDescent="0.25">
      <c r="H1085" s="43"/>
      <c r="I1085" s="28"/>
      <c r="J1085" s="28"/>
      <c r="K1085" s="45"/>
    </row>
    <row r="1086" spans="8:11" x14ac:dyDescent="0.25">
      <c r="H1086" s="43"/>
      <c r="I1086" s="28"/>
      <c r="J1086" s="28"/>
      <c r="K1086" s="45"/>
    </row>
    <row r="1087" spans="8:11" x14ac:dyDescent="0.25">
      <c r="H1087" s="43"/>
      <c r="I1087" s="28"/>
      <c r="J1087" s="28"/>
      <c r="K1087" s="45"/>
    </row>
    <row r="1088" spans="8:11" x14ac:dyDescent="0.25">
      <c r="H1088" s="43"/>
      <c r="I1088" s="28"/>
      <c r="J1088" s="28"/>
      <c r="K1088" s="45"/>
    </row>
    <row r="1089" spans="8:11" x14ac:dyDescent="0.25">
      <c r="H1089" s="43"/>
      <c r="I1089" s="28"/>
      <c r="J1089" s="28"/>
      <c r="K1089" s="45"/>
    </row>
    <row r="1090" spans="8:11" x14ac:dyDescent="0.25">
      <c r="H1090" s="43"/>
      <c r="I1090" s="28"/>
      <c r="J1090" s="28"/>
      <c r="K1090" s="45"/>
    </row>
    <row r="1091" spans="8:11" x14ac:dyDescent="0.25">
      <c r="H1091" s="43"/>
      <c r="I1091" s="28"/>
      <c r="J1091" s="28"/>
      <c r="K1091" s="45"/>
    </row>
    <row r="1092" spans="8:11" x14ac:dyDescent="0.25">
      <c r="H1092" s="43"/>
      <c r="I1092" s="28"/>
      <c r="J1092" s="28"/>
      <c r="K1092" s="45"/>
    </row>
    <row r="1093" spans="8:11" x14ac:dyDescent="0.25">
      <c r="H1093" s="43"/>
      <c r="I1093" s="28"/>
      <c r="J1093" s="28"/>
      <c r="K1093" s="45"/>
    </row>
    <row r="1094" spans="8:11" x14ac:dyDescent="0.25">
      <c r="H1094" s="43"/>
      <c r="I1094" s="28"/>
      <c r="J1094" s="28"/>
      <c r="K1094" s="45"/>
    </row>
    <row r="1095" spans="8:11" x14ac:dyDescent="0.25">
      <c r="H1095" s="43"/>
      <c r="I1095" s="28"/>
      <c r="J1095" s="28"/>
      <c r="K1095" s="45"/>
    </row>
    <row r="1096" spans="8:11" x14ac:dyDescent="0.25">
      <c r="H1096" s="43"/>
      <c r="I1096" s="28"/>
      <c r="J1096" s="28"/>
      <c r="K1096" s="45"/>
    </row>
    <row r="1097" spans="8:11" x14ac:dyDescent="0.25">
      <c r="H1097" s="43"/>
      <c r="I1097" s="28"/>
      <c r="J1097" s="28"/>
      <c r="K1097" s="45"/>
    </row>
    <row r="1098" spans="8:11" x14ac:dyDescent="0.25">
      <c r="H1098" s="43"/>
      <c r="I1098" s="28"/>
      <c r="J1098" s="28"/>
      <c r="K1098" s="45"/>
    </row>
    <row r="1099" spans="8:11" x14ac:dyDescent="0.25">
      <c r="H1099" s="43"/>
      <c r="I1099" s="28"/>
      <c r="J1099" s="28"/>
      <c r="K1099" s="45"/>
    </row>
    <row r="1100" spans="8:11" x14ac:dyDescent="0.25">
      <c r="H1100" s="43"/>
      <c r="I1100" s="28"/>
      <c r="J1100" s="28"/>
      <c r="K1100" s="45"/>
    </row>
    <row r="1101" spans="8:11" x14ac:dyDescent="0.25">
      <c r="H1101" s="43"/>
      <c r="I1101" s="28"/>
      <c r="J1101" s="28"/>
      <c r="K1101" s="45"/>
    </row>
    <row r="1102" spans="8:11" x14ac:dyDescent="0.25">
      <c r="H1102" s="43"/>
      <c r="I1102" s="28"/>
      <c r="J1102" s="28"/>
      <c r="K1102" s="45"/>
    </row>
    <row r="1103" spans="8:11" x14ac:dyDescent="0.25">
      <c r="H1103" s="43"/>
      <c r="I1103" s="28"/>
      <c r="J1103" s="28"/>
      <c r="K1103" s="45"/>
    </row>
    <row r="1104" spans="8:11" x14ac:dyDescent="0.25">
      <c r="H1104" s="43"/>
      <c r="I1104" s="28"/>
      <c r="J1104" s="28"/>
      <c r="K1104" s="45"/>
    </row>
    <row r="1105" spans="8:11" x14ac:dyDescent="0.25">
      <c r="H1105" s="43"/>
      <c r="I1105" s="28"/>
      <c r="J1105" s="28"/>
      <c r="K1105" s="45"/>
    </row>
    <row r="1106" spans="8:11" x14ac:dyDescent="0.25">
      <c r="H1106" s="43"/>
      <c r="I1106" s="28"/>
      <c r="J1106" s="28"/>
      <c r="K1106" s="45"/>
    </row>
    <row r="1107" spans="8:11" x14ac:dyDescent="0.25">
      <c r="H1107" s="43"/>
      <c r="I1107" s="28"/>
      <c r="J1107" s="28"/>
      <c r="K1107" s="45"/>
    </row>
    <row r="1108" spans="8:11" x14ac:dyDescent="0.25">
      <c r="H1108" s="43"/>
      <c r="I1108" s="28"/>
      <c r="J1108" s="28"/>
      <c r="K1108" s="45"/>
    </row>
    <row r="1109" spans="8:11" x14ac:dyDescent="0.25">
      <c r="H1109" s="43"/>
      <c r="I1109" s="28"/>
      <c r="J1109" s="28"/>
      <c r="K1109" s="45"/>
    </row>
    <row r="1110" spans="8:11" x14ac:dyDescent="0.25">
      <c r="H1110" s="43"/>
      <c r="I1110" s="28"/>
      <c r="J1110" s="28"/>
      <c r="K1110" s="45"/>
    </row>
    <row r="1111" spans="8:11" x14ac:dyDescent="0.25">
      <c r="H1111" s="43"/>
      <c r="I1111" s="28"/>
      <c r="J1111" s="28"/>
      <c r="K1111" s="45"/>
    </row>
    <row r="1112" spans="8:11" x14ac:dyDescent="0.25">
      <c r="H1112" s="43"/>
      <c r="I1112" s="28"/>
      <c r="J1112" s="28"/>
      <c r="K1112" s="45"/>
    </row>
    <row r="1113" spans="8:11" x14ac:dyDescent="0.25">
      <c r="H1113" s="43"/>
      <c r="I1113" s="28"/>
      <c r="J1113" s="28"/>
      <c r="K1113" s="45"/>
    </row>
    <row r="1114" spans="8:11" x14ac:dyDescent="0.25">
      <c r="H1114" s="43"/>
      <c r="I1114" s="28"/>
      <c r="J1114" s="28"/>
      <c r="K1114" s="45"/>
    </row>
    <row r="1115" spans="8:11" x14ac:dyDescent="0.25">
      <c r="H1115" s="43"/>
      <c r="I1115" s="28"/>
      <c r="J1115" s="28"/>
      <c r="K1115" s="45"/>
    </row>
    <row r="1116" spans="8:11" x14ac:dyDescent="0.25">
      <c r="H1116" s="43"/>
      <c r="I1116" s="28"/>
      <c r="J1116" s="28"/>
      <c r="K1116" s="45"/>
    </row>
    <row r="1117" spans="8:11" x14ac:dyDescent="0.25">
      <c r="H1117" s="43"/>
      <c r="I1117" s="28"/>
      <c r="J1117" s="28"/>
      <c r="K1117" s="45"/>
    </row>
    <row r="1118" spans="8:11" x14ac:dyDescent="0.25">
      <c r="H1118" s="43"/>
      <c r="I1118" s="28"/>
      <c r="J1118" s="28"/>
      <c r="K1118" s="45"/>
    </row>
    <row r="1119" spans="8:11" x14ac:dyDescent="0.25">
      <c r="H1119" s="43"/>
      <c r="I1119" s="28"/>
      <c r="J1119" s="28"/>
      <c r="K1119" s="45"/>
    </row>
    <row r="1120" spans="8:11" x14ac:dyDescent="0.25">
      <c r="H1120" s="43"/>
      <c r="I1120" s="28"/>
      <c r="J1120" s="28"/>
      <c r="K1120" s="45"/>
    </row>
    <row r="1121" spans="8:11" x14ac:dyDescent="0.25">
      <c r="H1121" s="43"/>
      <c r="I1121" s="28"/>
      <c r="J1121" s="28"/>
      <c r="K1121" s="45"/>
    </row>
    <row r="1122" spans="8:11" x14ac:dyDescent="0.25">
      <c r="H1122" s="43"/>
      <c r="I1122" s="28"/>
      <c r="J1122" s="28"/>
      <c r="K1122" s="45"/>
    </row>
    <row r="1123" spans="8:11" x14ac:dyDescent="0.25">
      <c r="H1123" s="43"/>
      <c r="I1123" s="28"/>
      <c r="J1123" s="28"/>
      <c r="K1123" s="45"/>
    </row>
    <row r="1124" spans="8:11" x14ac:dyDescent="0.25">
      <c r="H1124" s="43"/>
      <c r="I1124" s="28"/>
      <c r="J1124" s="28"/>
      <c r="K1124" s="45"/>
    </row>
    <row r="1125" spans="8:11" x14ac:dyDescent="0.25">
      <c r="H1125" s="43"/>
      <c r="I1125" s="28"/>
      <c r="J1125" s="28"/>
      <c r="K1125" s="45"/>
    </row>
    <row r="1126" spans="8:11" x14ac:dyDescent="0.25">
      <c r="H1126" s="43"/>
      <c r="I1126" s="28"/>
      <c r="J1126" s="28"/>
      <c r="K1126" s="45"/>
    </row>
    <row r="1127" spans="8:11" x14ac:dyDescent="0.25">
      <c r="H1127" s="43"/>
      <c r="I1127" s="28"/>
      <c r="J1127" s="28"/>
      <c r="K1127" s="45"/>
    </row>
    <row r="1128" spans="8:11" x14ac:dyDescent="0.25">
      <c r="H1128" s="43"/>
      <c r="I1128" s="28"/>
      <c r="J1128" s="28"/>
      <c r="K1128" s="45"/>
    </row>
    <row r="1129" spans="8:11" x14ac:dyDescent="0.25">
      <c r="H1129" s="43"/>
      <c r="I1129" s="28"/>
      <c r="J1129" s="28"/>
      <c r="K1129" s="45"/>
    </row>
    <row r="1130" spans="8:11" x14ac:dyDescent="0.25">
      <c r="H1130" s="43"/>
      <c r="I1130" s="28"/>
      <c r="J1130" s="28"/>
      <c r="K1130" s="45"/>
    </row>
    <row r="1131" spans="8:11" x14ac:dyDescent="0.25">
      <c r="H1131" s="43"/>
      <c r="I1131" s="28"/>
      <c r="J1131" s="28"/>
      <c r="K1131" s="45"/>
    </row>
    <row r="1132" spans="8:11" x14ac:dyDescent="0.25">
      <c r="H1132" s="43"/>
      <c r="I1132" s="28"/>
      <c r="J1132" s="28"/>
      <c r="K1132" s="45"/>
    </row>
    <row r="1133" spans="8:11" x14ac:dyDescent="0.25">
      <c r="H1133" s="43"/>
      <c r="I1133" s="28"/>
      <c r="J1133" s="28"/>
      <c r="K1133" s="45"/>
    </row>
    <row r="1134" spans="8:11" x14ac:dyDescent="0.25">
      <c r="H1134" s="43"/>
      <c r="I1134" s="28"/>
      <c r="J1134" s="28"/>
      <c r="K1134" s="45"/>
    </row>
    <row r="1135" spans="8:11" x14ac:dyDescent="0.25">
      <c r="H1135" s="43"/>
      <c r="I1135" s="28"/>
      <c r="J1135" s="28"/>
      <c r="K1135" s="45"/>
    </row>
    <row r="1136" spans="8:11" x14ac:dyDescent="0.25">
      <c r="H1136" s="43"/>
      <c r="I1136" s="28"/>
      <c r="J1136" s="28"/>
      <c r="K1136" s="45"/>
    </row>
    <row r="1137" spans="8:11" x14ac:dyDescent="0.25">
      <c r="H1137" s="43"/>
      <c r="I1137" s="28"/>
      <c r="J1137" s="28"/>
      <c r="K1137" s="45"/>
    </row>
    <row r="1138" spans="8:11" x14ac:dyDescent="0.25">
      <c r="H1138" s="43"/>
      <c r="I1138" s="28"/>
      <c r="J1138" s="28"/>
      <c r="K1138" s="45"/>
    </row>
    <row r="1139" spans="8:11" x14ac:dyDescent="0.25">
      <c r="H1139" s="43"/>
      <c r="I1139" s="28"/>
      <c r="J1139" s="28"/>
      <c r="K1139" s="45"/>
    </row>
    <row r="1140" spans="8:11" x14ac:dyDescent="0.25">
      <c r="H1140" s="43"/>
      <c r="I1140" s="28"/>
      <c r="J1140" s="28"/>
      <c r="K1140" s="45"/>
    </row>
    <row r="1141" spans="8:11" x14ac:dyDescent="0.25">
      <c r="H1141" s="43"/>
      <c r="I1141" s="28"/>
      <c r="J1141" s="28"/>
      <c r="K1141" s="45"/>
    </row>
    <row r="1142" spans="8:11" x14ac:dyDescent="0.25">
      <c r="H1142" s="43"/>
      <c r="I1142" s="28"/>
      <c r="J1142" s="28"/>
      <c r="K1142" s="45"/>
    </row>
    <row r="1143" spans="8:11" x14ac:dyDescent="0.25">
      <c r="H1143" s="43"/>
      <c r="I1143" s="28"/>
      <c r="J1143" s="28"/>
      <c r="K1143" s="45"/>
    </row>
    <row r="1144" spans="8:11" x14ac:dyDescent="0.25">
      <c r="H1144" s="43"/>
      <c r="I1144" s="28"/>
      <c r="J1144" s="28"/>
      <c r="K1144" s="45"/>
    </row>
    <row r="1145" spans="8:11" x14ac:dyDescent="0.25">
      <c r="H1145" s="43"/>
      <c r="I1145" s="28"/>
      <c r="J1145" s="28"/>
      <c r="K1145" s="45"/>
    </row>
    <row r="1146" spans="8:11" x14ac:dyDescent="0.25">
      <c r="H1146" s="43"/>
      <c r="I1146" s="28"/>
      <c r="J1146" s="28"/>
      <c r="K1146" s="45"/>
    </row>
    <row r="1147" spans="8:11" x14ac:dyDescent="0.25">
      <c r="H1147" s="43"/>
      <c r="I1147" s="28"/>
      <c r="J1147" s="28"/>
      <c r="K1147" s="45"/>
    </row>
    <row r="1148" spans="8:11" x14ac:dyDescent="0.25">
      <c r="H1148" s="43"/>
      <c r="I1148" s="28"/>
      <c r="J1148" s="28"/>
      <c r="K1148" s="45"/>
    </row>
    <row r="1149" spans="8:11" x14ac:dyDescent="0.25">
      <c r="H1149" s="43"/>
      <c r="I1149" s="28"/>
      <c r="J1149" s="28"/>
      <c r="K1149" s="45"/>
    </row>
    <row r="1150" spans="8:11" x14ac:dyDescent="0.25">
      <c r="H1150" s="43"/>
      <c r="I1150" s="28"/>
      <c r="J1150" s="28"/>
      <c r="K1150" s="45"/>
    </row>
    <row r="1151" spans="8:11" x14ac:dyDescent="0.25">
      <c r="H1151" s="43"/>
      <c r="I1151" s="28"/>
      <c r="J1151" s="28"/>
      <c r="K1151" s="45"/>
    </row>
    <row r="1152" spans="8:11" x14ac:dyDescent="0.25">
      <c r="H1152" s="43"/>
      <c r="I1152" s="28"/>
      <c r="J1152" s="28"/>
      <c r="K1152" s="45"/>
    </row>
    <row r="1153" spans="8:11" x14ac:dyDescent="0.25">
      <c r="H1153" s="43"/>
      <c r="I1153" s="28"/>
      <c r="J1153" s="28"/>
      <c r="K1153" s="45"/>
    </row>
    <row r="1154" spans="8:11" x14ac:dyDescent="0.25">
      <c r="H1154" s="43"/>
      <c r="I1154" s="28"/>
      <c r="J1154" s="28"/>
      <c r="K1154" s="45"/>
    </row>
    <row r="1155" spans="8:11" x14ac:dyDescent="0.25">
      <c r="H1155" s="43"/>
      <c r="I1155" s="28"/>
      <c r="J1155" s="28"/>
      <c r="K1155" s="45"/>
    </row>
    <row r="1156" spans="8:11" x14ac:dyDescent="0.25">
      <c r="H1156" s="43"/>
      <c r="I1156" s="28"/>
      <c r="J1156" s="28"/>
      <c r="K1156" s="45"/>
    </row>
    <row r="1157" spans="8:11" x14ac:dyDescent="0.25">
      <c r="H1157" s="43"/>
      <c r="I1157" s="28"/>
      <c r="J1157" s="28"/>
      <c r="K1157" s="45"/>
    </row>
    <row r="1158" spans="8:11" x14ac:dyDescent="0.25">
      <c r="H1158" s="43"/>
      <c r="I1158" s="28"/>
      <c r="J1158" s="28"/>
      <c r="K1158" s="45"/>
    </row>
    <row r="1159" spans="8:11" x14ac:dyDescent="0.25">
      <c r="H1159" s="43"/>
      <c r="I1159" s="28"/>
      <c r="J1159" s="28"/>
      <c r="K1159" s="45"/>
    </row>
    <row r="1160" spans="8:11" x14ac:dyDescent="0.25">
      <c r="H1160" s="43"/>
      <c r="I1160" s="28"/>
      <c r="J1160" s="28"/>
      <c r="K1160" s="45"/>
    </row>
    <row r="1161" spans="8:11" x14ac:dyDescent="0.25">
      <c r="H1161" s="43"/>
      <c r="I1161" s="28"/>
      <c r="J1161" s="28"/>
      <c r="K1161" s="45"/>
    </row>
    <row r="1162" spans="8:11" x14ac:dyDescent="0.25">
      <c r="H1162" s="43"/>
      <c r="I1162" s="28"/>
      <c r="J1162" s="28"/>
      <c r="K1162" s="45"/>
    </row>
    <row r="1163" spans="8:11" x14ac:dyDescent="0.25">
      <c r="H1163" s="43"/>
      <c r="I1163" s="28"/>
      <c r="J1163" s="28"/>
      <c r="K1163" s="45"/>
    </row>
    <row r="1164" spans="8:11" x14ac:dyDescent="0.25">
      <c r="H1164" s="43"/>
      <c r="I1164" s="28"/>
      <c r="J1164" s="28"/>
      <c r="K1164" s="45"/>
    </row>
    <row r="1165" spans="8:11" x14ac:dyDescent="0.25">
      <c r="H1165" s="43"/>
      <c r="I1165" s="28"/>
      <c r="J1165" s="28"/>
      <c r="K1165" s="45"/>
    </row>
    <row r="1166" spans="8:11" x14ac:dyDescent="0.25">
      <c r="H1166" s="43"/>
      <c r="I1166" s="28"/>
      <c r="J1166" s="28"/>
      <c r="K1166" s="45"/>
    </row>
    <row r="1167" spans="8:11" x14ac:dyDescent="0.25">
      <c r="H1167" s="43"/>
      <c r="I1167" s="28"/>
      <c r="J1167" s="28"/>
      <c r="K1167" s="45"/>
    </row>
    <row r="1168" spans="8:11" x14ac:dyDescent="0.25">
      <c r="H1168" s="43"/>
      <c r="I1168" s="28"/>
      <c r="J1168" s="28"/>
      <c r="K1168" s="45"/>
    </row>
    <row r="1169" spans="8:11" x14ac:dyDescent="0.25">
      <c r="H1169" s="43"/>
      <c r="I1169" s="28"/>
      <c r="J1169" s="28"/>
      <c r="K1169" s="45"/>
    </row>
    <row r="1170" spans="8:11" x14ac:dyDescent="0.25">
      <c r="H1170" s="43"/>
      <c r="I1170" s="28"/>
      <c r="J1170" s="28"/>
      <c r="K1170" s="45"/>
    </row>
    <row r="1171" spans="8:11" x14ac:dyDescent="0.25">
      <c r="H1171" s="43"/>
      <c r="I1171" s="28"/>
      <c r="J1171" s="28"/>
      <c r="K1171" s="45"/>
    </row>
    <row r="1172" spans="8:11" x14ac:dyDescent="0.25">
      <c r="H1172" s="43"/>
      <c r="I1172" s="28"/>
      <c r="J1172" s="28"/>
      <c r="K1172" s="45"/>
    </row>
    <row r="1173" spans="8:11" x14ac:dyDescent="0.25">
      <c r="H1173" s="43"/>
      <c r="I1173" s="28"/>
      <c r="J1173" s="28"/>
      <c r="K1173" s="45"/>
    </row>
    <row r="1174" spans="8:11" x14ac:dyDescent="0.25">
      <c r="H1174" s="43"/>
      <c r="I1174" s="28"/>
      <c r="J1174" s="28"/>
      <c r="K1174" s="45"/>
    </row>
    <row r="1175" spans="8:11" x14ac:dyDescent="0.25">
      <c r="H1175" s="43"/>
      <c r="I1175" s="28"/>
      <c r="J1175" s="28"/>
      <c r="K1175" s="45"/>
    </row>
    <row r="1176" spans="8:11" x14ac:dyDescent="0.25">
      <c r="H1176" s="43"/>
      <c r="I1176" s="28"/>
      <c r="J1176" s="28"/>
      <c r="K1176" s="45"/>
    </row>
    <row r="1177" spans="8:11" x14ac:dyDescent="0.25">
      <c r="H1177" s="43"/>
      <c r="I1177" s="28"/>
      <c r="J1177" s="28"/>
      <c r="K1177" s="45"/>
    </row>
    <row r="1178" spans="8:11" x14ac:dyDescent="0.25">
      <c r="H1178" s="43"/>
      <c r="I1178" s="28"/>
      <c r="J1178" s="28"/>
      <c r="K1178" s="45"/>
    </row>
    <row r="1179" spans="8:11" x14ac:dyDescent="0.25">
      <c r="H1179" s="43"/>
      <c r="I1179" s="28"/>
      <c r="J1179" s="28"/>
      <c r="K1179" s="45"/>
    </row>
    <row r="1180" spans="8:11" x14ac:dyDescent="0.25">
      <c r="H1180" s="43"/>
      <c r="I1180" s="28"/>
      <c r="J1180" s="28"/>
      <c r="K1180" s="45"/>
    </row>
    <row r="1181" spans="8:11" x14ac:dyDescent="0.25">
      <c r="H1181" s="43"/>
      <c r="I1181" s="28"/>
      <c r="J1181" s="28"/>
      <c r="K1181" s="45"/>
    </row>
    <row r="1182" spans="8:11" x14ac:dyDescent="0.25">
      <c r="H1182" s="43"/>
      <c r="I1182" s="28"/>
      <c r="J1182" s="28"/>
      <c r="K1182" s="45"/>
    </row>
    <row r="1183" spans="8:11" x14ac:dyDescent="0.25">
      <c r="H1183" s="43"/>
      <c r="I1183" s="28"/>
      <c r="J1183" s="28"/>
      <c r="K1183" s="45"/>
    </row>
    <row r="1184" spans="8:11" x14ac:dyDescent="0.25">
      <c r="H1184" s="43"/>
      <c r="I1184" s="28"/>
      <c r="J1184" s="28"/>
      <c r="K1184" s="45"/>
    </row>
    <row r="1185" spans="8:11" x14ac:dyDescent="0.25">
      <c r="H1185" s="43"/>
      <c r="I1185" s="28"/>
      <c r="J1185" s="28"/>
      <c r="K1185" s="45"/>
    </row>
    <row r="1186" spans="8:11" x14ac:dyDescent="0.25">
      <c r="H1186" s="43"/>
      <c r="I1186" s="28"/>
      <c r="J1186" s="28"/>
      <c r="K1186" s="45"/>
    </row>
    <row r="1187" spans="8:11" x14ac:dyDescent="0.25">
      <c r="H1187" s="43"/>
      <c r="I1187" s="28"/>
      <c r="J1187" s="28"/>
      <c r="K1187" s="45"/>
    </row>
    <row r="1188" spans="8:11" x14ac:dyDescent="0.25">
      <c r="H1188" s="43"/>
      <c r="I1188" s="28"/>
      <c r="J1188" s="28"/>
      <c r="K1188" s="45"/>
    </row>
    <row r="1189" spans="8:11" x14ac:dyDescent="0.25">
      <c r="H1189" s="43"/>
      <c r="I1189" s="28"/>
      <c r="J1189" s="28"/>
      <c r="K1189" s="45"/>
    </row>
    <row r="1190" spans="8:11" x14ac:dyDescent="0.25">
      <c r="H1190" s="43"/>
      <c r="I1190" s="28"/>
      <c r="J1190" s="28"/>
      <c r="K1190" s="45"/>
    </row>
    <row r="1191" spans="8:11" x14ac:dyDescent="0.25">
      <c r="H1191" s="43"/>
      <c r="I1191" s="28"/>
      <c r="J1191" s="28"/>
      <c r="K1191" s="45"/>
    </row>
    <row r="1192" spans="8:11" x14ac:dyDescent="0.25">
      <c r="H1192" s="43"/>
      <c r="I1192" s="28"/>
      <c r="J1192" s="28"/>
      <c r="K1192" s="45"/>
    </row>
    <row r="1193" spans="8:11" x14ac:dyDescent="0.25">
      <c r="H1193" s="43"/>
      <c r="I1193" s="28"/>
      <c r="J1193" s="28"/>
      <c r="K1193" s="45"/>
    </row>
    <row r="1194" spans="8:11" x14ac:dyDescent="0.25">
      <c r="H1194" s="43"/>
      <c r="I1194" s="28"/>
      <c r="J1194" s="28"/>
      <c r="K1194" s="45"/>
    </row>
    <row r="1195" spans="8:11" x14ac:dyDescent="0.25">
      <c r="H1195" s="43"/>
      <c r="I1195" s="28"/>
      <c r="J1195" s="28"/>
      <c r="K1195" s="45"/>
    </row>
    <row r="1196" spans="8:11" x14ac:dyDescent="0.25">
      <c r="H1196" s="43"/>
      <c r="I1196" s="28"/>
      <c r="J1196" s="28"/>
      <c r="K1196" s="45"/>
    </row>
    <row r="1197" spans="8:11" x14ac:dyDescent="0.25">
      <c r="H1197" s="43"/>
      <c r="I1197" s="28"/>
      <c r="J1197" s="28"/>
      <c r="K1197" s="45"/>
    </row>
    <row r="1198" spans="8:11" x14ac:dyDescent="0.25">
      <c r="H1198" s="43"/>
      <c r="I1198" s="28"/>
      <c r="J1198" s="28"/>
      <c r="K1198" s="45"/>
    </row>
    <row r="1199" spans="8:11" x14ac:dyDescent="0.25">
      <c r="H1199" s="43"/>
      <c r="I1199" s="28"/>
      <c r="J1199" s="28"/>
      <c r="K1199" s="45"/>
    </row>
    <row r="1200" spans="8:11" x14ac:dyDescent="0.25">
      <c r="H1200" s="43"/>
      <c r="I1200" s="28"/>
      <c r="J1200" s="28"/>
      <c r="K1200" s="45"/>
    </row>
    <row r="1201" spans="8:11" x14ac:dyDescent="0.25">
      <c r="H1201" s="43"/>
      <c r="I1201" s="28"/>
      <c r="J1201" s="28"/>
      <c r="K1201" s="45"/>
    </row>
    <row r="1202" spans="8:11" x14ac:dyDescent="0.25">
      <c r="H1202" s="43"/>
      <c r="I1202" s="28"/>
      <c r="J1202" s="28"/>
      <c r="K1202" s="45"/>
    </row>
    <row r="1203" spans="8:11" x14ac:dyDescent="0.25">
      <c r="H1203" s="43"/>
      <c r="I1203" s="28"/>
      <c r="J1203" s="28"/>
      <c r="K1203" s="45"/>
    </row>
    <row r="1204" spans="8:11" x14ac:dyDescent="0.25">
      <c r="H1204" s="43"/>
      <c r="I1204" s="28"/>
      <c r="J1204" s="28"/>
      <c r="K1204" s="45"/>
    </row>
    <row r="1205" spans="8:11" x14ac:dyDescent="0.25">
      <c r="H1205" s="43"/>
      <c r="I1205" s="28"/>
      <c r="J1205" s="28"/>
      <c r="K1205" s="45"/>
    </row>
    <row r="1206" spans="8:11" x14ac:dyDescent="0.25">
      <c r="H1206" s="43"/>
      <c r="I1206" s="28"/>
      <c r="J1206" s="28"/>
      <c r="K1206" s="45"/>
    </row>
    <row r="1207" spans="8:11" x14ac:dyDescent="0.25">
      <c r="H1207" s="43"/>
      <c r="I1207" s="28"/>
      <c r="J1207" s="28"/>
      <c r="K1207" s="45"/>
    </row>
    <row r="1208" spans="8:11" x14ac:dyDescent="0.25">
      <c r="H1208" s="43"/>
      <c r="I1208" s="28"/>
      <c r="J1208" s="28"/>
      <c r="K1208" s="45"/>
    </row>
    <row r="1209" spans="8:11" x14ac:dyDescent="0.25">
      <c r="H1209" s="43"/>
      <c r="I1209" s="28"/>
      <c r="J1209" s="28"/>
      <c r="K1209" s="45"/>
    </row>
    <row r="1210" spans="8:11" x14ac:dyDescent="0.25">
      <c r="H1210" s="43"/>
      <c r="I1210" s="28"/>
      <c r="J1210" s="28"/>
      <c r="K1210" s="45"/>
    </row>
    <row r="1211" spans="8:11" x14ac:dyDescent="0.25">
      <c r="H1211" s="43"/>
      <c r="I1211" s="28"/>
      <c r="J1211" s="28"/>
      <c r="K1211" s="45"/>
    </row>
    <row r="1212" spans="8:11" x14ac:dyDescent="0.25">
      <c r="H1212" s="43"/>
      <c r="I1212" s="28"/>
      <c r="J1212" s="28"/>
      <c r="K1212" s="45"/>
    </row>
    <row r="1213" spans="8:11" x14ac:dyDescent="0.25">
      <c r="H1213" s="43"/>
      <c r="I1213" s="28"/>
      <c r="J1213" s="28"/>
      <c r="K1213" s="45"/>
    </row>
    <row r="1214" spans="8:11" x14ac:dyDescent="0.25">
      <c r="H1214" s="43"/>
      <c r="I1214" s="28"/>
      <c r="J1214" s="28"/>
      <c r="K1214" s="45"/>
    </row>
    <row r="1215" spans="8:11" x14ac:dyDescent="0.25">
      <c r="H1215" s="43"/>
      <c r="I1215" s="28"/>
      <c r="J1215" s="28"/>
      <c r="K1215" s="45"/>
    </row>
    <row r="1216" spans="8:11" x14ac:dyDescent="0.25">
      <c r="H1216" s="43"/>
      <c r="I1216" s="28"/>
      <c r="J1216" s="28"/>
      <c r="K1216" s="45"/>
    </row>
    <row r="1217" spans="8:11" x14ac:dyDescent="0.25">
      <c r="H1217" s="43"/>
      <c r="I1217" s="28"/>
      <c r="J1217" s="28"/>
      <c r="K1217" s="45"/>
    </row>
    <row r="1218" spans="8:11" x14ac:dyDescent="0.25">
      <c r="H1218" s="43"/>
      <c r="I1218" s="28"/>
      <c r="J1218" s="28"/>
      <c r="K1218" s="45"/>
    </row>
    <row r="1219" spans="8:11" x14ac:dyDescent="0.25">
      <c r="H1219" s="43"/>
      <c r="I1219" s="28"/>
      <c r="J1219" s="28"/>
      <c r="K1219" s="45"/>
    </row>
    <row r="1220" spans="8:11" x14ac:dyDescent="0.25">
      <c r="H1220" s="43"/>
      <c r="I1220" s="28"/>
      <c r="J1220" s="28"/>
      <c r="K1220" s="45"/>
    </row>
    <row r="1221" spans="8:11" x14ac:dyDescent="0.25">
      <c r="H1221" s="43"/>
      <c r="I1221" s="28"/>
      <c r="J1221" s="28"/>
      <c r="K1221" s="45"/>
    </row>
    <row r="1222" spans="8:11" x14ac:dyDescent="0.25">
      <c r="H1222" s="43"/>
      <c r="I1222" s="28"/>
      <c r="J1222" s="28"/>
      <c r="K1222" s="45"/>
    </row>
    <row r="1223" spans="8:11" x14ac:dyDescent="0.25">
      <c r="H1223" s="43"/>
      <c r="I1223" s="28"/>
      <c r="J1223" s="28"/>
      <c r="K1223" s="45"/>
    </row>
    <row r="1224" spans="8:11" x14ac:dyDescent="0.25">
      <c r="H1224" s="43"/>
      <c r="I1224" s="28"/>
      <c r="J1224" s="28"/>
      <c r="K1224" s="45"/>
    </row>
    <row r="1225" spans="8:11" x14ac:dyDescent="0.25">
      <c r="H1225" s="43"/>
      <c r="I1225" s="28"/>
      <c r="J1225" s="28"/>
      <c r="K1225" s="45"/>
    </row>
    <row r="1226" spans="8:11" x14ac:dyDescent="0.25">
      <c r="H1226" s="43"/>
      <c r="I1226" s="28"/>
      <c r="J1226" s="28"/>
      <c r="K1226" s="45"/>
    </row>
    <row r="1227" spans="8:11" x14ac:dyDescent="0.25">
      <c r="H1227" s="43"/>
      <c r="I1227" s="28"/>
      <c r="J1227" s="28"/>
      <c r="K1227" s="45"/>
    </row>
    <row r="1228" spans="8:11" x14ac:dyDescent="0.25">
      <c r="H1228" s="43"/>
      <c r="I1228" s="28"/>
      <c r="J1228" s="28"/>
      <c r="K1228" s="45"/>
    </row>
    <row r="1229" spans="8:11" x14ac:dyDescent="0.25">
      <c r="H1229" s="43"/>
      <c r="I1229" s="28"/>
      <c r="J1229" s="28"/>
      <c r="K1229" s="45"/>
    </row>
    <row r="1230" spans="8:11" x14ac:dyDescent="0.25">
      <c r="H1230" s="43"/>
      <c r="I1230" s="28"/>
      <c r="J1230" s="28"/>
      <c r="K1230" s="45"/>
    </row>
    <row r="1231" spans="8:11" x14ac:dyDescent="0.25">
      <c r="H1231" s="43"/>
      <c r="I1231" s="28"/>
      <c r="J1231" s="28"/>
      <c r="K1231" s="45"/>
    </row>
    <row r="1232" spans="8:11" x14ac:dyDescent="0.25">
      <c r="H1232" s="43"/>
      <c r="I1232" s="28"/>
      <c r="J1232" s="28"/>
      <c r="K1232" s="45"/>
    </row>
    <row r="1233" spans="8:11" x14ac:dyDescent="0.25">
      <c r="H1233" s="43"/>
      <c r="I1233" s="28"/>
      <c r="J1233" s="28"/>
      <c r="K1233" s="45"/>
    </row>
    <row r="1234" spans="8:11" x14ac:dyDescent="0.25">
      <c r="H1234" s="43"/>
      <c r="I1234" s="28"/>
      <c r="J1234" s="28"/>
      <c r="K1234" s="45"/>
    </row>
    <row r="1235" spans="8:11" x14ac:dyDescent="0.25">
      <c r="H1235" s="43"/>
      <c r="I1235" s="28"/>
      <c r="J1235" s="28"/>
      <c r="K1235" s="45"/>
    </row>
    <row r="1236" spans="8:11" x14ac:dyDescent="0.25">
      <c r="H1236" s="43"/>
      <c r="I1236" s="28"/>
      <c r="J1236" s="28"/>
      <c r="K1236" s="45"/>
    </row>
    <row r="1237" spans="8:11" x14ac:dyDescent="0.25">
      <c r="H1237" s="43"/>
      <c r="I1237" s="28"/>
      <c r="J1237" s="28"/>
      <c r="K1237" s="45"/>
    </row>
    <row r="1238" spans="8:11" x14ac:dyDescent="0.25">
      <c r="H1238" s="43"/>
      <c r="I1238" s="28"/>
      <c r="J1238" s="28"/>
      <c r="K1238" s="45"/>
    </row>
    <row r="1239" spans="8:11" x14ac:dyDescent="0.25">
      <c r="H1239" s="43"/>
      <c r="I1239" s="28"/>
      <c r="J1239" s="28"/>
      <c r="K1239" s="45"/>
    </row>
    <row r="1240" spans="8:11" x14ac:dyDescent="0.25">
      <c r="H1240" s="43"/>
      <c r="I1240" s="28"/>
      <c r="J1240" s="28"/>
      <c r="K1240" s="45"/>
    </row>
    <row r="1241" spans="8:11" x14ac:dyDescent="0.25">
      <c r="H1241" s="43"/>
      <c r="I1241" s="28"/>
      <c r="J1241" s="28"/>
      <c r="K1241" s="45"/>
    </row>
    <row r="1242" spans="8:11" x14ac:dyDescent="0.25">
      <c r="H1242" s="43"/>
      <c r="I1242" s="28"/>
      <c r="J1242" s="28"/>
      <c r="K1242" s="45"/>
    </row>
    <row r="1243" spans="8:11" x14ac:dyDescent="0.25">
      <c r="H1243" s="43"/>
      <c r="I1243" s="28"/>
      <c r="J1243" s="28"/>
      <c r="K1243" s="45"/>
    </row>
    <row r="1244" spans="8:11" x14ac:dyDescent="0.25">
      <c r="H1244" s="43"/>
      <c r="I1244" s="28"/>
      <c r="J1244" s="28"/>
      <c r="K1244" s="45"/>
    </row>
    <row r="1245" spans="8:11" x14ac:dyDescent="0.25">
      <c r="H1245" s="43"/>
      <c r="I1245" s="28"/>
      <c r="J1245" s="28"/>
      <c r="K1245" s="45"/>
    </row>
    <row r="1246" spans="8:11" x14ac:dyDescent="0.25">
      <c r="H1246" s="43"/>
      <c r="I1246" s="28"/>
      <c r="J1246" s="28"/>
      <c r="K1246" s="45"/>
    </row>
    <row r="1247" spans="8:11" x14ac:dyDescent="0.25">
      <c r="H1247" s="43"/>
      <c r="I1247" s="28"/>
      <c r="J1247" s="28"/>
      <c r="K1247" s="45"/>
    </row>
    <row r="1248" spans="8:11" x14ac:dyDescent="0.25">
      <c r="H1248" s="43"/>
      <c r="I1248" s="28"/>
      <c r="J1248" s="28"/>
      <c r="K1248" s="45"/>
    </row>
    <row r="1249" spans="8:11" x14ac:dyDescent="0.25">
      <c r="H1249" s="43"/>
      <c r="I1249" s="28"/>
      <c r="J1249" s="28"/>
      <c r="K1249" s="45"/>
    </row>
    <row r="1250" spans="8:11" x14ac:dyDescent="0.25">
      <c r="H1250" s="43"/>
      <c r="I1250" s="28"/>
      <c r="J1250" s="28"/>
      <c r="K1250" s="45"/>
    </row>
    <row r="1251" spans="8:11" x14ac:dyDescent="0.25">
      <c r="H1251" s="43"/>
      <c r="I1251" s="28"/>
      <c r="J1251" s="28"/>
      <c r="K1251" s="45"/>
    </row>
    <row r="1252" spans="8:11" x14ac:dyDescent="0.25">
      <c r="H1252" s="43"/>
      <c r="I1252" s="28"/>
      <c r="J1252" s="28"/>
      <c r="K1252" s="45"/>
    </row>
    <row r="1253" spans="8:11" x14ac:dyDescent="0.25">
      <c r="H1253" s="43"/>
      <c r="I1253" s="28"/>
      <c r="J1253" s="28"/>
      <c r="K1253" s="45"/>
    </row>
    <row r="1254" spans="8:11" x14ac:dyDescent="0.25">
      <c r="H1254" s="43"/>
      <c r="I1254" s="28"/>
      <c r="J1254" s="28"/>
      <c r="K1254" s="45"/>
    </row>
    <row r="1255" spans="8:11" x14ac:dyDescent="0.25">
      <c r="H1255" s="43"/>
      <c r="I1255" s="28"/>
      <c r="J1255" s="28"/>
      <c r="K1255" s="45"/>
    </row>
    <row r="1256" spans="8:11" x14ac:dyDescent="0.25">
      <c r="H1256" s="43"/>
      <c r="I1256" s="28"/>
      <c r="J1256" s="28"/>
      <c r="K1256" s="45"/>
    </row>
    <row r="1257" spans="8:11" x14ac:dyDescent="0.25">
      <c r="H1257" s="43"/>
      <c r="I1257" s="28"/>
      <c r="J1257" s="28"/>
      <c r="K1257" s="45"/>
    </row>
    <row r="1258" spans="8:11" x14ac:dyDescent="0.25">
      <c r="H1258" s="43"/>
      <c r="I1258" s="28"/>
      <c r="J1258" s="28"/>
      <c r="K1258" s="45"/>
    </row>
    <row r="1259" spans="8:11" x14ac:dyDescent="0.25">
      <c r="H1259" s="43"/>
      <c r="I1259" s="28"/>
      <c r="J1259" s="28"/>
      <c r="K1259" s="45"/>
    </row>
    <row r="1260" spans="8:11" x14ac:dyDescent="0.25">
      <c r="H1260" s="43"/>
      <c r="I1260" s="28"/>
      <c r="J1260" s="28"/>
      <c r="K1260" s="45"/>
    </row>
    <row r="1261" spans="8:11" x14ac:dyDescent="0.25">
      <c r="H1261" s="43"/>
      <c r="I1261" s="28"/>
      <c r="J1261" s="28"/>
      <c r="K1261" s="45"/>
    </row>
    <row r="1262" spans="8:11" x14ac:dyDescent="0.25">
      <c r="H1262" s="43"/>
      <c r="I1262" s="28"/>
      <c r="J1262" s="28"/>
      <c r="K1262" s="45"/>
    </row>
    <row r="1263" spans="8:11" x14ac:dyDescent="0.25">
      <c r="H1263" s="43"/>
      <c r="I1263" s="28"/>
      <c r="J1263" s="28"/>
      <c r="K1263" s="45"/>
    </row>
    <row r="1264" spans="8:11" x14ac:dyDescent="0.25">
      <c r="H1264" s="43"/>
      <c r="I1264" s="28"/>
      <c r="J1264" s="28"/>
      <c r="K1264" s="45"/>
    </row>
    <row r="1265" spans="8:11" x14ac:dyDescent="0.25">
      <c r="H1265" s="43"/>
      <c r="I1265" s="28"/>
      <c r="J1265" s="28"/>
      <c r="K1265" s="45"/>
    </row>
    <row r="1266" spans="8:11" x14ac:dyDescent="0.25">
      <c r="H1266" s="43"/>
      <c r="I1266" s="28"/>
      <c r="J1266" s="28"/>
      <c r="K1266" s="45"/>
    </row>
    <row r="1267" spans="8:11" x14ac:dyDescent="0.25">
      <c r="H1267" s="43"/>
      <c r="I1267" s="28"/>
      <c r="J1267" s="28"/>
      <c r="K1267" s="45"/>
    </row>
    <row r="1268" spans="8:11" x14ac:dyDescent="0.25">
      <c r="H1268" s="43"/>
      <c r="I1268" s="28"/>
      <c r="J1268" s="28"/>
      <c r="K1268" s="45"/>
    </row>
    <row r="1269" spans="8:11" x14ac:dyDescent="0.25">
      <c r="H1269" s="43"/>
      <c r="I1269" s="28"/>
      <c r="J1269" s="28"/>
      <c r="K1269" s="45"/>
    </row>
    <row r="1270" spans="8:11" x14ac:dyDescent="0.25">
      <c r="H1270" s="43"/>
      <c r="I1270" s="28"/>
      <c r="J1270" s="28"/>
      <c r="K1270" s="45"/>
    </row>
    <row r="1271" spans="8:11" x14ac:dyDescent="0.25">
      <c r="H1271" s="43"/>
      <c r="I1271" s="28"/>
      <c r="J1271" s="28"/>
      <c r="K1271" s="45"/>
    </row>
    <row r="1272" spans="8:11" x14ac:dyDescent="0.25">
      <c r="H1272" s="43"/>
      <c r="I1272" s="28"/>
      <c r="J1272" s="28"/>
      <c r="K1272" s="45"/>
    </row>
    <row r="1273" spans="8:11" x14ac:dyDescent="0.25">
      <c r="H1273" s="43"/>
      <c r="I1273" s="28"/>
      <c r="J1273" s="28"/>
      <c r="K1273" s="45"/>
    </row>
    <row r="1274" spans="8:11" x14ac:dyDescent="0.25">
      <c r="H1274" s="43"/>
      <c r="I1274" s="28"/>
      <c r="J1274" s="28"/>
      <c r="K1274" s="45"/>
    </row>
    <row r="1275" spans="8:11" x14ac:dyDescent="0.25">
      <c r="H1275" s="43"/>
      <c r="I1275" s="28"/>
      <c r="J1275" s="28"/>
      <c r="K1275" s="45"/>
    </row>
    <row r="1276" spans="8:11" x14ac:dyDescent="0.25">
      <c r="H1276" s="43"/>
      <c r="I1276" s="28"/>
      <c r="J1276" s="28"/>
      <c r="K1276" s="45"/>
    </row>
    <row r="1277" spans="8:11" x14ac:dyDescent="0.25">
      <c r="H1277" s="43"/>
      <c r="I1277" s="28"/>
      <c r="J1277" s="28"/>
      <c r="K1277" s="45"/>
    </row>
    <row r="1278" spans="8:11" x14ac:dyDescent="0.25">
      <c r="H1278" s="43"/>
      <c r="I1278" s="28"/>
      <c r="J1278" s="28"/>
      <c r="K1278" s="45"/>
    </row>
    <row r="1279" spans="8:11" x14ac:dyDescent="0.25">
      <c r="H1279" s="43"/>
      <c r="I1279" s="28"/>
      <c r="J1279" s="28"/>
      <c r="K1279" s="45"/>
    </row>
    <row r="1280" spans="8:11" x14ac:dyDescent="0.25">
      <c r="H1280" s="43"/>
      <c r="I1280" s="28"/>
      <c r="J1280" s="28"/>
      <c r="K1280" s="45"/>
    </row>
    <row r="1281" spans="8:11" x14ac:dyDescent="0.25">
      <c r="H1281" s="43"/>
      <c r="I1281" s="28"/>
      <c r="J1281" s="28"/>
      <c r="K1281" s="45"/>
    </row>
    <row r="1282" spans="8:11" x14ac:dyDescent="0.25">
      <c r="H1282" s="43"/>
      <c r="I1282" s="28"/>
      <c r="J1282" s="28"/>
      <c r="K1282" s="45"/>
    </row>
    <row r="1283" spans="8:11" x14ac:dyDescent="0.25">
      <c r="H1283" s="43"/>
      <c r="I1283" s="28"/>
      <c r="J1283" s="28"/>
      <c r="K1283" s="45"/>
    </row>
    <row r="1284" spans="8:11" x14ac:dyDescent="0.25">
      <c r="H1284" s="43"/>
      <c r="I1284" s="28"/>
      <c r="J1284" s="28"/>
      <c r="K1284" s="45"/>
    </row>
    <row r="1285" spans="8:11" x14ac:dyDescent="0.25">
      <c r="H1285" s="43"/>
      <c r="I1285" s="28"/>
      <c r="J1285" s="28"/>
      <c r="K1285" s="45"/>
    </row>
    <row r="1286" spans="8:11" x14ac:dyDescent="0.25">
      <c r="H1286" s="43"/>
      <c r="I1286" s="28"/>
      <c r="J1286" s="28"/>
      <c r="K1286" s="45"/>
    </row>
    <row r="1287" spans="8:11" x14ac:dyDescent="0.25">
      <c r="H1287" s="43"/>
      <c r="I1287" s="28"/>
      <c r="J1287" s="28"/>
      <c r="K1287" s="45"/>
    </row>
    <row r="1288" spans="8:11" x14ac:dyDescent="0.25">
      <c r="H1288" s="43"/>
      <c r="I1288" s="28"/>
      <c r="J1288" s="28"/>
      <c r="K1288" s="45"/>
    </row>
    <row r="1289" spans="8:11" x14ac:dyDescent="0.25">
      <c r="H1289" s="43"/>
      <c r="I1289" s="28"/>
      <c r="J1289" s="28"/>
      <c r="K1289" s="45"/>
    </row>
    <row r="1290" spans="8:11" x14ac:dyDescent="0.25">
      <c r="H1290" s="43"/>
      <c r="I1290" s="28"/>
      <c r="J1290" s="28"/>
      <c r="K1290" s="45"/>
    </row>
    <row r="1291" spans="8:11" x14ac:dyDescent="0.25">
      <c r="H1291" s="43"/>
      <c r="I1291" s="28"/>
      <c r="J1291" s="28"/>
      <c r="K1291" s="45"/>
    </row>
    <row r="1292" spans="8:11" x14ac:dyDescent="0.25">
      <c r="H1292" s="43"/>
      <c r="I1292" s="28"/>
      <c r="J1292" s="28"/>
      <c r="K1292" s="45"/>
    </row>
    <row r="1293" spans="8:11" x14ac:dyDescent="0.25">
      <c r="H1293" s="43"/>
      <c r="I1293" s="28"/>
      <c r="J1293" s="28"/>
      <c r="K1293" s="45"/>
    </row>
    <row r="1294" spans="8:11" x14ac:dyDescent="0.25">
      <c r="H1294" s="43"/>
      <c r="I1294" s="28"/>
      <c r="J1294" s="28"/>
      <c r="K1294" s="45"/>
    </row>
    <row r="1295" spans="8:11" x14ac:dyDescent="0.25">
      <c r="H1295" s="43"/>
      <c r="I1295" s="28"/>
      <c r="J1295" s="28"/>
      <c r="K1295" s="45"/>
    </row>
    <row r="1296" spans="8:11" x14ac:dyDescent="0.25">
      <c r="H1296" s="43"/>
      <c r="I1296" s="28"/>
      <c r="J1296" s="28"/>
      <c r="K1296" s="45"/>
    </row>
    <row r="1297" spans="8:11" x14ac:dyDescent="0.25">
      <c r="H1297" s="43"/>
      <c r="I1297" s="28"/>
      <c r="J1297" s="28"/>
      <c r="K1297" s="45"/>
    </row>
    <row r="1298" spans="8:11" x14ac:dyDescent="0.25">
      <c r="H1298" s="43"/>
      <c r="I1298" s="28"/>
      <c r="J1298" s="28"/>
      <c r="K1298" s="45"/>
    </row>
    <row r="1299" spans="8:11" x14ac:dyDescent="0.25">
      <c r="H1299" s="43"/>
      <c r="I1299" s="28"/>
      <c r="J1299" s="28"/>
      <c r="K1299" s="45"/>
    </row>
    <row r="1300" spans="8:11" x14ac:dyDescent="0.25">
      <c r="H1300" s="43"/>
      <c r="I1300" s="28"/>
      <c r="J1300" s="28"/>
      <c r="K1300" s="45"/>
    </row>
    <row r="1301" spans="8:11" x14ac:dyDescent="0.25">
      <c r="H1301" s="43"/>
      <c r="I1301" s="28"/>
      <c r="J1301" s="28"/>
      <c r="K1301" s="45"/>
    </row>
    <row r="1302" spans="8:11" x14ac:dyDescent="0.25">
      <c r="H1302" s="43"/>
      <c r="I1302" s="28"/>
      <c r="J1302" s="28"/>
      <c r="K1302" s="45"/>
    </row>
    <row r="1303" spans="8:11" x14ac:dyDescent="0.25">
      <c r="H1303" s="43"/>
      <c r="I1303" s="28"/>
      <c r="J1303" s="28"/>
      <c r="K1303" s="45"/>
    </row>
    <row r="1304" spans="8:11" x14ac:dyDescent="0.25">
      <c r="H1304" s="43"/>
      <c r="I1304" s="28"/>
      <c r="J1304" s="28"/>
      <c r="K1304" s="45"/>
    </row>
    <row r="1305" spans="8:11" x14ac:dyDescent="0.25">
      <c r="H1305" s="43"/>
      <c r="I1305" s="28"/>
      <c r="J1305" s="28"/>
      <c r="K1305" s="45"/>
    </row>
    <row r="1306" spans="8:11" x14ac:dyDescent="0.25">
      <c r="H1306" s="43"/>
      <c r="I1306" s="28"/>
      <c r="J1306" s="28"/>
      <c r="K1306" s="45"/>
    </row>
    <row r="1307" spans="8:11" x14ac:dyDescent="0.25">
      <c r="H1307" s="43"/>
      <c r="I1307" s="28"/>
      <c r="J1307" s="28"/>
      <c r="K1307" s="45"/>
    </row>
    <row r="1308" spans="8:11" x14ac:dyDescent="0.25">
      <c r="H1308" s="43"/>
      <c r="I1308" s="28"/>
      <c r="J1308" s="28"/>
      <c r="K1308" s="45"/>
    </row>
    <row r="1309" spans="8:11" x14ac:dyDescent="0.25">
      <c r="H1309" s="43"/>
      <c r="I1309" s="28"/>
      <c r="J1309" s="28"/>
      <c r="K1309" s="45"/>
    </row>
    <row r="1310" spans="8:11" x14ac:dyDescent="0.25">
      <c r="H1310" s="43"/>
      <c r="I1310" s="28"/>
      <c r="J1310" s="28"/>
      <c r="K1310" s="45"/>
    </row>
    <row r="1311" spans="8:11" x14ac:dyDescent="0.25">
      <c r="H1311" s="43"/>
      <c r="I1311" s="28"/>
      <c r="J1311" s="28"/>
      <c r="K1311" s="45"/>
    </row>
    <row r="1312" spans="8:11" x14ac:dyDescent="0.25">
      <c r="H1312" s="43"/>
      <c r="I1312" s="28"/>
      <c r="J1312" s="28"/>
      <c r="K1312" s="45"/>
    </row>
    <row r="1313" spans="8:11" x14ac:dyDescent="0.25">
      <c r="H1313" s="43"/>
      <c r="I1313" s="28"/>
      <c r="J1313" s="28"/>
      <c r="K1313" s="45"/>
    </row>
    <row r="1314" spans="8:11" x14ac:dyDescent="0.25">
      <c r="H1314" s="43"/>
      <c r="I1314" s="28"/>
      <c r="J1314" s="28"/>
      <c r="K1314" s="45"/>
    </row>
    <row r="1315" spans="8:11" x14ac:dyDescent="0.25">
      <c r="H1315" s="43"/>
      <c r="I1315" s="28"/>
      <c r="J1315" s="28"/>
      <c r="K1315" s="45"/>
    </row>
    <row r="1316" spans="8:11" x14ac:dyDescent="0.25">
      <c r="H1316" s="43"/>
      <c r="I1316" s="28"/>
      <c r="J1316" s="28"/>
      <c r="K1316" s="45"/>
    </row>
    <row r="1317" spans="8:11" x14ac:dyDescent="0.25">
      <c r="H1317" s="43"/>
      <c r="I1317" s="28"/>
      <c r="J1317" s="28"/>
      <c r="K1317" s="45"/>
    </row>
    <row r="1318" spans="8:11" x14ac:dyDescent="0.25">
      <c r="H1318" s="43"/>
      <c r="I1318" s="28"/>
      <c r="J1318" s="28"/>
      <c r="K1318" s="45"/>
    </row>
    <row r="1319" spans="8:11" x14ac:dyDescent="0.25">
      <c r="H1319" s="43"/>
      <c r="I1319" s="28"/>
      <c r="J1319" s="28"/>
      <c r="K1319" s="45"/>
    </row>
    <row r="1320" spans="8:11" x14ac:dyDescent="0.25">
      <c r="H1320" s="43"/>
      <c r="I1320" s="28"/>
      <c r="J1320" s="28"/>
      <c r="K1320" s="45"/>
    </row>
    <row r="1321" spans="8:11" x14ac:dyDescent="0.25">
      <c r="H1321" s="43"/>
      <c r="I1321" s="28"/>
      <c r="J1321" s="28"/>
      <c r="K1321" s="45"/>
    </row>
    <row r="1322" spans="8:11" x14ac:dyDescent="0.25">
      <c r="H1322" s="43"/>
      <c r="I1322" s="28"/>
      <c r="J1322" s="28"/>
      <c r="K1322" s="45"/>
    </row>
    <row r="1323" spans="8:11" x14ac:dyDescent="0.25">
      <c r="H1323" s="43"/>
      <c r="I1323" s="28"/>
      <c r="J1323" s="28"/>
      <c r="K1323" s="45"/>
    </row>
    <row r="1324" spans="8:11" x14ac:dyDescent="0.25">
      <c r="H1324" s="43"/>
      <c r="I1324" s="28"/>
      <c r="J1324" s="28"/>
      <c r="K1324" s="45"/>
    </row>
    <row r="1325" spans="8:11" x14ac:dyDescent="0.25">
      <c r="H1325" s="43"/>
      <c r="I1325" s="28"/>
      <c r="J1325" s="28"/>
      <c r="K1325" s="45"/>
    </row>
    <row r="1326" spans="8:11" x14ac:dyDescent="0.25">
      <c r="H1326" s="43"/>
      <c r="I1326" s="28"/>
      <c r="J1326" s="28"/>
      <c r="K1326" s="45"/>
    </row>
    <row r="1327" spans="8:11" x14ac:dyDescent="0.25">
      <c r="H1327" s="43"/>
      <c r="I1327" s="28"/>
      <c r="J1327" s="28"/>
      <c r="K1327" s="45"/>
    </row>
    <row r="1328" spans="8:11" x14ac:dyDescent="0.25">
      <c r="H1328" s="43"/>
      <c r="I1328" s="28"/>
      <c r="J1328" s="28"/>
      <c r="K1328" s="45"/>
    </row>
    <row r="1329" spans="8:11" x14ac:dyDescent="0.25">
      <c r="H1329" s="43"/>
      <c r="I1329" s="28"/>
      <c r="J1329" s="28"/>
      <c r="K1329" s="45"/>
    </row>
    <row r="1330" spans="8:11" x14ac:dyDescent="0.25">
      <c r="H1330" s="43"/>
      <c r="I1330" s="28"/>
      <c r="J1330" s="28"/>
      <c r="K1330" s="45"/>
    </row>
    <row r="1331" spans="8:11" x14ac:dyDescent="0.25">
      <c r="H1331" s="43"/>
      <c r="I1331" s="28"/>
      <c r="J1331" s="28"/>
      <c r="K1331" s="45"/>
    </row>
    <row r="1332" spans="8:11" x14ac:dyDescent="0.25">
      <c r="H1332" s="43"/>
      <c r="I1332" s="28"/>
      <c r="J1332" s="28"/>
      <c r="K1332" s="45"/>
    </row>
    <row r="1333" spans="8:11" x14ac:dyDescent="0.25">
      <c r="H1333" s="43"/>
      <c r="I1333" s="28"/>
      <c r="J1333" s="28"/>
      <c r="K1333" s="45"/>
    </row>
    <row r="1334" spans="8:11" x14ac:dyDescent="0.25">
      <c r="H1334" s="43"/>
      <c r="I1334" s="28"/>
      <c r="J1334" s="28"/>
      <c r="K1334" s="45"/>
    </row>
    <row r="1335" spans="8:11" x14ac:dyDescent="0.25">
      <c r="H1335" s="43"/>
      <c r="I1335" s="28"/>
      <c r="J1335" s="28"/>
      <c r="K1335" s="45"/>
    </row>
    <row r="1336" spans="8:11" x14ac:dyDescent="0.25">
      <c r="H1336" s="43"/>
      <c r="I1336" s="28"/>
      <c r="J1336" s="28"/>
      <c r="K1336" s="45"/>
    </row>
    <row r="1337" spans="8:11" x14ac:dyDescent="0.25">
      <c r="H1337" s="43"/>
      <c r="I1337" s="28"/>
      <c r="J1337" s="28"/>
      <c r="K1337" s="45"/>
    </row>
    <row r="1338" spans="8:11" x14ac:dyDescent="0.25">
      <c r="H1338" s="43"/>
      <c r="I1338" s="28"/>
      <c r="J1338" s="28"/>
      <c r="K1338" s="45"/>
    </row>
    <row r="1339" spans="8:11" x14ac:dyDescent="0.25">
      <c r="H1339" s="43"/>
      <c r="I1339" s="28"/>
      <c r="J1339" s="28"/>
      <c r="K1339" s="45"/>
    </row>
    <row r="1340" spans="8:11" x14ac:dyDescent="0.25">
      <c r="H1340" s="43"/>
      <c r="I1340" s="28"/>
      <c r="J1340" s="28"/>
      <c r="K1340" s="45"/>
    </row>
    <row r="1341" spans="8:11" x14ac:dyDescent="0.25">
      <c r="H1341" s="43"/>
      <c r="I1341" s="28"/>
      <c r="J1341" s="28"/>
      <c r="K1341" s="45"/>
    </row>
    <row r="1342" spans="8:11" x14ac:dyDescent="0.25">
      <c r="H1342" s="43"/>
      <c r="I1342" s="28"/>
      <c r="J1342" s="28"/>
      <c r="K1342" s="45"/>
    </row>
    <row r="1343" spans="8:11" x14ac:dyDescent="0.25">
      <c r="H1343" s="43"/>
      <c r="I1343" s="28"/>
      <c r="J1343" s="28"/>
      <c r="K1343" s="45"/>
    </row>
    <row r="1344" spans="8:11" x14ac:dyDescent="0.25">
      <c r="H1344" s="43"/>
      <c r="I1344" s="28"/>
      <c r="J1344" s="28"/>
      <c r="K1344" s="45"/>
    </row>
    <row r="1345" spans="8:11" x14ac:dyDescent="0.25">
      <c r="H1345" s="43"/>
      <c r="I1345" s="28"/>
      <c r="J1345" s="28"/>
      <c r="K1345" s="45"/>
    </row>
    <row r="1346" spans="8:11" x14ac:dyDescent="0.25">
      <c r="H1346" s="43"/>
      <c r="I1346" s="28"/>
      <c r="J1346" s="28"/>
      <c r="K1346" s="45"/>
    </row>
    <row r="1347" spans="8:11" x14ac:dyDescent="0.25">
      <c r="H1347" s="43"/>
      <c r="I1347" s="28"/>
      <c r="J1347" s="28"/>
      <c r="K1347" s="45"/>
    </row>
    <row r="1348" spans="8:11" x14ac:dyDescent="0.25">
      <c r="H1348" s="43"/>
      <c r="I1348" s="28"/>
      <c r="J1348" s="28"/>
      <c r="K1348" s="45"/>
    </row>
    <row r="1349" spans="8:11" x14ac:dyDescent="0.25">
      <c r="H1349" s="43"/>
      <c r="I1349" s="28"/>
      <c r="J1349" s="28"/>
      <c r="K1349" s="45"/>
    </row>
    <row r="1350" spans="8:11" x14ac:dyDescent="0.25">
      <c r="H1350" s="43"/>
      <c r="I1350" s="28"/>
      <c r="J1350" s="28"/>
      <c r="K1350" s="45"/>
    </row>
    <row r="1351" spans="8:11" x14ac:dyDescent="0.25">
      <c r="H1351" s="43"/>
      <c r="I1351" s="28"/>
      <c r="J1351" s="28"/>
      <c r="K1351" s="45"/>
    </row>
    <row r="1352" spans="8:11" x14ac:dyDescent="0.25">
      <c r="H1352" s="43"/>
      <c r="I1352" s="28"/>
      <c r="J1352" s="28"/>
      <c r="K1352" s="45"/>
    </row>
    <row r="1353" spans="8:11" x14ac:dyDescent="0.25">
      <c r="H1353" s="43"/>
      <c r="I1353" s="28"/>
      <c r="J1353" s="28"/>
      <c r="K1353" s="45"/>
    </row>
    <row r="1354" spans="8:11" x14ac:dyDescent="0.25">
      <c r="H1354" s="43"/>
      <c r="I1354" s="28"/>
      <c r="J1354" s="28"/>
      <c r="K1354" s="45"/>
    </row>
    <row r="1355" spans="8:11" x14ac:dyDescent="0.25">
      <c r="H1355" s="43"/>
      <c r="I1355" s="28"/>
      <c r="J1355" s="28"/>
      <c r="K1355" s="45"/>
    </row>
    <row r="1356" spans="8:11" x14ac:dyDescent="0.25">
      <c r="H1356" s="43"/>
      <c r="I1356" s="28"/>
      <c r="J1356" s="28"/>
      <c r="K1356" s="45"/>
    </row>
    <row r="1357" spans="8:11" x14ac:dyDescent="0.25">
      <c r="H1357" s="43"/>
      <c r="I1357" s="28"/>
      <c r="J1357" s="28"/>
      <c r="K1357" s="45"/>
    </row>
    <row r="1358" spans="8:11" x14ac:dyDescent="0.25">
      <c r="H1358" s="43"/>
      <c r="I1358" s="28"/>
      <c r="J1358" s="28"/>
      <c r="K1358" s="45"/>
    </row>
    <row r="1359" spans="8:11" x14ac:dyDescent="0.25">
      <c r="H1359" s="43"/>
      <c r="I1359" s="28"/>
      <c r="J1359" s="28"/>
      <c r="K1359" s="45"/>
    </row>
    <row r="1360" spans="8:11" x14ac:dyDescent="0.25">
      <c r="H1360" s="43"/>
      <c r="I1360" s="28"/>
      <c r="J1360" s="28"/>
      <c r="K1360" s="45"/>
    </row>
    <row r="1361" spans="8:11" x14ac:dyDescent="0.25">
      <c r="H1361" s="43"/>
      <c r="I1361" s="28"/>
      <c r="J1361" s="28"/>
      <c r="K1361" s="45"/>
    </row>
    <row r="1362" spans="8:11" x14ac:dyDescent="0.25">
      <c r="H1362" s="43"/>
      <c r="I1362" s="28"/>
      <c r="J1362" s="28"/>
      <c r="K1362" s="45"/>
    </row>
    <row r="1363" spans="8:11" x14ac:dyDescent="0.25">
      <c r="H1363" s="43"/>
      <c r="I1363" s="28"/>
      <c r="J1363" s="28"/>
      <c r="K1363" s="45"/>
    </row>
    <row r="1364" spans="8:11" x14ac:dyDescent="0.25">
      <c r="H1364" s="43"/>
      <c r="I1364" s="28"/>
      <c r="J1364" s="28"/>
      <c r="K1364" s="45"/>
    </row>
    <row r="1365" spans="8:11" x14ac:dyDescent="0.25">
      <c r="H1365" s="43"/>
      <c r="I1365" s="28"/>
      <c r="J1365" s="28"/>
      <c r="K1365" s="45"/>
    </row>
    <row r="1366" spans="8:11" x14ac:dyDescent="0.25">
      <c r="H1366" s="43"/>
      <c r="I1366" s="28"/>
      <c r="J1366" s="28"/>
      <c r="K1366" s="45"/>
    </row>
    <row r="1367" spans="8:11" x14ac:dyDescent="0.25">
      <c r="H1367" s="43"/>
      <c r="I1367" s="28"/>
      <c r="J1367" s="28"/>
      <c r="K1367" s="45"/>
    </row>
    <row r="1368" spans="8:11" x14ac:dyDescent="0.25">
      <c r="H1368" s="43"/>
      <c r="I1368" s="28"/>
      <c r="J1368" s="28"/>
      <c r="K1368" s="45"/>
    </row>
    <row r="1369" spans="8:11" x14ac:dyDescent="0.25">
      <c r="H1369" s="43"/>
      <c r="I1369" s="28"/>
      <c r="J1369" s="28"/>
      <c r="K1369" s="45"/>
    </row>
    <row r="1370" spans="8:11" x14ac:dyDescent="0.25">
      <c r="H1370" s="43"/>
      <c r="I1370" s="28"/>
      <c r="J1370" s="28"/>
      <c r="K1370" s="45"/>
    </row>
    <row r="1371" spans="8:11" x14ac:dyDescent="0.25">
      <c r="H1371" s="43"/>
      <c r="I1371" s="28"/>
      <c r="J1371" s="28"/>
      <c r="K1371" s="45"/>
    </row>
    <row r="1372" spans="8:11" x14ac:dyDescent="0.25">
      <c r="H1372" s="43"/>
      <c r="I1372" s="28"/>
      <c r="J1372" s="28"/>
      <c r="K1372" s="45"/>
    </row>
    <row r="1373" spans="8:11" x14ac:dyDescent="0.25">
      <c r="H1373" s="43"/>
      <c r="I1373" s="28"/>
      <c r="J1373" s="28"/>
      <c r="K1373" s="45"/>
    </row>
    <row r="1374" spans="8:11" x14ac:dyDescent="0.25">
      <c r="H1374" s="43"/>
      <c r="I1374" s="28"/>
      <c r="J1374" s="28"/>
      <c r="K1374" s="45"/>
    </row>
    <row r="1375" spans="8:11" x14ac:dyDescent="0.25">
      <c r="H1375" s="43"/>
      <c r="I1375" s="28"/>
      <c r="J1375" s="28"/>
      <c r="K1375" s="45"/>
    </row>
    <row r="1376" spans="8:11" x14ac:dyDescent="0.25">
      <c r="H1376" s="43"/>
      <c r="I1376" s="28"/>
      <c r="J1376" s="28"/>
      <c r="K1376" s="45"/>
    </row>
    <row r="1377" spans="8:11" x14ac:dyDescent="0.25">
      <c r="H1377" s="43"/>
      <c r="I1377" s="28"/>
      <c r="J1377" s="28"/>
      <c r="K1377" s="45"/>
    </row>
    <row r="1378" spans="8:11" x14ac:dyDescent="0.25">
      <c r="H1378" s="43"/>
      <c r="I1378" s="28"/>
      <c r="J1378" s="28"/>
      <c r="K1378" s="45"/>
    </row>
    <row r="1379" spans="8:11" x14ac:dyDescent="0.25">
      <c r="H1379" s="43"/>
      <c r="I1379" s="28"/>
      <c r="J1379" s="28"/>
      <c r="K1379" s="45"/>
    </row>
    <row r="1380" spans="8:11" x14ac:dyDescent="0.25">
      <c r="H1380" s="43"/>
      <c r="I1380" s="28"/>
      <c r="J1380" s="28"/>
      <c r="K1380" s="45"/>
    </row>
    <row r="1381" spans="8:11" x14ac:dyDescent="0.25">
      <c r="H1381" s="43"/>
      <c r="I1381" s="28"/>
      <c r="J1381" s="28"/>
      <c r="K1381" s="45"/>
    </row>
    <row r="1382" spans="8:11" x14ac:dyDescent="0.25">
      <c r="H1382" s="43"/>
      <c r="I1382" s="28"/>
      <c r="J1382" s="28"/>
      <c r="K1382" s="45"/>
    </row>
    <row r="1383" spans="8:11" x14ac:dyDescent="0.25">
      <c r="H1383" s="43"/>
      <c r="I1383" s="28"/>
      <c r="J1383" s="28"/>
      <c r="K1383" s="45"/>
    </row>
    <row r="1384" spans="8:11" x14ac:dyDescent="0.25">
      <c r="H1384" s="43"/>
      <c r="I1384" s="28"/>
      <c r="J1384" s="28"/>
      <c r="K1384" s="45"/>
    </row>
    <row r="1385" spans="8:11" x14ac:dyDescent="0.25">
      <c r="H1385" s="43"/>
      <c r="I1385" s="28"/>
      <c r="J1385" s="28"/>
      <c r="K1385" s="45"/>
    </row>
    <row r="1386" spans="8:11" x14ac:dyDescent="0.25">
      <c r="H1386" s="43"/>
      <c r="I1386" s="28"/>
      <c r="J1386" s="28"/>
      <c r="K1386" s="45"/>
    </row>
    <row r="1387" spans="8:11" x14ac:dyDescent="0.25">
      <c r="H1387" s="43"/>
      <c r="I1387" s="28"/>
      <c r="J1387" s="28"/>
      <c r="K1387" s="45"/>
    </row>
    <row r="1388" spans="8:11" x14ac:dyDescent="0.25">
      <c r="H1388" s="43"/>
      <c r="I1388" s="28"/>
      <c r="J1388" s="28"/>
      <c r="K1388" s="45"/>
    </row>
    <row r="1389" spans="8:11" x14ac:dyDescent="0.25">
      <c r="H1389" s="43"/>
      <c r="I1389" s="28"/>
      <c r="J1389" s="28"/>
      <c r="K1389" s="45"/>
    </row>
    <row r="1390" spans="8:11" x14ac:dyDescent="0.25">
      <c r="H1390" s="43"/>
      <c r="I1390" s="28"/>
      <c r="J1390" s="28"/>
      <c r="K1390" s="45"/>
    </row>
    <row r="1391" spans="8:11" x14ac:dyDescent="0.25">
      <c r="H1391" s="43"/>
      <c r="I1391" s="28"/>
      <c r="J1391" s="28"/>
      <c r="K1391" s="45"/>
    </row>
    <row r="1392" spans="8:11" x14ac:dyDescent="0.25">
      <c r="H1392" s="43"/>
      <c r="I1392" s="28"/>
      <c r="J1392" s="28"/>
      <c r="K1392" s="45"/>
    </row>
    <row r="1393" spans="8:11" x14ac:dyDescent="0.25">
      <c r="H1393" s="43"/>
      <c r="I1393" s="28"/>
      <c r="J1393" s="28"/>
      <c r="K1393" s="45"/>
    </row>
    <row r="1394" spans="8:11" x14ac:dyDescent="0.25">
      <c r="H1394" s="43"/>
      <c r="I1394" s="28"/>
      <c r="J1394" s="28"/>
      <c r="K1394" s="45"/>
    </row>
    <row r="1395" spans="8:11" x14ac:dyDescent="0.25">
      <c r="H1395" s="43"/>
      <c r="I1395" s="28"/>
      <c r="J1395" s="28"/>
      <c r="K1395" s="45"/>
    </row>
    <row r="1396" spans="8:11" x14ac:dyDescent="0.25">
      <c r="H1396" s="43"/>
      <c r="I1396" s="28"/>
      <c r="J1396" s="28"/>
      <c r="K1396" s="45"/>
    </row>
    <row r="1397" spans="8:11" x14ac:dyDescent="0.25">
      <c r="H1397" s="43"/>
      <c r="I1397" s="28"/>
      <c r="J1397" s="28"/>
      <c r="K1397" s="45"/>
    </row>
    <row r="1398" spans="8:11" x14ac:dyDescent="0.25">
      <c r="H1398" s="43"/>
      <c r="I1398" s="28"/>
      <c r="J1398" s="28"/>
      <c r="K1398" s="45"/>
    </row>
    <row r="1399" spans="8:11" x14ac:dyDescent="0.25">
      <c r="H1399" s="43"/>
      <c r="I1399" s="28"/>
      <c r="J1399" s="28"/>
      <c r="K1399" s="45"/>
    </row>
    <row r="1400" spans="8:11" x14ac:dyDescent="0.25">
      <c r="H1400" s="43"/>
      <c r="I1400" s="28"/>
      <c r="J1400" s="28"/>
      <c r="K1400" s="45"/>
    </row>
    <row r="1401" spans="8:11" x14ac:dyDescent="0.25">
      <c r="H1401" s="43"/>
      <c r="I1401" s="28"/>
      <c r="J1401" s="28"/>
      <c r="K1401" s="45"/>
    </row>
    <row r="1402" spans="8:11" x14ac:dyDescent="0.25">
      <c r="H1402" s="43"/>
      <c r="I1402" s="28"/>
      <c r="J1402" s="28"/>
      <c r="K1402" s="45"/>
    </row>
    <row r="1403" spans="8:11" x14ac:dyDescent="0.25">
      <c r="H1403" s="43"/>
      <c r="I1403" s="28"/>
      <c r="J1403" s="28"/>
      <c r="K1403" s="45"/>
    </row>
    <row r="1404" spans="8:11" x14ac:dyDescent="0.25">
      <c r="H1404" s="43"/>
      <c r="I1404" s="28"/>
      <c r="J1404" s="28"/>
      <c r="K1404" s="45"/>
    </row>
    <row r="1405" spans="8:11" x14ac:dyDescent="0.25">
      <c r="H1405" s="43"/>
      <c r="I1405" s="28"/>
      <c r="J1405" s="28"/>
      <c r="K1405" s="45"/>
    </row>
    <row r="1406" spans="8:11" x14ac:dyDescent="0.25">
      <c r="H1406" s="43"/>
      <c r="I1406" s="28"/>
      <c r="J1406" s="28"/>
      <c r="K1406" s="45"/>
    </row>
    <row r="1407" spans="8:11" x14ac:dyDescent="0.25">
      <c r="H1407" s="43"/>
      <c r="I1407" s="28"/>
      <c r="J1407" s="28"/>
      <c r="K1407" s="45"/>
    </row>
    <row r="1408" spans="8:11" x14ac:dyDescent="0.25">
      <c r="H1408" s="43"/>
      <c r="I1408" s="28"/>
      <c r="J1408" s="28"/>
      <c r="K1408" s="45"/>
    </row>
    <row r="1409" spans="8:11" x14ac:dyDescent="0.25">
      <c r="H1409" s="43"/>
      <c r="I1409" s="28"/>
      <c r="J1409" s="28"/>
      <c r="K1409" s="45"/>
    </row>
    <row r="1410" spans="8:11" x14ac:dyDescent="0.25">
      <c r="H1410" s="43"/>
      <c r="I1410" s="28"/>
      <c r="J1410" s="28"/>
      <c r="K1410" s="45"/>
    </row>
    <row r="1411" spans="8:11" x14ac:dyDescent="0.25">
      <c r="H1411" s="43"/>
      <c r="I1411" s="28"/>
      <c r="J1411" s="28"/>
      <c r="K1411" s="45"/>
    </row>
    <row r="1412" spans="8:11" x14ac:dyDescent="0.25">
      <c r="H1412" s="43"/>
      <c r="I1412" s="28"/>
      <c r="J1412" s="28"/>
      <c r="K1412" s="45"/>
    </row>
    <row r="1413" spans="8:11" x14ac:dyDescent="0.25">
      <c r="H1413" s="43"/>
      <c r="I1413" s="28"/>
      <c r="J1413" s="28"/>
      <c r="K1413" s="45"/>
    </row>
    <row r="1414" spans="8:11" x14ac:dyDescent="0.25">
      <c r="H1414" s="43"/>
      <c r="I1414" s="28"/>
      <c r="J1414" s="28"/>
      <c r="K1414" s="45"/>
    </row>
    <row r="1415" spans="8:11" x14ac:dyDescent="0.25">
      <c r="H1415" s="43"/>
      <c r="I1415" s="28"/>
      <c r="J1415" s="28"/>
      <c r="K1415" s="45"/>
    </row>
    <row r="1416" spans="8:11" x14ac:dyDescent="0.25">
      <c r="H1416" s="43"/>
      <c r="I1416" s="28"/>
      <c r="J1416" s="28"/>
      <c r="K1416" s="45"/>
    </row>
    <row r="1417" spans="8:11" x14ac:dyDescent="0.25">
      <c r="H1417" s="43"/>
      <c r="I1417" s="28"/>
      <c r="J1417" s="28"/>
      <c r="K1417" s="45"/>
    </row>
    <row r="1418" spans="8:11" x14ac:dyDescent="0.25">
      <c r="H1418" s="43"/>
      <c r="I1418" s="28"/>
      <c r="J1418" s="28"/>
      <c r="K1418" s="45"/>
    </row>
    <row r="1419" spans="8:11" x14ac:dyDescent="0.25">
      <c r="H1419" s="43"/>
      <c r="I1419" s="28"/>
      <c r="J1419" s="28"/>
      <c r="K1419" s="45"/>
    </row>
    <row r="1420" spans="8:11" x14ac:dyDescent="0.25">
      <c r="H1420" s="43"/>
      <c r="I1420" s="28"/>
      <c r="J1420" s="28"/>
      <c r="K1420" s="45"/>
    </row>
    <row r="1421" spans="8:11" x14ac:dyDescent="0.25">
      <c r="H1421" s="43"/>
      <c r="I1421" s="28"/>
      <c r="J1421" s="28"/>
      <c r="K1421" s="45"/>
    </row>
    <row r="1422" spans="8:11" x14ac:dyDescent="0.25">
      <c r="H1422" s="43"/>
      <c r="I1422" s="28"/>
      <c r="J1422" s="28"/>
      <c r="K1422" s="45"/>
    </row>
    <row r="1423" spans="8:11" x14ac:dyDescent="0.25">
      <c r="H1423" s="43"/>
      <c r="I1423" s="28"/>
      <c r="J1423" s="28"/>
      <c r="K1423" s="45"/>
    </row>
    <row r="1424" spans="8:11" x14ac:dyDescent="0.25">
      <c r="H1424" s="43"/>
      <c r="I1424" s="28"/>
      <c r="J1424" s="28"/>
      <c r="K1424" s="45"/>
    </row>
    <row r="1425" spans="8:11" x14ac:dyDescent="0.25">
      <c r="H1425" s="43"/>
      <c r="I1425" s="28"/>
      <c r="J1425" s="28"/>
      <c r="K1425" s="45"/>
    </row>
    <row r="1426" spans="8:11" x14ac:dyDescent="0.25">
      <c r="H1426" s="43"/>
      <c r="I1426" s="28"/>
      <c r="J1426" s="28"/>
      <c r="K1426" s="45"/>
    </row>
    <row r="1427" spans="8:11" x14ac:dyDescent="0.25">
      <c r="H1427" s="43"/>
      <c r="I1427" s="28"/>
      <c r="J1427" s="28"/>
      <c r="K1427" s="45"/>
    </row>
    <row r="1428" spans="8:11" x14ac:dyDescent="0.25">
      <c r="H1428" s="43"/>
      <c r="I1428" s="28"/>
      <c r="J1428" s="28"/>
      <c r="K1428" s="45"/>
    </row>
    <row r="1429" spans="8:11" x14ac:dyDescent="0.25">
      <c r="H1429" s="43"/>
      <c r="I1429" s="28"/>
      <c r="J1429" s="28"/>
      <c r="K1429" s="45"/>
    </row>
    <row r="1430" spans="8:11" x14ac:dyDescent="0.25">
      <c r="H1430" s="43"/>
      <c r="I1430" s="28"/>
      <c r="J1430" s="28"/>
      <c r="K1430" s="45"/>
    </row>
    <row r="1431" spans="8:11" x14ac:dyDescent="0.25">
      <c r="H1431" s="43"/>
      <c r="I1431" s="30"/>
      <c r="K1431" s="44"/>
    </row>
    <row r="1432" spans="8:11" x14ac:dyDescent="0.25">
      <c r="H1432" s="43"/>
      <c r="I1432" s="30"/>
      <c r="K1432" s="44"/>
    </row>
    <row r="1433" spans="8:11" x14ac:dyDescent="0.25">
      <c r="H1433" s="43"/>
      <c r="I1433" s="30"/>
      <c r="K1433" s="44"/>
    </row>
    <row r="1434" spans="8:11" x14ac:dyDescent="0.25">
      <c r="H1434" s="43"/>
      <c r="I1434" s="30"/>
      <c r="K1434" s="44"/>
    </row>
    <row r="1435" spans="8:11" x14ac:dyDescent="0.25">
      <c r="H1435" s="43"/>
      <c r="I1435" s="30"/>
      <c r="K1435" s="44"/>
    </row>
    <row r="1436" spans="8:11" x14ac:dyDescent="0.25">
      <c r="H1436" s="43"/>
      <c r="I1436" s="30"/>
      <c r="K1436" s="44"/>
    </row>
    <row r="1437" spans="8:11" x14ac:dyDescent="0.25">
      <c r="H1437" s="43"/>
      <c r="I1437" s="30"/>
      <c r="K1437" s="44"/>
    </row>
    <row r="1438" spans="8:11" x14ac:dyDescent="0.25">
      <c r="H1438" s="43"/>
      <c r="I1438" s="30"/>
      <c r="K1438" s="44"/>
    </row>
    <row r="1439" spans="8:11" x14ac:dyDescent="0.25">
      <c r="H1439" s="43"/>
      <c r="I1439" s="30"/>
      <c r="K1439" s="44"/>
    </row>
    <row r="1440" spans="8:11" x14ac:dyDescent="0.25">
      <c r="H1440" s="43"/>
      <c r="I1440" s="30"/>
      <c r="K1440" s="44"/>
    </row>
    <row r="1441" spans="8:11" x14ac:dyDescent="0.25">
      <c r="H1441" s="43"/>
      <c r="I1441" s="30"/>
      <c r="K1441" s="44"/>
    </row>
    <row r="1442" spans="8:11" x14ac:dyDescent="0.25">
      <c r="H1442" s="43"/>
      <c r="I1442" s="30"/>
      <c r="K1442" s="44"/>
    </row>
    <row r="1443" spans="8:11" x14ac:dyDescent="0.25">
      <c r="H1443" s="43"/>
      <c r="I1443" s="30"/>
      <c r="K1443" s="44"/>
    </row>
    <row r="1444" spans="8:11" x14ac:dyDescent="0.25">
      <c r="H1444" s="43"/>
      <c r="I1444" s="30"/>
      <c r="K1444" s="44"/>
    </row>
    <row r="1445" spans="8:11" x14ac:dyDescent="0.25">
      <c r="H1445" s="43"/>
      <c r="I1445" s="30"/>
      <c r="K1445" s="44"/>
    </row>
    <row r="1446" spans="8:11" x14ac:dyDescent="0.25">
      <c r="H1446" s="43"/>
      <c r="I1446" s="30"/>
      <c r="K1446" s="44"/>
    </row>
    <row r="1447" spans="8:11" x14ac:dyDescent="0.25">
      <c r="H1447" s="43"/>
      <c r="I1447" s="30"/>
      <c r="K1447" s="44"/>
    </row>
    <row r="1448" spans="8:11" x14ac:dyDescent="0.25">
      <c r="H1448" s="43"/>
      <c r="I1448" s="30"/>
      <c r="K1448" s="44"/>
    </row>
    <row r="1449" spans="8:11" x14ac:dyDescent="0.25">
      <c r="H1449" s="43"/>
      <c r="I1449" s="30"/>
      <c r="K1449" s="44"/>
    </row>
    <row r="1450" spans="8:11" x14ac:dyDescent="0.25">
      <c r="H1450" s="43"/>
      <c r="I1450" s="30"/>
      <c r="K1450" s="44"/>
    </row>
    <row r="1451" spans="8:11" x14ac:dyDescent="0.25">
      <c r="H1451" s="43"/>
      <c r="I1451" s="30"/>
      <c r="K1451" s="44"/>
    </row>
    <row r="1452" spans="8:11" x14ac:dyDescent="0.25">
      <c r="H1452" s="43"/>
      <c r="I1452" s="30"/>
      <c r="K1452" s="44"/>
    </row>
    <row r="1453" spans="8:11" x14ac:dyDescent="0.25">
      <c r="H1453" s="43"/>
      <c r="I1453" s="30"/>
      <c r="K1453" s="44"/>
    </row>
    <row r="1454" spans="8:11" x14ac:dyDescent="0.25">
      <c r="H1454" s="43"/>
      <c r="I1454" s="30"/>
      <c r="K1454" s="44"/>
    </row>
    <row r="1455" spans="8:11" x14ac:dyDescent="0.25">
      <c r="H1455" s="43"/>
      <c r="I1455" s="30"/>
      <c r="K1455" s="44"/>
    </row>
    <row r="1456" spans="8:11" x14ac:dyDescent="0.25">
      <c r="H1456" s="43"/>
      <c r="I1456" s="30"/>
      <c r="K1456" s="44"/>
    </row>
    <row r="1457" spans="8:11" x14ac:dyDescent="0.25">
      <c r="H1457" s="43"/>
      <c r="I1457" s="30"/>
      <c r="K1457" s="44"/>
    </row>
    <row r="1458" spans="8:11" x14ac:dyDescent="0.25">
      <c r="H1458" s="43"/>
      <c r="I1458" s="30"/>
      <c r="K1458" s="44"/>
    </row>
    <row r="1459" spans="8:11" x14ac:dyDescent="0.25">
      <c r="H1459" s="43"/>
      <c r="I1459" s="30"/>
      <c r="K1459" s="44"/>
    </row>
    <row r="1460" spans="8:11" x14ac:dyDescent="0.25">
      <c r="H1460" s="43"/>
      <c r="I1460" s="30"/>
      <c r="K1460" s="44"/>
    </row>
    <row r="1461" spans="8:11" x14ac:dyDescent="0.25">
      <c r="H1461" s="43"/>
      <c r="I1461" s="30"/>
      <c r="K1461" s="44"/>
    </row>
    <row r="1462" spans="8:11" x14ac:dyDescent="0.25">
      <c r="H1462" s="43"/>
      <c r="I1462" s="30"/>
      <c r="K1462" s="44"/>
    </row>
    <row r="1463" spans="8:11" x14ac:dyDescent="0.25">
      <c r="H1463" s="43"/>
      <c r="I1463" s="30"/>
      <c r="K1463" s="44"/>
    </row>
    <row r="1464" spans="8:11" x14ac:dyDescent="0.25">
      <c r="H1464" s="43"/>
      <c r="I1464" s="30"/>
      <c r="K1464" s="44"/>
    </row>
    <row r="1465" spans="8:11" x14ac:dyDescent="0.25">
      <c r="H1465" s="43"/>
      <c r="I1465" s="30"/>
      <c r="K1465" s="44"/>
    </row>
    <row r="1466" spans="8:11" x14ac:dyDescent="0.25">
      <c r="H1466" s="43"/>
      <c r="I1466" s="30"/>
      <c r="K1466" s="44"/>
    </row>
    <row r="1467" spans="8:11" x14ac:dyDescent="0.25">
      <c r="H1467" s="43"/>
      <c r="I1467" s="30"/>
      <c r="K1467" s="44"/>
    </row>
    <row r="1468" spans="8:11" x14ac:dyDescent="0.25">
      <c r="H1468" s="43"/>
      <c r="I1468" s="30"/>
      <c r="K1468" s="44"/>
    </row>
    <row r="1469" spans="8:11" x14ac:dyDescent="0.25">
      <c r="H1469" s="43"/>
      <c r="I1469" s="30"/>
      <c r="K1469" s="44"/>
    </row>
    <row r="1470" spans="8:11" x14ac:dyDescent="0.25">
      <c r="H1470" s="43"/>
      <c r="I1470" s="30"/>
      <c r="K1470" s="44"/>
    </row>
    <row r="1471" spans="8:11" x14ac:dyDescent="0.25">
      <c r="H1471" s="43"/>
      <c r="I1471" s="30"/>
      <c r="K1471" s="44"/>
    </row>
    <row r="1472" spans="8:11" x14ac:dyDescent="0.25">
      <c r="H1472" s="43"/>
      <c r="I1472" s="30"/>
      <c r="K1472" s="44"/>
    </row>
    <row r="1473" spans="8:11" x14ac:dyDescent="0.25">
      <c r="H1473" s="43"/>
      <c r="I1473" s="30"/>
      <c r="K1473" s="44"/>
    </row>
    <row r="1474" spans="8:11" x14ac:dyDescent="0.25">
      <c r="H1474" s="43"/>
      <c r="I1474" s="30"/>
      <c r="K1474" s="44"/>
    </row>
    <row r="1475" spans="8:11" x14ac:dyDescent="0.25">
      <c r="H1475" s="43"/>
      <c r="I1475" s="30"/>
      <c r="K1475" s="44"/>
    </row>
    <row r="1476" spans="8:11" x14ac:dyDescent="0.25">
      <c r="H1476" s="43"/>
      <c r="I1476" s="30"/>
      <c r="K1476" s="44"/>
    </row>
    <row r="1477" spans="8:11" x14ac:dyDescent="0.25">
      <c r="H1477" s="43"/>
      <c r="I1477" s="30"/>
      <c r="K1477" s="44"/>
    </row>
    <row r="1478" spans="8:11" x14ac:dyDescent="0.25">
      <c r="H1478" s="43"/>
      <c r="I1478" s="30"/>
      <c r="K1478" s="44"/>
    </row>
    <row r="1479" spans="8:11" x14ac:dyDescent="0.25">
      <c r="H1479" s="43"/>
      <c r="I1479" s="30"/>
      <c r="K1479" s="44"/>
    </row>
    <row r="1480" spans="8:11" x14ac:dyDescent="0.25">
      <c r="H1480" s="43"/>
      <c r="I1480" s="30"/>
      <c r="K1480" s="44"/>
    </row>
    <row r="1481" spans="8:11" x14ac:dyDescent="0.25">
      <c r="H1481" s="43"/>
      <c r="I1481" s="30"/>
      <c r="K1481" s="44"/>
    </row>
    <row r="1482" spans="8:11" x14ac:dyDescent="0.25">
      <c r="H1482" s="43"/>
      <c r="I1482" s="30"/>
      <c r="K1482" s="44"/>
    </row>
    <row r="1483" spans="8:11" x14ac:dyDescent="0.25">
      <c r="H1483" s="43"/>
      <c r="I1483" s="30"/>
      <c r="K1483" s="44"/>
    </row>
    <row r="1484" spans="8:11" x14ac:dyDescent="0.25">
      <c r="H1484" s="43"/>
      <c r="I1484" s="30"/>
      <c r="K1484" s="44"/>
    </row>
    <row r="1485" spans="8:11" x14ac:dyDescent="0.25">
      <c r="H1485" s="43"/>
      <c r="I1485" s="30"/>
      <c r="K1485" s="44"/>
    </row>
    <row r="1486" spans="8:11" x14ac:dyDescent="0.25">
      <c r="H1486" s="43"/>
      <c r="I1486" s="30"/>
      <c r="K1486" s="44"/>
    </row>
    <row r="1487" spans="8:11" x14ac:dyDescent="0.25">
      <c r="H1487" s="43"/>
      <c r="I1487" s="30"/>
      <c r="K1487" s="44"/>
    </row>
    <row r="1488" spans="8:11" x14ac:dyDescent="0.25">
      <c r="H1488" s="43"/>
      <c r="I1488" s="30"/>
      <c r="K1488" s="44"/>
    </row>
    <row r="1489" spans="8:11" x14ac:dyDescent="0.25">
      <c r="H1489" s="43"/>
      <c r="I1489" s="30"/>
      <c r="K1489" s="44"/>
    </row>
    <row r="1490" spans="8:11" x14ac:dyDescent="0.25">
      <c r="H1490" s="43"/>
      <c r="I1490" s="30"/>
      <c r="K1490" s="44"/>
    </row>
    <row r="1491" spans="8:11" x14ac:dyDescent="0.25">
      <c r="H1491" s="43"/>
      <c r="I1491" s="30"/>
      <c r="K1491" s="44"/>
    </row>
    <row r="1492" spans="8:11" x14ac:dyDescent="0.25">
      <c r="H1492" s="43"/>
      <c r="I1492" s="30"/>
      <c r="K1492" s="44"/>
    </row>
    <row r="1493" spans="8:11" x14ac:dyDescent="0.25">
      <c r="H1493" s="43"/>
      <c r="I1493" s="30"/>
      <c r="K1493" s="44"/>
    </row>
    <row r="1494" spans="8:11" x14ac:dyDescent="0.25">
      <c r="H1494" s="43"/>
      <c r="I1494" s="30"/>
      <c r="K1494" s="44"/>
    </row>
    <row r="1495" spans="8:11" x14ac:dyDescent="0.25">
      <c r="H1495" s="43"/>
      <c r="I1495" s="30"/>
      <c r="K1495" s="44"/>
    </row>
    <row r="1496" spans="8:11" x14ac:dyDescent="0.25">
      <c r="H1496" s="43"/>
      <c r="I1496" s="30"/>
      <c r="K1496" s="44"/>
    </row>
    <row r="1497" spans="8:11" x14ac:dyDescent="0.25">
      <c r="H1497" s="43"/>
      <c r="I1497" s="30"/>
      <c r="K1497" s="44"/>
    </row>
    <row r="1498" spans="8:11" x14ac:dyDescent="0.25">
      <c r="H1498" s="43"/>
      <c r="I1498" s="30"/>
      <c r="K1498" s="44"/>
    </row>
    <row r="1499" spans="8:11" x14ac:dyDescent="0.25">
      <c r="H1499" s="43"/>
      <c r="I1499" s="30"/>
      <c r="K1499" s="44"/>
    </row>
    <row r="1500" spans="8:11" x14ac:dyDescent="0.25">
      <c r="H1500" s="43"/>
      <c r="I1500" s="30"/>
      <c r="K1500" s="44"/>
    </row>
    <row r="1501" spans="8:11" x14ac:dyDescent="0.25">
      <c r="H1501" s="43"/>
      <c r="I1501" s="30"/>
      <c r="K1501" s="44"/>
    </row>
    <row r="1502" spans="8:11" x14ac:dyDescent="0.25">
      <c r="H1502" s="43"/>
      <c r="I1502" s="30"/>
      <c r="K1502" s="44"/>
    </row>
    <row r="1503" spans="8:11" x14ac:dyDescent="0.25">
      <c r="H1503" s="43"/>
      <c r="I1503" s="30"/>
      <c r="K1503" s="44"/>
    </row>
    <row r="1504" spans="8:11" x14ac:dyDescent="0.25">
      <c r="H1504" s="43"/>
      <c r="I1504" s="30"/>
      <c r="K1504" s="44"/>
    </row>
    <row r="1505" spans="8:11" x14ac:dyDescent="0.25">
      <c r="H1505" s="43"/>
      <c r="I1505" s="30"/>
      <c r="K1505" s="44"/>
    </row>
    <row r="1506" spans="8:11" x14ac:dyDescent="0.25">
      <c r="H1506" s="43"/>
      <c r="I1506" s="30"/>
      <c r="K1506" s="44"/>
    </row>
    <row r="1507" spans="8:11" x14ac:dyDescent="0.25">
      <c r="H1507" s="43"/>
      <c r="I1507" s="30"/>
      <c r="K1507" s="44"/>
    </row>
    <row r="1508" spans="8:11" x14ac:dyDescent="0.25">
      <c r="H1508" s="43"/>
      <c r="I1508" s="30"/>
      <c r="K1508" s="44"/>
    </row>
    <row r="1509" spans="8:11" x14ac:dyDescent="0.25">
      <c r="H1509" s="43"/>
      <c r="I1509" s="30"/>
      <c r="K1509" s="44"/>
    </row>
    <row r="1510" spans="8:11" x14ac:dyDescent="0.25">
      <c r="H1510" s="43"/>
      <c r="I1510" s="30"/>
      <c r="K1510" s="44"/>
    </row>
    <row r="1511" spans="8:11" x14ac:dyDescent="0.25">
      <c r="H1511" s="43"/>
      <c r="I1511" s="30"/>
      <c r="K1511" s="44"/>
    </row>
    <row r="1512" spans="8:11" x14ac:dyDescent="0.25">
      <c r="H1512" s="43"/>
      <c r="I1512" s="30"/>
      <c r="K1512" s="44"/>
    </row>
    <row r="1513" spans="8:11" x14ac:dyDescent="0.25">
      <c r="H1513" s="43"/>
      <c r="I1513" s="30"/>
      <c r="K1513" s="44"/>
    </row>
    <row r="1514" spans="8:11" x14ac:dyDescent="0.25">
      <c r="H1514" s="43"/>
      <c r="I1514" s="30"/>
      <c r="K1514" s="44"/>
    </row>
    <row r="1515" spans="8:11" x14ac:dyDescent="0.25">
      <c r="H1515" s="43"/>
      <c r="I1515" s="30"/>
      <c r="K1515" s="44"/>
    </row>
    <row r="1516" spans="8:11" x14ac:dyDescent="0.25">
      <c r="H1516" s="43"/>
      <c r="I1516" s="30"/>
      <c r="K1516" s="44"/>
    </row>
    <row r="1517" spans="8:11" x14ac:dyDescent="0.25">
      <c r="H1517" s="43"/>
      <c r="I1517" s="30"/>
      <c r="K1517" s="44"/>
    </row>
    <row r="1518" spans="8:11" x14ac:dyDescent="0.25">
      <c r="H1518" s="43"/>
      <c r="I1518" s="30"/>
      <c r="K1518" s="44"/>
    </row>
    <row r="1519" spans="8:11" x14ac:dyDescent="0.25">
      <c r="H1519" s="43"/>
      <c r="I1519" s="30"/>
      <c r="K1519" s="44"/>
    </row>
    <row r="1520" spans="8:11" x14ac:dyDescent="0.25">
      <c r="H1520" s="43"/>
      <c r="I1520" s="30"/>
      <c r="K1520" s="44"/>
    </row>
    <row r="1521" spans="8:11" x14ac:dyDescent="0.25">
      <c r="H1521" s="43"/>
      <c r="I1521" s="30"/>
      <c r="K1521" s="44"/>
    </row>
    <row r="1522" spans="8:11" x14ac:dyDescent="0.25">
      <c r="H1522" s="43"/>
      <c r="I1522" s="30"/>
      <c r="K1522" s="44"/>
    </row>
    <row r="1523" spans="8:11" x14ac:dyDescent="0.25">
      <c r="H1523" s="43"/>
      <c r="I1523" s="30"/>
      <c r="K1523" s="44"/>
    </row>
    <row r="1524" spans="8:11" x14ac:dyDescent="0.25">
      <c r="H1524" s="43"/>
      <c r="I1524" s="30"/>
      <c r="K1524" s="44"/>
    </row>
    <row r="1525" spans="8:11" x14ac:dyDescent="0.25">
      <c r="H1525" s="43"/>
      <c r="I1525" s="30"/>
      <c r="K1525" s="44"/>
    </row>
    <row r="1526" spans="8:11" x14ac:dyDescent="0.25">
      <c r="H1526" s="43"/>
      <c r="I1526" s="30"/>
      <c r="K1526" s="44"/>
    </row>
    <row r="1527" spans="8:11" x14ac:dyDescent="0.25">
      <c r="H1527" s="43"/>
      <c r="I1527" s="30"/>
      <c r="K1527" s="44"/>
    </row>
    <row r="1528" spans="8:11" x14ac:dyDescent="0.25">
      <c r="H1528" s="43"/>
      <c r="I1528" s="30"/>
      <c r="K1528" s="44"/>
    </row>
    <row r="1529" spans="8:11" x14ac:dyDescent="0.25">
      <c r="H1529" s="43"/>
      <c r="I1529" s="30"/>
      <c r="K1529" s="44"/>
    </row>
    <row r="1530" spans="8:11" x14ac:dyDescent="0.25">
      <c r="H1530" s="43"/>
      <c r="I1530" s="30"/>
      <c r="K1530" s="44"/>
    </row>
    <row r="1531" spans="8:11" x14ac:dyDescent="0.25">
      <c r="H1531" s="43"/>
      <c r="I1531" s="30"/>
      <c r="K1531" s="44"/>
    </row>
    <row r="1532" spans="8:11" x14ac:dyDescent="0.25">
      <c r="H1532" s="43"/>
      <c r="I1532" s="30"/>
      <c r="K1532" s="44"/>
    </row>
    <row r="1533" spans="8:11" x14ac:dyDescent="0.25">
      <c r="H1533" s="43"/>
      <c r="I1533" s="30"/>
      <c r="K1533" s="44"/>
    </row>
    <row r="1534" spans="8:11" x14ac:dyDescent="0.25">
      <c r="H1534" s="43"/>
      <c r="I1534" s="30"/>
      <c r="K1534" s="44"/>
    </row>
    <row r="1535" spans="8:11" x14ac:dyDescent="0.25">
      <c r="H1535" s="43"/>
      <c r="I1535" s="30"/>
      <c r="K1535" s="44"/>
    </row>
    <row r="1536" spans="8:11" x14ac:dyDescent="0.25">
      <c r="H1536" s="43"/>
      <c r="I1536" s="30"/>
      <c r="K1536" s="44"/>
    </row>
    <row r="1537" spans="8:11" x14ac:dyDescent="0.25">
      <c r="H1537" s="43"/>
      <c r="I1537" s="30"/>
      <c r="K1537" s="44"/>
    </row>
    <row r="1538" spans="8:11" x14ac:dyDescent="0.25">
      <c r="H1538" s="43"/>
      <c r="I1538" s="30"/>
      <c r="K1538" s="44"/>
    </row>
    <row r="1539" spans="8:11" x14ac:dyDescent="0.25">
      <c r="H1539" s="43"/>
      <c r="I1539" s="30"/>
      <c r="K1539" s="44"/>
    </row>
    <row r="1540" spans="8:11" x14ac:dyDescent="0.25">
      <c r="H1540" s="43"/>
      <c r="I1540" s="30"/>
      <c r="K1540" s="44"/>
    </row>
    <row r="1541" spans="8:11" x14ac:dyDescent="0.25">
      <c r="H1541" s="43"/>
      <c r="I1541" s="30"/>
      <c r="K1541" s="44"/>
    </row>
    <row r="1542" spans="8:11" x14ac:dyDescent="0.25">
      <c r="H1542" s="43"/>
      <c r="I1542" s="30"/>
      <c r="K1542" s="44"/>
    </row>
    <row r="1543" spans="8:11" x14ac:dyDescent="0.25">
      <c r="H1543" s="43"/>
      <c r="I1543" s="30"/>
      <c r="K1543" s="44"/>
    </row>
    <row r="1544" spans="8:11" x14ac:dyDescent="0.25">
      <c r="H1544" s="43"/>
      <c r="I1544" s="30"/>
      <c r="K1544" s="44"/>
    </row>
    <row r="1545" spans="8:11" x14ac:dyDescent="0.25">
      <c r="H1545" s="43"/>
      <c r="I1545" s="30"/>
      <c r="K1545" s="44"/>
    </row>
    <row r="1546" spans="8:11" x14ac:dyDescent="0.25">
      <c r="H1546" s="43"/>
      <c r="I1546" s="30"/>
      <c r="K1546" s="44"/>
    </row>
    <row r="1547" spans="8:11" x14ac:dyDescent="0.25">
      <c r="H1547" s="43"/>
      <c r="I1547" s="30"/>
      <c r="K1547" s="44"/>
    </row>
    <row r="1548" spans="8:11" x14ac:dyDescent="0.25">
      <c r="H1548" s="43"/>
      <c r="I1548" s="30"/>
      <c r="K1548" s="44"/>
    </row>
    <row r="1549" spans="8:11" x14ac:dyDescent="0.25">
      <c r="H1549" s="43"/>
      <c r="I1549" s="30"/>
      <c r="K1549" s="44"/>
    </row>
    <row r="1550" spans="8:11" x14ac:dyDescent="0.25">
      <c r="H1550" s="43"/>
      <c r="I1550" s="30"/>
      <c r="K1550" s="44"/>
    </row>
    <row r="1551" spans="8:11" x14ac:dyDescent="0.25">
      <c r="H1551" s="43"/>
      <c r="I1551" s="30"/>
      <c r="K1551" s="44"/>
    </row>
    <row r="1552" spans="8:11" x14ac:dyDescent="0.25">
      <c r="H1552" s="43"/>
      <c r="I1552" s="30"/>
      <c r="K1552" s="44"/>
    </row>
    <row r="1553" spans="8:11" x14ac:dyDescent="0.25">
      <c r="H1553" s="43"/>
      <c r="I1553" s="30"/>
      <c r="K1553" s="44"/>
    </row>
    <row r="1554" spans="8:11" x14ac:dyDescent="0.25">
      <c r="H1554" s="43"/>
      <c r="I1554" s="30"/>
      <c r="K1554" s="44"/>
    </row>
    <row r="1555" spans="8:11" x14ac:dyDescent="0.25">
      <c r="H1555" s="43"/>
      <c r="I1555" s="30"/>
      <c r="K1555" s="44"/>
    </row>
    <row r="1556" spans="8:11" x14ac:dyDescent="0.25">
      <c r="H1556" s="43"/>
      <c r="I1556" s="30"/>
      <c r="K1556" s="44"/>
    </row>
    <row r="1557" spans="8:11" x14ac:dyDescent="0.25">
      <c r="H1557" s="43"/>
      <c r="I1557" s="30"/>
      <c r="K1557" s="44"/>
    </row>
    <row r="1558" spans="8:11" x14ac:dyDescent="0.25">
      <c r="H1558" s="43"/>
      <c r="I1558" s="30"/>
      <c r="K1558" s="44"/>
    </row>
    <row r="1559" spans="8:11" x14ac:dyDescent="0.25">
      <c r="H1559" s="43"/>
      <c r="I1559" s="30"/>
      <c r="K1559" s="44"/>
    </row>
    <row r="1560" spans="8:11" x14ac:dyDescent="0.25">
      <c r="H1560" s="43"/>
      <c r="I1560" s="30"/>
      <c r="K1560" s="44"/>
    </row>
    <row r="1561" spans="8:11" x14ac:dyDescent="0.25">
      <c r="H1561" s="43"/>
      <c r="I1561" s="30"/>
      <c r="K1561" s="44"/>
    </row>
    <row r="1562" spans="8:11" x14ac:dyDescent="0.25">
      <c r="H1562" s="43"/>
      <c r="I1562" s="30"/>
      <c r="K1562" s="44"/>
    </row>
    <row r="1563" spans="8:11" x14ac:dyDescent="0.25">
      <c r="H1563" s="43"/>
      <c r="I1563" s="30"/>
      <c r="K1563" s="44"/>
    </row>
    <row r="1564" spans="8:11" x14ac:dyDescent="0.25">
      <c r="H1564" s="43"/>
      <c r="I1564" s="30"/>
      <c r="K1564" s="44"/>
    </row>
    <row r="1565" spans="8:11" x14ac:dyDescent="0.25">
      <c r="H1565" s="43"/>
      <c r="I1565" s="30"/>
      <c r="K1565" s="44"/>
    </row>
    <row r="1566" spans="8:11" x14ac:dyDescent="0.25">
      <c r="H1566" s="43"/>
      <c r="I1566" s="30"/>
      <c r="K1566" s="44"/>
    </row>
    <row r="1567" spans="8:11" x14ac:dyDescent="0.25">
      <c r="H1567" s="43"/>
      <c r="I1567" s="30"/>
      <c r="K1567" s="44"/>
    </row>
    <row r="1568" spans="8:11" x14ac:dyDescent="0.25">
      <c r="H1568" s="43"/>
      <c r="I1568" s="30"/>
      <c r="K1568" s="44"/>
    </row>
    <row r="1569" spans="8:11" x14ac:dyDescent="0.25">
      <c r="H1569" s="43"/>
      <c r="I1569" s="30"/>
      <c r="K1569" s="44"/>
    </row>
    <row r="1570" spans="8:11" x14ac:dyDescent="0.25">
      <c r="H1570" s="43"/>
      <c r="I1570" s="30"/>
      <c r="K1570" s="44"/>
    </row>
    <row r="1571" spans="8:11" x14ac:dyDescent="0.25">
      <c r="H1571" s="43"/>
      <c r="I1571" s="30"/>
      <c r="K1571" s="44"/>
    </row>
    <row r="1572" spans="8:11" x14ac:dyDescent="0.25">
      <c r="H1572" s="43"/>
      <c r="I1572" s="30"/>
      <c r="K1572" s="44"/>
    </row>
    <row r="1573" spans="8:11" x14ac:dyDescent="0.25">
      <c r="H1573" s="43"/>
      <c r="I1573" s="30"/>
      <c r="K1573" s="44"/>
    </row>
  </sheetData>
  <mergeCells count="1">
    <mergeCell ref="A2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871B-047E-4829-B0BA-B964A0AAEF57}">
  <dimension ref="A1:U176"/>
  <sheetViews>
    <sheetView zoomScaleNormal="100" workbookViewId="0">
      <selection activeCell="B28" sqref="B28"/>
    </sheetView>
  </sheetViews>
  <sheetFormatPr defaultRowHeight="15" x14ac:dyDescent="0.25"/>
  <cols>
    <col min="1" max="1" width="25" bestFit="1" customWidth="1"/>
    <col min="2" max="2" width="20.28515625" bestFit="1" customWidth="1"/>
    <col min="3" max="3" width="15.7109375" bestFit="1" customWidth="1"/>
    <col min="4" max="4" width="21.42578125" customWidth="1"/>
    <col min="5" max="5" width="16.42578125" bestFit="1" customWidth="1"/>
    <col min="7" max="7" width="11.28515625" bestFit="1" customWidth="1"/>
    <col min="8" max="8" width="18.28515625" bestFit="1" customWidth="1"/>
    <col min="9" max="9" width="15.140625" bestFit="1" customWidth="1"/>
    <col min="10" max="10" width="11.85546875" bestFit="1" customWidth="1"/>
    <col min="11" max="11" width="11.7109375" bestFit="1" customWidth="1"/>
    <col min="12" max="12" width="15.5703125" bestFit="1" customWidth="1"/>
    <col min="13" max="13" width="15.85546875" bestFit="1" customWidth="1"/>
    <col min="15" max="15" width="15.5703125" style="1" bestFit="1" customWidth="1"/>
    <col min="16" max="16" width="19.7109375" style="1" bestFit="1" customWidth="1"/>
    <col min="17" max="17" width="14.85546875" style="1" bestFit="1" customWidth="1"/>
    <col min="18" max="19" width="11.85546875" style="1" bestFit="1" customWidth="1"/>
    <col min="20" max="20" width="15.5703125" style="1" bestFit="1" customWidth="1"/>
    <col min="21" max="21" width="15.85546875" style="1" bestFit="1" customWidth="1"/>
  </cols>
  <sheetData>
    <row r="1" spans="1:13" x14ac:dyDescent="0.25">
      <c r="A1" s="2" t="s">
        <v>6</v>
      </c>
      <c r="G1" s="63" t="s">
        <v>1517</v>
      </c>
      <c r="H1" s="63"/>
      <c r="I1" s="63"/>
      <c r="J1" s="63"/>
      <c r="K1" s="46" t="s">
        <v>0</v>
      </c>
      <c r="L1" s="49">
        <v>45365.923611111109</v>
      </c>
      <c r="M1" s="1"/>
    </row>
    <row r="2" spans="1:13" ht="15" customHeight="1" x14ac:dyDescent="0.25">
      <c r="A2" s="54" t="s">
        <v>1516</v>
      </c>
      <c r="B2" s="55"/>
      <c r="C2" s="55"/>
      <c r="D2" s="56"/>
      <c r="G2" s="46" t="s">
        <v>1521</v>
      </c>
      <c r="H2" s="50" t="s">
        <v>1495</v>
      </c>
      <c r="I2" s="46" t="s">
        <v>1511</v>
      </c>
      <c r="J2" s="46" t="s">
        <v>1512</v>
      </c>
      <c r="K2" s="46" t="s">
        <v>1513</v>
      </c>
      <c r="L2" s="46" t="s">
        <v>1514</v>
      </c>
      <c r="M2" s="46" t="s">
        <v>1515</v>
      </c>
    </row>
    <row r="3" spans="1:13" x14ac:dyDescent="0.25">
      <c r="A3" s="57"/>
      <c r="B3" s="58"/>
      <c r="C3" s="58"/>
      <c r="D3" s="59"/>
      <c r="G3" s="47">
        <v>303</v>
      </c>
      <c r="H3" s="53">
        <f t="shared" ref="H3:H34" si="0">(G3/86400)+$L$1</f>
        <v>45365.927118055552</v>
      </c>
      <c r="I3" s="1">
        <v>34.44</v>
      </c>
      <c r="J3" s="1">
        <v>63.72</v>
      </c>
      <c r="K3" s="1">
        <v>1004.42</v>
      </c>
      <c r="L3" s="1">
        <v>16.760000000000002</v>
      </c>
      <c r="M3" s="1">
        <v>0</v>
      </c>
    </row>
    <row r="4" spans="1:13" x14ac:dyDescent="0.25">
      <c r="A4" s="57"/>
      <c r="B4" s="58"/>
      <c r="C4" s="58"/>
      <c r="D4" s="59"/>
      <c r="G4" s="47">
        <v>907</v>
      </c>
      <c r="H4" s="53">
        <f t="shared" si="0"/>
        <v>45365.934108796297</v>
      </c>
      <c r="I4" s="1">
        <v>33.94</v>
      </c>
      <c r="J4" s="1">
        <v>64.290000000000006</v>
      </c>
      <c r="K4" s="1">
        <v>1004.4</v>
      </c>
      <c r="L4" s="1">
        <v>24.38</v>
      </c>
      <c r="M4" s="1">
        <v>17.27</v>
      </c>
    </row>
    <row r="5" spans="1:13" x14ac:dyDescent="0.25">
      <c r="A5" s="57"/>
      <c r="B5" s="58"/>
      <c r="C5" s="58"/>
      <c r="D5" s="59"/>
      <c r="G5" s="47">
        <v>1510</v>
      </c>
      <c r="H5" s="53">
        <f t="shared" si="0"/>
        <v>45365.941087962965</v>
      </c>
      <c r="I5" s="1">
        <v>33.42</v>
      </c>
      <c r="J5" s="1">
        <v>66.31</v>
      </c>
      <c r="K5" s="1">
        <v>1004.28</v>
      </c>
      <c r="L5" s="1">
        <v>29.6</v>
      </c>
      <c r="M5" s="1">
        <v>0</v>
      </c>
    </row>
    <row r="6" spans="1:13" x14ac:dyDescent="0.25">
      <c r="A6" s="60"/>
      <c r="B6" s="61"/>
      <c r="C6" s="61"/>
      <c r="D6" s="62"/>
      <c r="G6" s="47">
        <v>2114</v>
      </c>
      <c r="H6" s="53">
        <f t="shared" si="0"/>
        <v>45365.948078703703</v>
      </c>
      <c r="I6" s="1">
        <v>33.82</v>
      </c>
      <c r="J6" s="1">
        <v>64.84</v>
      </c>
      <c r="K6" s="1">
        <v>1004.26</v>
      </c>
      <c r="L6" s="1">
        <v>32.56</v>
      </c>
      <c r="M6" s="1">
        <v>0</v>
      </c>
    </row>
    <row r="7" spans="1:13" x14ac:dyDescent="0.25">
      <c r="G7" s="47">
        <v>2718</v>
      </c>
      <c r="H7" s="53">
        <f t="shared" si="0"/>
        <v>45365.955069444441</v>
      </c>
      <c r="I7" s="1">
        <v>33.909999999999997</v>
      </c>
      <c r="J7" s="1">
        <v>64.569999999999993</v>
      </c>
      <c r="K7" s="1">
        <v>1004.08</v>
      </c>
      <c r="L7" s="1">
        <v>34.44</v>
      </c>
      <c r="M7" s="1">
        <v>0</v>
      </c>
    </row>
    <row r="8" spans="1:13" x14ac:dyDescent="0.25">
      <c r="A8" s="2" t="s">
        <v>7</v>
      </c>
      <c r="G8" s="47">
        <v>3321</v>
      </c>
      <c r="H8" s="53">
        <f t="shared" si="0"/>
        <v>45365.962048611109</v>
      </c>
      <c r="I8" s="1">
        <v>33.33</v>
      </c>
      <c r="J8" s="1">
        <v>66.69</v>
      </c>
      <c r="K8" s="1">
        <v>1004</v>
      </c>
      <c r="L8" s="1">
        <v>36.729999999999997</v>
      </c>
      <c r="M8" s="1">
        <v>0</v>
      </c>
    </row>
    <row r="9" spans="1:13" ht="30" x14ac:dyDescent="0.25">
      <c r="A9" s="40"/>
      <c r="B9" s="38" t="s">
        <v>2</v>
      </c>
      <c r="C9" s="38" t="s">
        <v>3</v>
      </c>
      <c r="D9" s="48" t="s">
        <v>1497</v>
      </c>
      <c r="E9" s="39" t="s">
        <v>1524</v>
      </c>
      <c r="G9" s="47">
        <v>3925</v>
      </c>
      <c r="H9" s="53">
        <f t="shared" si="0"/>
        <v>45365.969039351847</v>
      </c>
      <c r="I9" s="1">
        <v>33.659999999999997</v>
      </c>
      <c r="J9" s="1">
        <v>65.31</v>
      </c>
      <c r="K9" s="1">
        <v>1004</v>
      </c>
      <c r="L9" s="1">
        <v>37.93</v>
      </c>
      <c r="M9" s="1">
        <v>0</v>
      </c>
    </row>
    <row r="10" spans="1:13" x14ac:dyDescent="0.25">
      <c r="A10" s="5" t="s">
        <v>0</v>
      </c>
      <c r="B10" s="7">
        <v>45365.923611111109</v>
      </c>
      <c r="C10" s="1">
        <v>4.2</v>
      </c>
      <c r="D10" s="41">
        <v>0</v>
      </c>
      <c r="E10" s="27">
        <v>0</v>
      </c>
      <c r="G10" s="47">
        <v>4529</v>
      </c>
      <c r="H10" s="53">
        <f t="shared" si="0"/>
        <v>45365.976030092592</v>
      </c>
      <c r="I10" s="1">
        <v>33.200000000000003</v>
      </c>
      <c r="J10" s="1">
        <v>67.14</v>
      </c>
      <c r="K10" s="1">
        <v>1004.14</v>
      </c>
      <c r="L10" s="1">
        <v>39.35</v>
      </c>
      <c r="M10" s="1">
        <v>0</v>
      </c>
    </row>
    <row r="11" spans="1:13" x14ac:dyDescent="0.25">
      <c r="A11" s="5" t="s">
        <v>1</v>
      </c>
      <c r="B11" s="7">
        <v>45367.135416666664</v>
      </c>
      <c r="C11" s="1">
        <v>3.1</v>
      </c>
      <c r="D11" s="41">
        <v>707</v>
      </c>
      <c r="E11" s="27">
        <f>(2.58*D11)</f>
        <v>1824.06</v>
      </c>
      <c r="G11" s="47">
        <v>5132</v>
      </c>
      <c r="H11" s="53">
        <f t="shared" si="0"/>
        <v>45365.98300925926</v>
      </c>
      <c r="I11" s="1">
        <v>32.94</v>
      </c>
      <c r="J11" s="1">
        <v>67.73</v>
      </c>
      <c r="K11" s="1">
        <v>1004.1</v>
      </c>
      <c r="L11" s="1">
        <v>40.76</v>
      </c>
      <c r="M11" s="1">
        <v>0</v>
      </c>
    </row>
    <row r="12" spans="1:13" x14ac:dyDescent="0.25">
      <c r="A12" s="9" t="s">
        <v>1496</v>
      </c>
      <c r="B12" s="35">
        <f>(B11-B10)*24</f>
        <v>29.083333333313931</v>
      </c>
      <c r="C12" s="3">
        <f>ABS(C11-C10)</f>
        <v>1.1000000000000001</v>
      </c>
      <c r="D12" s="36">
        <f>D11/60</f>
        <v>11.783333333333333</v>
      </c>
      <c r="E12" s="36">
        <f>ABS(E11-E10)/1024</f>
        <v>1.7813085937499999</v>
      </c>
      <c r="G12" s="47">
        <v>5736</v>
      </c>
      <c r="H12" s="53">
        <f t="shared" si="0"/>
        <v>45365.99</v>
      </c>
      <c r="I12" s="1">
        <v>33.51</v>
      </c>
      <c r="J12" s="1">
        <v>65.62</v>
      </c>
      <c r="K12" s="1">
        <v>1004</v>
      </c>
      <c r="L12" s="1">
        <v>40.9</v>
      </c>
      <c r="M12" s="1">
        <v>0</v>
      </c>
    </row>
    <row r="13" spans="1:13" x14ac:dyDescent="0.25">
      <c r="A13" s="34"/>
      <c r="B13" s="33" t="s">
        <v>1504</v>
      </c>
      <c r="C13" s="33" t="s">
        <v>1503</v>
      </c>
      <c r="D13" s="37" t="s">
        <v>1502</v>
      </c>
      <c r="E13" s="37" t="s">
        <v>1505</v>
      </c>
      <c r="G13" s="47">
        <v>6340</v>
      </c>
      <c r="H13" s="53">
        <f t="shared" si="0"/>
        <v>45365.996990740736</v>
      </c>
      <c r="I13" s="1">
        <v>33.049999999999997</v>
      </c>
      <c r="J13" s="1">
        <v>67.599999999999994</v>
      </c>
      <c r="K13" s="1">
        <v>1004.01</v>
      </c>
      <c r="L13" s="1">
        <v>41.76</v>
      </c>
      <c r="M13" s="1">
        <v>0</v>
      </c>
    </row>
    <row r="14" spans="1:13" x14ac:dyDescent="0.25">
      <c r="G14" s="47">
        <v>6944</v>
      </c>
      <c r="H14" s="53">
        <f t="shared" si="0"/>
        <v>45366.003981481481</v>
      </c>
      <c r="I14" s="1">
        <v>32.74</v>
      </c>
      <c r="J14" s="1">
        <v>68.290000000000006</v>
      </c>
      <c r="K14" s="1">
        <v>1003.86</v>
      </c>
      <c r="L14" s="1">
        <v>43.03</v>
      </c>
      <c r="M14" s="1">
        <v>0</v>
      </c>
    </row>
    <row r="15" spans="1:13" x14ac:dyDescent="0.25">
      <c r="A15" s="18" t="s">
        <v>8</v>
      </c>
      <c r="G15" s="47">
        <v>7547</v>
      </c>
      <c r="H15" s="53">
        <f t="shared" si="0"/>
        <v>45366.010960648149</v>
      </c>
      <c r="I15" s="1">
        <v>32.67</v>
      </c>
      <c r="J15" s="1">
        <v>68.290000000000006</v>
      </c>
      <c r="K15" s="1">
        <v>1003.7</v>
      </c>
      <c r="L15" s="1">
        <v>43.7</v>
      </c>
      <c r="M15" s="1">
        <v>0</v>
      </c>
    </row>
    <row r="16" spans="1:13" x14ac:dyDescent="0.25">
      <c r="A16" s="9" t="s">
        <v>9</v>
      </c>
      <c r="B16" s="10">
        <f>C12/B12</f>
        <v>3.7822349570225809E-2</v>
      </c>
      <c r="C16" s="11" t="s">
        <v>1525</v>
      </c>
      <c r="D16" s="12"/>
      <c r="G16" s="47">
        <v>8151</v>
      </c>
      <c r="H16" s="53">
        <f t="shared" si="0"/>
        <v>45366.017951388887</v>
      </c>
      <c r="I16" s="1">
        <v>33.25</v>
      </c>
      <c r="J16" s="1">
        <v>65.94</v>
      </c>
      <c r="K16" s="1">
        <v>1003.58</v>
      </c>
      <c r="L16" s="1">
        <v>43.58</v>
      </c>
      <c r="M16" s="1">
        <v>0</v>
      </c>
    </row>
    <row r="17" spans="1:13" x14ac:dyDescent="0.25">
      <c r="A17" s="5" t="s">
        <v>4</v>
      </c>
      <c r="B17" s="13">
        <f>C11/B12</f>
        <v>0.10659025787972727</v>
      </c>
      <c r="C17" t="s">
        <v>1526</v>
      </c>
      <c r="D17" s="14"/>
      <c r="G17" s="47">
        <v>8755</v>
      </c>
      <c r="H17" s="53">
        <f t="shared" si="0"/>
        <v>45366.024942129625</v>
      </c>
      <c r="I17" s="1">
        <v>32.840000000000003</v>
      </c>
      <c r="J17" s="1">
        <v>67.59</v>
      </c>
      <c r="K17" s="1">
        <v>1003.38</v>
      </c>
      <c r="L17" s="1">
        <v>44.27</v>
      </c>
      <c r="M17" s="1">
        <v>0</v>
      </c>
    </row>
    <row r="18" spans="1:13" x14ac:dyDescent="0.25">
      <c r="A18" s="5" t="s">
        <v>5</v>
      </c>
      <c r="B18" s="13">
        <f>C11*B17</f>
        <v>0.33042979942715456</v>
      </c>
      <c r="C18" t="s">
        <v>1527</v>
      </c>
      <c r="D18" s="14"/>
      <c r="G18" s="47">
        <v>9358</v>
      </c>
      <c r="H18" s="53">
        <f t="shared" si="0"/>
        <v>45366.031921296293</v>
      </c>
      <c r="I18" s="1">
        <v>32.64</v>
      </c>
      <c r="J18" s="1">
        <v>68.02</v>
      </c>
      <c r="K18" s="1">
        <v>1003.31</v>
      </c>
      <c r="L18" s="1">
        <v>45.29</v>
      </c>
      <c r="M18" s="1">
        <v>0</v>
      </c>
    </row>
    <row r="19" spans="1:13" x14ac:dyDescent="0.25">
      <c r="A19" s="5" t="s">
        <v>1530</v>
      </c>
      <c r="B19" s="51">
        <f>(B12/2)*60</f>
        <v>872.49999999941792</v>
      </c>
      <c r="C19" t="s">
        <v>1520</v>
      </c>
      <c r="D19" s="14"/>
      <c r="G19" s="47">
        <v>9962</v>
      </c>
      <c r="H19" s="53">
        <f t="shared" si="0"/>
        <v>45366.038912037038</v>
      </c>
      <c r="I19" s="1">
        <v>33.11</v>
      </c>
      <c r="J19" s="1">
        <v>66.16001</v>
      </c>
      <c r="K19" s="1">
        <v>1003.3</v>
      </c>
      <c r="L19" s="1">
        <v>44.88</v>
      </c>
      <c r="M19" s="1">
        <v>0</v>
      </c>
    </row>
    <row r="20" spans="1:13" x14ac:dyDescent="0.25">
      <c r="A20" s="5" t="s">
        <v>1519</v>
      </c>
      <c r="B20" s="52">
        <f>(((B12-D12)*60))-B19</f>
        <v>165.49999999941792</v>
      </c>
      <c r="C20" t="s">
        <v>1518</v>
      </c>
      <c r="D20" s="14"/>
      <c r="G20" s="47">
        <v>10566</v>
      </c>
      <c r="H20" s="53">
        <f t="shared" si="0"/>
        <v>45366.045902777776</v>
      </c>
      <c r="I20" s="1">
        <v>32.71</v>
      </c>
      <c r="J20" s="1">
        <v>67.78</v>
      </c>
      <c r="K20" s="1">
        <v>1003.2</v>
      </c>
      <c r="L20" s="1">
        <v>45.77</v>
      </c>
      <c r="M20" s="1">
        <v>0</v>
      </c>
    </row>
    <row r="21" spans="1:13" x14ac:dyDescent="0.25">
      <c r="A21" s="15" t="s">
        <v>1508</v>
      </c>
      <c r="B21" s="31">
        <f>((B20/(D11-1))*60)/4</f>
        <v>3.5162889518289928</v>
      </c>
      <c r="C21" s="16" t="s">
        <v>1509</v>
      </c>
      <c r="D21" s="17"/>
      <c r="G21" s="47">
        <v>11170</v>
      </c>
      <c r="H21" s="53">
        <f t="shared" si="0"/>
        <v>45366.052893518514</v>
      </c>
      <c r="I21" s="1">
        <v>32.54</v>
      </c>
      <c r="J21" s="1">
        <v>68.41001</v>
      </c>
      <c r="K21" s="1">
        <v>1003.05</v>
      </c>
      <c r="L21" s="1">
        <v>46.41</v>
      </c>
      <c r="M21" s="1">
        <v>0</v>
      </c>
    </row>
    <row r="22" spans="1:13" x14ac:dyDescent="0.25">
      <c r="G22" s="47">
        <v>11773</v>
      </c>
      <c r="H22" s="53">
        <f t="shared" si="0"/>
        <v>45366.059872685182</v>
      </c>
      <c r="I22" s="1">
        <v>33.06</v>
      </c>
      <c r="J22" s="1">
        <v>66.819999999999993</v>
      </c>
      <c r="K22" s="1">
        <v>1002.9</v>
      </c>
      <c r="L22" s="1">
        <v>45.61</v>
      </c>
      <c r="M22" s="1">
        <v>0</v>
      </c>
    </row>
    <row r="23" spans="1:13" x14ac:dyDescent="0.25">
      <c r="G23" s="47">
        <v>12377</v>
      </c>
      <c r="H23" s="53">
        <f t="shared" si="0"/>
        <v>45366.066863425927</v>
      </c>
      <c r="I23" s="1">
        <v>32.61</v>
      </c>
      <c r="J23" s="1">
        <v>68.569999999999993</v>
      </c>
      <c r="K23" s="1">
        <v>1002.89</v>
      </c>
      <c r="L23" s="1">
        <v>46.33</v>
      </c>
      <c r="M23" s="1">
        <v>0</v>
      </c>
    </row>
    <row r="24" spans="1:13" x14ac:dyDescent="0.25">
      <c r="G24" s="47">
        <v>12981</v>
      </c>
      <c r="H24" s="53">
        <f t="shared" si="0"/>
        <v>45366.073854166665</v>
      </c>
      <c r="I24" s="1">
        <v>32.380000000000003</v>
      </c>
      <c r="J24" s="1">
        <v>69.22</v>
      </c>
      <c r="K24" s="1">
        <v>1002.76</v>
      </c>
      <c r="L24" s="1">
        <v>47.09</v>
      </c>
      <c r="M24" s="1">
        <v>0</v>
      </c>
    </row>
    <row r="25" spans="1:13" x14ac:dyDescent="0.25">
      <c r="G25" s="47">
        <v>13584</v>
      </c>
      <c r="H25" s="53">
        <f t="shared" si="0"/>
        <v>45366.080833333333</v>
      </c>
      <c r="I25" s="1">
        <v>32.369999999999997</v>
      </c>
      <c r="J25" s="1">
        <v>69.459999999999994</v>
      </c>
      <c r="K25" s="1">
        <v>1002.7</v>
      </c>
      <c r="L25" s="1">
        <v>47.38</v>
      </c>
      <c r="M25" s="1">
        <v>0</v>
      </c>
    </row>
    <row r="26" spans="1:13" x14ac:dyDescent="0.25">
      <c r="G26" s="47">
        <v>14188</v>
      </c>
      <c r="H26" s="53">
        <f t="shared" si="0"/>
        <v>45366.087824074071</v>
      </c>
      <c r="I26" s="1">
        <v>32.85</v>
      </c>
      <c r="J26" s="1">
        <v>67.59</v>
      </c>
      <c r="K26" s="1">
        <v>1002.7</v>
      </c>
      <c r="L26" s="1">
        <v>46.91</v>
      </c>
      <c r="M26" s="1">
        <v>0</v>
      </c>
    </row>
    <row r="27" spans="1:13" x14ac:dyDescent="0.25">
      <c r="G27" s="47">
        <v>14792</v>
      </c>
      <c r="H27" s="53">
        <f t="shared" si="0"/>
        <v>45366.094814814816</v>
      </c>
      <c r="I27" s="1">
        <v>33.049999999999997</v>
      </c>
      <c r="J27" s="1">
        <v>66.97</v>
      </c>
      <c r="K27" s="1">
        <v>1002.6</v>
      </c>
      <c r="L27" s="1">
        <v>46.34</v>
      </c>
      <c r="M27" s="1">
        <v>0</v>
      </c>
    </row>
    <row r="28" spans="1:13" x14ac:dyDescent="0.25">
      <c r="G28" s="47">
        <v>15396</v>
      </c>
      <c r="H28" s="53">
        <f t="shared" si="0"/>
        <v>45366.101805555554</v>
      </c>
      <c r="I28" s="1">
        <v>32.380000000000003</v>
      </c>
      <c r="J28" s="1">
        <v>69.09</v>
      </c>
      <c r="K28" s="1">
        <v>1002.6</v>
      </c>
      <c r="L28" s="1">
        <v>47.51</v>
      </c>
      <c r="M28" s="1">
        <v>0</v>
      </c>
    </row>
    <row r="29" spans="1:13" x14ac:dyDescent="0.25">
      <c r="G29" s="47">
        <v>15999</v>
      </c>
      <c r="H29" s="53">
        <f t="shared" si="0"/>
        <v>45366.108784722222</v>
      </c>
      <c r="I29" s="1">
        <v>32.15</v>
      </c>
      <c r="J29" s="1">
        <v>70.069999999999993</v>
      </c>
      <c r="K29" s="1">
        <v>1002.6</v>
      </c>
      <c r="L29" s="1">
        <v>47.52</v>
      </c>
      <c r="M29" s="1">
        <v>0</v>
      </c>
    </row>
    <row r="30" spans="1:13" x14ac:dyDescent="0.25">
      <c r="G30" s="47">
        <v>16603</v>
      </c>
      <c r="H30" s="53">
        <f t="shared" si="0"/>
        <v>45366.11577546296</v>
      </c>
      <c r="I30" s="1">
        <v>32.06</v>
      </c>
      <c r="J30" s="1">
        <v>70.33</v>
      </c>
      <c r="K30" s="1">
        <v>1002.56</v>
      </c>
      <c r="L30" s="1">
        <v>47.69</v>
      </c>
      <c r="M30" s="1">
        <v>0</v>
      </c>
    </row>
    <row r="31" spans="1:13" x14ac:dyDescent="0.25">
      <c r="G31" s="47">
        <v>17207</v>
      </c>
      <c r="H31" s="53">
        <f t="shared" si="0"/>
        <v>45366.122766203705</v>
      </c>
      <c r="I31" s="1">
        <v>32.090000000000003</v>
      </c>
      <c r="J31" s="1">
        <v>70.459999999999994</v>
      </c>
      <c r="K31" s="1">
        <v>1002.5</v>
      </c>
      <c r="L31" s="1">
        <v>47.69</v>
      </c>
      <c r="M31" s="1">
        <v>0</v>
      </c>
    </row>
    <row r="32" spans="1:13" x14ac:dyDescent="0.25">
      <c r="G32" s="47">
        <v>17810</v>
      </c>
      <c r="H32" s="53">
        <f t="shared" si="0"/>
        <v>45366.129745370366</v>
      </c>
      <c r="I32" s="1">
        <v>32.53</v>
      </c>
      <c r="J32" s="1">
        <v>68.81</v>
      </c>
      <c r="K32" s="1">
        <v>1002.5</v>
      </c>
      <c r="L32" s="1">
        <v>47.14</v>
      </c>
      <c r="M32" s="1">
        <v>0</v>
      </c>
    </row>
    <row r="33" spans="7:13" x14ac:dyDescent="0.25">
      <c r="G33" s="47">
        <v>18414</v>
      </c>
      <c r="H33" s="53">
        <f t="shared" si="0"/>
        <v>45366.136736111112</v>
      </c>
      <c r="I33" s="1">
        <v>32.24</v>
      </c>
      <c r="J33" s="1">
        <v>69.95</v>
      </c>
      <c r="K33" s="1">
        <v>1002.5</v>
      </c>
      <c r="L33" s="1">
        <v>47.32</v>
      </c>
      <c r="M33" s="1">
        <v>0</v>
      </c>
    </row>
    <row r="34" spans="7:13" x14ac:dyDescent="0.25">
      <c r="G34" s="47">
        <v>19018</v>
      </c>
      <c r="H34" s="53">
        <f t="shared" si="0"/>
        <v>45366.143726851849</v>
      </c>
      <c r="I34" s="1">
        <v>32.51</v>
      </c>
      <c r="J34" s="1">
        <v>68.42</v>
      </c>
      <c r="K34" s="1">
        <v>1002.5</v>
      </c>
      <c r="L34" s="1">
        <v>47.64</v>
      </c>
      <c r="M34" s="1">
        <v>0</v>
      </c>
    </row>
    <row r="35" spans="7:13" x14ac:dyDescent="0.25">
      <c r="G35" s="47">
        <v>19622</v>
      </c>
      <c r="H35" s="53">
        <f t="shared" ref="H35:H66" si="1">(G35/86400)+$L$1</f>
        <v>45366.150717592594</v>
      </c>
      <c r="I35" s="1">
        <v>32.82</v>
      </c>
      <c r="J35" s="1">
        <v>67.7</v>
      </c>
      <c r="K35" s="1">
        <v>1002.5</v>
      </c>
      <c r="L35" s="1">
        <v>46.68</v>
      </c>
      <c r="M35" s="1">
        <v>0</v>
      </c>
    </row>
    <row r="36" spans="7:13" x14ac:dyDescent="0.25">
      <c r="G36" s="47">
        <v>20225</v>
      </c>
      <c r="H36" s="53">
        <f t="shared" si="1"/>
        <v>45366.157696759255</v>
      </c>
      <c r="I36" s="1">
        <v>32.79</v>
      </c>
      <c r="J36" s="1">
        <v>67.61</v>
      </c>
      <c r="K36" s="1">
        <v>1002.6</v>
      </c>
      <c r="L36" s="1">
        <v>46.83</v>
      </c>
      <c r="M36" s="1">
        <v>0</v>
      </c>
    </row>
    <row r="37" spans="7:13" x14ac:dyDescent="0.25">
      <c r="G37" s="47">
        <v>20829</v>
      </c>
      <c r="H37" s="53">
        <f t="shared" si="1"/>
        <v>45366.164687500001</v>
      </c>
      <c r="I37" s="1">
        <v>32.19</v>
      </c>
      <c r="J37" s="1">
        <v>69.67</v>
      </c>
      <c r="K37" s="1">
        <v>1002.7</v>
      </c>
      <c r="L37" s="1">
        <v>47.86</v>
      </c>
      <c r="M37" s="1">
        <v>0</v>
      </c>
    </row>
    <row r="38" spans="7:13" x14ac:dyDescent="0.25">
      <c r="G38" s="47">
        <v>21433</v>
      </c>
      <c r="H38" s="53">
        <f t="shared" si="1"/>
        <v>45366.171678240738</v>
      </c>
      <c r="I38" s="1">
        <v>32.42</v>
      </c>
      <c r="J38" s="1">
        <v>68.36</v>
      </c>
      <c r="K38" s="1">
        <v>1002.79</v>
      </c>
      <c r="L38" s="1">
        <v>47.86</v>
      </c>
      <c r="M38" s="1">
        <v>0</v>
      </c>
    </row>
    <row r="39" spans="7:13" x14ac:dyDescent="0.25">
      <c r="G39" s="47">
        <v>22037</v>
      </c>
      <c r="H39" s="53">
        <f t="shared" si="1"/>
        <v>45366.178668981483</v>
      </c>
      <c r="I39" s="1">
        <v>32.56</v>
      </c>
      <c r="J39" s="1">
        <v>68.06</v>
      </c>
      <c r="K39" s="1">
        <v>1002.87</v>
      </c>
      <c r="L39" s="1">
        <v>47.53</v>
      </c>
      <c r="M39" s="1">
        <v>0</v>
      </c>
    </row>
    <row r="40" spans="7:13" x14ac:dyDescent="0.25">
      <c r="G40" s="47">
        <v>22640</v>
      </c>
      <c r="H40" s="53">
        <f t="shared" si="1"/>
        <v>45366.185648148145</v>
      </c>
      <c r="I40" s="1">
        <v>32.049999999999997</v>
      </c>
      <c r="J40" s="1">
        <v>70.13</v>
      </c>
      <c r="K40" s="1">
        <v>1003</v>
      </c>
      <c r="L40" s="1">
        <v>48.18</v>
      </c>
      <c r="M40" s="1">
        <v>0</v>
      </c>
    </row>
    <row r="41" spans="7:13" x14ac:dyDescent="0.25">
      <c r="G41" s="47">
        <v>23244</v>
      </c>
      <c r="H41" s="53">
        <f t="shared" si="1"/>
        <v>45366.19263888889</v>
      </c>
      <c r="I41" s="1">
        <v>31.83</v>
      </c>
      <c r="J41" s="1">
        <v>71.069999999999993</v>
      </c>
      <c r="K41" s="1">
        <v>1003.1</v>
      </c>
      <c r="L41" s="1">
        <v>49.37</v>
      </c>
      <c r="M41" s="1">
        <v>0</v>
      </c>
    </row>
    <row r="42" spans="7:13" x14ac:dyDescent="0.25">
      <c r="G42" s="47">
        <v>23848</v>
      </c>
      <c r="H42" s="53">
        <f t="shared" si="1"/>
        <v>45366.199629629627</v>
      </c>
      <c r="I42" s="1">
        <v>32.31</v>
      </c>
      <c r="J42" s="1">
        <v>69.319999999999993</v>
      </c>
      <c r="K42" s="1">
        <v>1003.1</v>
      </c>
      <c r="L42" s="1">
        <v>48.86</v>
      </c>
      <c r="M42" s="1">
        <v>0</v>
      </c>
    </row>
    <row r="43" spans="7:13" x14ac:dyDescent="0.25">
      <c r="G43" s="47">
        <v>24451</v>
      </c>
      <c r="H43" s="53">
        <f t="shared" si="1"/>
        <v>45366.206608796296</v>
      </c>
      <c r="I43" s="1">
        <v>32.49</v>
      </c>
      <c r="J43" s="1">
        <v>68.62</v>
      </c>
      <c r="K43" s="1">
        <v>1003.1</v>
      </c>
      <c r="L43" s="1">
        <v>47.52</v>
      </c>
      <c r="M43" s="1">
        <v>0</v>
      </c>
    </row>
    <row r="44" spans="7:13" x14ac:dyDescent="0.25">
      <c r="G44" s="47">
        <v>25055</v>
      </c>
      <c r="H44" s="53">
        <f t="shared" si="1"/>
        <v>45366.213599537034</v>
      </c>
      <c r="I44" s="1">
        <v>32.46</v>
      </c>
      <c r="J44" s="1">
        <v>68.680000000000007</v>
      </c>
      <c r="K44" s="1">
        <v>1003.1</v>
      </c>
      <c r="L44" s="1">
        <v>47.57</v>
      </c>
      <c r="M44" s="1">
        <v>0</v>
      </c>
    </row>
    <row r="45" spans="7:13" x14ac:dyDescent="0.25">
      <c r="G45" s="47">
        <v>25659</v>
      </c>
      <c r="H45" s="53">
        <f t="shared" si="1"/>
        <v>45366.220590277779</v>
      </c>
      <c r="I45" s="1">
        <v>32.44</v>
      </c>
      <c r="J45" s="1">
        <v>68.930000000000007</v>
      </c>
      <c r="K45" s="1">
        <v>1003.16</v>
      </c>
      <c r="L45" s="1">
        <v>47.73</v>
      </c>
      <c r="M45" s="1">
        <v>0</v>
      </c>
    </row>
    <row r="46" spans="7:13" x14ac:dyDescent="0.25">
      <c r="G46" s="47">
        <v>26263</v>
      </c>
      <c r="H46" s="53">
        <f t="shared" si="1"/>
        <v>45366.227581018517</v>
      </c>
      <c r="I46" s="1">
        <v>31.78</v>
      </c>
      <c r="J46" s="1">
        <v>71.2</v>
      </c>
      <c r="K46" s="1">
        <v>1003.2</v>
      </c>
      <c r="L46" s="1">
        <v>49.15</v>
      </c>
      <c r="M46" s="1">
        <v>0</v>
      </c>
    </row>
    <row r="47" spans="7:13" x14ac:dyDescent="0.25">
      <c r="G47" s="47">
        <v>26866</v>
      </c>
      <c r="H47" s="53">
        <f t="shared" si="1"/>
        <v>45366.234560185185</v>
      </c>
      <c r="I47" s="1">
        <v>32.1</v>
      </c>
      <c r="J47" s="1">
        <v>69.89</v>
      </c>
      <c r="K47" s="1">
        <v>1003.2</v>
      </c>
      <c r="L47" s="1">
        <v>49.28</v>
      </c>
      <c r="M47" s="1">
        <v>0</v>
      </c>
    </row>
    <row r="48" spans="7:13" x14ac:dyDescent="0.25">
      <c r="G48" s="47">
        <v>27470</v>
      </c>
      <c r="H48" s="53">
        <f t="shared" si="1"/>
        <v>45366.241550925923</v>
      </c>
      <c r="I48" s="1">
        <v>32.25</v>
      </c>
      <c r="J48" s="1">
        <v>69.27</v>
      </c>
      <c r="K48" s="1">
        <v>1003.25</v>
      </c>
      <c r="L48" s="1">
        <v>48.87</v>
      </c>
      <c r="M48" s="1">
        <v>0</v>
      </c>
    </row>
    <row r="49" spans="7:13" x14ac:dyDescent="0.25">
      <c r="G49" s="47">
        <v>28074</v>
      </c>
      <c r="H49" s="53">
        <f t="shared" si="1"/>
        <v>45366.248541666668</v>
      </c>
      <c r="I49" s="1">
        <v>32.159999999999997</v>
      </c>
      <c r="J49" s="1">
        <v>69.63</v>
      </c>
      <c r="K49" s="1">
        <v>1003.34</v>
      </c>
      <c r="L49" s="1">
        <v>49.05</v>
      </c>
      <c r="M49" s="1">
        <v>22.45</v>
      </c>
    </row>
    <row r="50" spans="7:13" x14ac:dyDescent="0.25">
      <c r="G50" s="47">
        <v>28678</v>
      </c>
      <c r="H50" s="53">
        <f t="shared" si="1"/>
        <v>45366.255532407406</v>
      </c>
      <c r="I50" s="1">
        <v>31.7</v>
      </c>
      <c r="J50" s="1">
        <v>71.72</v>
      </c>
      <c r="K50" s="1">
        <v>1003.5</v>
      </c>
      <c r="L50" s="1">
        <v>49.49</v>
      </c>
      <c r="M50" s="1">
        <v>87.64</v>
      </c>
    </row>
    <row r="51" spans="7:13" x14ac:dyDescent="0.25">
      <c r="G51" s="47">
        <v>29281</v>
      </c>
      <c r="H51" s="53">
        <f t="shared" si="1"/>
        <v>45366.262511574074</v>
      </c>
      <c r="I51" s="1">
        <v>31.62</v>
      </c>
      <c r="J51" s="1">
        <v>72.2</v>
      </c>
      <c r="K51" s="1">
        <v>1003.5</v>
      </c>
      <c r="L51" s="1">
        <v>49.93</v>
      </c>
      <c r="M51" s="1">
        <v>100</v>
      </c>
    </row>
    <row r="52" spans="7:13" x14ac:dyDescent="0.25">
      <c r="G52" s="47">
        <v>29885</v>
      </c>
      <c r="H52" s="53">
        <f t="shared" si="1"/>
        <v>45366.269502314812</v>
      </c>
      <c r="I52" s="1">
        <v>32.21</v>
      </c>
      <c r="J52" s="1">
        <v>70.09</v>
      </c>
      <c r="K52" s="1">
        <v>1003.6</v>
      </c>
      <c r="L52" s="1">
        <v>48.94</v>
      </c>
      <c r="M52" s="1">
        <v>100</v>
      </c>
    </row>
    <row r="53" spans="7:13" x14ac:dyDescent="0.25">
      <c r="G53" s="47">
        <v>30489</v>
      </c>
      <c r="H53" s="53">
        <f t="shared" si="1"/>
        <v>45366.276493055557</v>
      </c>
      <c r="I53" s="1">
        <v>32.049999999999997</v>
      </c>
      <c r="J53" s="1">
        <v>71.040000000000006</v>
      </c>
      <c r="K53" s="1">
        <v>1003.85</v>
      </c>
      <c r="L53" s="1">
        <v>48.4</v>
      </c>
      <c r="M53" s="1">
        <v>100</v>
      </c>
    </row>
    <row r="54" spans="7:13" x14ac:dyDescent="0.25">
      <c r="G54" s="47">
        <v>31092</v>
      </c>
      <c r="H54" s="53">
        <f t="shared" si="1"/>
        <v>45366.283472222218</v>
      </c>
      <c r="I54" s="1">
        <v>32.01</v>
      </c>
      <c r="J54" s="1">
        <v>71.61</v>
      </c>
      <c r="K54" s="1">
        <v>1004.08</v>
      </c>
      <c r="L54" s="1">
        <v>48.66</v>
      </c>
      <c r="M54" s="1">
        <v>100</v>
      </c>
    </row>
    <row r="55" spans="7:13" x14ac:dyDescent="0.25">
      <c r="G55" s="47">
        <v>31696</v>
      </c>
      <c r="H55" s="53">
        <f t="shared" si="1"/>
        <v>45366.290462962963</v>
      </c>
      <c r="I55" s="1">
        <v>32.619999999999997</v>
      </c>
      <c r="J55" s="1">
        <v>69.63</v>
      </c>
      <c r="K55" s="1">
        <v>1004.2</v>
      </c>
      <c r="L55" s="1">
        <v>47.7</v>
      </c>
      <c r="M55" s="1">
        <v>100</v>
      </c>
    </row>
    <row r="56" spans="7:13" x14ac:dyDescent="0.25">
      <c r="G56" s="47">
        <v>32300</v>
      </c>
      <c r="H56" s="53">
        <f t="shared" si="1"/>
        <v>45366.297453703701</v>
      </c>
      <c r="I56" s="1">
        <v>33.06</v>
      </c>
      <c r="J56" s="1">
        <v>68.900000000000006</v>
      </c>
      <c r="K56" s="1">
        <v>1004.4</v>
      </c>
      <c r="L56" s="1">
        <v>45.81</v>
      </c>
      <c r="M56" s="1">
        <v>100</v>
      </c>
    </row>
    <row r="57" spans="7:13" x14ac:dyDescent="0.25">
      <c r="G57" s="47">
        <v>32904</v>
      </c>
      <c r="H57" s="53">
        <f t="shared" si="1"/>
        <v>45366.304444444446</v>
      </c>
      <c r="I57" s="1">
        <v>32.74</v>
      </c>
      <c r="J57" s="1">
        <v>70.459999999999994</v>
      </c>
      <c r="K57" s="1">
        <v>1004.55</v>
      </c>
      <c r="L57" s="1">
        <v>46.31</v>
      </c>
      <c r="M57" s="1">
        <v>100</v>
      </c>
    </row>
    <row r="58" spans="7:13" x14ac:dyDescent="0.25">
      <c r="G58" s="47">
        <v>33507</v>
      </c>
      <c r="H58" s="53">
        <f t="shared" si="1"/>
        <v>45366.311423611107</v>
      </c>
      <c r="I58" s="1">
        <v>32.700000000000003</v>
      </c>
      <c r="J58" s="1">
        <v>70.290000000000006</v>
      </c>
      <c r="K58" s="1">
        <v>1004.65</v>
      </c>
      <c r="L58" s="1">
        <v>47.31</v>
      </c>
      <c r="M58" s="1">
        <v>100</v>
      </c>
    </row>
    <row r="59" spans="7:13" x14ac:dyDescent="0.25">
      <c r="G59" s="47">
        <v>34111</v>
      </c>
      <c r="H59" s="53">
        <f t="shared" si="1"/>
        <v>45366.318414351852</v>
      </c>
      <c r="I59" s="1">
        <v>33.07</v>
      </c>
      <c r="J59" s="1">
        <v>69.19</v>
      </c>
      <c r="K59" s="1">
        <v>1004.7</v>
      </c>
      <c r="L59" s="1">
        <v>46.99</v>
      </c>
      <c r="M59" s="1">
        <v>100</v>
      </c>
    </row>
    <row r="60" spans="7:13" x14ac:dyDescent="0.25">
      <c r="G60" s="47">
        <v>34715</v>
      </c>
      <c r="H60" s="53">
        <f t="shared" si="1"/>
        <v>45366.32540509259</v>
      </c>
      <c r="I60" s="1">
        <v>33.49</v>
      </c>
      <c r="J60" s="1">
        <v>68</v>
      </c>
      <c r="K60" s="1">
        <v>1004.8</v>
      </c>
      <c r="L60" s="1">
        <v>45.65</v>
      </c>
      <c r="M60" s="1">
        <v>100</v>
      </c>
    </row>
    <row r="61" spans="7:13" x14ac:dyDescent="0.25">
      <c r="G61" s="47">
        <v>35319</v>
      </c>
      <c r="H61" s="53">
        <f t="shared" si="1"/>
        <v>45366.332395833335</v>
      </c>
      <c r="I61" s="1">
        <v>33.619999999999997</v>
      </c>
      <c r="J61" s="1">
        <v>67.319999999999993</v>
      </c>
      <c r="K61" s="1">
        <v>1005</v>
      </c>
      <c r="L61" s="1">
        <v>45.38</v>
      </c>
      <c r="M61" s="1">
        <v>100</v>
      </c>
    </row>
    <row r="62" spans="7:13" x14ac:dyDescent="0.25">
      <c r="G62" s="47">
        <v>35922</v>
      </c>
      <c r="H62" s="53">
        <f t="shared" si="1"/>
        <v>45366.339374999996</v>
      </c>
      <c r="I62" s="1">
        <v>33.57</v>
      </c>
      <c r="J62" s="1">
        <v>67.45</v>
      </c>
      <c r="K62" s="1">
        <v>1005.11</v>
      </c>
      <c r="L62" s="1">
        <v>45.53</v>
      </c>
      <c r="M62" s="1">
        <v>100</v>
      </c>
    </row>
    <row r="63" spans="7:13" x14ac:dyDescent="0.25">
      <c r="G63" s="47">
        <v>36526</v>
      </c>
      <c r="H63" s="53">
        <f t="shared" si="1"/>
        <v>45366.346365740741</v>
      </c>
      <c r="I63" s="1">
        <v>33.85</v>
      </c>
      <c r="J63" s="1">
        <v>66.7</v>
      </c>
      <c r="K63" s="1">
        <v>1005.2</v>
      </c>
      <c r="L63" s="1">
        <v>45.24</v>
      </c>
      <c r="M63" s="1">
        <v>100</v>
      </c>
    </row>
    <row r="64" spans="7:13" x14ac:dyDescent="0.25">
      <c r="G64" s="47">
        <v>37130</v>
      </c>
      <c r="H64" s="53">
        <f t="shared" si="1"/>
        <v>45366.353356481479</v>
      </c>
      <c r="I64" s="1">
        <v>34.01</v>
      </c>
      <c r="J64" s="1">
        <v>66.150000000000006</v>
      </c>
      <c r="K64" s="1">
        <v>1005.2</v>
      </c>
      <c r="L64" s="1">
        <v>46.01</v>
      </c>
      <c r="M64" s="1">
        <v>100</v>
      </c>
    </row>
    <row r="65" spans="7:13" x14ac:dyDescent="0.25">
      <c r="G65" s="47">
        <v>37734</v>
      </c>
      <c r="H65" s="53">
        <f t="shared" si="1"/>
        <v>45366.360347222224</v>
      </c>
      <c r="I65" s="1">
        <v>34.21</v>
      </c>
      <c r="J65" s="1">
        <v>64.95</v>
      </c>
      <c r="K65" s="1">
        <v>1005.3</v>
      </c>
      <c r="L65" s="1">
        <v>44.95</v>
      </c>
      <c r="M65" s="1">
        <v>100</v>
      </c>
    </row>
    <row r="66" spans="7:13" x14ac:dyDescent="0.25">
      <c r="G66" s="47">
        <v>38337</v>
      </c>
      <c r="H66" s="53">
        <f t="shared" si="1"/>
        <v>45366.367326388885</v>
      </c>
      <c r="I66" s="1">
        <v>34.229999999999997</v>
      </c>
      <c r="J66" s="1">
        <v>65.040000000000006</v>
      </c>
      <c r="K66" s="1">
        <v>1005.23</v>
      </c>
      <c r="L66" s="1">
        <v>45.56</v>
      </c>
      <c r="M66" s="1">
        <v>100</v>
      </c>
    </row>
    <row r="67" spans="7:13" x14ac:dyDescent="0.25">
      <c r="G67" s="47">
        <v>38941</v>
      </c>
      <c r="H67" s="53">
        <f t="shared" ref="H67:H98" si="2">(G67/86400)+$L$1</f>
        <v>45366.37431712963</v>
      </c>
      <c r="I67" s="1">
        <v>34.049999999999997</v>
      </c>
      <c r="J67" s="1">
        <v>65.13</v>
      </c>
      <c r="K67" s="1">
        <v>1005.3</v>
      </c>
      <c r="L67" s="1">
        <v>45.02</v>
      </c>
      <c r="M67" s="1">
        <v>100</v>
      </c>
    </row>
    <row r="68" spans="7:13" x14ac:dyDescent="0.25">
      <c r="G68" s="47">
        <v>39545</v>
      </c>
      <c r="H68" s="53">
        <f t="shared" si="2"/>
        <v>45366.381307870368</v>
      </c>
      <c r="I68" s="1">
        <v>34.24</v>
      </c>
      <c r="J68" s="1">
        <v>64.58</v>
      </c>
      <c r="K68" s="1">
        <v>1005.4</v>
      </c>
      <c r="L68" s="1">
        <v>44.71</v>
      </c>
      <c r="M68" s="1">
        <v>100</v>
      </c>
    </row>
    <row r="69" spans="7:13" x14ac:dyDescent="0.25">
      <c r="G69" s="47">
        <v>40149</v>
      </c>
      <c r="H69" s="53">
        <f t="shared" si="2"/>
        <v>45366.388298611113</v>
      </c>
      <c r="I69" s="1">
        <v>34.659999999999997</v>
      </c>
      <c r="J69" s="1">
        <v>63.85</v>
      </c>
      <c r="K69" s="1">
        <v>1005.54</v>
      </c>
      <c r="L69" s="1">
        <v>44.88</v>
      </c>
      <c r="M69" s="1">
        <v>100</v>
      </c>
    </row>
    <row r="70" spans="7:13" x14ac:dyDescent="0.25">
      <c r="G70" s="47">
        <v>40752</v>
      </c>
      <c r="H70" s="53">
        <f t="shared" si="2"/>
        <v>45366.395277777774</v>
      </c>
      <c r="I70" s="1">
        <v>34.83</v>
      </c>
      <c r="J70" s="1">
        <v>63.98</v>
      </c>
      <c r="K70" s="1">
        <v>1005.37</v>
      </c>
      <c r="L70" s="1">
        <v>44.56</v>
      </c>
      <c r="M70" s="1">
        <v>100</v>
      </c>
    </row>
    <row r="71" spans="7:13" x14ac:dyDescent="0.25">
      <c r="G71" s="47">
        <v>41356</v>
      </c>
      <c r="H71" s="53">
        <f t="shared" si="2"/>
        <v>45366.402268518519</v>
      </c>
      <c r="I71" s="1">
        <v>34.96</v>
      </c>
      <c r="J71" s="1">
        <v>63.46</v>
      </c>
      <c r="K71" s="1">
        <v>1005.24</v>
      </c>
      <c r="L71" s="1">
        <v>44.33</v>
      </c>
      <c r="M71" s="1">
        <v>100</v>
      </c>
    </row>
    <row r="72" spans="7:13" x14ac:dyDescent="0.25">
      <c r="G72" s="47">
        <v>41960</v>
      </c>
      <c r="H72" s="53">
        <f t="shared" si="2"/>
        <v>45366.409259259257</v>
      </c>
      <c r="I72" s="1">
        <v>35.03</v>
      </c>
      <c r="J72" s="1">
        <v>63.4</v>
      </c>
      <c r="K72" s="1">
        <v>1005.33</v>
      </c>
      <c r="L72" s="1">
        <v>44.16</v>
      </c>
      <c r="M72" s="1">
        <v>100</v>
      </c>
    </row>
    <row r="73" spans="7:13" x14ac:dyDescent="0.25">
      <c r="G73" s="47">
        <v>42564</v>
      </c>
      <c r="H73" s="53">
        <f t="shared" si="2"/>
        <v>45366.416249999995</v>
      </c>
      <c r="I73" s="1">
        <v>35.5</v>
      </c>
      <c r="J73" s="1">
        <v>62.09</v>
      </c>
      <c r="K73" s="1">
        <v>1005.28</v>
      </c>
      <c r="L73" s="1">
        <v>43.45</v>
      </c>
      <c r="M73" s="1">
        <v>100</v>
      </c>
    </row>
    <row r="74" spans="7:13" x14ac:dyDescent="0.25">
      <c r="G74" s="47">
        <v>43167</v>
      </c>
      <c r="H74" s="53">
        <f t="shared" si="2"/>
        <v>45366.423229166663</v>
      </c>
      <c r="I74" s="1">
        <v>34.79</v>
      </c>
      <c r="J74" s="1">
        <v>63.08</v>
      </c>
      <c r="K74" s="1">
        <v>1005.2</v>
      </c>
      <c r="L74" s="1">
        <v>44.92</v>
      </c>
      <c r="M74" s="1">
        <v>100</v>
      </c>
    </row>
    <row r="75" spans="7:13" x14ac:dyDescent="0.25">
      <c r="G75" s="47">
        <v>43771</v>
      </c>
      <c r="H75" s="53">
        <f t="shared" si="2"/>
        <v>45366.430219907408</v>
      </c>
      <c r="I75" s="1">
        <v>35.32</v>
      </c>
      <c r="J75" s="1">
        <v>61.96</v>
      </c>
      <c r="K75" s="1">
        <v>1005.4</v>
      </c>
      <c r="L75" s="1">
        <v>44.53</v>
      </c>
      <c r="M75" s="1">
        <v>100</v>
      </c>
    </row>
    <row r="76" spans="7:13" x14ac:dyDescent="0.25">
      <c r="G76" s="47">
        <v>44375</v>
      </c>
      <c r="H76" s="53">
        <f t="shared" si="2"/>
        <v>45366.437210648146</v>
      </c>
      <c r="I76" s="1">
        <v>35.229999999999997</v>
      </c>
      <c r="J76" s="1">
        <v>61.48</v>
      </c>
      <c r="K76" s="1">
        <v>1005.5</v>
      </c>
      <c r="L76" s="1">
        <v>44.76</v>
      </c>
      <c r="M76" s="1">
        <v>100</v>
      </c>
    </row>
    <row r="77" spans="7:13" x14ac:dyDescent="0.25">
      <c r="G77" s="47">
        <v>44978</v>
      </c>
      <c r="H77" s="53">
        <f t="shared" si="2"/>
        <v>45366.444189814814</v>
      </c>
      <c r="I77" s="1">
        <v>35.25</v>
      </c>
      <c r="J77" s="1">
        <v>62.21</v>
      </c>
      <c r="K77" s="1">
        <v>1005.3</v>
      </c>
      <c r="L77" s="1">
        <v>44.68</v>
      </c>
      <c r="M77" s="1">
        <v>100</v>
      </c>
    </row>
    <row r="78" spans="7:13" x14ac:dyDescent="0.25">
      <c r="G78" s="47">
        <v>45582</v>
      </c>
      <c r="H78" s="53">
        <f t="shared" si="2"/>
        <v>45366.451180555552</v>
      </c>
      <c r="I78" s="1">
        <v>35.72</v>
      </c>
      <c r="J78" s="1">
        <v>61.07</v>
      </c>
      <c r="K78" s="1">
        <v>1005.15</v>
      </c>
      <c r="L78" s="1">
        <v>43.81</v>
      </c>
      <c r="M78" s="1">
        <v>100</v>
      </c>
    </row>
    <row r="79" spans="7:13" x14ac:dyDescent="0.25">
      <c r="G79" s="47">
        <v>46186</v>
      </c>
      <c r="H79" s="53">
        <f t="shared" si="2"/>
        <v>45366.458171296297</v>
      </c>
      <c r="I79" s="1">
        <v>35.979999999999997</v>
      </c>
      <c r="J79" s="1">
        <v>59.65</v>
      </c>
      <c r="K79" s="1">
        <v>1004.97</v>
      </c>
      <c r="L79" s="1">
        <v>43.59</v>
      </c>
      <c r="M79" s="1">
        <v>100</v>
      </c>
    </row>
    <row r="80" spans="7:13" x14ac:dyDescent="0.25">
      <c r="G80" s="47">
        <v>46790</v>
      </c>
      <c r="H80" s="53">
        <f t="shared" si="2"/>
        <v>45366.465162037035</v>
      </c>
      <c r="I80" s="1">
        <v>36.74</v>
      </c>
      <c r="J80" s="1">
        <v>56.39</v>
      </c>
      <c r="K80" s="1">
        <v>1004.56</v>
      </c>
      <c r="L80" s="1">
        <v>43.21</v>
      </c>
      <c r="M80" s="1">
        <v>100</v>
      </c>
    </row>
    <row r="81" spans="7:13" x14ac:dyDescent="0.25">
      <c r="G81" s="47">
        <v>47393</v>
      </c>
      <c r="H81" s="53">
        <f t="shared" si="2"/>
        <v>45366.472141203703</v>
      </c>
      <c r="I81" s="1">
        <v>36.590000000000003</v>
      </c>
      <c r="J81" s="1">
        <v>56.79</v>
      </c>
      <c r="K81" s="1">
        <v>1004.18</v>
      </c>
      <c r="L81" s="1">
        <v>43.36</v>
      </c>
      <c r="M81" s="1">
        <v>100</v>
      </c>
    </row>
    <row r="82" spans="7:13" x14ac:dyDescent="0.25">
      <c r="G82" s="47">
        <v>47997</v>
      </c>
      <c r="H82" s="53">
        <f t="shared" si="2"/>
        <v>45366.479131944441</v>
      </c>
      <c r="I82" s="1">
        <v>36.33</v>
      </c>
      <c r="J82" s="1">
        <v>58.05</v>
      </c>
      <c r="K82" s="1">
        <v>1003.87</v>
      </c>
      <c r="L82" s="1">
        <v>43.6</v>
      </c>
      <c r="M82" s="1">
        <v>100</v>
      </c>
    </row>
    <row r="83" spans="7:13" x14ac:dyDescent="0.25">
      <c r="G83" s="47">
        <v>48601</v>
      </c>
      <c r="H83" s="53">
        <f t="shared" si="2"/>
        <v>45366.486122685186</v>
      </c>
      <c r="I83" s="1">
        <v>36.380000000000003</v>
      </c>
      <c r="J83" s="1">
        <v>57.99</v>
      </c>
      <c r="K83" s="1">
        <v>1003.63</v>
      </c>
      <c r="L83" s="1">
        <v>43.83</v>
      </c>
      <c r="M83" s="1">
        <v>100</v>
      </c>
    </row>
    <row r="84" spans="7:13" x14ac:dyDescent="0.25">
      <c r="G84" s="47">
        <v>49205</v>
      </c>
      <c r="H84" s="53">
        <f t="shared" si="2"/>
        <v>45366.493113425924</v>
      </c>
      <c r="I84" s="1">
        <v>36.380000000000003</v>
      </c>
      <c r="J84" s="1">
        <v>58.91</v>
      </c>
      <c r="K84" s="1">
        <v>1003.56</v>
      </c>
      <c r="L84" s="1">
        <v>43.39</v>
      </c>
      <c r="M84" s="1">
        <v>100</v>
      </c>
    </row>
    <row r="85" spans="7:13" x14ac:dyDescent="0.25">
      <c r="G85" s="47">
        <v>49808</v>
      </c>
      <c r="H85" s="53">
        <f t="shared" si="2"/>
        <v>45366.500092592592</v>
      </c>
      <c r="I85" s="1">
        <v>35.47</v>
      </c>
      <c r="J85" s="1">
        <v>64.75</v>
      </c>
      <c r="K85" s="1">
        <v>1003.62</v>
      </c>
      <c r="L85" s="1">
        <v>43.33</v>
      </c>
      <c r="M85" s="1">
        <v>100</v>
      </c>
    </row>
    <row r="86" spans="7:13" x14ac:dyDescent="0.25">
      <c r="G86" s="47">
        <v>50412</v>
      </c>
      <c r="H86" s="53">
        <f t="shared" si="2"/>
        <v>45366.50708333333</v>
      </c>
      <c r="I86" s="1">
        <v>36.450000000000003</v>
      </c>
      <c r="J86" s="1">
        <v>57.69</v>
      </c>
      <c r="K86" s="1">
        <v>1003.6</v>
      </c>
      <c r="L86" s="1">
        <v>43.07</v>
      </c>
      <c r="M86" s="1">
        <v>100</v>
      </c>
    </row>
    <row r="87" spans="7:13" x14ac:dyDescent="0.25">
      <c r="G87" s="47">
        <v>51016</v>
      </c>
      <c r="H87" s="53">
        <f t="shared" si="2"/>
        <v>45366.514074074075</v>
      </c>
      <c r="I87" s="1">
        <v>36.28</v>
      </c>
      <c r="J87" s="1">
        <v>58.81</v>
      </c>
      <c r="K87" s="1">
        <v>1003.69</v>
      </c>
      <c r="L87" s="1">
        <v>42.98</v>
      </c>
      <c r="M87" s="1">
        <v>100</v>
      </c>
    </row>
    <row r="88" spans="7:13" x14ac:dyDescent="0.25">
      <c r="G88" s="47">
        <v>51620</v>
      </c>
      <c r="H88" s="53">
        <f t="shared" si="2"/>
        <v>45366.521064814813</v>
      </c>
      <c r="I88" s="1">
        <v>33.68</v>
      </c>
      <c r="J88" s="1">
        <v>68.5</v>
      </c>
      <c r="K88" s="1">
        <v>1003.58</v>
      </c>
      <c r="L88" s="1">
        <v>45.63</v>
      </c>
      <c r="M88" s="1">
        <v>100</v>
      </c>
    </row>
    <row r="89" spans="7:13" x14ac:dyDescent="0.25">
      <c r="G89" s="47">
        <v>52223</v>
      </c>
      <c r="H89" s="53">
        <f t="shared" si="2"/>
        <v>45366.528043981481</v>
      </c>
      <c r="I89" s="1">
        <v>33.35</v>
      </c>
      <c r="J89" s="1">
        <v>68.459999999999994</v>
      </c>
      <c r="K89" s="1">
        <v>1003.33</v>
      </c>
      <c r="L89" s="1">
        <v>45.86</v>
      </c>
      <c r="M89" s="1">
        <v>100</v>
      </c>
    </row>
    <row r="90" spans="7:13" x14ac:dyDescent="0.25">
      <c r="G90" s="47">
        <v>52827</v>
      </c>
      <c r="H90" s="53">
        <f t="shared" si="2"/>
        <v>45366.535034722219</v>
      </c>
      <c r="I90" s="1">
        <v>33.74</v>
      </c>
      <c r="J90" s="1">
        <v>66.86</v>
      </c>
      <c r="K90" s="1">
        <v>1002.79</v>
      </c>
      <c r="L90" s="1">
        <v>45.31</v>
      </c>
      <c r="M90" s="1">
        <v>100</v>
      </c>
    </row>
    <row r="91" spans="7:13" x14ac:dyDescent="0.25">
      <c r="G91" s="47">
        <v>53431</v>
      </c>
      <c r="H91" s="53">
        <f t="shared" si="2"/>
        <v>45366.542025462964</v>
      </c>
      <c r="I91" s="1">
        <v>34.380000000000003</v>
      </c>
      <c r="J91" s="1">
        <v>65.05001</v>
      </c>
      <c r="K91" s="1">
        <v>1002.34</v>
      </c>
      <c r="L91" s="1">
        <v>44.11</v>
      </c>
      <c r="M91" s="1">
        <v>100</v>
      </c>
    </row>
    <row r="92" spans="7:13" x14ac:dyDescent="0.25">
      <c r="G92" s="47">
        <v>54035</v>
      </c>
      <c r="H92" s="53">
        <f t="shared" si="2"/>
        <v>45366.549016203702</v>
      </c>
      <c r="I92" s="1">
        <v>34.200000000000003</v>
      </c>
      <c r="J92" s="1">
        <v>66.45</v>
      </c>
      <c r="K92" s="1">
        <v>1001.82</v>
      </c>
      <c r="L92" s="1">
        <v>44.67</v>
      </c>
      <c r="M92" s="1">
        <v>100</v>
      </c>
    </row>
    <row r="93" spans="7:13" x14ac:dyDescent="0.25">
      <c r="G93" s="47">
        <v>54639</v>
      </c>
      <c r="H93" s="53">
        <f t="shared" si="2"/>
        <v>45366.55600694444</v>
      </c>
      <c r="I93" s="1">
        <v>34.659999999999997</v>
      </c>
      <c r="J93" s="1">
        <v>65.37</v>
      </c>
      <c r="K93" s="1">
        <v>1001.7</v>
      </c>
      <c r="L93" s="1">
        <v>44.03</v>
      </c>
      <c r="M93" s="1">
        <v>100</v>
      </c>
    </row>
    <row r="94" spans="7:13" x14ac:dyDescent="0.25">
      <c r="G94" s="47">
        <v>55242</v>
      </c>
      <c r="H94" s="53">
        <f t="shared" si="2"/>
        <v>45366.562986111108</v>
      </c>
      <c r="I94" s="1">
        <v>34.85</v>
      </c>
      <c r="J94" s="1">
        <v>66.510000000000005</v>
      </c>
      <c r="K94" s="1">
        <v>1001.61</v>
      </c>
      <c r="L94" s="1">
        <v>42.68</v>
      </c>
      <c r="M94" s="1">
        <v>100</v>
      </c>
    </row>
    <row r="95" spans="7:13" x14ac:dyDescent="0.25">
      <c r="G95" s="47">
        <v>55846</v>
      </c>
      <c r="H95" s="53">
        <f t="shared" si="2"/>
        <v>45366.569976851853</v>
      </c>
      <c r="I95" s="1">
        <v>34.69</v>
      </c>
      <c r="J95" s="1">
        <v>67.73</v>
      </c>
      <c r="K95" s="1">
        <v>1001.57</v>
      </c>
      <c r="L95" s="1">
        <v>42.74</v>
      </c>
      <c r="M95" s="1">
        <v>100</v>
      </c>
    </row>
    <row r="96" spans="7:13" x14ac:dyDescent="0.25">
      <c r="G96" s="47">
        <v>56450</v>
      </c>
      <c r="H96" s="53">
        <f t="shared" si="2"/>
        <v>45366.576967592591</v>
      </c>
      <c r="I96" s="1">
        <v>35.07</v>
      </c>
      <c r="J96" s="1">
        <v>66.14</v>
      </c>
      <c r="K96" s="1">
        <v>1001.24</v>
      </c>
      <c r="L96" s="1">
        <v>42.32</v>
      </c>
      <c r="M96" s="1">
        <v>100</v>
      </c>
    </row>
    <row r="97" spans="7:13" x14ac:dyDescent="0.25">
      <c r="G97" s="47">
        <v>57054</v>
      </c>
      <c r="H97" s="53">
        <f t="shared" si="2"/>
        <v>45366.583958333329</v>
      </c>
      <c r="I97" s="1">
        <v>35.22</v>
      </c>
      <c r="J97" s="1">
        <v>64.84</v>
      </c>
      <c r="K97" s="1">
        <v>1001</v>
      </c>
      <c r="L97" s="1">
        <v>42.27</v>
      </c>
      <c r="M97" s="1">
        <v>100</v>
      </c>
    </row>
    <row r="98" spans="7:13" x14ac:dyDescent="0.25">
      <c r="G98" s="47">
        <v>57657</v>
      </c>
      <c r="H98" s="53">
        <f t="shared" si="2"/>
        <v>45366.590937499997</v>
      </c>
      <c r="I98" s="1">
        <v>35.31</v>
      </c>
      <c r="J98" s="1">
        <v>63.88</v>
      </c>
      <c r="K98" s="1">
        <v>1000.97</v>
      </c>
      <c r="L98" s="1">
        <v>42.39</v>
      </c>
      <c r="M98" s="1">
        <v>100</v>
      </c>
    </row>
    <row r="99" spans="7:13" x14ac:dyDescent="0.25">
      <c r="G99" s="47">
        <v>58261</v>
      </c>
      <c r="H99" s="53">
        <f t="shared" ref="H99:H130" si="3">(G99/86400)+$L$1</f>
        <v>45366.597928240742</v>
      </c>
      <c r="I99" s="1">
        <v>36.15</v>
      </c>
      <c r="J99" s="1">
        <v>62.14</v>
      </c>
      <c r="K99" s="1">
        <v>1000.9</v>
      </c>
      <c r="L99" s="1">
        <v>41.35</v>
      </c>
      <c r="M99" s="1">
        <v>100</v>
      </c>
    </row>
    <row r="100" spans="7:13" x14ac:dyDescent="0.25">
      <c r="G100" s="47">
        <v>58865</v>
      </c>
      <c r="H100" s="53">
        <f t="shared" si="3"/>
        <v>45366.60491898148</v>
      </c>
      <c r="I100" s="1">
        <v>35.729999999999997</v>
      </c>
      <c r="J100" s="1">
        <v>62.52</v>
      </c>
      <c r="K100" s="1">
        <v>1000.94</v>
      </c>
      <c r="L100" s="1">
        <v>41.62</v>
      </c>
      <c r="M100" s="1">
        <v>100</v>
      </c>
    </row>
    <row r="101" spans="7:13" x14ac:dyDescent="0.25">
      <c r="G101" s="47">
        <v>59469</v>
      </c>
      <c r="H101" s="53">
        <f t="shared" si="3"/>
        <v>45366.611909722218</v>
      </c>
      <c r="I101" s="1">
        <v>35.450000000000003</v>
      </c>
      <c r="J101" s="1">
        <v>63.5</v>
      </c>
      <c r="K101" s="1">
        <v>1000.87</v>
      </c>
      <c r="L101" s="1">
        <v>42.29</v>
      </c>
      <c r="M101" s="1">
        <v>100</v>
      </c>
    </row>
    <row r="102" spans="7:13" x14ac:dyDescent="0.25">
      <c r="G102" s="47">
        <v>60072</v>
      </c>
      <c r="H102" s="53">
        <f t="shared" si="3"/>
        <v>45366.618888888886</v>
      </c>
      <c r="I102" s="1">
        <v>35.79</v>
      </c>
      <c r="J102" s="1">
        <v>62.48</v>
      </c>
      <c r="K102" s="1">
        <v>1000.6</v>
      </c>
      <c r="L102" s="1">
        <v>41.8</v>
      </c>
      <c r="M102" s="1">
        <v>100</v>
      </c>
    </row>
    <row r="103" spans="7:13" x14ac:dyDescent="0.25">
      <c r="G103" s="47">
        <v>60676</v>
      </c>
      <c r="H103" s="53">
        <f t="shared" si="3"/>
        <v>45366.625879629632</v>
      </c>
      <c r="I103" s="1">
        <v>35.96</v>
      </c>
      <c r="J103" s="1">
        <v>62.21</v>
      </c>
      <c r="K103" s="1">
        <v>1000.18</v>
      </c>
      <c r="L103" s="1">
        <v>41.48</v>
      </c>
      <c r="M103" s="1">
        <v>100</v>
      </c>
    </row>
    <row r="104" spans="7:13" x14ac:dyDescent="0.25">
      <c r="G104" s="47">
        <v>61280</v>
      </c>
      <c r="H104" s="53">
        <f t="shared" si="3"/>
        <v>45366.632870370369</v>
      </c>
      <c r="I104" s="1">
        <v>35.67</v>
      </c>
      <c r="J104" s="1">
        <v>62.83</v>
      </c>
      <c r="K104" s="1">
        <v>999.85</v>
      </c>
      <c r="L104" s="1">
        <v>41.87</v>
      </c>
      <c r="M104" s="1">
        <v>100</v>
      </c>
    </row>
    <row r="105" spans="7:13" x14ac:dyDescent="0.25">
      <c r="G105" s="47">
        <v>61884</v>
      </c>
      <c r="H105" s="53">
        <f t="shared" si="3"/>
        <v>45366.639861111107</v>
      </c>
      <c r="I105" s="1">
        <v>34.83</v>
      </c>
      <c r="J105" s="1">
        <v>66.760000000000005</v>
      </c>
      <c r="K105" s="1">
        <v>999.65</v>
      </c>
      <c r="L105" s="1">
        <v>42.52</v>
      </c>
      <c r="M105" s="1">
        <v>100</v>
      </c>
    </row>
    <row r="106" spans="7:13" x14ac:dyDescent="0.25">
      <c r="G106" s="47">
        <v>62487</v>
      </c>
      <c r="H106" s="53">
        <f t="shared" si="3"/>
        <v>45366.646840277775</v>
      </c>
      <c r="I106" s="1">
        <v>34.26</v>
      </c>
      <c r="J106" s="1">
        <v>70.239999999999995</v>
      </c>
      <c r="K106" s="1">
        <v>999.7</v>
      </c>
      <c r="L106" s="1">
        <v>42.89</v>
      </c>
      <c r="M106" s="1">
        <v>100</v>
      </c>
    </row>
    <row r="107" spans="7:13" x14ac:dyDescent="0.25">
      <c r="G107" s="47">
        <v>63091</v>
      </c>
      <c r="H107" s="53">
        <f t="shared" si="3"/>
        <v>45366.653831018513</v>
      </c>
      <c r="I107" s="1">
        <v>34.46</v>
      </c>
      <c r="J107" s="1">
        <v>69.12</v>
      </c>
      <c r="K107" s="1">
        <v>999.9</v>
      </c>
      <c r="L107" s="1">
        <v>42.38</v>
      </c>
      <c r="M107" s="1">
        <v>100</v>
      </c>
    </row>
    <row r="108" spans="7:13" x14ac:dyDescent="0.25">
      <c r="G108" s="47">
        <v>63695</v>
      </c>
      <c r="H108" s="53">
        <f t="shared" si="3"/>
        <v>45366.660821759258</v>
      </c>
      <c r="I108" s="1">
        <v>34.67</v>
      </c>
      <c r="J108" s="1">
        <v>69.680000000000007</v>
      </c>
      <c r="K108" s="1">
        <v>999.87</v>
      </c>
      <c r="L108" s="1">
        <v>41.84</v>
      </c>
      <c r="M108" s="1">
        <v>100</v>
      </c>
    </row>
    <row r="109" spans="7:13" x14ac:dyDescent="0.25">
      <c r="G109" s="47">
        <v>64299</v>
      </c>
      <c r="H109" s="53">
        <f t="shared" si="3"/>
        <v>45366.667812499996</v>
      </c>
      <c r="I109" s="1">
        <v>34.78</v>
      </c>
      <c r="J109" s="1">
        <v>68.23</v>
      </c>
      <c r="K109" s="1">
        <v>999.92</v>
      </c>
      <c r="L109" s="1">
        <v>41.61</v>
      </c>
      <c r="M109" s="1">
        <v>100</v>
      </c>
    </row>
    <row r="110" spans="7:13" x14ac:dyDescent="0.25">
      <c r="G110" s="47">
        <v>64902</v>
      </c>
      <c r="H110" s="53">
        <f t="shared" si="3"/>
        <v>45366.674791666665</v>
      </c>
      <c r="I110" s="1">
        <v>34.76</v>
      </c>
      <c r="J110" s="1">
        <v>68.150000000000006</v>
      </c>
      <c r="K110" s="1">
        <v>1000</v>
      </c>
      <c r="L110" s="1">
        <v>41.86</v>
      </c>
      <c r="M110" s="1">
        <v>100</v>
      </c>
    </row>
    <row r="111" spans="7:13" x14ac:dyDescent="0.25">
      <c r="G111" s="47">
        <v>65506</v>
      </c>
      <c r="H111" s="53">
        <f t="shared" si="3"/>
        <v>45366.681782407402</v>
      </c>
      <c r="I111" s="1">
        <v>34.159999999999997</v>
      </c>
      <c r="J111" s="1">
        <v>70.73</v>
      </c>
      <c r="K111" s="1">
        <v>1000.1</v>
      </c>
      <c r="L111" s="1">
        <v>42.55</v>
      </c>
      <c r="M111" s="1">
        <v>100</v>
      </c>
    </row>
    <row r="112" spans="7:13" x14ac:dyDescent="0.25">
      <c r="G112" s="47">
        <v>66110</v>
      </c>
      <c r="H112" s="53">
        <f t="shared" si="3"/>
        <v>45366.688773148147</v>
      </c>
      <c r="I112" s="1">
        <v>33.94</v>
      </c>
      <c r="J112" s="1">
        <v>70.33</v>
      </c>
      <c r="K112" s="1">
        <v>1000.3</v>
      </c>
      <c r="L112" s="1">
        <v>43.11</v>
      </c>
      <c r="M112" s="1">
        <v>100</v>
      </c>
    </row>
    <row r="113" spans="7:13" x14ac:dyDescent="0.25">
      <c r="G113" s="47">
        <v>66714</v>
      </c>
      <c r="H113" s="53">
        <f t="shared" si="3"/>
        <v>45366.695763888885</v>
      </c>
      <c r="I113" s="1">
        <v>33.03</v>
      </c>
      <c r="J113" s="1">
        <v>73.23</v>
      </c>
      <c r="K113" s="1">
        <v>1000.11</v>
      </c>
      <c r="L113" s="1">
        <v>43.89</v>
      </c>
      <c r="M113" s="1">
        <v>100</v>
      </c>
    </row>
    <row r="114" spans="7:13" x14ac:dyDescent="0.25">
      <c r="G114" s="47">
        <v>67318</v>
      </c>
      <c r="H114" s="53">
        <f t="shared" si="3"/>
        <v>45366.70275462963</v>
      </c>
      <c r="I114" s="1">
        <v>32.82</v>
      </c>
      <c r="J114" s="1">
        <v>73.42</v>
      </c>
      <c r="K114" s="1">
        <v>1000.2</v>
      </c>
      <c r="L114" s="1">
        <v>43.71</v>
      </c>
      <c r="M114" s="1">
        <v>100</v>
      </c>
    </row>
    <row r="115" spans="7:13" x14ac:dyDescent="0.25">
      <c r="G115" s="47">
        <v>67921</v>
      </c>
      <c r="H115" s="53">
        <f t="shared" si="3"/>
        <v>45366.709733796291</v>
      </c>
      <c r="I115" s="1">
        <v>33.26</v>
      </c>
      <c r="J115" s="1">
        <v>71.28</v>
      </c>
      <c r="K115" s="1">
        <v>1000.15</v>
      </c>
      <c r="L115" s="1">
        <v>43.53</v>
      </c>
      <c r="M115" s="1">
        <v>100</v>
      </c>
    </row>
    <row r="116" spans="7:13" x14ac:dyDescent="0.25">
      <c r="G116" s="47">
        <v>68525</v>
      </c>
      <c r="H116" s="53">
        <f t="shared" si="3"/>
        <v>45366.716724537036</v>
      </c>
      <c r="I116" s="1">
        <v>33.409999999999997</v>
      </c>
      <c r="J116" s="1">
        <v>70.42</v>
      </c>
      <c r="K116" s="1">
        <v>999.96</v>
      </c>
      <c r="L116" s="1">
        <v>43.94</v>
      </c>
      <c r="M116" s="1">
        <v>100</v>
      </c>
    </row>
    <row r="117" spans="7:13" x14ac:dyDescent="0.25">
      <c r="G117" s="47">
        <v>69129</v>
      </c>
      <c r="H117" s="53">
        <f t="shared" si="3"/>
        <v>45366.723715277774</v>
      </c>
      <c r="I117" s="1">
        <v>33.36</v>
      </c>
      <c r="J117" s="1">
        <v>69.47</v>
      </c>
      <c r="K117" s="1">
        <v>1000.28</v>
      </c>
      <c r="L117" s="1">
        <v>44.12</v>
      </c>
      <c r="M117" s="1">
        <v>99.96</v>
      </c>
    </row>
    <row r="118" spans="7:13" x14ac:dyDescent="0.25">
      <c r="G118" s="47">
        <v>69733</v>
      </c>
      <c r="H118" s="53">
        <f t="shared" si="3"/>
        <v>45366.730706018519</v>
      </c>
      <c r="I118" s="1">
        <v>32.72</v>
      </c>
      <c r="J118" s="1">
        <v>72.760000000000005</v>
      </c>
      <c r="K118" s="1">
        <v>1000.29</v>
      </c>
      <c r="L118" s="1">
        <v>43.56</v>
      </c>
      <c r="M118" s="1">
        <v>94.93</v>
      </c>
    </row>
    <row r="119" spans="7:13" x14ac:dyDescent="0.25">
      <c r="G119" s="47">
        <v>70336</v>
      </c>
      <c r="H119" s="53">
        <f t="shared" si="3"/>
        <v>45366.73768518518</v>
      </c>
      <c r="I119" s="1">
        <v>32.409999999999997</v>
      </c>
      <c r="J119" s="1">
        <v>73.489999999999995</v>
      </c>
      <c r="K119" s="1">
        <v>1000.37</v>
      </c>
      <c r="L119" s="1">
        <v>44.57</v>
      </c>
      <c r="M119" s="1">
        <v>76.11</v>
      </c>
    </row>
    <row r="120" spans="7:13" x14ac:dyDescent="0.25">
      <c r="G120" s="47">
        <v>70940</v>
      </c>
      <c r="H120" s="53">
        <f t="shared" si="3"/>
        <v>45366.744675925926</v>
      </c>
      <c r="I120" s="1">
        <v>32.630000000000003</v>
      </c>
      <c r="J120" s="1">
        <v>71.36</v>
      </c>
      <c r="K120" s="1">
        <v>1000.67</v>
      </c>
      <c r="L120" s="1">
        <v>44.44</v>
      </c>
      <c r="M120" s="1">
        <v>55.4</v>
      </c>
    </row>
    <row r="121" spans="7:13" x14ac:dyDescent="0.25">
      <c r="G121" s="47">
        <v>71544</v>
      </c>
      <c r="H121" s="53">
        <f t="shared" si="3"/>
        <v>45366.751666666663</v>
      </c>
      <c r="I121" s="1">
        <v>32.56</v>
      </c>
      <c r="J121" s="1">
        <v>71.27</v>
      </c>
      <c r="K121" s="1">
        <v>1000.72</v>
      </c>
      <c r="L121" s="1">
        <v>44.48</v>
      </c>
      <c r="M121" s="1">
        <v>33.35</v>
      </c>
    </row>
    <row r="122" spans="7:13" x14ac:dyDescent="0.25">
      <c r="G122" s="47">
        <v>72148</v>
      </c>
      <c r="H122" s="53">
        <f t="shared" si="3"/>
        <v>45366.758657407408</v>
      </c>
      <c r="I122" s="1">
        <v>32.270000000000003</v>
      </c>
      <c r="J122" s="1">
        <v>72.7</v>
      </c>
      <c r="K122" s="1">
        <v>1000.69</v>
      </c>
      <c r="L122" s="1">
        <v>44.75</v>
      </c>
      <c r="M122" s="1">
        <v>10.14</v>
      </c>
    </row>
    <row r="123" spans="7:13" x14ac:dyDescent="0.25">
      <c r="G123" s="47">
        <v>72751</v>
      </c>
      <c r="H123" s="53">
        <f t="shared" si="3"/>
        <v>45366.76563657407</v>
      </c>
      <c r="I123" s="1">
        <v>32.75</v>
      </c>
      <c r="J123" s="1">
        <v>71.06</v>
      </c>
      <c r="K123" s="1">
        <v>1001</v>
      </c>
      <c r="L123" s="1">
        <v>44.83</v>
      </c>
      <c r="M123" s="1">
        <v>0</v>
      </c>
    </row>
    <row r="124" spans="7:13" x14ac:dyDescent="0.25">
      <c r="G124" s="47">
        <v>73355</v>
      </c>
      <c r="H124" s="53">
        <f t="shared" si="3"/>
        <v>45366.772627314815</v>
      </c>
      <c r="I124" s="1">
        <v>32.81</v>
      </c>
      <c r="J124" s="1">
        <v>70.87</v>
      </c>
      <c r="K124" s="1">
        <v>1001.25</v>
      </c>
      <c r="L124" s="1">
        <v>43.67</v>
      </c>
      <c r="M124" s="1">
        <v>0</v>
      </c>
    </row>
    <row r="125" spans="7:13" x14ac:dyDescent="0.25">
      <c r="G125" s="47">
        <v>73959</v>
      </c>
      <c r="H125" s="53">
        <f t="shared" si="3"/>
        <v>45366.779618055552</v>
      </c>
      <c r="I125" s="1">
        <v>32.71</v>
      </c>
      <c r="J125" s="1">
        <v>71.48</v>
      </c>
      <c r="K125" s="1">
        <v>1001.4</v>
      </c>
      <c r="L125" s="1">
        <v>43.48</v>
      </c>
      <c r="M125" s="1">
        <v>0</v>
      </c>
    </row>
    <row r="126" spans="7:13" x14ac:dyDescent="0.25">
      <c r="G126" s="47">
        <v>74563</v>
      </c>
      <c r="H126" s="53">
        <f t="shared" si="3"/>
        <v>45366.786608796298</v>
      </c>
      <c r="I126" s="1">
        <v>32.43</v>
      </c>
      <c r="J126" s="1">
        <v>71.959999999999994</v>
      </c>
      <c r="K126" s="1">
        <v>1001.4</v>
      </c>
      <c r="L126" s="1">
        <v>43.9</v>
      </c>
      <c r="M126" s="1">
        <v>0</v>
      </c>
    </row>
    <row r="127" spans="7:13" x14ac:dyDescent="0.25">
      <c r="G127" s="47">
        <v>75167</v>
      </c>
      <c r="H127" s="53">
        <f t="shared" si="3"/>
        <v>45366.793599537035</v>
      </c>
      <c r="I127" s="1">
        <v>32.020000000000003</v>
      </c>
      <c r="J127" s="1">
        <v>73.42</v>
      </c>
      <c r="K127" s="1">
        <v>1001.59</v>
      </c>
      <c r="L127" s="1">
        <v>44.47</v>
      </c>
      <c r="M127" s="1">
        <v>0</v>
      </c>
    </row>
    <row r="128" spans="7:13" x14ac:dyDescent="0.25">
      <c r="G128" s="47">
        <v>75770</v>
      </c>
      <c r="H128" s="53">
        <f t="shared" si="3"/>
        <v>45366.800578703704</v>
      </c>
      <c r="I128" s="1">
        <v>32.03</v>
      </c>
      <c r="J128" s="1">
        <v>73.37</v>
      </c>
      <c r="K128" s="1">
        <v>1001.36</v>
      </c>
      <c r="L128" s="1">
        <v>45.24</v>
      </c>
      <c r="M128" s="1">
        <v>0</v>
      </c>
    </row>
    <row r="129" spans="7:13" x14ac:dyDescent="0.25">
      <c r="G129" s="47">
        <v>76374</v>
      </c>
      <c r="H129" s="53">
        <f t="shared" si="3"/>
        <v>45366.807569444441</v>
      </c>
      <c r="I129" s="1">
        <v>32.43</v>
      </c>
      <c r="J129" s="1">
        <v>71.92</v>
      </c>
      <c r="K129" s="1">
        <v>1001.45</v>
      </c>
      <c r="L129" s="1">
        <v>43.91</v>
      </c>
      <c r="M129" s="1">
        <v>0</v>
      </c>
    </row>
    <row r="130" spans="7:13" x14ac:dyDescent="0.25">
      <c r="G130" s="47">
        <v>76978</v>
      </c>
      <c r="H130" s="53">
        <f t="shared" si="3"/>
        <v>45366.814560185187</v>
      </c>
      <c r="I130" s="1">
        <v>31.76</v>
      </c>
      <c r="J130" s="1">
        <v>74.25</v>
      </c>
      <c r="K130" s="1">
        <v>1001.5</v>
      </c>
      <c r="L130" s="1">
        <v>44.64</v>
      </c>
      <c r="M130" s="1">
        <v>0</v>
      </c>
    </row>
    <row r="131" spans="7:13" x14ac:dyDescent="0.25">
      <c r="G131" s="47">
        <v>77582</v>
      </c>
      <c r="H131" s="53">
        <f t="shared" ref="H131:H162" si="4">(G131/86400)+$L$1</f>
        <v>45366.821550925924</v>
      </c>
      <c r="I131" s="1">
        <v>32.19</v>
      </c>
      <c r="J131" s="1">
        <v>72.930000000000007</v>
      </c>
      <c r="K131" s="1">
        <v>1001.5</v>
      </c>
      <c r="L131" s="1">
        <v>45.04</v>
      </c>
      <c r="M131" s="1">
        <v>0</v>
      </c>
    </row>
    <row r="132" spans="7:13" x14ac:dyDescent="0.25">
      <c r="G132" s="47">
        <v>78185</v>
      </c>
      <c r="H132" s="53">
        <f t="shared" si="4"/>
        <v>45366.828530092593</v>
      </c>
      <c r="I132" s="1">
        <v>32.409999999999997</v>
      </c>
      <c r="J132" s="1">
        <v>72.459999999999994</v>
      </c>
      <c r="K132" s="1">
        <v>1001.6</v>
      </c>
      <c r="L132" s="1">
        <v>43.52</v>
      </c>
      <c r="M132" s="1">
        <v>0</v>
      </c>
    </row>
    <row r="133" spans="7:13" x14ac:dyDescent="0.25">
      <c r="G133" s="47">
        <v>78789</v>
      </c>
      <c r="H133" s="53">
        <f t="shared" si="4"/>
        <v>45366.835520833331</v>
      </c>
      <c r="I133" s="1">
        <v>31.62</v>
      </c>
      <c r="J133" s="1">
        <v>75.92</v>
      </c>
      <c r="K133" s="1">
        <v>1001.8</v>
      </c>
      <c r="L133" s="1">
        <v>44.06</v>
      </c>
      <c r="M133" s="1">
        <v>0</v>
      </c>
    </row>
    <row r="134" spans="7:13" x14ac:dyDescent="0.25">
      <c r="G134" s="47">
        <v>79393</v>
      </c>
      <c r="H134" s="53">
        <f t="shared" si="4"/>
        <v>45366.842511574076</v>
      </c>
      <c r="I134" s="1">
        <v>31.83</v>
      </c>
      <c r="J134" s="1">
        <v>74.989999999999995</v>
      </c>
      <c r="K134" s="1">
        <v>1002</v>
      </c>
      <c r="L134" s="1">
        <v>44.89</v>
      </c>
      <c r="M134" s="1">
        <v>0</v>
      </c>
    </row>
    <row r="135" spans="7:13" x14ac:dyDescent="0.25">
      <c r="G135" s="47">
        <v>79997</v>
      </c>
      <c r="H135" s="53">
        <f t="shared" si="4"/>
        <v>45366.849502314813</v>
      </c>
      <c r="I135" s="1">
        <v>31.85</v>
      </c>
      <c r="J135" s="1">
        <v>75.599999999999994</v>
      </c>
      <c r="K135" s="1">
        <v>1002.1</v>
      </c>
      <c r="L135" s="1">
        <v>44.75</v>
      </c>
      <c r="M135" s="1">
        <v>0</v>
      </c>
    </row>
    <row r="136" spans="7:13" x14ac:dyDescent="0.25">
      <c r="G136" s="47">
        <v>80601</v>
      </c>
      <c r="H136" s="53">
        <f t="shared" si="4"/>
        <v>45366.856493055551</v>
      </c>
      <c r="I136" s="1">
        <v>31.99</v>
      </c>
      <c r="J136" s="1">
        <v>75.760000000000005</v>
      </c>
      <c r="K136" s="1">
        <v>1002.11</v>
      </c>
      <c r="L136" s="1">
        <v>43.9</v>
      </c>
      <c r="M136" s="1">
        <v>0</v>
      </c>
    </row>
    <row r="137" spans="7:13" x14ac:dyDescent="0.25">
      <c r="G137" s="47">
        <v>81204</v>
      </c>
      <c r="H137" s="53">
        <f t="shared" si="4"/>
        <v>45366.86347222222</v>
      </c>
      <c r="I137" s="1">
        <v>31.79</v>
      </c>
      <c r="J137" s="1">
        <v>76.67</v>
      </c>
      <c r="K137" s="1">
        <v>1002.12</v>
      </c>
      <c r="L137" s="1">
        <v>43.87</v>
      </c>
      <c r="M137" s="1">
        <v>0</v>
      </c>
    </row>
    <row r="138" spans="7:13" x14ac:dyDescent="0.25">
      <c r="G138" s="47">
        <v>81808</v>
      </c>
      <c r="H138" s="53">
        <f t="shared" si="4"/>
        <v>45366.870462962965</v>
      </c>
      <c r="I138" s="1">
        <v>31.83</v>
      </c>
      <c r="J138" s="1">
        <v>76.16001</v>
      </c>
      <c r="K138" s="1">
        <v>1001.9</v>
      </c>
      <c r="L138" s="1">
        <v>44.73</v>
      </c>
      <c r="M138" s="1">
        <v>14.81</v>
      </c>
    </row>
    <row r="139" spans="7:13" x14ac:dyDescent="0.25">
      <c r="G139" s="47">
        <v>82412</v>
      </c>
      <c r="H139" s="53">
        <f t="shared" si="4"/>
        <v>45366.877453703702</v>
      </c>
      <c r="I139" s="1">
        <v>31.32</v>
      </c>
      <c r="J139" s="1">
        <v>77.88</v>
      </c>
      <c r="K139" s="1">
        <v>1001.9</v>
      </c>
      <c r="L139" s="1">
        <v>45.38</v>
      </c>
      <c r="M139" s="1">
        <v>33.74</v>
      </c>
    </row>
    <row r="140" spans="7:13" x14ac:dyDescent="0.25">
      <c r="G140" s="47">
        <v>83016</v>
      </c>
      <c r="H140" s="53">
        <f t="shared" si="4"/>
        <v>45366.88444444444</v>
      </c>
      <c r="I140" s="1">
        <v>31.14</v>
      </c>
      <c r="J140" s="1">
        <v>77.84</v>
      </c>
      <c r="K140" s="1">
        <v>1001.95</v>
      </c>
      <c r="L140" s="1">
        <v>46.25</v>
      </c>
      <c r="M140" s="1">
        <v>33.799999999999997</v>
      </c>
    </row>
    <row r="141" spans="7:13" x14ac:dyDescent="0.25">
      <c r="G141" s="47">
        <v>83619</v>
      </c>
      <c r="H141" s="53">
        <f t="shared" si="4"/>
        <v>45366.891423611109</v>
      </c>
      <c r="I141" s="1">
        <v>31.81</v>
      </c>
      <c r="J141" s="1">
        <v>75.36</v>
      </c>
      <c r="K141" s="1">
        <v>1002.1</v>
      </c>
      <c r="L141" s="1">
        <v>45.39</v>
      </c>
      <c r="M141" s="1">
        <v>32.89</v>
      </c>
    </row>
    <row r="142" spans="7:13" x14ac:dyDescent="0.25">
      <c r="G142" s="47">
        <v>84223</v>
      </c>
      <c r="H142" s="53">
        <f t="shared" si="4"/>
        <v>45366.898414351854</v>
      </c>
      <c r="I142" s="1">
        <v>31.8</v>
      </c>
      <c r="J142" s="1">
        <v>75.87</v>
      </c>
      <c r="K142" s="1">
        <v>1002.24</v>
      </c>
      <c r="L142" s="1">
        <v>44.48</v>
      </c>
      <c r="M142" s="1">
        <v>32.42</v>
      </c>
    </row>
    <row r="143" spans="7:13" x14ac:dyDescent="0.25">
      <c r="G143" s="47">
        <v>84827</v>
      </c>
      <c r="H143" s="53">
        <f t="shared" si="4"/>
        <v>45366.905405092592</v>
      </c>
      <c r="I143" s="1">
        <v>31.73</v>
      </c>
      <c r="J143" s="1">
        <v>76.739999999999995</v>
      </c>
      <c r="K143" s="1">
        <v>1002.5</v>
      </c>
      <c r="L143" s="1">
        <v>43.77</v>
      </c>
      <c r="M143" s="1">
        <v>10.19</v>
      </c>
    </row>
    <row r="144" spans="7:13" x14ac:dyDescent="0.25">
      <c r="G144" s="47">
        <v>85431</v>
      </c>
      <c r="H144" s="53">
        <f t="shared" si="4"/>
        <v>45366.912395833329</v>
      </c>
      <c r="I144" s="1">
        <v>31.79</v>
      </c>
      <c r="J144" s="1">
        <v>77.11</v>
      </c>
      <c r="K144" s="1">
        <v>1002.7</v>
      </c>
      <c r="L144" s="1">
        <v>43.55</v>
      </c>
      <c r="M144" s="1">
        <v>0</v>
      </c>
    </row>
    <row r="145" spans="7:13" x14ac:dyDescent="0.25">
      <c r="G145" s="47">
        <v>86035</v>
      </c>
      <c r="H145" s="53">
        <f t="shared" si="4"/>
        <v>45366.919386574074</v>
      </c>
      <c r="I145" s="1">
        <v>31.2</v>
      </c>
      <c r="J145" s="1">
        <v>79.5</v>
      </c>
      <c r="K145" s="1">
        <v>1002.82</v>
      </c>
      <c r="L145" s="1">
        <v>44.85</v>
      </c>
      <c r="M145" s="1">
        <v>0</v>
      </c>
    </row>
    <row r="146" spans="7:13" x14ac:dyDescent="0.25">
      <c r="G146" s="47">
        <v>86638</v>
      </c>
      <c r="H146" s="53">
        <f t="shared" si="4"/>
        <v>45366.926365740735</v>
      </c>
      <c r="I146" s="1">
        <v>31.05</v>
      </c>
      <c r="J146" s="1">
        <v>80.55</v>
      </c>
      <c r="K146" s="1">
        <v>1003.16</v>
      </c>
      <c r="L146" s="1">
        <v>45.35</v>
      </c>
      <c r="M146" s="1">
        <v>0</v>
      </c>
    </row>
    <row r="147" spans="7:13" x14ac:dyDescent="0.25">
      <c r="G147" s="47">
        <v>87242</v>
      </c>
      <c r="H147" s="53">
        <f t="shared" si="4"/>
        <v>45366.933356481481</v>
      </c>
      <c r="I147" s="1">
        <v>30.87</v>
      </c>
      <c r="J147" s="1">
        <v>80.989999999999995</v>
      </c>
      <c r="K147" s="1">
        <v>1003.44</v>
      </c>
      <c r="L147" s="1">
        <v>45.28</v>
      </c>
      <c r="M147" s="1">
        <v>0</v>
      </c>
    </row>
    <row r="148" spans="7:13" x14ac:dyDescent="0.25">
      <c r="G148" s="47">
        <v>87846</v>
      </c>
      <c r="H148" s="53">
        <f t="shared" si="4"/>
        <v>45366.940347222218</v>
      </c>
      <c r="I148" s="1">
        <v>31.09</v>
      </c>
      <c r="J148" s="1">
        <v>80.53</v>
      </c>
      <c r="K148" s="1">
        <v>1003.61</v>
      </c>
      <c r="L148" s="1">
        <v>45.07</v>
      </c>
      <c r="M148" s="1">
        <v>0</v>
      </c>
    </row>
    <row r="149" spans="7:13" x14ac:dyDescent="0.25">
      <c r="G149" s="47">
        <v>88450</v>
      </c>
      <c r="H149" s="53">
        <f t="shared" si="4"/>
        <v>45366.947337962964</v>
      </c>
      <c r="I149" s="1">
        <v>31.64</v>
      </c>
      <c r="J149" s="1">
        <v>78.480009999999993</v>
      </c>
      <c r="K149" s="1">
        <v>1003.72</v>
      </c>
      <c r="L149" s="1">
        <v>44.15</v>
      </c>
      <c r="M149" s="1">
        <v>0</v>
      </c>
    </row>
    <row r="150" spans="7:13" x14ac:dyDescent="0.25">
      <c r="G150" s="47">
        <v>89054</v>
      </c>
      <c r="H150" s="53">
        <f t="shared" si="4"/>
        <v>45366.954328703701</v>
      </c>
      <c r="I150" s="1">
        <v>31.9</v>
      </c>
      <c r="J150" s="1">
        <v>77.2</v>
      </c>
      <c r="K150" s="1">
        <v>1004</v>
      </c>
      <c r="L150" s="1">
        <v>42.66</v>
      </c>
      <c r="M150" s="1">
        <v>0</v>
      </c>
    </row>
    <row r="151" spans="7:13" x14ac:dyDescent="0.25">
      <c r="G151" s="47">
        <v>89657</v>
      </c>
      <c r="H151" s="53">
        <f t="shared" si="4"/>
        <v>45366.96130787037</v>
      </c>
      <c r="I151" s="1">
        <v>31.12</v>
      </c>
      <c r="J151" s="1">
        <v>79.45</v>
      </c>
      <c r="K151" s="1">
        <v>1004.1</v>
      </c>
      <c r="L151" s="1">
        <v>43.51</v>
      </c>
      <c r="M151" s="1">
        <v>0</v>
      </c>
    </row>
    <row r="152" spans="7:13" x14ac:dyDescent="0.25">
      <c r="G152" s="47">
        <v>90261</v>
      </c>
      <c r="H152" s="53">
        <f t="shared" si="4"/>
        <v>45366.968298611107</v>
      </c>
      <c r="I152" s="1">
        <v>31.15</v>
      </c>
      <c r="J152" s="1">
        <v>79.38</v>
      </c>
      <c r="K152" s="1">
        <v>1004.28</v>
      </c>
      <c r="L152" s="1">
        <v>44.72</v>
      </c>
      <c r="M152" s="1">
        <v>0</v>
      </c>
    </row>
    <row r="153" spans="7:13" x14ac:dyDescent="0.25">
      <c r="G153" s="47">
        <v>90865</v>
      </c>
      <c r="H153" s="53">
        <f t="shared" si="4"/>
        <v>45366.975289351853</v>
      </c>
      <c r="I153" s="1">
        <v>31.11</v>
      </c>
      <c r="J153" s="1">
        <v>80.02</v>
      </c>
      <c r="K153" s="1">
        <v>1004.3</v>
      </c>
      <c r="L153" s="1">
        <v>43.68</v>
      </c>
      <c r="M153" s="1">
        <v>0</v>
      </c>
    </row>
    <row r="154" spans="7:13" x14ac:dyDescent="0.25">
      <c r="G154" s="47">
        <v>91469</v>
      </c>
      <c r="H154" s="53">
        <f t="shared" si="4"/>
        <v>45366.98228009259</v>
      </c>
      <c r="I154" s="1">
        <v>30.93</v>
      </c>
      <c r="J154" s="1">
        <v>80.84</v>
      </c>
      <c r="K154" s="1">
        <v>1004.04</v>
      </c>
      <c r="L154" s="1">
        <v>44.74</v>
      </c>
      <c r="M154" s="1">
        <v>0</v>
      </c>
    </row>
    <row r="155" spans="7:13" x14ac:dyDescent="0.25">
      <c r="G155" s="47">
        <v>92072</v>
      </c>
      <c r="H155" s="53">
        <f t="shared" si="4"/>
        <v>45366.989259259259</v>
      </c>
      <c r="I155" s="1">
        <v>31.49</v>
      </c>
      <c r="J155" s="1">
        <v>78.569999999999993</v>
      </c>
      <c r="K155" s="1">
        <v>1003.8</v>
      </c>
      <c r="L155" s="1">
        <v>44.13</v>
      </c>
      <c r="M155" s="1">
        <v>0</v>
      </c>
    </row>
    <row r="156" spans="7:13" x14ac:dyDescent="0.25">
      <c r="G156" s="47">
        <v>92676</v>
      </c>
      <c r="H156" s="53">
        <f t="shared" si="4"/>
        <v>45366.996249999997</v>
      </c>
      <c r="I156" s="1">
        <v>31.16</v>
      </c>
      <c r="J156" s="1">
        <v>79.42</v>
      </c>
      <c r="K156" s="1">
        <v>1003.8</v>
      </c>
      <c r="L156" s="1">
        <v>43.38</v>
      </c>
      <c r="M156" s="1">
        <v>0</v>
      </c>
    </row>
    <row r="157" spans="7:13" x14ac:dyDescent="0.25">
      <c r="G157" s="47">
        <v>93280</v>
      </c>
      <c r="H157" s="53">
        <f t="shared" si="4"/>
        <v>45367.003240740742</v>
      </c>
      <c r="I157" s="1">
        <v>31.56</v>
      </c>
      <c r="J157" s="1">
        <v>78.19</v>
      </c>
      <c r="K157" s="1">
        <v>1003.67</v>
      </c>
      <c r="L157" s="1">
        <v>43.85</v>
      </c>
      <c r="M157" s="1">
        <v>0</v>
      </c>
    </row>
    <row r="158" spans="7:13" x14ac:dyDescent="0.25">
      <c r="G158" s="47">
        <v>93884</v>
      </c>
      <c r="H158" s="53">
        <f t="shared" si="4"/>
        <v>45367.010231481479</v>
      </c>
      <c r="I158" s="1">
        <v>31.57</v>
      </c>
      <c r="J158" s="1">
        <v>77.430000000000007</v>
      </c>
      <c r="K158" s="1">
        <v>1003.4</v>
      </c>
      <c r="L158" s="1">
        <v>42.93</v>
      </c>
      <c r="M158" s="1">
        <v>0</v>
      </c>
    </row>
    <row r="159" spans="7:13" x14ac:dyDescent="0.25">
      <c r="G159" s="47">
        <v>94488</v>
      </c>
      <c r="H159" s="53">
        <f t="shared" si="4"/>
        <v>45367.017222222217</v>
      </c>
      <c r="I159" s="1">
        <v>31.68</v>
      </c>
      <c r="J159" s="1">
        <v>77.239999999999995</v>
      </c>
      <c r="K159" s="1">
        <v>1003.3</v>
      </c>
      <c r="L159" s="1">
        <v>42.78</v>
      </c>
      <c r="M159" s="1">
        <v>0</v>
      </c>
    </row>
    <row r="160" spans="7:13" x14ac:dyDescent="0.25">
      <c r="G160" s="47">
        <v>95091</v>
      </c>
      <c r="H160" s="53">
        <f t="shared" si="4"/>
        <v>45367.024201388886</v>
      </c>
      <c r="I160" s="1">
        <v>31.16</v>
      </c>
      <c r="J160" s="1">
        <v>79.19</v>
      </c>
      <c r="K160" s="1">
        <v>1003.3</v>
      </c>
      <c r="L160" s="1">
        <v>43.17</v>
      </c>
      <c r="M160" s="1">
        <v>0</v>
      </c>
    </row>
    <row r="161" spans="7:13" x14ac:dyDescent="0.25">
      <c r="G161" s="47">
        <v>95695</v>
      </c>
      <c r="H161" s="53">
        <f t="shared" si="4"/>
        <v>45367.031192129631</v>
      </c>
      <c r="I161" s="1">
        <v>31.52</v>
      </c>
      <c r="J161" s="1">
        <v>78.23</v>
      </c>
      <c r="K161" s="1">
        <v>1003.35</v>
      </c>
      <c r="L161" s="1">
        <v>43.88</v>
      </c>
      <c r="M161" s="1">
        <v>0</v>
      </c>
    </row>
    <row r="162" spans="7:13" x14ac:dyDescent="0.25">
      <c r="G162" s="47">
        <v>96299</v>
      </c>
      <c r="H162" s="53">
        <f t="shared" si="4"/>
        <v>45367.038182870368</v>
      </c>
      <c r="I162" s="1">
        <v>31.66</v>
      </c>
      <c r="J162" s="1">
        <v>78.02</v>
      </c>
      <c r="K162" s="1">
        <v>1003.27</v>
      </c>
      <c r="L162" s="1">
        <v>42.58</v>
      </c>
      <c r="M162" s="1">
        <v>0</v>
      </c>
    </row>
    <row r="163" spans="7:13" x14ac:dyDescent="0.25">
      <c r="G163" s="47">
        <v>96903</v>
      </c>
      <c r="H163" s="53">
        <f t="shared" ref="H163:H176" si="5">(G163/86400)+$L$1</f>
        <v>45367.045173611106</v>
      </c>
      <c r="I163" s="1">
        <v>31.69</v>
      </c>
      <c r="J163" s="1">
        <v>77.63</v>
      </c>
      <c r="K163" s="1">
        <v>1003.18</v>
      </c>
      <c r="L163" s="1">
        <v>42.46</v>
      </c>
      <c r="M163" s="1">
        <v>0</v>
      </c>
    </row>
    <row r="164" spans="7:13" x14ac:dyDescent="0.25">
      <c r="G164" s="47">
        <v>97507</v>
      </c>
      <c r="H164" s="53">
        <f t="shared" si="5"/>
        <v>45367.052164351851</v>
      </c>
      <c r="I164" s="1">
        <v>31.51</v>
      </c>
      <c r="J164" s="1">
        <v>78.239999999999995</v>
      </c>
      <c r="K164" s="1">
        <v>1003.01</v>
      </c>
      <c r="L164" s="1">
        <v>42.65</v>
      </c>
      <c r="M164" s="1">
        <v>0</v>
      </c>
    </row>
    <row r="165" spans="7:13" x14ac:dyDescent="0.25">
      <c r="G165" s="47">
        <v>98110</v>
      </c>
      <c r="H165" s="53">
        <f t="shared" si="5"/>
        <v>45367.05914351852</v>
      </c>
      <c r="I165" s="1">
        <v>30.96</v>
      </c>
      <c r="J165" s="1">
        <v>80.12</v>
      </c>
      <c r="K165" s="1">
        <v>1003</v>
      </c>
      <c r="L165" s="1">
        <v>43.22</v>
      </c>
      <c r="M165" s="1">
        <v>0</v>
      </c>
    </row>
    <row r="166" spans="7:13" x14ac:dyDescent="0.25">
      <c r="G166" s="47">
        <v>98714</v>
      </c>
      <c r="H166" s="53">
        <f t="shared" si="5"/>
        <v>45367.066134259258</v>
      </c>
      <c r="I166" s="1">
        <v>30.86</v>
      </c>
      <c r="J166" s="1">
        <v>80.52</v>
      </c>
      <c r="K166" s="1">
        <v>1002.89</v>
      </c>
      <c r="L166" s="1">
        <v>44.54</v>
      </c>
      <c r="M166" s="1">
        <v>0</v>
      </c>
    </row>
    <row r="167" spans="7:13" x14ac:dyDescent="0.25">
      <c r="G167" s="47">
        <v>99318</v>
      </c>
      <c r="H167" s="53">
        <f t="shared" si="5"/>
        <v>45367.073124999995</v>
      </c>
      <c r="I167" s="1">
        <v>30.66</v>
      </c>
      <c r="J167" s="1">
        <v>81.39</v>
      </c>
      <c r="K167" s="1">
        <v>1002.8</v>
      </c>
      <c r="L167" s="1">
        <v>44.78</v>
      </c>
      <c r="M167" s="1">
        <v>0</v>
      </c>
    </row>
    <row r="168" spans="7:13" x14ac:dyDescent="0.25">
      <c r="G168" s="47">
        <v>99922</v>
      </c>
      <c r="H168" s="53">
        <f t="shared" si="5"/>
        <v>45367.08011574074</v>
      </c>
      <c r="I168" s="1">
        <v>31.21</v>
      </c>
      <c r="J168" s="1">
        <v>78.59</v>
      </c>
      <c r="K168" s="1">
        <v>1002.64</v>
      </c>
      <c r="L168" s="1">
        <v>44.6</v>
      </c>
      <c r="M168" s="1">
        <v>0</v>
      </c>
    </row>
    <row r="169" spans="7:13" x14ac:dyDescent="0.25">
      <c r="G169" s="47">
        <v>100526</v>
      </c>
      <c r="H169" s="53">
        <f t="shared" si="5"/>
        <v>45367.087106481478</v>
      </c>
      <c r="I169" s="1">
        <v>30.99</v>
      </c>
      <c r="J169" s="1">
        <v>79.28</v>
      </c>
      <c r="K169" s="1">
        <v>1002.45</v>
      </c>
      <c r="L169" s="1">
        <v>43.43</v>
      </c>
      <c r="M169" s="1">
        <v>0</v>
      </c>
    </row>
    <row r="170" spans="7:13" x14ac:dyDescent="0.25">
      <c r="G170" s="47">
        <v>101129</v>
      </c>
      <c r="H170" s="53">
        <f t="shared" si="5"/>
        <v>45367.094085648147</v>
      </c>
      <c r="I170" s="1">
        <v>31.32</v>
      </c>
      <c r="J170" s="1">
        <v>78.17</v>
      </c>
      <c r="K170" s="1">
        <v>1002.24</v>
      </c>
      <c r="L170" s="1">
        <v>43.99</v>
      </c>
      <c r="M170" s="1">
        <v>0</v>
      </c>
    </row>
    <row r="171" spans="7:13" x14ac:dyDescent="0.25">
      <c r="G171" s="47">
        <v>101733</v>
      </c>
      <c r="H171" s="53">
        <f t="shared" si="5"/>
        <v>45367.101076388884</v>
      </c>
      <c r="I171" s="1">
        <v>31.32</v>
      </c>
      <c r="J171" s="1">
        <v>78.17</v>
      </c>
      <c r="K171" s="1">
        <v>1002.2</v>
      </c>
      <c r="L171" s="1">
        <v>43.65</v>
      </c>
      <c r="M171" s="1">
        <v>0</v>
      </c>
    </row>
    <row r="172" spans="7:13" x14ac:dyDescent="0.25">
      <c r="G172" s="47">
        <v>102337</v>
      </c>
      <c r="H172" s="53">
        <f t="shared" si="5"/>
        <v>45367.108067129629</v>
      </c>
      <c r="I172" s="1">
        <v>31.03</v>
      </c>
      <c r="J172" s="1">
        <v>79.13</v>
      </c>
      <c r="K172" s="1">
        <v>1002.3</v>
      </c>
      <c r="L172" s="1">
        <v>44.38</v>
      </c>
      <c r="M172" s="1">
        <v>0</v>
      </c>
    </row>
    <row r="173" spans="7:13" x14ac:dyDescent="0.25">
      <c r="G173" s="47">
        <v>102941</v>
      </c>
      <c r="H173" s="53">
        <f t="shared" si="5"/>
        <v>45367.115057870367</v>
      </c>
      <c r="I173" s="1">
        <v>30.65</v>
      </c>
      <c r="J173" s="1">
        <v>81.09</v>
      </c>
      <c r="K173" s="1">
        <v>1002.3</v>
      </c>
      <c r="L173" s="1">
        <v>44.68</v>
      </c>
      <c r="M173" s="1">
        <v>0</v>
      </c>
    </row>
    <row r="174" spans="7:13" x14ac:dyDescent="0.25">
      <c r="G174" s="47">
        <v>103545</v>
      </c>
      <c r="H174" s="53">
        <f t="shared" si="5"/>
        <v>45367.122048611112</v>
      </c>
      <c r="I174" s="1">
        <v>30.47</v>
      </c>
      <c r="J174" s="1">
        <v>82.46</v>
      </c>
      <c r="K174" s="1">
        <v>1002.2</v>
      </c>
      <c r="L174" s="1">
        <v>45.23</v>
      </c>
      <c r="M174" s="1">
        <v>0</v>
      </c>
    </row>
    <row r="175" spans="7:13" x14ac:dyDescent="0.25">
      <c r="G175" s="47">
        <v>104148</v>
      </c>
      <c r="H175" s="53">
        <f t="shared" si="5"/>
        <v>45367.129027777773</v>
      </c>
      <c r="I175" s="1">
        <v>31.02</v>
      </c>
      <c r="J175" s="1">
        <v>79.88</v>
      </c>
      <c r="K175" s="1">
        <v>1002.29</v>
      </c>
      <c r="L175" s="1">
        <v>44.79</v>
      </c>
      <c r="M175" s="1">
        <v>0</v>
      </c>
    </row>
    <row r="176" spans="7:13" x14ac:dyDescent="0.25">
      <c r="G176" s="47">
        <v>104752</v>
      </c>
      <c r="H176" s="53">
        <f t="shared" si="5"/>
        <v>45367.136018518519</v>
      </c>
      <c r="I176" s="1">
        <v>30.41</v>
      </c>
      <c r="J176" s="1">
        <v>81.620009999999994</v>
      </c>
      <c r="K176" s="1">
        <v>1002.82</v>
      </c>
      <c r="L176" s="1">
        <v>45.08</v>
      </c>
      <c r="M176" s="1">
        <v>0</v>
      </c>
    </row>
  </sheetData>
  <mergeCells count="2">
    <mergeCell ref="A2:D6"/>
    <mergeCell ref="G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WiFi+Sensors</vt:lpstr>
      <vt:lpstr>SDCard+Audio</vt:lpstr>
      <vt:lpstr>SDCard+Audio+Sensors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Alencar</dc:creator>
  <cp:lastModifiedBy>Márcio André Da Costa Alencar</cp:lastModifiedBy>
  <dcterms:created xsi:type="dcterms:W3CDTF">2024-03-03T22:25:29Z</dcterms:created>
  <dcterms:modified xsi:type="dcterms:W3CDTF">2024-03-16T19:57:05Z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2024-03-13T17:41:09Z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cb0bca4f-e19b-4427-9d89-ba32191d4e28</vt:lpwstr>
  </property>
  <property fmtid="{D5CDD505-2E9C-101B-9397-08002B2CF9AE}" pid="7" name="MSIP_Label_defa4170-0d19-0005-0004-bc88714345d2_ActionId">
    <vt:lpwstr>23cbc03a-0824-4855-b79d-72d3d6bc2aef</vt:lpwstr>
  </property>
  <property fmtid="{D5CDD505-2E9C-101B-9397-08002B2CF9AE}" pid="8" name="MSIP_Label_defa4170-0d19-0005-0004-bc88714345d2_ContentBits">
    <vt:lpwstr>0</vt:lpwstr>
  </property>
</Properties>
</file>