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A Ltda\Clientes\PC20230001\05_Docs\EchoLogger\"/>
    </mc:Choice>
  </mc:AlternateContent>
  <xr:revisionPtr revIDLastSave="0" documentId="13_ncr:1_{35D83AE7-43A5-4AD3-8839-549088071073}" xr6:coauthVersionLast="47" xr6:coauthVersionMax="47" xr10:uidLastSave="{00000000-0000-0000-0000-000000000000}"/>
  <bookViews>
    <workbookView xWindow="-28920" yWindow="-855" windowWidth="29040" windowHeight="16440" activeTab="1" xr2:uid="{3FBCFBAE-FCC0-4398-90CB-E5C180B4610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4" i="1"/>
  <c r="F14" i="1" s="1"/>
  <c r="D14" i="1"/>
  <c r="F7" i="1"/>
  <c r="F8" i="1"/>
  <c r="F9" i="1"/>
  <c r="F11" i="1"/>
  <c r="F13" i="1"/>
  <c r="F2" i="1"/>
  <c r="F15" i="1" s="1"/>
  <c r="F16" i="1" s="1"/>
  <c r="F3" i="1"/>
  <c r="F4" i="1"/>
  <c r="F5" i="1"/>
  <c r="F6" i="1"/>
</calcChain>
</file>

<file path=xl/sharedStrings.xml><?xml version="1.0" encoding="utf-8"?>
<sst xmlns="http://schemas.openxmlformats.org/spreadsheetml/2006/main" count="78" uniqueCount="68">
  <si>
    <t>ITEM</t>
  </si>
  <si>
    <t>#</t>
  </si>
  <si>
    <t>LINK</t>
  </si>
  <si>
    <t>ESP32-WROOM-32-N8</t>
  </si>
  <si>
    <t>Módulo de Cartão MicroSD</t>
  </si>
  <si>
    <t>Módulo Conector USB Tipo C - 4P</t>
  </si>
  <si>
    <t>Microfone I2S</t>
  </si>
  <si>
    <t>Sensor BME680</t>
  </si>
  <si>
    <t>LDR 5mm</t>
  </si>
  <si>
    <t>QNT</t>
  </si>
  <si>
    <t>Regulador de tensão APK2112-3.3V</t>
  </si>
  <si>
    <t>Regulador de Tensão LM1117-3.3v</t>
  </si>
  <si>
    <t>VALOR TAXADO (60%)</t>
  </si>
  <si>
    <t>VALOR BRUTO (ITEM + FRETE)</t>
  </si>
  <si>
    <t>SUBTOTAL (ITEM)</t>
  </si>
  <si>
    <t>Total (10und)</t>
  </si>
  <si>
    <t>Estimado / Unidade</t>
  </si>
  <si>
    <t>Resistores 1K (*100und/pct)</t>
  </si>
  <si>
    <t>Resistores 10K (*100und/pct)</t>
  </si>
  <si>
    <t>Chave Tactil SMD (*100und/pct)</t>
  </si>
  <si>
    <t>ESP32</t>
  </si>
  <si>
    <t>MicroSD</t>
  </si>
  <si>
    <t>USB-C</t>
  </si>
  <si>
    <t>MicI2S</t>
  </si>
  <si>
    <t>BMP680</t>
  </si>
  <si>
    <t>LDR</t>
  </si>
  <si>
    <t>RGB-5mm</t>
  </si>
  <si>
    <t>Resistores</t>
  </si>
  <si>
    <t>Botões</t>
  </si>
  <si>
    <t>Regulador 1117</t>
  </si>
  <si>
    <t>Regulador APK</t>
  </si>
  <si>
    <t>PCBWay - 60x35mm - 2F</t>
  </si>
  <si>
    <t>PCBWay</t>
  </si>
  <si>
    <t>Cotação do Dólar</t>
  </si>
  <si>
    <t>LED RGB 5mm - Cathodo Comum (+)</t>
  </si>
  <si>
    <t>SCHEMATIC DESIGNATOR</t>
  </si>
  <si>
    <t>SW1</t>
  </si>
  <si>
    <t>SS-12F23-G040</t>
  </si>
  <si>
    <t>ALIEXPRESS</t>
  </si>
  <si>
    <t>M1</t>
  </si>
  <si>
    <t>USB-C Module</t>
  </si>
  <si>
    <t>U1</t>
  </si>
  <si>
    <t>AP2112K-3.3TRG1</t>
  </si>
  <si>
    <t>C1,C2</t>
  </si>
  <si>
    <t>Resistor 1K THP</t>
  </si>
  <si>
    <t>C3</t>
  </si>
  <si>
    <t>SW2, SW3</t>
  </si>
  <si>
    <t>TS-1101-C-W</t>
  </si>
  <si>
    <t>U2</t>
  </si>
  <si>
    <t>ESP32-WROOM-32</t>
  </si>
  <si>
    <t>M2</t>
  </si>
  <si>
    <t>MicroSD Card Module</t>
  </si>
  <si>
    <t>RGB LED</t>
  </si>
  <si>
    <t>5mm Common Anode RGB Led</t>
  </si>
  <si>
    <t>M3</t>
  </si>
  <si>
    <t>BME680</t>
  </si>
  <si>
    <t>R6</t>
  </si>
  <si>
    <t>5mm LDR</t>
  </si>
  <si>
    <t>R7</t>
  </si>
  <si>
    <t>Resistor 10K THP</t>
  </si>
  <si>
    <t>R1,R2,R3,R4,R5</t>
  </si>
  <si>
    <t>M4</t>
  </si>
  <si>
    <t>I2S Microphone</t>
  </si>
  <si>
    <t>ITEM DESCRIPTION</t>
  </si>
  <si>
    <t>Link</t>
  </si>
  <si>
    <t>REFERENCE IMAGE</t>
  </si>
  <si>
    <t>Ceramic Capacitor 0.1uF SMD 0805</t>
  </si>
  <si>
    <t>Ceramic Capacitor 10uF SMD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</si>
</sst>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44" fontId="1" fillId="0" borderId="0" xfId="2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487104</xdr:colOff>
      <xdr:row>1</xdr:row>
      <xdr:rowOff>49306</xdr:rowOff>
    </xdr:from>
    <xdr:to>
      <xdr:col>4</xdr:col>
      <xdr:colOff>841054</xdr:colOff>
      <xdr:row>1</xdr:row>
      <xdr:rowOff>409306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65E95F-A564-9917-4EEC-1DD5D43D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9461" y="239806"/>
          <a:ext cx="353950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434343</xdr:colOff>
      <xdr:row>2</xdr:row>
      <xdr:rowOff>91888</xdr:rowOff>
    </xdr:from>
    <xdr:to>
      <xdr:col>4</xdr:col>
      <xdr:colOff>893816</xdr:colOff>
      <xdr:row>2</xdr:row>
      <xdr:rowOff>451888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D3B918-4652-2B08-B829-7FB1C9334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700" y="1479817"/>
          <a:ext cx="459473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295734</xdr:colOff>
      <xdr:row>3</xdr:row>
      <xdr:rowOff>46505</xdr:rowOff>
    </xdr:from>
    <xdr:to>
      <xdr:col>4</xdr:col>
      <xdr:colOff>1032425</xdr:colOff>
      <xdr:row>3</xdr:row>
      <xdr:rowOff>406505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17DF261-0947-D067-2B44-D0D3C32A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8091" y="2631862"/>
          <a:ext cx="736691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464410</xdr:colOff>
      <xdr:row>4</xdr:row>
      <xdr:rowOff>71922</xdr:rowOff>
    </xdr:from>
    <xdr:to>
      <xdr:col>4</xdr:col>
      <xdr:colOff>863748</xdr:colOff>
      <xdr:row>4</xdr:row>
      <xdr:rowOff>431922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5FC1CFF-E204-7B8E-03B6-13FE73C4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6767" y="3854708"/>
          <a:ext cx="399338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464463</xdr:colOff>
      <xdr:row>7</xdr:row>
      <xdr:rowOff>80747</xdr:rowOff>
    </xdr:from>
    <xdr:to>
      <xdr:col>4</xdr:col>
      <xdr:colOff>863695</xdr:colOff>
      <xdr:row>7</xdr:row>
      <xdr:rowOff>440747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915C5DB-4451-01F5-74A4-DEA5F2A4B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6820" y="7455818"/>
          <a:ext cx="399232" cy="360000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4</xdr:col>
      <xdr:colOff>451031</xdr:colOff>
      <xdr:row>6</xdr:row>
      <xdr:rowOff>46666</xdr:rowOff>
    </xdr:from>
    <xdr:to>
      <xdr:col>4</xdr:col>
      <xdr:colOff>877128</xdr:colOff>
      <xdr:row>6</xdr:row>
      <xdr:rowOff>406666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9473D7-C430-C46D-BAD5-59B11CA9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03388" y="6224309"/>
          <a:ext cx="426097" cy="360000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4</xdr:col>
      <xdr:colOff>454681</xdr:colOff>
      <xdr:row>10</xdr:row>
      <xdr:rowOff>32420</xdr:rowOff>
    </xdr:from>
    <xdr:to>
      <xdr:col>4</xdr:col>
      <xdr:colOff>873478</xdr:colOff>
      <xdr:row>10</xdr:row>
      <xdr:rowOff>392420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40A8B9E-BAAE-7BAB-426B-B64C0FAD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07038" y="10999777"/>
          <a:ext cx="418797" cy="360000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4</xdr:col>
      <xdr:colOff>459998</xdr:colOff>
      <xdr:row>8</xdr:row>
      <xdr:rowOff>76726</xdr:rowOff>
    </xdr:from>
    <xdr:to>
      <xdr:col>4</xdr:col>
      <xdr:colOff>868160</xdr:colOff>
      <xdr:row>8</xdr:row>
      <xdr:rowOff>436726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D507D1D-5797-60EC-1BEA-CC0BEE4D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2355" y="8649226"/>
          <a:ext cx="408162" cy="360000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4</xdr:col>
      <xdr:colOff>431378</xdr:colOff>
      <xdr:row>5</xdr:row>
      <xdr:rowOff>51806</xdr:rowOff>
    </xdr:from>
    <xdr:to>
      <xdr:col>4</xdr:col>
      <xdr:colOff>896780</xdr:colOff>
      <xdr:row>5</xdr:row>
      <xdr:rowOff>411806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0006C-4407-165A-9827-CD06D06E6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3735" y="5032020"/>
          <a:ext cx="465402" cy="360000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4</xdr:col>
      <xdr:colOff>401841</xdr:colOff>
      <xdr:row>9</xdr:row>
      <xdr:rowOff>14435</xdr:rowOff>
    </xdr:from>
    <xdr:to>
      <xdr:col>4</xdr:col>
      <xdr:colOff>926317</xdr:colOff>
      <xdr:row>9</xdr:row>
      <xdr:rowOff>374435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C6D205F-3742-0C18-DDC5-5C8DD2DD8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54198" y="9784364"/>
          <a:ext cx="524476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1005005304692948.html?spm=a2g0o.cart.0.0.42fd7f06fC7jTY&amp;mp=1&amp;gatewayAdapt=glo2bra" TargetMode="External"/><Relationship Id="rId3" Type="http://schemas.openxmlformats.org/officeDocument/2006/relationships/hyperlink" Target="https://pt.aliexpress.com/item/1005002724918591.html?spm=a2g0o.productlist.main.19.1d877da5qSdSuw&amp;algo_pvid=38fac558-4e7b-400b-8988-b3a60b492187&amp;aem_p4p_detail=2023092204553812226373146968240002651129&amp;algo_exp_id=38fac558-4e7b-400b-8988-b3a60b492187-9&amp;pdp_npi=4%40dis%21BRL%212.07%212.07%21%21%210.40%21%21%402132a1f916953837384136221e4af6%2112000021873268896%21sea%21BR%21196617401%21&amp;curPageLogUid=m9rN9ekFEUOU&amp;search_p4p_id=2023092204553812226373146968240002651129_10" TargetMode="External"/><Relationship Id="rId7" Type="http://schemas.openxmlformats.org/officeDocument/2006/relationships/hyperlink" Target="https://pt.aliexpress.com/item/1005006004974904.html?spm=a2g0o.cart.0.0.42fd7f06fC7jTY&amp;mp=1&amp;gatewayAdapt=glo2br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t.aliexpress.com/item/1005005699265550.html?spm=a2g0o.cart.0.0.1c8b7f06bH7Yk5&amp;mp=1&amp;gatewayAdapt=glo2bra" TargetMode="External"/><Relationship Id="rId1" Type="http://schemas.openxmlformats.org/officeDocument/2006/relationships/hyperlink" Target="https://pt.aliexpress.com/item/1005005987300470.html?spm=a2g0o.cart.0.0.1c8b7f06bH7Yk5&amp;mp=1&amp;gatewayAdapt=glo2bra" TargetMode="External"/><Relationship Id="rId6" Type="http://schemas.openxmlformats.org/officeDocument/2006/relationships/hyperlink" Target="https://pt.aliexpress.com/item/1005005187689195.html?spm=a2g0o.cart.0.0.42fd7f06fC7jTY&amp;mp=1&amp;gatewayAdapt=glo2bra" TargetMode="External"/><Relationship Id="rId11" Type="http://schemas.openxmlformats.org/officeDocument/2006/relationships/hyperlink" Target="https://pt.aliexpress.com/item/1005005222170322.html?spm=a2g0o.cart.0.0.42fd7f06fC7jTY&amp;mp=1&amp;gatewayAdapt=glo2bra" TargetMode="External"/><Relationship Id="rId5" Type="http://schemas.openxmlformats.org/officeDocument/2006/relationships/hyperlink" Target="https://pt.aliexpress.com/item/1005003331046901.html?spm=a2g0o.cart.0.0.50077f06iS7eQc&amp;mp=1&amp;gatewayAdapt=glo2bra" TargetMode="External"/><Relationship Id="rId10" Type="http://schemas.openxmlformats.org/officeDocument/2006/relationships/hyperlink" Target="https://pt.aliexpress.com/item/1005005310500584.html?spm=a2g0o.cart.0.0.655f7f06kTtzYJ&amp;mp=1&amp;gatewayAdapt=glo2bra" TargetMode="External"/><Relationship Id="rId4" Type="http://schemas.openxmlformats.org/officeDocument/2006/relationships/hyperlink" Target="https://pt.aliexpress.com/item/1005003402512131.html?spm=a2g0o.cart.0.0.50077f06iS7eQc&amp;mp=1&amp;gatewayAdapt=glo2bra" TargetMode="External"/><Relationship Id="rId9" Type="http://schemas.openxmlformats.org/officeDocument/2006/relationships/hyperlink" Target="https://pt.aliexpress.com/item/1005003182795310.html?spm=a2g0o.productlist.main.83.cd414ef0ubyBrJ&amp;algo_pvid=1d3478c5-887e-4afa-aec7-84b6c08d99c3&amp;aem_p4p_detail=202309220508518503396647703640002686418&amp;algo_exp_id=1d3478c5-887e-4afa-aec7-84b6c08d99c3-41&amp;pdp_npi=4%40dis%21BRL%214.40%214.4%21%21%210.85%21%21%402146a03716953845314141950e7b6a%2112000024542727276%21sea%21BR%21196617401%21&amp;curPageLogUid=wgVCzClYPtFc&amp;search_p4p_id=202309220508518503396647703640002686418_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898175027.html?spm=a2g0o.detail.0.0.43d3bALDbALDuD&amp;gps-id=pcDetailTopMoreOtherSeller&amp;scm=1007.40050.362094.0&amp;scm_id=1007.40050.362094.0&amp;scm-url=1007.40050.362094.0&amp;pvid=86226edc-bb32-48d3-a9bf-2deb252b1607&amp;_t=gps-id:pcDetailTopMoreOtherSeller,scm-url:1007.40050.362094.0,pvid:86226edc-bb32-48d3-a9bf-2deb252b1607,tpp_buckets:668%232846%238109%231935&amp;pdp_npi=4%40dis%21BRL%2118.42%2117.5%21%21%213.60%21%21%402108472f17038950795591203e18c7%2165759970384%21rec%21BR%21196617401%21" TargetMode="External"/><Relationship Id="rId3" Type="http://schemas.openxmlformats.org/officeDocument/2006/relationships/hyperlink" Target="https://pt.aliexpress.com/item/1005002927642789.html?spm=a2g0o.productlist.main.19.72032001jPIJK0&amp;algo_pvid=36ef3cfe-34be-4c3b-981e-0f45e142b04c&amp;aem_p4p_detail=2023122714514417854970009711910002038107&amp;algo_exp_id=36ef3cfe-34be-4c3b-981e-0f45e142b04c-9&amp;pdp_npi=4%40dis%21BRL%213.84%213.84%21%21%210.76%21%21%402103244b17037175048082719e48f5%2112000027502964974%21sea%21BR%21196617401%21&amp;curPageLogUid=JXteVTxRoX7M&amp;search_p4p_id=2023122714514417854970009711910002038107_10" TargetMode="External"/><Relationship Id="rId7" Type="http://schemas.openxmlformats.org/officeDocument/2006/relationships/hyperlink" Target="https://pt.aliexpress.com/item/32278313170.html?spm=a2g0o.productlist.main.3.7b50bb254E8ViE&amp;algo_pvid=2cc21f8e-0892-4d25-8c27-d5930fe1ef42&amp;aem_p4p_detail=202312271501437009603288844650002060269&amp;algo_exp_id=2cc21f8e-0892-4d25-8c27-d5930fe1ef42-1&amp;pdp_npi=4%40dis%21BRL%2136.95%2125.88%21%21%217.31%21%21%40213db7b317037181031875273e0f64%2112000015876555298%21sea%21BR%21196617401%21&amp;curPageLogUid=07iZKQ3SR1iA&amp;search_p4p_id=202312271501437009603288844650002060269_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pt.aliexpress.com/item/1005002265536286.html?spm=a2g0o.productlist.main.3.398542ea0aXKEM&amp;algo_pvid=5867be52-c2c6-4a8a-a2a8-d4b7eb00e9a3&amp;aem_p4p_detail=20231227145043713716173950320001728628&amp;algo_exp_id=5867be52-c2c6-4a8a-a2a8-d4b7eb00e9a3-1&amp;pdp_npi=4%40dis%21BRL%215.96%214.29%21%21%211.18%21%21%402103010c17037174429934978e3018%2112000019817899236%21sea%21BR%21196617401%21&amp;curPageLogUid=vs1gcvOQKRwY&amp;search_p4p_id=20231227145043713716173950320001728628_2" TargetMode="External"/><Relationship Id="rId1" Type="http://schemas.openxmlformats.org/officeDocument/2006/relationships/hyperlink" Target="https://pt.aliexpress.com/item/1005004402594340.html?spm=a2g0o.productlist.main.19.606b63c3kdU7wA&amp;algo_pvid=b8ffe21e-5b61-4348-86bd-db1172408c72&amp;aem_p4p_detail=202312271447462843313058011900002010617&amp;algo_exp_id=b8ffe21e-5b61-4348-86bd-db1172408c72-9&amp;pdp_npi=4%40dis%21BRL%215.16%214.05%21%21%211.02%21%21%402103205117037172664623551e1a1c%2112000029051761216%21sea%21BR%21196617401%21&amp;curPageLogUid=jTmYfdcJhYBS&amp;search_p4p_id=202312271447462843313058011900002010617_10" TargetMode="External"/><Relationship Id="rId6" Type="http://schemas.openxmlformats.org/officeDocument/2006/relationships/hyperlink" Target="https://pt.aliexpress.com/item/1005005284430059.html?spm=a2g0o.productlist.main.13.5c2a31f9tCuNq8&amp;algo_pvid=a82963f0-5da4-4ba4-a959-1df2cf1e4a96&amp;aem_p4p_detail=202312271500551276747421190150001731806&amp;algo_exp_id=a82963f0-5da4-4ba4-a959-1df2cf1e4a96-6&amp;pdp_npi=4%40dis%21BRL%2116.53%2113.24%21%21%213.27%21%21%40213db7b317037180549443394e0f64%2112000032487322387%21sea%21BR%21196617401%21&amp;curPageLogUid=ODVt3rzyeh2g&amp;search_p4p_id=202312271500551276747421190150001731806_7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t.aliexpress.com/item/1005006102130416.html?spm=a2g0o.productlist.main.83.16d24d7d7foA1V&amp;algo_pvid=07c107d1-7841-40a7-8288-bd4d052d9eaf&amp;aem_p4p_detail=202312271459077901857884238200001712853&amp;algo_exp_id=07c107d1-7841-40a7-8288-bd4d052d9eaf-41&amp;pdp_npi=4%40dis%21BRL%2118.85%219.4%21%21%213.73%21%21%40213db7b317037179468961586e0f64%2112000035751682739%21sea%21BR%21196617401%21&amp;curPageLogUid=L7csCuRhkH8d&amp;search_p4p_id=202312271459077901857884238200001712853_42" TargetMode="External"/><Relationship Id="rId10" Type="http://schemas.openxmlformats.org/officeDocument/2006/relationships/hyperlink" Target="https://pt.aliexpress.com/item/1005005391213072.html?spm=a2g0o.productlist.main.63.957a6049taHmEA&amp;algo_pvid=87041648-28a8-4dec-a146-9ff5fadf5314&amp;aem_p4p_detail=2023122715072858749984519590001737146&amp;algo_exp_id=87041648-28a8-4dec-a146-9ff5fadf5314-31&amp;pdp_npi=4%40dis%21BRL%2146.60%2146.15%21%21%219.22%21%21%402167359c17037184475125213eef40%2112000032864141912%21sea%21BR%21196617401%21&amp;curPageLogUid=Zh6vjx9bFxR8&amp;search_p4p_id=2023122715072858749984519590001737146_32" TargetMode="External"/><Relationship Id="rId4" Type="http://schemas.openxmlformats.org/officeDocument/2006/relationships/hyperlink" Target="https://pt.aliexpress.com/item/1005003512969259.html?spm=a2g0o.productlist.main.113.144239339toQqr&amp;algo_pvid=3140790f-2e3b-451c-8b24-17149bf241b2&amp;aem_p4p_detail=2023122714575418977529148396220002064108&amp;algo_exp_id=3140790f-2e3b-451c-8b24-17149bf241b2-56&amp;pdp_npi=4%40dis%21BRL%214.04%213.99%21%21%210.80%21%21%40213db7b317037178745178160e0f64%2112000026123115808%21sea%21BR%21196617401%21&amp;curPageLogUid=oLNyJqIfp7PM&amp;search_p4p_id=2023122714575418977529148396220002064108_57" TargetMode="External"/><Relationship Id="rId9" Type="http://schemas.openxmlformats.org/officeDocument/2006/relationships/hyperlink" Target="https://pt.aliexpress.com/item/1005006004974904.html?spm=a2g0o.productlist.main.35.73a45d0cIOX2ce&amp;algo_pvid=cc823036-bbcf-45a6-922d-40da8e8b2e30&amp;aem_p4p_detail=202312271511124859592130581650002068995&amp;algo_exp_id=cc823036-bbcf-45a6-922d-40da8e8b2e30-17&amp;pdp_npi=4%40dis%21BRL%219.08%219.08%21%21%2112.80%21%21%402167359c17037186722504656eef40%2112000035282631944%21sea%21BR%21196617401%21&amp;curPageLogUid=QgCs6hMEwJXJ&amp;search_p4p_id=202312271511124859592130581650002068995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A300-5B80-4676-8C91-85E04F1E6E4D}">
  <dimension ref="A1:G17"/>
  <sheetViews>
    <sheetView zoomScale="145" zoomScaleNormal="145" workbookViewId="0">
      <selection activeCell="G1" sqref="G1:G14"/>
    </sheetView>
  </sheetViews>
  <sheetFormatPr defaultRowHeight="15" x14ac:dyDescent="0.25"/>
  <cols>
    <col min="1" max="1" width="3.85546875" style="3" bestFit="1" customWidth="1"/>
    <col min="2" max="2" width="6.7109375" style="3" bestFit="1" customWidth="1"/>
    <col min="3" max="3" width="36" bestFit="1" customWidth="1"/>
    <col min="4" max="4" width="22.42578125" bestFit="1" customWidth="1"/>
    <col min="5" max="5" width="37.28515625" bestFit="1" customWidth="1"/>
    <col min="6" max="6" width="28.140625" bestFit="1" customWidth="1"/>
    <col min="7" max="7" width="15.85546875" bestFit="1" customWidth="1"/>
  </cols>
  <sheetData>
    <row r="1" spans="1:7" x14ac:dyDescent="0.25">
      <c r="A1" s="2" t="s">
        <v>1</v>
      </c>
      <c r="B1" s="2" t="s">
        <v>9</v>
      </c>
      <c r="C1" s="1" t="s">
        <v>0</v>
      </c>
      <c r="D1" s="1" t="s">
        <v>14</v>
      </c>
      <c r="E1" s="2" t="s">
        <v>13</v>
      </c>
      <c r="F1" s="2" t="s">
        <v>12</v>
      </c>
      <c r="G1" s="10" t="s">
        <v>2</v>
      </c>
    </row>
    <row r="2" spans="1:7" x14ac:dyDescent="0.25">
      <c r="A2" s="3">
        <v>1</v>
      </c>
      <c r="B2" s="3">
        <v>10</v>
      </c>
      <c r="C2" t="s">
        <v>3</v>
      </c>
      <c r="D2" s="6">
        <v>105.24</v>
      </c>
      <c r="E2" s="6">
        <v>126.54</v>
      </c>
      <c r="F2" s="6">
        <f t="shared" ref="F2:F5" si="0">E2*1.6</f>
        <v>202.46400000000003</v>
      </c>
      <c r="G2" s="5" t="s">
        <v>20</v>
      </c>
    </row>
    <row r="3" spans="1:7" x14ac:dyDescent="0.25">
      <c r="A3" s="3">
        <v>2</v>
      </c>
      <c r="B3" s="3">
        <v>10</v>
      </c>
      <c r="C3" t="s">
        <v>4</v>
      </c>
      <c r="D3" s="6">
        <v>11.92</v>
      </c>
      <c r="E3" s="6">
        <v>37.36</v>
      </c>
      <c r="F3" s="6">
        <f t="shared" si="0"/>
        <v>59.776000000000003</v>
      </c>
      <c r="G3" s="5" t="s">
        <v>21</v>
      </c>
    </row>
    <row r="4" spans="1:7" x14ac:dyDescent="0.25">
      <c r="A4" s="3">
        <v>3</v>
      </c>
      <c r="B4" s="3">
        <v>10</v>
      </c>
      <c r="C4" t="s">
        <v>5</v>
      </c>
      <c r="D4" s="6">
        <v>9.64</v>
      </c>
      <c r="E4" s="6">
        <v>9.64</v>
      </c>
      <c r="F4" s="6">
        <f t="shared" si="0"/>
        <v>15.424000000000001</v>
      </c>
      <c r="G4" s="5" t="s">
        <v>22</v>
      </c>
    </row>
    <row r="5" spans="1:7" x14ac:dyDescent="0.25">
      <c r="A5" s="3">
        <v>4</v>
      </c>
      <c r="B5" s="3">
        <v>10</v>
      </c>
      <c r="C5" t="s">
        <v>6</v>
      </c>
      <c r="D5" s="6">
        <v>88.66</v>
      </c>
      <c r="E5" s="6">
        <v>110.53</v>
      </c>
      <c r="F5" s="6">
        <f t="shared" si="0"/>
        <v>176.84800000000001</v>
      </c>
      <c r="G5" s="5" t="s">
        <v>23</v>
      </c>
    </row>
    <row r="6" spans="1:7" x14ac:dyDescent="0.25">
      <c r="A6" s="3">
        <v>5</v>
      </c>
      <c r="B6" s="3">
        <v>10</v>
      </c>
      <c r="C6" t="s">
        <v>7</v>
      </c>
      <c r="D6" s="6">
        <v>190.45</v>
      </c>
      <c r="E6" s="6">
        <v>218.38</v>
      </c>
      <c r="F6" s="6">
        <f>E6*1.6</f>
        <v>349.40800000000002</v>
      </c>
      <c r="G6" s="5" t="s">
        <v>24</v>
      </c>
    </row>
    <row r="7" spans="1:7" x14ac:dyDescent="0.25">
      <c r="A7" s="3">
        <v>6</v>
      </c>
      <c r="B7" s="3">
        <v>10</v>
      </c>
      <c r="C7" t="s">
        <v>8</v>
      </c>
      <c r="D7" s="6">
        <v>8.4499999999999993</v>
      </c>
      <c r="E7" s="6">
        <v>25.89</v>
      </c>
      <c r="F7" s="6">
        <f t="shared" ref="F7:F13" si="1">E7*1.6</f>
        <v>41.424000000000007</v>
      </c>
      <c r="G7" s="5" t="s">
        <v>25</v>
      </c>
    </row>
    <row r="8" spans="1:7" x14ac:dyDescent="0.25">
      <c r="A8" s="3">
        <v>7</v>
      </c>
      <c r="B8" s="3">
        <v>10</v>
      </c>
      <c r="C8" t="s">
        <v>34</v>
      </c>
      <c r="D8" s="6">
        <v>2.0699999999999998</v>
      </c>
      <c r="E8" s="6">
        <v>19.38</v>
      </c>
      <c r="F8" s="6">
        <f t="shared" si="1"/>
        <v>31.007999999999999</v>
      </c>
      <c r="G8" s="5" t="s">
        <v>26</v>
      </c>
    </row>
    <row r="9" spans="1:7" x14ac:dyDescent="0.25">
      <c r="A9" s="3">
        <v>8</v>
      </c>
      <c r="B9" s="3">
        <v>30</v>
      </c>
      <c r="C9" t="s">
        <v>17</v>
      </c>
      <c r="D9" s="6">
        <v>1.97</v>
      </c>
      <c r="E9" s="22">
        <v>24.41</v>
      </c>
      <c r="F9" s="22">
        <f t="shared" si="1"/>
        <v>39.056000000000004</v>
      </c>
      <c r="G9" s="23" t="s">
        <v>27</v>
      </c>
    </row>
    <row r="10" spans="1:7" x14ac:dyDescent="0.25">
      <c r="A10" s="3">
        <v>9</v>
      </c>
      <c r="B10" s="3">
        <v>30</v>
      </c>
      <c r="C10" t="s">
        <v>18</v>
      </c>
      <c r="D10" s="6">
        <v>1.97</v>
      </c>
      <c r="E10" s="22"/>
      <c r="F10" s="22"/>
      <c r="G10" s="24"/>
    </row>
    <row r="11" spans="1:7" x14ac:dyDescent="0.25">
      <c r="A11" s="3">
        <v>10</v>
      </c>
      <c r="B11" s="3">
        <v>20</v>
      </c>
      <c r="C11" t="s">
        <v>19</v>
      </c>
      <c r="D11" s="6">
        <v>4.4000000000000004</v>
      </c>
      <c r="E11" s="6">
        <v>23.11</v>
      </c>
      <c r="F11" s="6">
        <f t="shared" si="1"/>
        <v>36.975999999999999</v>
      </c>
      <c r="G11" s="5" t="s">
        <v>28</v>
      </c>
    </row>
    <row r="12" spans="1:7" x14ac:dyDescent="0.25">
      <c r="A12" s="21">
        <v>11</v>
      </c>
      <c r="B12" s="21">
        <v>10</v>
      </c>
      <c r="C12" t="s">
        <v>11</v>
      </c>
      <c r="D12" s="6">
        <v>3.97</v>
      </c>
      <c r="E12" s="6">
        <v>20.94</v>
      </c>
      <c r="F12" s="6">
        <f t="shared" si="1"/>
        <v>33.504000000000005</v>
      </c>
      <c r="G12" s="5" t="s">
        <v>29</v>
      </c>
    </row>
    <row r="13" spans="1:7" x14ac:dyDescent="0.25">
      <c r="A13" s="21"/>
      <c r="B13" s="21"/>
      <c r="C13" t="s">
        <v>10</v>
      </c>
      <c r="D13" s="6">
        <v>2.88</v>
      </c>
      <c r="E13" s="6">
        <v>19.07</v>
      </c>
      <c r="F13" s="6">
        <f t="shared" si="1"/>
        <v>30.512</v>
      </c>
      <c r="G13" s="5" t="s">
        <v>30</v>
      </c>
    </row>
    <row r="14" spans="1:7" x14ac:dyDescent="0.25">
      <c r="A14" s="4">
        <v>12</v>
      </c>
      <c r="B14" s="4">
        <v>10</v>
      </c>
      <c r="C14" t="s">
        <v>31</v>
      </c>
      <c r="D14" s="6">
        <f>5 * 4.92</f>
        <v>24.6</v>
      </c>
      <c r="E14" s="6">
        <f>24.81*4.92</f>
        <v>122.06519999999999</v>
      </c>
      <c r="F14" s="6">
        <f>E14*1.6</f>
        <v>195.30431999999999</v>
      </c>
      <c r="G14" s="5" t="s">
        <v>32</v>
      </c>
    </row>
    <row r="15" spans="1:7" x14ac:dyDescent="0.25">
      <c r="E15" s="7" t="s">
        <v>15</v>
      </c>
      <c r="F15" s="8">
        <f>SUM(F2:F12,F14)</f>
        <v>1181.1923200000001</v>
      </c>
    </row>
    <row r="16" spans="1:7" x14ac:dyDescent="0.25">
      <c r="E16" s="9" t="s">
        <v>16</v>
      </c>
      <c r="F16" s="8">
        <f>F15/10</f>
        <v>118.11923200000001</v>
      </c>
    </row>
    <row r="17" spans="5:7" x14ac:dyDescent="0.25">
      <c r="E17" s="7" t="s">
        <v>33</v>
      </c>
      <c r="F17" s="12">
        <v>4.92</v>
      </c>
      <c r="G17" s="11">
        <v>45191</v>
      </c>
    </row>
  </sheetData>
  <mergeCells count="5">
    <mergeCell ref="A12:A13"/>
    <mergeCell ref="B12:B13"/>
    <mergeCell ref="F9:F10"/>
    <mergeCell ref="E9:E10"/>
    <mergeCell ref="G9:G10"/>
  </mergeCells>
  <hyperlinks>
    <hyperlink ref="G6" r:id="rId1" display="https://pt.aliexpress.com/item/1005005987300470.html?spm=a2g0o.cart.0.0.1c8b7f06bH7Yk5&amp;mp=1&amp;gatewayAdapt=glo2bra" xr:uid="{0D4011DB-4929-4888-A794-31E0E2CF0CDC}"/>
    <hyperlink ref="G7" r:id="rId2" display="https://pt.aliexpress.com/item/1005005699265550.html?spm=a2g0o.cart.0.0.1c8b7f06bH7Yk5&amp;mp=1&amp;gatewayAdapt=glo2bra" xr:uid="{5A3101C4-F305-45F6-9C7B-F6CB4F1FD386}"/>
    <hyperlink ref="G8" r:id="rId3" display="https://pt.aliexpress.com/item/1005002724918591.html?spm=a2g0o.productlist.main.19.1d877da5qSdSuw&amp;algo_pvid=38fac558-4e7b-400b-8988-b3a60b492187&amp;aem_p4p_detail=2023092204553812226373146968240002651129&amp;algo_exp_id=38fac558-4e7b-400b-8988-b3a60b492187-9&amp;pdp_npi=4%40dis%21BRL%212.07%212.07%21%21%210.40%21%21%402132a1f916953837384136221e4af6%2112000021873268896%21sea%21BR%21196617401%21&amp;curPageLogUid=m9rN9ekFEUOU&amp;search_p4p_id=2023092204553812226373146968240002651129_10" xr:uid="{68B0D2E1-F435-4EB0-960F-74ADF696EBBF}"/>
    <hyperlink ref="G3" r:id="rId4" display="https://pt.aliexpress.com/item/1005003402512131.html?spm=a2g0o.cart.0.0.50077f06iS7eQc&amp;mp=1&amp;gatewayAdapt=glo2bra" xr:uid="{B1B4A0B9-74EB-4FBE-A15C-F2CB8EACAA9C}"/>
    <hyperlink ref="G2" r:id="rId5" display="https://pt.aliexpress.com/item/1005003331046901.html?spm=a2g0o.cart.0.0.50077f06iS7eQc&amp;mp=1&amp;gatewayAdapt=glo2bra" xr:uid="{19880269-2EA1-42CE-8D64-B71A5C6B2BF7}"/>
    <hyperlink ref="G4" r:id="rId6" display="https://pt.aliexpress.com/item/1005005187689195.html?spm=a2g0o.cart.0.0.42fd7f06fC7jTY&amp;mp=1&amp;gatewayAdapt=glo2bra" xr:uid="{3C5602D0-CEE4-4FD4-ACF0-1C10714A74B5}"/>
    <hyperlink ref="G5" r:id="rId7" display="https://pt.aliexpress.com/item/1005006004974904.html?spm=a2g0o.cart.0.0.42fd7f06fC7jTY&amp;mp=1&amp;gatewayAdapt=glo2bra" xr:uid="{F2F65BD1-EB2B-4130-B902-C43873BA215C}"/>
    <hyperlink ref="G13" r:id="rId8" display="https://pt.aliexpress.com/item/1005005304692948.html?spm=a2g0o.cart.0.0.42fd7f06fC7jTY&amp;mp=1&amp;gatewayAdapt=glo2bra" xr:uid="{F7E705A1-4BD0-44D2-A398-549585C84515}"/>
    <hyperlink ref="G11" r:id="rId9" display="https://pt.aliexpress.com/item/1005003182795310.html?spm=a2g0o.productlist.main.83.cd414ef0ubyBrJ&amp;algo_pvid=1d3478c5-887e-4afa-aec7-84b6c08d99c3&amp;aem_p4p_detail=202309220508518503396647703640002686418&amp;algo_exp_id=1d3478c5-887e-4afa-aec7-84b6c08d99c3-41&amp;pdp_npi=4%40dis%21BRL%214.40%214.4%21%21%210.85%21%21%402146a03716953845314141950e7b6a%2112000024542727276%21sea%21BR%21196617401%21&amp;curPageLogUid=wgVCzClYPtFc&amp;search_p4p_id=202309220508518503396647703640002686418_42" xr:uid="{0B57F5D2-E693-4265-A5EA-ADD059A5E3DC}"/>
    <hyperlink ref="G9" r:id="rId10" display="https://pt.aliexpress.com/item/1005005310500584.html?spm=a2g0o.cart.0.0.655f7f06kTtzYJ&amp;mp=1&amp;gatewayAdapt=glo2bra" xr:uid="{23F8EF6D-9A0E-4A64-A457-D04B75675693}"/>
    <hyperlink ref="G12" r:id="rId11" display="https://pt.aliexpress.com/item/1005005222170322.html?spm=a2g0o.cart.0.0.42fd7f06fC7jTY&amp;mp=1&amp;gatewayAdapt=glo2bra" xr:uid="{DC771DDC-7BA0-44B4-B5D6-B7660EC6DA66}"/>
  </hyperlinks>
  <pageMargins left="0.511811024" right="0.511811024" top="0.78740157499999996" bottom="0.78740157499999996" header="0.31496062000000002" footer="0.31496062000000002"/>
  <pageSetup paperSize="9"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D34-B7C4-4C42-9B8D-A369C9DF56B2}">
  <dimension ref="A1:E15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3.140625" style="4" customWidth="1"/>
    <col min="2" max="2" width="14.140625" style="4" customWidth="1"/>
    <col min="3" max="3" width="29.28515625" style="4" customWidth="1"/>
    <col min="4" max="4" width="16.7109375" style="4" bestFit="1" customWidth="1"/>
    <col min="5" max="5" width="19.85546875" style="4" customWidth="1"/>
  </cols>
  <sheetData>
    <row r="1" spans="1:5" ht="30" x14ac:dyDescent="0.25">
      <c r="A1" s="15" t="s">
        <v>1</v>
      </c>
      <c r="B1" s="19" t="s">
        <v>35</v>
      </c>
      <c r="C1" s="19" t="s">
        <v>63</v>
      </c>
      <c r="D1" s="13" t="s">
        <v>38</v>
      </c>
      <c r="E1" s="16" t="s">
        <v>65</v>
      </c>
    </row>
    <row r="2" spans="1:5" ht="39" customHeight="1" x14ac:dyDescent="0.25">
      <c r="A2" s="15">
        <v>1</v>
      </c>
      <c r="B2" s="13" t="s">
        <v>36</v>
      </c>
      <c r="C2" s="14" t="s">
        <v>37</v>
      </c>
      <c r="D2" s="18" t="s">
        <v>64</v>
      </c>
      <c r="E2" s="17"/>
    </row>
    <row r="3" spans="1:5" ht="39" customHeight="1" x14ac:dyDescent="0.25">
      <c r="A3" s="15">
        <v>2</v>
      </c>
      <c r="B3" s="13" t="s">
        <v>39</v>
      </c>
      <c r="C3" s="14" t="s">
        <v>40</v>
      </c>
      <c r="D3" s="18" t="s">
        <v>64</v>
      </c>
      <c r="E3" s="17"/>
    </row>
    <row r="4" spans="1:5" ht="39" customHeight="1" x14ac:dyDescent="0.25">
      <c r="A4" s="15">
        <v>3</v>
      </c>
      <c r="B4" s="13" t="s">
        <v>41</v>
      </c>
      <c r="C4" s="14" t="s">
        <v>42</v>
      </c>
      <c r="D4" s="18" t="s">
        <v>64</v>
      </c>
      <c r="E4" s="17"/>
    </row>
    <row r="5" spans="1:5" ht="39" customHeight="1" x14ac:dyDescent="0.25">
      <c r="A5" s="15">
        <v>4</v>
      </c>
      <c r="B5" s="13" t="s">
        <v>46</v>
      </c>
      <c r="C5" s="14" t="s">
        <v>47</v>
      </c>
      <c r="D5" s="18" t="s">
        <v>64</v>
      </c>
      <c r="E5" s="17"/>
    </row>
    <row r="6" spans="1:5" ht="39" customHeight="1" x14ac:dyDescent="0.25">
      <c r="A6" s="15">
        <v>5</v>
      </c>
      <c r="B6" s="13" t="s">
        <v>48</v>
      </c>
      <c r="C6" s="14" t="s">
        <v>49</v>
      </c>
      <c r="D6" s="18" t="s">
        <v>64</v>
      </c>
      <c r="E6" s="17"/>
    </row>
    <row r="7" spans="1:5" ht="39" customHeight="1" x14ac:dyDescent="0.25">
      <c r="A7" s="15">
        <v>6</v>
      </c>
      <c r="B7" s="13" t="s">
        <v>50</v>
      </c>
      <c r="C7" s="14" t="s">
        <v>51</v>
      </c>
      <c r="D7" s="18" t="s">
        <v>64</v>
      </c>
      <c r="E7" s="17"/>
    </row>
    <row r="8" spans="1:5" ht="39" customHeight="1" x14ac:dyDescent="0.25">
      <c r="A8" s="15">
        <v>7</v>
      </c>
      <c r="B8" s="13" t="s">
        <v>52</v>
      </c>
      <c r="C8" s="14" t="s">
        <v>53</v>
      </c>
      <c r="D8" s="18" t="s">
        <v>64</v>
      </c>
      <c r="E8" s="17"/>
    </row>
    <row r="9" spans="1:5" ht="39" customHeight="1" x14ac:dyDescent="0.25">
      <c r="A9" s="15">
        <v>8</v>
      </c>
      <c r="B9" s="13" t="s">
        <v>54</v>
      </c>
      <c r="C9" s="14" t="s">
        <v>55</v>
      </c>
      <c r="D9" s="20" t="s">
        <v>64</v>
      </c>
      <c r="E9" s="17"/>
    </row>
    <row r="10" spans="1:5" ht="39" customHeight="1" x14ac:dyDescent="0.25">
      <c r="A10" s="15">
        <v>9</v>
      </c>
      <c r="B10" s="13" t="s">
        <v>61</v>
      </c>
      <c r="C10" s="14" t="s">
        <v>62</v>
      </c>
      <c r="D10" s="18" t="s">
        <v>64</v>
      </c>
      <c r="E10" s="17"/>
    </row>
    <row r="11" spans="1:5" ht="39" customHeight="1" x14ac:dyDescent="0.25">
      <c r="A11" s="15">
        <v>10</v>
      </c>
      <c r="B11" s="13" t="s">
        <v>56</v>
      </c>
      <c r="C11" s="14" t="s">
        <v>57</v>
      </c>
      <c r="D11" s="18" t="s">
        <v>64</v>
      </c>
      <c r="E11" s="17"/>
    </row>
    <row r="12" spans="1:5" x14ac:dyDescent="0.25">
      <c r="A12" s="15">
        <v>11</v>
      </c>
      <c r="B12" s="13" t="s">
        <v>60</v>
      </c>
      <c r="C12" s="14" t="s">
        <v>44</v>
      </c>
      <c r="D12" s="14"/>
      <c r="E12" s="17"/>
    </row>
    <row r="13" spans="1:5" x14ac:dyDescent="0.25">
      <c r="A13" s="15">
        <v>12</v>
      </c>
      <c r="B13" s="13" t="s">
        <v>58</v>
      </c>
      <c r="C13" s="14" t="s">
        <v>59</v>
      </c>
      <c r="D13" s="14"/>
      <c r="E13" s="17"/>
    </row>
    <row r="14" spans="1:5" x14ac:dyDescent="0.25">
      <c r="A14" s="15">
        <v>13</v>
      </c>
      <c r="B14" s="13" t="s">
        <v>43</v>
      </c>
      <c r="C14" s="14" t="s">
        <v>66</v>
      </c>
      <c r="D14" s="14"/>
      <c r="E14" s="17"/>
    </row>
    <row r="15" spans="1:5" x14ac:dyDescent="0.25">
      <c r="A15" s="15">
        <v>14</v>
      </c>
      <c r="B15" s="13" t="s">
        <v>45</v>
      </c>
      <c r="C15" s="14" t="s">
        <v>67</v>
      </c>
      <c r="D15" s="14"/>
      <c r="E15" s="17"/>
    </row>
  </sheetData>
  <hyperlinks>
    <hyperlink ref="D2" r:id="rId1" xr:uid="{02941092-DD0C-42F0-A546-9776FA1F8539}"/>
    <hyperlink ref="D3" r:id="rId2" xr:uid="{5FF2231F-59E8-4D37-83B7-DAF84F3E69F7}"/>
    <hyperlink ref="D4" r:id="rId3" xr:uid="{9558F856-146D-47C1-918F-562F227FDD70}"/>
    <hyperlink ref="D5" r:id="rId4" xr:uid="{930EB90C-02A1-4F6D-BAAF-38390323F76E}"/>
    <hyperlink ref="D6" r:id="rId5" xr:uid="{56EBC7F9-85E5-46AC-AA17-CEF4FAA5BABF}"/>
    <hyperlink ref="D7" r:id="rId6" xr:uid="{5A08C37C-0F57-4A4B-8FE1-B0DCD17850B3}"/>
    <hyperlink ref="D8" r:id="rId7" xr:uid="{5176F1EA-749C-4601-A542-EF33B351AC34}"/>
    <hyperlink ref="D9" r:id="rId8" xr:uid="{9CF592AD-15F3-4DC9-939D-1D7E8A6A0AC4}"/>
    <hyperlink ref="D10" r:id="rId9" xr:uid="{DD6BB95F-D518-4D75-A17C-101709A0EEB2}"/>
    <hyperlink ref="D11" r:id="rId10" xr:uid="{5B817FD8-7A3F-4B34-B229-AAB6BB6127E5}"/>
  </hyperlinks>
  <pageMargins left="0.511811024" right="0.511811024" top="0.78740157499999996" bottom="0.78740157499999996" header="0.31496062000000002" footer="0.31496062000000002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Alencar</dc:creator>
  <cp:lastModifiedBy>Márcio Alencar</cp:lastModifiedBy>
  <cp:lastPrinted>2023-12-29T23:52:41Z</cp:lastPrinted>
  <dcterms:created xsi:type="dcterms:W3CDTF">2023-09-22T11:22:42Z</dcterms:created>
  <dcterms:modified xsi:type="dcterms:W3CDTF">2023-12-30T01:00:10Z</dcterms:modified>
</cp:coreProperties>
</file>