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del-Sara\Documents\PROYECTOS_GIT\proyecto_simulacion_2018\Investigacion entrevista-observacion\Observacion\Hoja auditoria linea 1-13 en Terminal\"/>
    </mc:Choice>
  </mc:AlternateContent>
  <bookViews>
    <workbookView xWindow="0" yWindow="0" windowWidth="19200" windowHeight="12780" activeTab="5"/>
  </bookViews>
  <sheets>
    <sheet name="Linea1Cambio" sheetId="1" r:id="rId1"/>
    <sheet name="Linea1Puerto" sheetId="2" r:id="rId2"/>
    <sheet name="Linea13Cambio" sheetId="3" r:id="rId3"/>
    <sheet name="Linea13Puerto" sheetId="4" r:id="rId4"/>
    <sheet name="Bajan" sheetId="5" r:id="rId5"/>
    <sheet name="sube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34" i="3" l="1"/>
  <c r="F34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0" i="3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1" i="4"/>
  <c r="D12" i="4"/>
  <c r="D10" i="4"/>
  <c r="E29" i="4"/>
  <c r="F29" i="4"/>
  <c r="C6" i="4"/>
  <c r="C6" i="3"/>
  <c r="C6" i="1"/>
  <c r="C6" i="2"/>
  <c r="E29" i="2"/>
  <c r="D25" i="2"/>
  <c r="D26" i="2"/>
  <c r="D27" i="2"/>
  <c r="F29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F2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</calcChain>
</file>

<file path=xl/sharedStrings.xml><?xml version="1.0" encoding="utf-8"?>
<sst xmlns="http://schemas.openxmlformats.org/spreadsheetml/2006/main" count="66" uniqueCount="20">
  <si>
    <t>Fecha:</t>
  </si>
  <si>
    <t>Destino:</t>
  </si>
  <si>
    <t>Hora de inicio:</t>
  </si>
  <si>
    <t>Domingo, 1 de julio del 2018</t>
  </si>
  <si>
    <t>El Cambio</t>
  </si>
  <si>
    <t>Hora de finalización:</t>
  </si>
  <si>
    <t>N°</t>
  </si>
  <si>
    <t xml:space="preserve">Hora de llegada </t>
  </si>
  <si>
    <t>Hora de salida</t>
  </si>
  <si>
    <t>Suben</t>
  </si>
  <si>
    <t>Bajan</t>
  </si>
  <si>
    <t>Tiempo</t>
  </si>
  <si>
    <t>Cantidad de personas</t>
  </si>
  <si>
    <t>Tiempo en terminal</t>
  </si>
  <si>
    <t>LINEA 1E</t>
  </si>
  <si>
    <t>Puerto Bolívar</t>
  </si>
  <si>
    <t>Tiempo transcurrido:</t>
  </si>
  <si>
    <t>LINEA 13</t>
  </si>
  <si>
    <t>Se quedan en el Terminal y van al Cambio</t>
  </si>
  <si>
    <t>Se quedan en el Terminal y van al 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</si>
</sst>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del centro de la ciudad</a:t>
            </a:r>
            <a:r>
              <a:rPr lang="es-EC" baseline="0"/>
              <a:t> con destino </a:t>
            </a:r>
            <a:r>
              <a:rPr lang="es-EC"/>
              <a:t>al Terminal: Linea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Linea1Cambio!$F$10:$F$24</c:f>
              <c:numCache>
                <c:formatCode>General</c:formatCode>
                <c:ptCount val="15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28</c:v>
                </c:pt>
                <c:pt idx="9">
                  <c:v>24</c:v>
                </c:pt>
                <c:pt idx="10">
                  <c:v>30</c:v>
                </c:pt>
                <c:pt idx="11">
                  <c:v>19</c:v>
                </c:pt>
                <c:pt idx="12">
                  <c:v>13</c:v>
                </c:pt>
                <c:pt idx="13">
                  <c:v>25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B-4A58-BC64-6364D3380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5715391"/>
        <c:axId val="2015735359"/>
      </c:barChart>
      <c:catAx>
        <c:axId val="20157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</a:t>
                </a:r>
                <a:r>
                  <a:rPr lang="es-EC" baseline="0"/>
                  <a:t> de bus según orden de llegada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35359"/>
        <c:crosses val="autoZero"/>
        <c:auto val="1"/>
        <c:lblAlgn val="ctr"/>
        <c:lblOffset val="100"/>
        <c:noMultiLvlLbl val="0"/>
      </c:catAx>
      <c:valAx>
        <c:axId val="20157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15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Linea1Puerto!$E$10:$E$27</c:f>
              <c:numCache>
                <c:formatCode>General</c:formatCode>
                <c:ptCount val="18"/>
                <c:pt idx="0">
                  <c:v>24</c:v>
                </c:pt>
                <c:pt idx="1">
                  <c:v>0</c:v>
                </c:pt>
                <c:pt idx="2">
                  <c:v>23</c:v>
                </c:pt>
                <c:pt idx="3">
                  <c:v>23</c:v>
                </c:pt>
                <c:pt idx="4">
                  <c:v>9</c:v>
                </c:pt>
                <c:pt idx="5">
                  <c:v>11</c:v>
                </c:pt>
                <c:pt idx="6">
                  <c:v>27</c:v>
                </c:pt>
                <c:pt idx="7">
                  <c:v>31</c:v>
                </c:pt>
                <c:pt idx="8">
                  <c:v>19</c:v>
                </c:pt>
                <c:pt idx="9">
                  <c:v>20</c:v>
                </c:pt>
                <c:pt idx="10">
                  <c:v>11</c:v>
                </c:pt>
                <c:pt idx="11">
                  <c:v>15</c:v>
                </c:pt>
                <c:pt idx="12">
                  <c:v>15</c:v>
                </c:pt>
                <c:pt idx="13">
                  <c:v>7</c:v>
                </c:pt>
                <c:pt idx="14">
                  <c:v>15</c:v>
                </c:pt>
                <c:pt idx="15">
                  <c:v>20</c:v>
                </c:pt>
                <c:pt idx="16">
                  <c:v>14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0-47F7-87A3-04E0F99514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6653840"/>
        <c:axId val="1256655504"/>
      </c:barChart>
      <c:catAx>
        <c:axId val="12566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6655504"/>
        <c:crosses val="autoZero"/>
        <c:auto val="1"/>
        <c:lblAlgn val="ctr"/>
        <c:lblOffset val="100"/>
        <c:noMultiLvlLbl val="0"/>
      </c:catAx>
      <c:valAx>
        <c:axId val="12566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5665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Linea13Cambio!$E$10:$E$32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4-4DE6-9626-92E2878098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2456784"/>
        <c:axId val="1242453872"/>
      </c:barChart>
      <c:catAx>
        <c:axId val="12424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2453872"/>
        <c:crosses val="autoZero"/>
        <c:auto val="1"/>
        <c:lblAlgn val="ctr"/>
        <c:lblOffset val="100"/>
        <c:noMultiLvlLbl val="0"/>
      </c:catAx>
      <c:valAx>
        <c:axId val="12424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24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Linea13Puerto!$E$10:$E$26</c:f>
              <c:numCache>
                <c:formatCode>General</c:formatCode>
                <c:ptCount val="17"/>
                <c:pt idx="0">
                  <c:v>14</c:v>
                </c:pt>
                <c:pt idx="1">
                  <c:v>27</c:v>
                </c:pt>
                <c:pt idx="2">
                  <c:v>20</c:v>
                </c:pt>
                <c:pt idx="3">
                  <c:v>28</c:v>
                </c:pt>
                <c:pt idx="4">
                  <c:v>15</c:v>
                </c:pt>
                <c:pt idx="5">
                  <c:v>9</c:v>
                </c:pt>
                <c:pt idx="6">
                  <c:v>16</c:v>
                </c:pt>
                <c:pt idx="7">
                  <c:v>23</c:v>
                </c:pt>
                <c:pt idx="8">
                  <c:v>7</c:v>
                </c:pt>
                <c:pt idx="9">
                  <c:v>15</c:v>
                </c:pt>
                <c:pt idx="10">
                  <c:v>20</c:v>
                </c:pt>
                <c:pt idx="11">
                  <c:v>31</c:v>
                </c:pt>
                <c:pt idx="12">
                  <c:v>18</c:v>
                </c:pt>
                <c:pt idx="13">
                  <c:v>26</c:v>
                </c:pt>
                <c:pt idx="14">
                  <c:v>7</c:v>
                </c:pt>
                <c:pt idx="15">
                  <c:v>13</c:v>
                </c:pt>
                <c:pt idx="1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F-45CE-85E7-1E8AB12622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2465520"/>
        <c:axId val="1242466768"/>
      </c:barChart>
      <c:catAx>
        <c:axId val="12424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2466768"/>
        <c:crosses val="autoZero"/>
        <c:auto val="1"/>
        <c:lblAlgn val="ctr"/>
        <c:lblOffset val="100"/>
        <c:noMultiLvlLbl val="0"/>
      </c:catAx>
      <c:valAx>
        <c:axId val="12424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24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 El Cambio con destino al Terminal: Linea 1</a:t>
            </a:r>
          </a:p>
        </c:rich>
      </c:tx>
      <c:layout>
        <c:manualLayout>
          <c:xMode val="edge"/>
          <c:yMode val="edge"/>
          <c:x val="0.16913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Linea1Puerto!$F$10:$F$27</c:f>
              <c:numCache>
                <c:formatCode>General</c:formatCode>
                <c:ptCount val="18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7-4001-8B21-B602D4BE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15723295"/>
        <c:axId val="2015734943"/>
      </c:barChart>
      <c:catAx>
        <c:axId val="20157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</a:t>
                </a:r>
                <a:r>
                  <a:rPr lang="es-EC" baseline="0"/>
                  <a:t> de bus según orden de llegada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34943"/>
        <c:crosses val="autoZero"/>
        <c:auto val="1"/>
        <c:lblAlgn val="ctr"/>
        <c:lblOffset val="100"/>
        <c:noMultiLvlLbl val="0"/>
      </c:catAx>
      <c:valAx>
        <c:axId val="20157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23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del centro de la ciudad con destino al Terminal: Linea 13</a:t>
            </a:r>
          </a:p>
        </c:rich>
      </c:tx>
      <c:layout>
        <c:manualLayout>
          <c:xMode val="edge"/>
          <c:yMode val="edge"/>
          <c:x val="0.135117891513560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Linea13Cambio!$F$10:$F$32</c:f>
              <c:numCache>
                <c:formatCode>General</c:formatCode>
                <c:ptCount val="23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12</c:v>
                </c:pt>
                <c:pt idx="4">
                  <c:v>17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22</c:v>
                </c:pt>
                <c:pt idx="10">
                  <c:v>29</c:v>
                </c:pt>
                <c:pt idx="11">
                  <c:v>17</c:v>
                </c:pt>
                <c:pt idx="12">
                  <c:v>5</c:v>
                </c:pt>
                <c:pt idx="13">
                  <c:v>17</c:v>
                </c:pt>
                <c:pt idx="14">
                  <c:v>2</c:v>
                </c:pt>
                <c:pt idx="15">
                  <c:v>22</c:v>
                </c:pt>
                <c:pt idx="16">
                  <c:v>10</c:v>
                </c:pt>
                <c:pt idx="17">
                  <c:v>2</c:v>
                </c:pt>
                <c:pt idx="18">
                  <c:v>17</c:v>
                </c:pt>
                <c:pt idx="19">
                  <c:v>26</c:v>
                </c:pt>
                <c:pt idx="20">
                  <c:v>6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8-46B5-AB86-C0C1BC7C8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6872015"/>
        <c:axId val="1948267359"/>
      </c:barChart>
      <c:catAx>
        <c:axId val="20168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bus según orden de llegada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8267359"/>
        <c:crosses val="autoZero"/>
        <c:auto val="1"/>
        <c:lblAlgn val="ctr"/>
        <c:lblOffset val="100"/>
        <c:noMultiLvlLbl val="0"/>
      </c:catAx>
      <c:valAx>
        <c:axId val="19482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68720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</a:t>
            </a:r>
            <a:r>
              <a:rPr lang="es-EC" baseline="0"/>
              <a:t> El Cambio con destino al Terminal</a:t>
            </a:r>
            <a:r>
              <a:rPr lang="es-EC"/>
              <a:t>: Linea 13</a:t>
            </a:r>
          </a:p>
        </c:rich>
      </c:tx>
      <c:layout>
        <c:manualLayout>
          <c:xMode val="edge"/>
          <c:yMode val="edge"/>
          <c:x val="0.17746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Linea13Puerto!$F$10:$F$26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13E-909A-E4925D7E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2561647"/>
        <c:axId val="2112552079"/>
      </c:barChart>
      <c:catAx>
        <c:axId val="21125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bus según orden de llegada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2552079"/>
        <c:crosses val="autoZero"/>
        <c:auto val="1"/>
        <c:lblAlgn val="ctr"/>
        <c:lblOffset val="100"/>
        <c:noMultiLvlLbl val="0"/>
      </c:catAx>
      <c:valAx>
        <c:axId val="21125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25616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del centro de la ciudad</a:t>
            </a:r>
            <a:r>
              <a:rPr lang="es-EC" baseline="0"/>
              <a:t> con destino </a:t>
            </a:r>
            <a:r>
              <a:rPr lang="es-EC"/>
              <a:t>al Terminal: Linea 1</a:t>
            </a:r>
          </a:p>
        </c:rich>
      </c:tx>
      <c:layout>
        <c:manualLayout>
          <c:xMode val="edge"/>
          <c:yMode val="edge"/>
          <c:x val="7.898600174978126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Linea1Cambio!$F$10:$F$24</c:f>
              <c:numCache>
                <c:formatCode>General</c:formatCode>
                <c:ptCount val="15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28</c:v>
                </c:pt>
                <c:pt idx="9">
                  <c:v>24</c:v>
                </c:pt>
                <c:pt idx="10">
                  <c:v>30</c:v>
                </c:pt>
                <c:pt idx="11">
                  <c:v>19</c:v>
                </c:pt>
                <c:pt idx="12">
                  <c:v>13</c:v>
                </c:pt>
                <c:pt idx="13">
                  <c:v>25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4E2B-9856-819AF23156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5715391"/>
        <c:axId val="2015735359"/>
      </c:barChart>
      <c:catAx>
        <c:axId val="20157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</a:t>
                </a:r>
                <a:r>
                  <a:rPr lang="es-EC" baseline="0"/>
                  <a:t> de bus según orden de llegada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35359"/>
        <c:crosses val="autoZero"/>
        <c:auto val="1"/>
        <c:lblAlgn val="ctr"/>
        <c:lblOffset val="100"/>
        <c:noMultiLvlLbl val="0"/>
      </c:catAx>
      <c:valAx>
        <c:axId val="20157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15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 El Cambio con destino al Terminal: Linea 1</a:t>
            </a:r>
          </a:p>
        </c:rich>
      </c:tx>
      <c:layout>
        <c:manualLayout>
          <c:xMode val="edge"/>
          <c:yMode val="edge"/>
          <c:x val="0.16913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Linea1Puerto!$F$10:$F$27</c:f>
              <c:numCache>
                <c:formatCode>General</c:formatCode>
                <c:ptCount val="18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7-4205-B824-0F5F1607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15723295"/>
        <c:axId val="2015734943"/>
      </c:barChart>
      <c:catAx>
        <c:axId val="20157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</a:t>
                </a:r>
                <a:r>
                  <a:rPr lang="es-EC" baseline="0"/>
                  <a:t> de bus según orden de llegada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34943"/>
        <c:crosses val="autoZero"/>
        <c:auto val="1"/>
        <c:lblAlgn val="ctr"/>
        <c:lblOffset val="100"/>
        <c:noMultiLvlLbl val="0"/>
      </c:catAx>
      <c:valAx>
        <c:axId val="20157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23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del centro de la ciudad con destino al Terminal: Linea 13</a:t>
            </a:r>
          </a:p>
        </c:rich>
      </c:tx>
      <c:layout>
        <c:manualLayout>
          <c:xMode val="edge"/>
          <c:yMode val="edge"/>
          <c:x val="0.135117891513560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Linea13Cambio!$F$10:$F$32</c:f>
              <c:numCache>
                <c:formatCode>General</c:formatCode>
                <c:ptCount val="23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12</c:v>
                </c:pt>
                <c:pt idx="4">
                  <c:v>17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22</c:v>
                </c:pt>
                <c:pt idx="10">
                  <c:v>29</c:v>
                </c:pt>
                <c:pt idx="11">
                  <c:v>17</c:v>
                </c:pt>
                <c:pt idx="12">
                  <c:v>5</c:v>
                </c:pt>
                <c:pt idx="13">
                  <c:v>17</c:v>
                </c:pt>
                <c:pt idx="14">
                  <c:v>2</c:v>
                </c:pt>
                <c:pt idx="15">
                  <c:v>22</c:v>
                </c:pt>
                <c:pt idx="16">
                  <c:v>10</c:v>
                </c:pt>
                <c:pt idx="17">
                  <c:v>2</c:v>
                </c:pt>
                <c:pt idx="18">
                  <c:v>17</c:v>
                </c:pt>
                <c:pt idx="19">
                  <c:v>26</c:v>
                </c:pt>
                <c:pt idx="20">
                  <c:v>6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AF0-AFC6-B8C71EDD2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6872015"/>
        <c:axId val="1948267359"/>
      </c:barChart>
      <c:catAx>
        <c:axId val="20168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bus según orden de llegada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8267359"/>
        <c:crosses val="autoZero"/>
        <c:auto val="1"/>
        <c:lblAlgn val="ctr"/>
        <c:lblOffset val="100"/>
        <c:noMultiLvlLbl val="0"/>
      </c:catAx>
      <c:valAx>
        <c:axId val="19482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68720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</a:t>
            </a:r>
            <a:r>
              <a:rPr lang="es-EC" baseline="0"/>
              <a:t> El Cambio con destino al Terminal</a:t>
            </a:r>
            <a:r>
              <a:rPr lang="es-EC"/>
              <a:t>: Linea 13</a:t>
            </a:r>
          </a:p>
        </c:rich>
      </c:tx>
      <c:layout>
        <c:manualLayout>
          <c:xMode val="edge"/>
          <c:yMode val="edge"/>
          <c:x val="0.17746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Linea13Puerto!$F$10:$F$26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BB8-B3BD-D175FB28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2561647"/>
        <c:axId val="2112552079"/>
      </c:barChart>
      <c:catAx>
        <c:axId val="21125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bus según orden de llegada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2552079"/>
        <c:crosses val="autoZero"/>
        <c:auto val="1"/>
        <c:lblAlgn val="ctr"/>
        <c:lblOffset val="100"/>
        <c:noMultiLvlLbl val="0"/>
      </c:catAx>
      <c:valAx>
        <c:axId val="21125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25616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Linea1Cambio!$E$10:$E$24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2-4876-B5A5-220C69929C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826800"/>
        <c:axId val="1246964224"/>
      </c:barChart>
      <c:catAx>
        <c:axId val="10558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46964224"/>
        <c:crosses val="autoZero"/>
        <c:auto val="1"/>
        <c:lblAlgn val="ctr"/>
        <c:lblOffset val="100"/>
        <c:noMultiLvlLbl val="0"/>
      </c:catAx>
      <c:valAx>
        <c:axId val="12469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558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180975</xdr:rowOff>
    </xdr:from>
    <xdr:to>
      <xdr:col>12</xdr:col>
      <xdr:colOff>447675</xdr:colOff>
      <xdr:row>22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9</xdr:row>
      <xdr:rowOff>133350</xdr:rowOff>
    </xdr:from>
    <xdr:to>
      <xdr:col>12</xdr:col>
      <xdr:colOff>685800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10</xdr:row>
      <xdr:rowOff>47625</xdr:rowOff>
    </xdr:from>
    <xdr:to>
      <xdr:col>12</xdr:col>
      <xdr:colOff>638175</xdr:colOff>
      <xdr:row>24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180975</xdr:rowOff>
    </xdr:from>
    <xdr:to>
      <xdr:col>13</xdr:col>
      <xdr:colOff>180975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133350</xdr:rowOff>
    </xdr:from>
    <xdr:to>
      <xdr:col>6</xdr:col>
      <xdr:colOff>0</xdr:colOff>
      <xdr:row>17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42182</xdr:rowOff>
    </xdr:from>
    <xdr:to>
      <xdr:col>6</xdr:col>
      <xdr:colOff>0</xdr:colOff>
      <xdr:row>31</xdr:row>
      <xdr:rowOff>118382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696685</xdr:colOff>
      <xdr:row>2</xdr:row>
      <xdr:rowOff>138793</xdr:rowOff>
    </xdr:from>
    <xdr:to>
      <xdr:col>11</xdr:col>
      <xdr:colOff>696685</xdr:colOff>
      <xdr:row>17</xdr:row>
      <xdr:rowOff>24493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17</xdr:row>
      <xdr:rowOff>76200</xdr:rowOff>
    </xdr:from>
    <xdr:to>
      <xdr:col>11</xdr:col>
      <xdr:colOff>685800</xdr:colOff>
      <xdr:row>31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57150</xdr:rowOff>
    </xdr:from>
    <xdr:to>
      <xdr:col>6</xdr:col>
      <xdr:colOff>333375</xdr:colOff>
      <xdr:row>15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</xdr:row>
      <xdr:rowOff>9525</xdr:rowOff>
    </xdr:from>
    <xdr:to>
      <xdr:col>13</xdr:col>
      <xdr:colOff>95250</xdr:colOff>
      <xdr:row>15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17</xdr:row>
      <xdr:rowOff>133350</xdr:rowOff>
    </xdr:from>
    <xdr:to>
      <xdr:col>13</xdr:col>
      <xdr:colOff>9525</xdr:colOff>
      <xdr:row>32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</xdr:colOff>
      <xdr:row>34</xdr:row>
      <xdr:rowOff>171450</xdr:rowOff>
    </xdr:from>
    <xdr:to>
      <xdr:col>13</xdr:col>
      <xdr:colOff>66675</xdr:colOff>
      <xdr:row>49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0" sqref="E10:E24"/>
    </sheetView>
  </sheetViews>
  <sheetFormatPr baseColWidth="10" defaultRowHeight="15" x14ac:dyDescent="0.25"/>
  <cols>
    <col min="1" max="1" width="4.7109375" customWidth="1"/>
    <col min="2" max="2" width="14.140625" customWidth="1"/>
    <col min="3" max="3" width="14.85546875" customWidth="1"/>
    <col min="4" max="4" width="18" customWidth="1"/>
    <col min="5" max="5" width="10.28515625" customWidth="1"/>
  </cols>
  <sheetData>
    <row r="1" spans="1:8" ht="15.75" thickBot="1" x14ac:dyDescent="0.3">
      <c r="A1" s="10" t="s">
        <v>14</v>
      </c>
      <c r="B1" s="11"/>
      <c r="C1" s="11"/>
      <c r="D1" s="11"/>
      <c r="E1" s="11"/>
      <c r="F1" s="12"/>
    </row>
    <row r="2" spans="1:8" x14ac:dyDescent="0.25">
      <c r="A2" s="1" t="s">
        <v>0</v>
      </c>
      <c r="C2" s="13" t="s">
        <v>3</v>
      </c>
      <c r="D2" s="13"/>
      <c r="E2" s="13"/>
      <c r="F2" s="13"/>
    </row>
    <row r="3" spans="1:8" x14ac:dyDescent="0.25">
      <c r="A3" s="1" t="s">
        <v>1</v>
      </c>
      <c r="C3" s="14" t="s">
        <v>4</v>
      </c>
      <c r="D3" s="14"/>
      <c r="E3" s="14"/>
      <c r="F3" s="14"/>
      <c r="H3" t="s">
        <v>18</v>
      </c>
    </row>
    <row r="4" spans="1:8" x14ac:dyDescent="0.25">
      <c r="A4" s="1" t="s">
        <v>2</v>
      </c>
      <c r="C4" s="7">
        <v>0.40277777777777773</v>
      </c>
      <c r="D4" s="7"/>
      <c r="E4" s="7"/>
      <c r="F4" s="7"/>
    </row>
    <row r="5" spans="1:8" x14ac:dyDescent="0.25">
      <c r="A5" s="1" t="s">
        <v>5</v>
      </c>
      <c r="C5" s="7">
        <v>0.4548611111111111</v>
      </c>
      <c r="D5" s="7"/>
      <c r="E5" s="7"/>
      <c r="F5" s="7"/>
    </row>
    <row r="6" spans="1:8" x14ac:dyDescent="0.25">
      <c r="A6" s="1" t="s">
        <v>16</v>
      </c>
      <c r="C6" s="7">
        <f>C5-C4</f>
        <v>5.208333333333337E-2</v>
      </c>
      <c r="D6" s="7"/>
      <c r="E6" s="7"/>
      <c r="F6" s="7"/>
    </row>
    <row r="8" spans="1:8" x14ac:dyDescent="0.25">
      <c r="B8" s="8" t="s">
        <v>11</v>
      </c>
      <c r="C8" s="9"/>
      <c r="E8" s="8" t="s">
        <v>12</v>
      </c>
      <c r="F8" s="9"/>
    </row>
    <row r="9" spans="1:8" x14ac:dyDescent="0.25">
      <c r="A9" s="5" t="s">
        <v>6</v>
      </c>
      <c r="B9" s="5" t="s">
        <v>7</v>
      </c>
      <c r="C9" s="5" t="s">
        <v>8</v>
      </c>
      <c r="D9" s="5" t="s">
        <v>13</v>
      </c>
      <c r="E9" s="5" t="s">
        <v>9</v>
      </c>
      <c r="F9" s="5" t="s">
        <v>10</v>
      </c>
    </row>
    <row r="10" spans="1:8" x14ac:dyDescent="0.25">
      <c r="A10" s="3">
        <v>1</v>
      </c>
      <c r="B10" s="2">
        <v>0.4069444444444445</v>
      </c>
      <c r="C10" s="2">
        <v>0.40763888888888888</v>
      </c>
      <c r="D10" s="2">
        <f>C10-B10</f>
        <v>6.9444444444438647E-4</v>
      </c>
      <c r="E10" s="3">
        <v>0</v>
      </c>
      <c r="F10" s="3">
        <v>8</v>
      </c>
    </row>
    <row r="11" spans="1:8" x14ac:dyDescent="0.25">
      <c r="A11" s="3">
        <v>2</v>
      </c>
      <c r="B11" s="2">
        <v>0.41041666666666665</v>
      </c>
      <c r="C11" s="2">
        <v>0.41111111111111115</v>
      </c>
      <c r="D11" s="2">
        <f t="shared" ref="D11:D24" si="0">C11-B11</f>
        <v>6.9444444444449749E-4</v>
      </c>
      <c r="E11" s="3">
        <v>0</v>
      </c>
      <c r="F11" s="3">
        <v>11</v>
      </c>
    </row>
    <row r="12" spans="1:8" x14ac:dyDescent="0.25">
      <c r="A12" s="3">
        <v>3</v>
      </c>
      <c r="B12" s="2">
        <v>0.41180555555555554</v>
      </c>
      <c r="C12" s="2">
        <v>0.41250000000000003</v>
      </c>
      <c r="D12" s="2">
        <f t="shared" si="0"/>
        <v>6.9444444444449749E-4</v>
      </c>
      <c r="E12" s="3">
        <v>0</v>
      </c>
      <c r="F12" s="3">
        <v>11</v>
      </c>
    </row>
    <row r="13" spans="1:8" x14ac:dyDescent="0.25">
      <c r="A13" s="3">
        <v>4</v>
      </c>
      <c r="B13" s="2">
        <v>0.41597222222222219</v>
      </c>
      <c r="C13" s="2">
        <v>0.41666666666666669</v>
      </c>
      <c r="D13" s="2">
        <f t="shared" si="0"/>
        <v>6.9444444444449749E-4</v>
      </c>
      <c r="E13" s="3">
        <v>0</v>
      </c>
      <c r="F13" s="3">
        <v>13</v>
      </c>
    </row>
    <row r="14" spans="1:8" x14ac:dyDescent="0.25">
      <c r="A14" s="3">
        <v>5</v>
      </c>
      <c r="B14" s="2">
        <v>0.41875000000000001</v>
      </c>
      <c r="C14" s="2">
        <v>0.4201388888888889</v>
      </c>
      <c r="D14" s="2">
        <f t="shared" si="0"/>
        <v>1.388888888888884E-3</v>
      </c>
      <c r="E14" s="3">
        <v>0</v>
      </c>
      <c r="F14" s="3">
        <v>17</v>
      </c>
    </row>
    <row r="15" spans="1:8" x14ac:dyDescent="0.25">
      <c r="A15" s="3">
        <v>6</v>
      </c>
      <c r="B15" s="2">
        <v>0.42638888888888887</v>
      </c>
      <c r="C15" s="2">
        <v>0.42708333333333331</v>
      </c>
      <c r="D15" s="2">
        <f t="shared" si="0"/>
        <v>6.9444444444444198E-4</v>
      </c>
      <c r="E15" s="3">
        <v>0</v>
      </c>
      <c r="F15" s="3">
        <v>4</v>
      </c>
    </row>
    <row r="16" spans="1:8" x14ac:dyDescent="0.25">
      <c r="A16" s="3">
        <v>7</v>
      </c>
      <c r="B16" s="2">
        <v>0.43124999999999997</v>
      </c>
      <c r="C16" s="2">
        <v>0.43194444444444446</v>
      </c>
      <c r="D16" s="2">
        <f t="shared" si="0"/>
        <v>6.9444444444449749E-4</v>
      </c>
      <c r="E16" s="3">
        <v>0</v>
      </c>
      <c r="F16" s="3">
        <v>12</v>
      </c>
    </row>
    <row r="17" spans="1:6" x14ac:dyDescent="0.25">
      <c r="A17" s="3">
        <v>8</v>
      </c>
      <c r="B17" s="2">
        <v>0.43333333333333335</v>
      </c>
      <c r="C17" s="2">
        <v>0.43402777777777773</v>
      </c>
      <c r="D17" s="2">
        <f t="shared" si="0"/>
        <v>6.9444444444438647E-4</v>
      </c>
      <c r="E17" s="3">
        <v>0</v>
      </c>
      <c r="F17" s="3">
        <v>6</v>
      </c>
    </row>
    <row r="18" spans="1:6" x14ac:dyDescent="0.25">
      <c r="A18" s="3">
        <v>9</v>
      </c>
      <c r="B18" s="2">
        <v>0.43611111111111112</v>
      </c>
      <c r="C18" s="2">
        <v>0.4368055555555555</v>
      </c>
      <c r="D18" s="2">
        <f t="shared" si="0"/>
        <v>6.9444444444438647E-4</v>
      </c>
      <c r="E18" s="3">
        <v>0</v>
      </c>
      <c r="F18" s="3">
        <v>28</v>
      </c>
    </row>
    <row r="19" spans="1:6" x14ac:dyDescent="0.25">
      <c r="A19" s="3">
        <v>10</v>
      </c>
      <c r="B19" s="2">
        <v>0.4381944444444445</v>
      </c>
      <c r="C19" s="2">
        <v>0.43888888888888888</v>
      </c>
      <c r="D19" s="2">
        <f t="shared" si="0"/>
        <v>6.9444444444438647E-4</v>
      </c>
      <c r="E19" s="3">
        <v>0</v>
      </c>
      <c r="F19" s="3">
        <v>24</v>
      </c>
    </row>
    <row r="20" spans="1:6" x14ac:dyDescent="0.25">
      <c r="A20" s="3">
        <v>11</v>
      </c>
      <c r="B20" s="2">
        <v>0.44236111111111115</v>
      </c>
      <c r="C20" s="2">
        <v>0.44305555555555554</v>
      </c>
      <c r="D20" s="2">
        <f t="shared" si="0"/>
        <v>6.9444444444438647E-4</v>
      </c>
      <c r="E20" s="3">
        <v>0</v>
      </c>
      <c r="F20" s="3">
        <v>30</v>
      </c>
    </row>
    <row r="21" spans="1:6" x14ac:dyDescent="0.25">
      <c r="A21" s="3">
        <v>12</v>
      </c>
      <c r="B21" s="2">
        <v>0.44513888888888892</v>
      </c>
      <c r="C21" s="2">
        <v>0.4458333333333333</v>
      </c>
      <c r="D21" s="2">
        <f t="shared" si="0"/>
        <v>6.9444444444438647E-4</v>
      </c>
      <c r="E21" s="3">
        <v>0</v>
      </c>
      <c r="F21" s="3">
        <v>19</v>
      </c>
    </row>
    <row r="22" spans="1:6" x14ac:dyDescent="0.25">
      <c r="A22" s="3">
        <v>13</v>
      </c>
      <c r="B22" s="2">
        <v>0.44861111111111113</v>
      </c>
      <c r="C22" s="2">
        <v>0.44930555555555557</v>
      </c>
      <c r="D22" s="2">
        <f t="shared" si="0"/>
        <v>6.9444444444444198E-4</v>
      </c>
      <c r="E22" s="3">
        <v>0</v>
      </c>
      <c r="F22" s="3">
        <v>13</v>
      </c>
    </row>
    <row r="23" spans="1:6" x14ac:dyDescent="0.25">
      <c r="A23" s="3">
        <v>14</v>
      </c>
      <c r="B23" s="2">
        <v>0.4513888888888889</v>
      </c>
      <c r="C23" s="2">
        <v>0.45208333333333334</v>
      </c>
      <c r="D23" s="2">
        <f t="shared" si="0"/>
        <v>6.9444444444444198E-4</v>
      </c>
      <c r="E23" s="3">
        <v>0</v>
      </c>
      <c r="F23" s="3">
        <v>25</v>
      </c>
    </row>
    <row r="24" spans="1:6" x14ac:dyDescent="0.25">
      <c r="A24" s="3">
        <v>15</v>
      </c>
      <c r="B24" s="2">
        <v>0.45347222222222222</v>
      </c>
      <c r="C24" s="2">
        <v>0.45416666666666666</v>
      </c>
      <c r="D24" s="2">
        <f t="shared" si="0"/>
        <v>6.9444444444444198E-4</v>
      </c>
      <c r="E24" s="3">
        <v>0</v>
      </c>
      <c r="F24" s="3">
        <v>12</v>
      </c>
    </row>
    <row r="26" spans="1:6" ht="15.75" thickBot="1" x14ac:dyDescent="0.3">
      <c r="E26" s="6">
        <f>SUM(E10:E24)</f>
        <v>0</v>
      </c>
      <c r="F26" s="6">
        <f>SUM(F10:F24)</f>
        <v>233</v>
      </c>
    </row>
    <row r="27" spans="1:6" ht="15.75" thickTop="1" x14ac:dyDescent="0.25"/>
  </sheetData>
  <mergeCells count="8">
    <mergeCell ref="C6:F6"/>
    <mergeCell ref="B8:C8"/>
    <mergeCell ref="E8:F8"/>
    <mergeCell ref="A1:F1"/>
    <mergeCell ref="C2:F2"/>
    <mergeCell ref="C3:F3"/>
    <mergeCell ref="C4:F4"/>
    <mergeCell ref="C5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0" sqref="E10:E27"/>
    </sheetView>
  </sheetViews>
  <sheetFormatPr baseColWidth="10" defaultRowHeight="15" x14ac:dyDescent="0.25"/>
  <cols>
    <col min="1" max="1" width="4.5703125" customWidth="1"/>
    <col min="2" max="2" width="15" customWidth="1"/>
    <col min="3" max="3" width="13.28515625" customWidth="1"/>
    <col min="4" max="4" width="18.7109375" customWidth="1"/>
    <col min="5" max="5" width="9.28515625" customWidth="1"/>
    <col min="6" max="6" width="10.42578125" customWidth="1"/>
  </cols>
  <sheetData>
    <row r="1" spans="1:8" ht="15.75" thickBot="1" x14ac:dyDescent="0.3">
      <c r="A1" s="10" t="s">
        <v>14</v>
      </c>
      <c r="B1" s="11"/>
      <c r="C1" s="11"/>
      <c r="D1" s="11"/>
      <c r="E1" s="11"/>
      <c r="F1" s="12"/>
    </row>
    <row r="2" spans="1:8" x14ac:dyDescent="0.25">
      <c r="A2" s="1" t="s">
        <v>0</v>
      </c>
      <c r="C2" s="13" t="s">
        <v>3</v>
      </c>
      <c r="D2" s="13"/>
      <c r="E2" s="13"/>
      <c r="F2" s="13"/>
    </row>
    <row r="3" spans="1:8" x14ac:dyDescent="0.25">
      <c r="A3" s="1" t="s">
        <v>1</v>
      </c>
      <c r="C3" s="14" t="s">
        <v>15</v>
      </c>
      <c r="D3" s="14"/>
      <c r="E3" s="14"/>
      <c r="F3" s="14"/>
      <c r="H3" t="s">
        <v>19</v>
      </c>
    </row>
    <row r="4" spans="1:8" x14ac:dyDescent="0.25">
      <c r="A4" s="1" t="s">
        <v>2</v>
      </c>
      <c r="C4" s="7">
        <v>0.40277777777777773</v>
      </c>
      <c r="D4" s="7"/>
      <c r="E4" s="7"/>
      <c r="F4" s="7"/>
    </row>
    <row r="5" spans="1:8" x14ac:dyDescent="0.25">
      <c r="A5" s="1" t="s">
        <v>5</v>
      </c>
      <c r="C5" s="7">
        <v>0.4548611111111111</v>
      </c>
      <c r="D5" s="7"/>
      <c r="E5" s="7"/>
      <c r="F5" s="7"/>
    </row>
    <row r="6" spans="1:8" x14ac:dyDescent="0.25">
      <c r="A6" s="1" t="s">
        <v>16</v>
      </c>
      <c r="C6" s="7">
        <f>C5-C4</f>
        <v>5.208333333333337E-2</v>
      </c>
      <c r="D6" s="7"/>
      <c r="E6" s="7"/>
      <c r="F6" s="7"/>
    </row>
    <row r="8" spans="1:8" x14ac:dyDescent="0.25">
      <c r="B8" s="8" t="s">
        <v>11</v>
      </c>
      <c r="C8" s="9"/>
      <c r="E8" s="8" t="s">
        <v>12</v>
      </c>
      <c r="F8" s="9"/>
    </row>
    <row r="9" spans="1:8" x14ac:dyDescent="0.25">
      <c r="A9" s="5" t="s">
        <v>6</v>
      </c>
      <c r="B9" s="5" t="s">
        <v>7</v>
      </c>
      <c r="C9" s="5" t="s">
        <v>8</v>
      </c>
      <c r="D9" s="5" t="s">
        <v>13</v>
      </c>
      <c r="E9" s="5" t="s">
        <v>9</v>
      </c>
      <c r="F9" s="5" t="s">
        <v>10</v>
      </c>
    </row>
    <row r="10" spans="1:8" x14ac:dyDescent="0.25">
      <c r="A10" s="3">
        <v>1</v>
      </c>
      <c r="B10" s="2">
        <v>0.40208333333333335</v>
      </c>
      <c r="C10" s="2">
        <v>0.40347222222222223</v>
      </c>
      <c r="D10" s="2">
        <f>C10-B10</f>
        <v>1.388888888888884E-3</v>
      </c>
      <c r="E10" s="3">
        <v>24</v>
      </c>
      <c r="F10" s="3">
        <v>0</v>
      </c>
    </row>
    <row r="11" spans="1:8" x14ac:dyDescent="0.25">
      <c r="A11" s="3">
        <v>2</v>
      </c>
      <c r="B11" s="2">
        <v>0.40347222222222223</v>
      </c>
      <c r="C11" s="2">
        <v>0.40416666666666662</v>
      </c>
      <c r="D11" s="2">
        <f t="shared" ref="D11:D27" si="0">C11-B11</f>
        <v>6.9444444444438647E-4</v>
      </c>
      <c r="E11" s="3">
        <v>0</v>
      </c>
      <c r="F11" s="3">
        <v>14</v>
      </c>
    </row>
    <row r="12" spans="1:8" x14ac:dyDescent="0.25">
      <c r="A12" s="3">
        <v>3</v>
      </c>
      <c r="B12" s="2">
        <v>0.4055555555555555</v>
      </c>
      <c r="C12" s="2">
        <v>0.40763888888888888</v>
      </c>
      <c r="D12" s="2">
        <f t="shared" si="0"/>
        <v>2.0833333333333814E-3</v>
      </c>
      <c r="E12" s="3">
        <v>23</v>
      </c>
      <c r="F12" s="3">
        <v>0</v>
      </c>
    </row>
    <row r="13" spans="1:8" x14ac:dyDescent="0.25">
      <c r="A13" s="3">
        <v>4</v>
      </c>
      <c r="B13" s="2">
        <v>0.40902777777777777</v>
      </c>
      <c r="C13" s="2">
        <v>0.41180555555555554</v>
      </c>
      <c r="D13" s="2">
        <f t="shared" si="0"/>
        <v>2.7777777777777679E-3</v>
      </c>
      <c r="E13" s="3">
        <v>23</v>
      </c>
      <c r="F13" s="3">
        <v>1</v>
      </c>
    </row>
    <row r="14" spans="1:8" x14ac:dyDescent="0.25">
      <c r="A14" s="3">
        <v>5</v>
      </c>
      <c r="B14" s="2">
        <v>0.41180555555555554</v>
      </c>
      <c r="C14" s="2">
        <v>0.4152777777777778</v>
      </c>
      <c r="D14" s="2">
        <f t="shared" si="0"/>
        <v>3.4722222222222654E-3</v>
      </c>
      <c r="E14" s="3">
        <v>9</v>
      </c>
      <c r="F14" s="3">
        <v>0</v>
      </c>
    </row>
    <row r="15" spans="1:8" x14ac:dyDescent="0.25">
      <c r="A15" s="3">
        <v>6</v>
      </c>
      <c r="B15" s="2">
        <v>0.41666666666666669</v>
      </c>
      <c r="C15" s="2">
        <v>0.41805555555555557</v>
      </c>
      <c r="D15" s="2">
        <f t="shared" si="0"/>
        <v>1.388888888888884E-3</v>
      </c>
      <c r="E15" s="3">
        <v>11</v>
      </c>
      <c r="F15" s="3">
        <v>0</v>
      </c>
    </row>
    <row r="16" spans="1:8" x14ac:dyDescent="0.25">
      <c r="A16" s="3">
        <v>7</v>
      </c>
      <c r="B16" s="2">
        <v>0.42083333333333334</v>
      </c>
      <c r="C16" s="2">
        <v>0.42222222222222222</v>
      </c>
      <c r="D16" s="2">
        <f t="shared" si="0"/>
        <v>1.388888888888884E-3</v>
      </c>
      <c r="E16" s="3">
        <v>27</v>
      </c>
      <c r="F16" s="3">
        <v>3</v>
      </c>
    </row>
    <row r="17" spans="1:6" x14ac:dyDescent="0.25">
      <c r="A17" s="3">
        <v>8</v>
      </c>
      <c r="B17" s="2">
        <v>0.4236111111111111</v>
      </c>
      <c r="C17" s="2">
        <v>0.42569444444444443</v>
      </c>
      <c r="D17" s="2">
        <f t="shared" si="0"/>
        <v>2.0833333333333259E-3</v>
      </c>
      <c r="E17" s="3">
        <v>31</v>
      </c>
      <c r="F17" s="3">
        <v>0</v>
      </c>
    </row>
    <row r="18" spans="1:6" x14ac:dyDescent="0.25">
      <c r="A18" s="3">
        <v>9</v>
      </c>
      <c r="B18" s="2">
        <v>0.42638888888888887</v>
      </c>
      <c r="C18" s="2">
        <v>0.4291666666666667</v>
      </c>
      <c r="D18" s="2">
        <f t="shared" si="0"/>
        <v>2.7777777777778234E-3</v>
      </c>
      <c r="E18" s="3">
        <v>19</v>
      </c>
      <c r="F18" s="3">
        <v>0</v>
      </c>
    </row>
    <row r="19" spans="1:6" x14ac:dyDescent="0.25">
      <c r="A19" s="3">
        <v>10</v>
      </c>
      <c r="B19" s="2">
        <v>0.4291666666666667</v>
      </c>
      <c r="C19" s="2">
        <v>0.43124999999999997</v>
      </c>
      <c r="D19" s="2">
        <f t="shared" si="0"/>
        <v>2.0833333333332704E-3</v>
      </c>
      <c r="E19" s="3">
        <v>20</v>
      </c>
      <c r="F19" s="3">
        <v>2</v>
      </c>
    </row>
    <row r="20" spans="1:6" x14ac:dyDescent="0.25">
      <c r="A20" s="3">
        <v>11</v>
      </c>
      <c r="B20" s="2">
        <v>0.43124999999999997</v>
      </c>
      <c r="C20" s="2">
        <v>0.43333333333333335</v>
      </c>
      <c r="D20" s="2">
        <f t="shared" si="0"/>
        <v>2.0833333333333814E-3</v>
      </c>
      <c r="E20" s="3">
        <v>11</v>
      </c>
      <c r="F20" s="3">
        <v>3</v>
      </c>
    </row>
    <row r="21" spans="1:6" x14ac:dyDescent="0.25">
      <c r="A21" s="3">
        <v>12</v>
      </c>
      <c r="B21" s="2">
        <v>0.43541666666666662</v>
      </c>
      <c r="C21" s="2">
        <v>0.4368055555555555</v>
      </c>
      <c r="D21" s="2">
        <f t="shared" si="0"/>
        <v>1.388888888888884E-3</v>
      </c>
      <c r="E21" s="3">
        <v>15</v>
      </c>
      <c r="F21" s="3">
        <v>0</v>
      </c>
    </row>
    <row r="22" spans="1:6" x14ac:dyDescent="0.25">
      <c r="A22" s="3">
        <v>13</v>
      </c>
      <c r="B22" s="2">
        <v>0.4381944444444445</v>
      </c>
      <c r="C22" s="2">
        <v>0.43958333333333338</v>
      </c>
      <c r="D22" s="2">
        <f t="shared" si="0"/>
        <v>1.388888888888884E-3</v>
      </c>
      <c r="E22" s="3">
        <v>15</v>
      </c>
      <c r="F22" s="3">
        <v>0</v>
      </c>
    </row>
    <row r="23" spans="1:6" x14ac:dyDescent="0.25">
      <c r="A23" s="3">
        <v>14</v>
      </c>
      <c r="B23" s="2">
        <v>0.44166666666666665</v>
      </c>
      <c r="C23" s="2">
        <v>0.44236111111111115</v>
      </c>
      <c r="D23" s="2">
        <f t="shared" si="0"/>
        <v>6.9444444444449749E-4</v>
      </c>
      <c r="E23" s="3">
        <v>7</v>
      </c>
      <c r="F23" s="3">
        <v>0</v>
      </c>
    </row>
    <row r="24" spans="1:6" x14ac:dyDescent="0.25">
      <c r="A24" s="3">
        <v>15</v>
      </c>
      <c r="B24" s="2">
        <v>0.44375000000000003</v>
      </c>
      <c r="C24" s="2">
        <v>0.44513888888888892</v>
      </c>
      <c r="D24" s="2">
        <f t="shared" si="0"/>
        <v>1.388888888888884E-3</v>
      </c>
      <c r="E24" s="3">
        <v>15</v>
      </c>
      <c r="F24" s="3">
        <v>3</v>
      </c>
    </row>
    <row r="25" spans="1:6" x14ac:dyDescent="0.25">
      <c r="A25" s="3">
        <v>16</v>
      </c>
      <c r="B25" s="2">
        <v>0.44722222222222219</v>
      </c>
      <c r="C25" s="2">
        <v>0.44791666666666669</v>
      </c>
      <c r="D25" s="2">
        <f>C25-B25</f>
        <v>6.9444444444449749E-4</v>
      </c>
      <c r="E25" s="3">
        <v>20</v>
      </c>
      <c r="F25" s="4">
        <v>0</v>
      </c>
    </row>
    <row r="26" spans="1:6" x14ac:dyDescent="0.25">
      <c r="A26" s="3">
        <v>17</v>
      </c>
      <c r="B26" s="2">
        <v>0.44791666666666669</v>
      </c>
      <c r="C26" s="2">
        <v>0.45069444444444445</v>
      </c>
      <c r="D26" s="2">
        <f t="shared" si="0"/>
        <v>2.7777777777777679E-3</v>
      </c>
      <c r="E26" s="3">
        <v>14</v>
      </c>
      <c r="F26" s="3">
        <v>1</v>
      </c>
    </row>
    <row r="27" spans="1:6" x14ac:dyDescent="0.25">
      <c r="A27" s="3">
        <v>18</v>
      </c>
      <c r="B27" s="2">
        <v>0.45277777777777778</v>
      </c>
      <c r="C27" s="2">
        <v>0.45347222222222222</v>
      </c>
      <c r="D27" s="2">
        <f t="shared" si="0"/>
        <v>6.9444444444444198E-4</v>
      </c>
      <c r="E27" s="3">
        <v>25</v>
      </c>
      <c r="F27" s="4">
        <v>0</v>
      </c>
    </row>
    <row r="29" spans="1:6" ht="15.75" thickBot="1" x14ac:dyDescent="0.3">
      <c r="E29" s="6">
        <f>SUM(E10:E27)</f>
        <v>309</v>
      </c>
      <c r="F29" s="6">
        <f>SUM(F10:F27)</f>
        <v>27</v>
      </c>
    </row>
    <row r="30" spans="1:6" ht="15.75" thickTop="1" x14ac:dyDescent="0.25"/>
  </sheetData>
  <mergeCells count="8">
    <mergeCell ref="C2:F2"/>
    <mergeCell ref="A1:F1"/>
    <mergeCell ref="B8:C8"/>
    <mergeCell ref="E8:F8"/>
    <mergeCell ref="C4:F4"/>
    <mergeCell ref="C5:F5"/>
    <mergeCell ref="C6:F6"/>
    <mergeCell ref="C3:F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7" zoomScale="85" zoomScaleNormal="85" workbookViewId="0">
      <selection activeCell="E10" sqref="E10:E32"/>
    </sheetView>
  </sheetViews>
  <sheetFormatPr baseColWidth="10" defaultRowHeight="15" x14ac:dyDescent="0.25"/>
  <cols>
    <col min="1" max="1" width="4.85546875" customWidth="1"/>
    <col min="2" max="2" width="14.42578125" customWidth="1"/>
    <col min="3" max="3" width="13.140625" customWidth="1"/>
    <col min="4" max="4" width="18.42578125" customWidth="1"/>
  </cols>
  <sheetData>
    <row r="1" spans="1:6" ht="15.75" thickBot="1" x14ac:dyDescent="0.3">
      <c r="A1" s="10" t="s">
        <v>17</v>
      </c>
      <c r="B1" s="11"/>
      <c r="C1" s="11"/>
      <c r="D1" s="11"/>
      <c r="E1" s="11"/>
      <c r="F1" s="12"/>
    </row>
    <row r="2" spans="1:6" x14ac:dyDescent="0.25">
      <c r="A2" s="1" t="s">
        <v>0</v>
      </c>
      <c r="C2" s="13" t="s">
        <v>3</v>
      </c>
      <c r="D2" s="13"/>
      <c r="E2" s="13"/>
      <c r="F2" s="13"/>
    </row>
    <row r="3" spans="1:6" x14ac:dyDescent="0.25">
      <c r="A3" s="1" t="s">
        <v>1</v>
      </c>
      <c r="C3" s="14" t="s">
        <v>4</v>
      </c>
      <c r="D3" s="14"/>
      <c r="E3" s="14"/>
      <c r="F3" s="14"/>
    </row>
    <row r="4" spans="1:6" x14ac:dyDescent="0.25">
      <c r="A4" s="1" t="s">
        <v>2</v>
      </c>
      <c r="C4" s="7">
        <v>0.40277777777777773</v>
      </c>
      <c r="D4" s="7"/>
      <c r="E4" s="7"/>
      <c r="F4" s="7"/>
    </row>
    <row r="5" spans="1:6" x14ac:dyDescent="0.25">
      <c r="A5" s="1" t="s">
        <v>5</v>
      </c>
      <c r="C5" s="7">
        <v>0.4548611111111111</v>
      </c>
      <c r="D5" s="7"/>
      <c r="E5" s="7"/>
      <c r="F5" s="7"/>
    </row>
    <row r="6" spans="1:6" x14ac:dyDescent="0.25">
      <c r="A6" s="1" t="s">
        <v>16</v>
      </c>
      <c r="C6" s="7">
        <f>C5-C4</f>
        <v>5.208333333333337E-2</v>
      </c>
      <c r="D6" s="7"/>
      <c r="E6" s="7"/>
      <c r="F6" s="7"/>
    </row>
    <row r="8" spans="1:6" x14ac:dyDescent="0.25">
      <c r="B8" s="8" t="s">
        <v>11</v>
      </c>
      <c r="C8" s="9"/>
      <c r="E8" s="8" t="s">
        <v>12</v>
      </c>
      <c r="F8" s="9"/>
    </row>
    <row r="9" spans="1:6" x14ac:dyDescent="0.25">
      <c r="A9" s="5" t="s">
        <v>6</v>
      </c>
      <c r="B9" s="5" t="s">
        <v>7</v>
      </c>
      <c r="C9" s="5" t="s">
        <v>8</v>
      </c>
      <c r="D9" s="5" t="s">
        <v>13</v>
      </c>
      <c r="E9" s="5" t="s">
        <v>9</v>
      </c>
      <c r="F9" s="5" t="s">
        <v>10</v>
      </c>
    </row>
    <row r="10" spans="1:6" x14ac:dyDescent="0.25">
      <c r="A10" s="3">
        <v>1</v>
      </c>
      <c r="B10" s="2">
        <v>0.40277777777777773</v>
      </c>
      <c r="C10" s="2">
        <v>0.40347222222222223</v>
      </c>
      <c r="D10" s="2">
        <f>C10-B10</f>
        <v>6.9444444444449749E-4</v>
      </c>
      <c r="E10" s="3">
        <v>0</v>
      </c>
      <c r="F10" s="3">
        <v>13</v>
      </c>
    </row>
    <row r="11" spans="1:6" x14ac:dyDescent="0.25">
      <c r="A11" s="3">
        <v>2</v>
      </c>
      <c r="B11" s="2">
        <v>0.40347222222222223</v>
      </c>
      <c r="C11" s="2">
        <v>0.40416666666666662</v>
      </c>
      <c r="D11" s="2">
        <f t="shared" ref="D11:D32" si="0">C11-B11</f>
        <v>6.9444444444438647E-4</v>
      </c>
      <c r="E11" s="3">
        <v>0</v>
      </c>
      <c r="F11" s="3">
        <v>18</v>
      </c>
    </row>
    <row r="12" spans="1:6" x14ac:dyDescent="0.25">
      <c r="A12" s="3">
        <v>3</v>
      </c>
      <c r="B12" s="2">
        <v>0.40486111111111112</v>
      </c>
      <c r="C12" s="2">
        <v>0.4055555555555555</v>
      </c>
      <c r="D12" s="2">
        <f t="shared" si="0"/>
        <v>6.9444444444438647E-4</v>
      </c>
      <c r="E12" s="3">
        <v>0</v>
      </c>
      <c r="F12" s="3">
        <v>26</v>
      </c>
    </row>
    <row r="13" spans="1:6" x14ac:dyDescent="0.25">
      <c r="A13" s="3">
        <v>4</v>
      </c>
      <c r="B13" s="2">
        <v>0.40625</v>
      </c>
      <c r="C13" s="2">
        <v>0.4069444444444445</v>
      </c>
      <c r="D13" s="2">
        <f t="shared" si="0"/>
        <v>6.9444444444449749E-4</v>
      </c>
      <c r="E13" s="3">
        <v>0</v>
      </c>
      <c r="F13" s="3">
        <v>12</v>
      </c>
    </row>
    <row r="14" spans="1:6" x14ac:dyDescent="0.25">
      <c r="A14" s="3">
        <v>5</v>
      </c>
      <c r="B14" s="2">
        <v>0.4069444444444445</v>
      </c>
      <c r="C14" s="2">
        <v>0.40763888888888888</v>
      </c>
      <c r="D14" s="2">
        <f t="shared" si="0"/>
        <v>6.9444444444438647E-4</v>
      </c>
      <c r="E14" s="3">
        <v>0</v>
      </c>
      <c r="F14" s="3">
        <v>17</v>
      </c>
    </row>
    <row r="15" spans="1:6" x14ac:dyDescent="0.25">
      <c r="A15" s="3">
        <v>6</v>
      </c>
      <c r="B15" s="2">
        <v>0.41180555555555554</v>
      </c>
      <c r="C15" s="2">
        <v>0.41250000000000003</v>
      </c>
      <c r="D15" s="2">
        <f t="shared" si="0"/>
        <v>6.9444444444449749E-4</v>
      </c>
      <c r="E15" s="3">
        <v>0</v>
      </c>
      <c r="F15" s="3">
        <v>9</v>
      </c>
    </row>
    <row r="16" spans="1:6" x14ac:dyDescent="0.25">
      <c r="A16" s="3">
        <v>7</v>
      </c>
      <c r="B16" s="2">
        <v>0.41319444444444442</v>
      </c>
      <c r="C16" s="2">
        <v>0.4145833333333333</v>
      </c>
      <c r="D16" s="2">
        <f t="shared" si="0"/>
        <v>1.388888888888884E-3</v>
      </c>
      <c r="E16" s="3">
        <v>3</v>
      </c>
      <c r="F16" s="3">
        <v>12</v>
      </c>
    </row>
    <row r="17" spans="1:6" x14ac:dyDescent="0.25">
      <c r="A17" s="3">
        <v>8</v>
      </c>
      <c r="B17" s="2">
        <v>0.41666666666666669</v>
      </c>
      <c r="C17" s="2">
        <v>0.41736111111111113</v>
      </c>
      <c r="D17" s="2">
        <f t="shared" si="0"/>
        <v>6.9444444444444198E-4</v>
      </c>
      <c r="E17" s="3">
        <v>0</v>
      </c>
      <c r="F17" s="3">
        <v>11</v>
      </c>
    </row>
    <row r="18" spans="1:6" x14ac:dyDescent="0.25">
      <c r="A18" s="3">
        <v>9</v>
      </c>
      <c r="B18" s="2">
        <v>0.41875000000000001</v>
      </c>
      <c r="C18" s="2">
        <v>0.41944444444444445</v>
      </c>
      <c r="D18" s="2">
        <f t="shared" si="0"/>
        <v>6.9444444444444198E-4</v>
      </c>
      <c r="E18" s="3">
        <v>1</v>
      </c>
      <c r="F18" s="3">
        <v>9</v>
      </c>
    </row>
    <row r="19" spans="1:6" x14ac:dyDescent="0.25">
      <c r="A19" s="3">
        <v>10</v>
      </c>
      <c r="B19" s="2">
        <v>0.42083333333333334</v>
      </c>
      <c r="C19" s="2">
        <v>0.42222222222222222</v>
      </c>
      <c r="D19" s="2">
        <f t="shared" si="0"/>
        <v>1.388888888888884E-3</v>
      </c>
      <c r="E19" s="3">
        <v>0</v>
      </c>
      <c r="F19" s="3">
        <v>22</v>
      </c>
    </row>
    <row r="20" spans="1:6" x14ac:dyDescent="0.25">
      <c r="A20" s="3">
        <v>11</v>
      </c>
      <c r="B20" s="2">
        <v>0.4236111111111111</v>
      </c>
      <c r="C20" s="2">
        <v>0.42430555555555555</v>
      </c>
      <c r="D20" s="2">
        <f t="shared" si="0"/>
        <v>6.9444444444444198E-4</v>
      </c>
      <c r="E20" s="3">
        <v>1</v>
      </c>
      <c r="F20" s="3">
        <v>29</v>
      </c>
    </row>
    <row r="21" spans="1:6" x14ac:dyDescent="0.25">
      <c r="A21" s="3">
        <v>12</v>
      </c>
      <c r="B21" s="2">
        <v>0.42638888888888887</v>
      </c>
      <c r="C21" s="2">
        <v>0.42708333333333331</v>
      </c>
      <c r="D21" s="2">
        <f t="shared" si="0"/>
        <v>6.9444444444444198E-4</v>
      </c>
      <c r="E21" s="3">
        <v>0</v>
      </c>
      <c r="F21" s="3">
        <v>17</v>
      </c>
    </row>
    <row r="22" spans="1:6" x14ac:dyDescent="0.25">
      <c r="A22" s="3">
        <v>13</v>
      </c>
      <c r="B22" s="2">
        <v>0.4291666666666667</v>
      </c>
      <c r="C22" s="2">
        <v>0.42986111111111108</v>
      </c>
      <c r="D22" s="2">
        <f t="shared" si="0"/>
        <v>6.9444444444438647E-4</v>
      </c>
      <c r="E22" s="3">
        <v>1</v>
      </c>
      <c r="F22" s="3">
        <v>5</v>
      </c>
    </row>
    <row r="23" spans="1:6" x14ac:dyDescent="0.25">
      <c r="A23" s="3">
        <v>14</v>
      </c>
      <c r="B23" s="2">
        <v>0.43263888888888885</v>
      </c>
      <c r="C23" s="2">
        <v>0.43333333333333335</v>
      </c>
      <c r="D23" s="2">
        <f t="shared" si="0"/>
        <v>6.9444444444449749E-4</v>
      </c>
      <c r="E23" s="3">
        <v>2</v>
      </c>
      <c r="F23" s="3">
        <v>17</v>
      </c>
    </row>
    <row r="24" spans="1:6" x14ac:dyDescent="0.25">
      <c r="A24" s="3">
        <v>15</v>
      </c>
      <c r="B24" s="2">
        <v>0.43333333333333335</v>
      </c>
      <c r="C24" s="2">
        <v>0.43402777777777773</v>
      </c>
      <c r="D24" s="2">
        <f t="shared" si="0"/>
        <v>6.9444444444438647E-4</v>
      </c>
      <c r="E24" s="3">
        <v>0</v>
      </c>
      <c r="F24" s="3">
        <v>2</v>
      </c>
    </row>
    <row r="25" spans="1:6" x14ac:dyDescent="0.25">
      <c r="A25" s="3">
        <v>16</v>
      </c>
      <c r="B25" s="2">
        <v>0.43611111111111112</v>
      </c>
      <c r="C25" s="2">
        <v>0.4368055555555555</v>
      </c>
      <c r="D25" s="2">
        <f t="shared" si="0"/>
        <v>6.9444444444438647E-4</v>
      </c>
      <c r="E25" s="3">
        <v>1</v>
      </c>
      <c r="F25" s="4">
        <v>22</v>
      </c>
    </row>
    <row r="26" spans="1:6" x14ac:dyDescent="0.25">
      <c r="A26" s="3">
        <v>17</v>
      </c>
      <c r="B26" s="2">
        <v>0.4368055555555555</v>
      </c>
      <c r="C26" s="2">
        <v>0.4375</v>
      </c>
      <c r="D26" s="2">
        <f t="shared" si="0"/>
        <v>6.9444444444449749E-4</v>
      </c>
      <c r="E26" s="3">
        <v>0</v>
      </c>
      <c r="F26" s="3">
        <v>10</v>
      </c>
    </row>
    <row r="27" spans="1:6" x14ac:dyDescent="0.25">
      <c r="A27" s="3">
        <v>18</v>
      </c>
      <c r="B27" s="2">
        <v>0.44097222222222227</v>
      </c>
      <c r="C27" s="2">
        <v>0.44166666666666665</v>
      </c>
      <c r="D27" s="2">
        <f t="shared" si="0"/>
        <v>6.9444444444438647E-4</v>
      </c>
      <c r="E27" s="3">
        <v>0</v>
      </c>
      <c r="F27" s="4">
        <v>2</v>
      </c>
    </row>
    <row r="28" spans="1:6" x14ac:dyDescent="0.25">
      <c r="A28" s="3">
        <v>19</v>
      </c>
      <c r="B28" s="2">
        <v>0.44236111111111115</v>
      </c>
      <c r="C28" s="2">
        <v>0.44305555555555554</v>
      </c>
      <c r="D28" s="2">
        <f t="shared" si="0"/>
        <v>6.9444444444438647E-4</v>
      </c>
      <c r="E28" s="3">
        <v>0</v>
      </c>
      <c r="F28" s="3">
        <v>17</v>
      </c>
    </row>
    <row r="29" spans="1:6" x14ac:dyDescent="0.25">
      <c r="A29" s="3">
        <v>20</v>
      </c>
      <c r="B29" s="2">
        <v>0.4465277777777778</v>
      </c>
      <c r="C29" s="2">
        <v>0.44722222222222219</v>
      </c>
      <c r="D29" s="2">
        <f t="shared" si="0"/>
        <v>6.9444444444438647E-4</v>
      </c>
      <c r="E29" s="3">
        <v>2</v>
      </c>
      <c r="F29" s="3">
        <v>26</v>
      </c>
    </row>
    <row r="30" spans="1:6" x14ac:dyDescent="0.25">
      <c r="A30" s="3">
        <v>21</v>
      </c>
      <c r="B30" s="2">
        <v>0.44861111111111113</v>
      </c>
      <c r="C30" s="2">
        <v>0.44930555555555557</v>
      </c>
      <c r="D30" s="2">
        <f t="shared" si="0"/>
        <v>6.9444444444444198E-4</v>
      </c>
      <c r="E30" s="3">
        <v>0</v>
      </c>
      <c r="F30" s="3">
        <v>6</v>
      </c>
    </row>
    <row r="31" spans="1:6" x14ac:dyDescent="0.25">
      <c r="A31" s="3">
        <v>22</v>
      </c>
      <c r="B31" s="2">
        <v>0.45</v>
      </c>
      <c r="C31" s="2">
        <v>0.45069444444444445</v>
      </c>
      <c r="D31" s="2">
        <f t="shared" si="0"/>
        <v>6.9444444444444198E-4</v>
      </c>
      <c r="E31" s="3">
        <v>0</v>
      </c>
      <c r="F31" s="3">
        <v>5</v>
      </c>
    </row>
    <row r="32" spans="1:6" x14ac:dyDescent="0.25">
      <c r="A32" s="3">
        <v>23</v>
      </c>
      <c r="B32" s="2">
        <v>0.45347222222222222</v>
      </c>
      <c r="C32" s="2">
        <v>0.45416666666666666</v>
      </c>
      <c r="D32" s="2">
        <f t="shared" si="0"/>
        <v>6.9444444444444198E-4</v>
      </c>
      <c r="E32" s="3">
        <v>2</v>
      </c>
      <c r="F32" s="3">
        <v>13</v>
      </c>
    </row>
    <row r="34" spans="5:6" ht="15.75" thickBot="1" x14ac:dyDescent="0.3">
      <c r="E34" s="6">
        <f>SUM(E10:E32)</f>
        <v>13</v>
      </c>
      <c r="F34" s="6">
        <f>SUM(F10:F32)</f>
        <v>320</v>
      </c>
    </row>
    <row r="35" spans="5:6" ht="15.75" thickTop="1" x14ac:dyDescent="0.25"/>
  </sheetData>
  <mergeCells count="8">
    <mergeCell ref="B8:C8"/>
    <mergeCell ref="E8:F8"/>
    <mergeCell ref="A1:F1"/>
    <mergeCell ref="C2:F2"/>
    <mergeCell ref="C3:F3"/>
    <mergeCell ref="C4:F4"/>
    <mergeCell ref="C5:F5"/>
    <mergeCell ref="C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10" sqref="E10:E26"/>
    </sheetView>
  </sheetViews>
  <sheetFormatPr baseColWidth="10" defaultRowHeight="15" x14ac:dyDescent="0.25"/>
  <cols>
    <col min="1" max="1" width="4.85546875" customWidth="1"/>
    <col min="2" max="2" width="15" customWidth="1"/>
    <col min="3" max="3" width="14.140625" customWidth="1"/>
    <col min="4" max="4" width="18.42578125" customWidth="1"/>
  </cols>
  <sheetData>
    <row r="1" spans="1:6" ht="15.75" thickBot="1" x14ac:dyDescent="0.3">
      <c r="A1" s="10" t="s">
        <v>17</v>
      </c>
      <c r="B1" s="11"/>
      <c r="C1" s="11"/>
      <c r="D1" s="11"/>
      <c r="E1" s="11"/>
      <c r="F1" s="12"/>
    </row>
    <row r="2" spans="1:6" x14ac:dyDescent="0.25">
      <c r="A2" s="1" t="s">
        <v>0</v>
      </c>
      <c r="C2" s="13" t="s">
        <v>3</v>
      </c>
      <c r="D2" s="13"/>
      <c r="E2" s="13"/>
      <c r="F2" s="13"/>
    </row>
    <row r="3" spans="1:6" x14ac:dyDescent="0.25">
      <c r="A3" s="1" t="s">
        <v>1</v>
      </c>
      <c r="C3" s="14" t="s">
        <v>15</v>
      </c>
      <c r="D3" s="14"/>
      <c r="E3" s="14"/>
      <c r="F3" s="14"/>
    </row>
    <row r="4" spans="1:6" x14ac:dyDescent="0.25">
      <c r="A4" s="1" t="s">
        <v>2</v>
      </c>
      <c r="C4" s="7">
        <v>0.40277777777777773</v>
      </c>
      <c r="D4" s="7"/>
      <c r="E4" s="7"/>
      <c r="F4" s="7"/>
    </row>
    <row r="5" spans="1:6" x14ac:dyDescent="0.25">
      <c r="A5" s="1" t="s">
        <v>5</v>
      </c>
      <c r="C5" s="7">
        <v>0.4548611111111111</v>
      </c>
      <c r="D5" s="7"/>
      <c r="E5" s="7"/>
      <c r="F5" s="7"/>
    </row>
    <row r="6" spans="1:6" x14ac:dyDescent="0.25">
      <c r="A6" s="1" t="s">
        <v>16</v>
      </c>
      <c r="C6" s="7">
        <f>C5-C4</f>
        <v>5.208333333333337E-2</v>
      </c>
      <c r="D6" s="7"/>
      <c r="E6" s="7"/>
      <c r="F6" s="7"/>
    </row>
    <row r="8" spans="1:6" x14ac:dyDescent="0.25">
      <c r="B8" s="8" t="s">
        <v>11</v>
      </c>
      <c r="C8" s="9"/>
      <c r="E8" s="8" t="s">
        <v>12</v>
      </c>
      <c r="F8" s="9"/>
    </row>
    <row r="9" spans="1:6" x14ac:dyDescent="0.25">
      <c r="A9" s="5" t="s">
        <v>6</v>
      </c>
      <c r="B9" s="5" t="s">
        <v>7</v>
      </c>
      <c r="C9" s="5" t="s">
        <v>8</v>
      </c>
      <c r="D9" s="5" t="s">
        <v>13</v>
      </c>
      <c r="E9" s="5" t="s">
        <v>9</v>
      </c>
      <c r="F9" s="5" t="s">
        <v>10</v>
      </c>
    </row>
    <row r="10" spans="1:6" x14ac:dyDescent="0.25">
      <c r="A10" s="3">
        <v>1</v>
      </c>
      <c r="B10" s="2">
        <v>0.40416666666666662</v>
      </c>
      <c r="C10" s="2">
        <v>0.4055555555555555</v>
      </c>
      <c r="D10" s="2">
        <f>C10-B10</f>
        <v>1.388888888888884E-3</v>
      </c>
      <c r="E10" s="3">
        <v>14</v>
      </c>
      <c r="F10" s="3">
        <v>0</v>
      </c>
    </row>
    <row r="11" spans="1:6" x14ac:dyDescent="0.25">
      <c r="A11" s="3">
        <v>2</v>
      </c>
      <c r="B11" s="2">
        <v>0.40763888888888888</v>
      </c>
      <c r="C11" s="2">
        <v>0.40972222222222227</v>
      </c>
      <c r="D11" s="2">
        <f t="shared" ref="D11:D26" si="0">C11-B11</f>
        <v>2.0833333333333814E-3</v>
      </c>
      <c r="E11" s="3">
        <v>27</v>
      </c>
      <c r="F11" s="3">
        <v>0</v>
      </c>
    </row>
    <row r="12" spans="1:6" x14ac:dyDescent="0.25">
      <c r="A12" s="3">
        <v>3</v>
      </c>
      <c r="B12" s="2">
        <v>0.41180555555555554</v>
      </c>
      <c r="C12" s="2">
        <v>0.41388888888888892</v>
      </c>
      <c r="D12" s="2">
        <f t="shared" si="0"/>
        <v>2.0833333333333814E-3</v>
      </c>
      <c r="E12" s="3">
        <v>20</v>
      </c>
      <c r="F12" s="3">
        <v>0</v>
      </c>
    </row>
    <row r="13" spans="1:6" x14ac:dyDescent="0.25">
      <c r="A13" s="3">
        <v>4</v>
      </c>
      <c r="B13" s="2">
        <v>0.41388888888888892</v>
      </c>
      <c r="C13" s="2">
        <v>0.41666666666666669</v>
      </c>
      <c r="D13" s="2">
        <f t="shared" si="0"/>
        <v>2.7777777777777679E-3</v>
      </c>
      <c r="E13" s="3">
        <v>28</v>
      </c>
      <c r="F13" s="3">
        <v>0</v>
      </c>
    </row>
    <row r="14" spans="1:6" x14ac:dyDescent="0.25">
      <c r="A14" s="3">
        <v>5</v>
      </c>
      <c r="B14" s="2">
        <v>0.41805555555555557</v>
      </c>
      <c r="C14" s="2">
        <v>0.41944444444444445</v>
      </c>
      <c r="D14" s="2">
        <f t="shared" si="0"/>
        <v>1.388888888888884E-3</v>
      </c>
      <c r="E14" s="3">
        <v>15</v>
      </c>
      <c r="F14" s="3">
        <v>0</v>
      </c>
    </row>
    <row r="15" spans="1:6" x14ac:dyDescent="0.25">
      <c r="A15" s="3">
        <v>6</v>
      </c>
      <c r="B15" s="2">
        <v>0.41875000000000001</v>
      </c>
      <c r="C15" s="2">
        <v>0.42083333333333334</v>
      </c>
      <c r="D15" s="2">
        <f t="shared" si="0"/>
        <v>2.0833333333333259E-3</v>
      </c>
      <c r="E15" s="3">
        <v>9</v>
      </c>
      <c r="F15" s="3">
        <v>0</v>
      </c>
    </row>
    <row r="16" spans="1:6" x14ac:dyDescent="0.25">
      <c r="A16" s="3">
        <v>7</v>
      </c>
      <c r="B16" s="2">
        <v>0.42152777777777778</v>
      </c>
      <c r="C16" s="2">
        <v>0.4236111111111111</v>
      </c>
      <c r="D16" s="2">
        <f t="shared" si="0"/>
        <v>2.0833333333333259E-3</v>
      </c>
      <c r="E16" s="3">
        <v>16</v>
      </c>
      <c r="F16" s="4">
        <v>0</v>
      </c>
    </row>
    <row r="17" spans="1:6" x14ac:dyDescent="0.25">
      <c r="A17" s="3">
        <v>8</v>
      </c>
      <c r="B17" s="2">
        <v>0.42569444444444443</v>
      </c>
      <c r="C17" s="2">
        <v>0.42638888888888887</v>
      </c>
      <c r="D17" s="2">
        <f t="shared" si="0"/>
        <v>6.9444444444444198E-4</v>
      </c>
      <c r="E17" s="3">
        <v>23</v>
      </c>
      <c r="F17" s="3">
        <v>1</v>
      </c>
    </row>
    <row r="18" spans="1:6" x14ac:dyDescent="0.25">
      <c r="A18" s="3">
        <v>9</v>
      </c>
      <c r="B18" s="2">
        <v>0.4284722222222222</v>
      </c>
      <c r="C18" s="2">
        <v>0.42986111111111108</v>
      </c>
      <c r="D18" s="2">
        <f t="shared" si="0"/>
        <v>1.388888888888884E-3</v>
      </c>
      <c r="E18" s="3">
        <v>7</v>
      </c>
      <c r="F18" s="3">
        <v>4</v>
      </c>
    </row>
    <row r="19" spans="1:6" x14ac:dyDescent="0.25">
      <c r="A19" s="3">
        <v>10</v>
      </c>
      <c r="B19" s="2">
        <v>0.43333333333333335</v>
      </c>
      <c r="C19" s="2">
        <v>0.43541666666666662</v>
      </c>
      <c r="D19" s="2">
        <f t="shared" si="0"/>
        <v>2.0833333333332704E-3</v>
      </c>
      <c r="E19" s="3">
        <v>15</v>
      </c>
      <c r="F19" s="3">
        <v>0</v>
      </c>
    </row>
    <row r="20" spans="1:6" x14ac:dyDescent="0.25">
      <c r="A20" s="3">
        <v>11</v>
      </c>
      <c r="B20" s="2">
        <v>0.4368055555555555</v>
      </c>
      <c r="C20" s="2">
        <v>0.4381944444444445</v>
      </c>
      <c r="D20" s="2">
        <f t="shared" si="0"/>
        <v>1.388888888888995E-3</v>
      </c>
      <c r="E20" s="3">
        <v>20</v>
      </c>
      <c r="F20" s="3">
        <v>9</v>
      </c>
    </row>
    <row r="21" spans="1:6" x14ac:dyDescent="0.25">
      <c r="A21" s="3">
        <v>12</v>
      </c>
      <c r="B21" s="2">
        <v>0.43888888888888888</v>
      </c>
      <c r="C21" s="2">
        <v>0.44097222222222227</v>
      </c>
      <c r="D21" s="2">
        <f t="shared" si="0"/>
        <v>2.0833333333333814E-3</v>
      </c>
      <c r="E21" s="3">
        <v>31</v>
      </c>
      <c r="F21" s="3">
        <v>0</v>
      </c>
    </row>
    <row r="22" spans="1:6" x14ac:dyDescent="0.25">
      <c r="A22" s="3">
        <v>13</v>
      </c>
      <c r="B22" s="2">
        <v>0.44236111111111115</v>
      </c>
      <c r="C22" s="2">
        <v>0.44375000000000003</v>
      </c>
      <c r="D22" s="2">
        <f t="shared" si="0"/>
        <v>1.388888888888884E-3</v>
      </c>
      <c r="E22" s="3">
        <v>18</v>
      </c>
      <c r="F22" s="3">
        <v>0</v>
      </c>
    </row>
    <row r="23" spans="1:6" x14ac:dyDescent="0.25">
      <c r="A23" s="3">
        <v>14</v>
      </c>
      <c r="B23" s="2">
        <v>0.44513888888888892</v>
      </c>
      <c r="C23" s="2">
        <v>0.4465277777777778</v>
      </c>
      <c r="D23" s="2">
        <f t="shared" si="0"/>
        <v>1.388888888888884E-3</v>
      </c>
      <c r="E23" s="3">
        <v>26</v>
      </c>
      <c r="F23" s="3">
        <v>0</v>
      </c>
    </row>
    <row r="24" spans="1:6" x14ac:dyDescent="0.25">
      <c r="A24" s="3">
        <v>15</v>
      </c>
      <c r="B24" s="2">
        <v>0.44722222222222219</v>
      </c>
      <c r="C24" s="2">
        <v>0.44930555555555557</v>
      </c>
      <c r="D24" s="2">
        <f t="shared" si="0"/>
        <v>2.0833333333333814E-3</v>
      </c>
      <c r="E24" s="3">
        <v>7</v>
      </c>
      <c r="F24" s="3">
        <v>3</v>
      </c>
    </row>
    <row r="25" spans="1:6" x14ac:dyDescent="0.25">
      <c r="A25" s="3">
        <v>16</v>
      </c>
      <c r="B25" s="2">
        <v>0.45069444444444445</v>
      </c>
      <c r="C25" s="2">
        <v>0.45208333333333334</v>
      </c>
      <c r="D25" s="2">
        <f t="shared" si="0"/>
        <v>1.388888888888884E-3</v>
      </c>
      <c r="E25" s="3">
        <v>13</v>
      </c>
      <c r="F25" s="4">
        <v>0</v>
      </c>
    </row>
    <row r="26" spans="1:6" x14ac:dyDescent="0.25">
      <c r="A26" s="3">
        <v>17</v>
      </c>
      <c r="B26" s="2">
        <v>0.45208333333333334</v>
      </c>
      <c r="C26" s="2">
        <v>0.4548611111111111</v>
      </c>
      <c r="D26" s="2">
        <f t="shared" si="0"/>
        <v>2.7777777777777679E-3</v>
      </c>
      <c r="E26" s="4">
        <v>38</v>
      </c>
      <c r="F26" s="3">
        <v>0</v>
      </c>
    </row>
    <row r="29" spans="1:6" ht="15.75" thickBot="1" x14ac:dyDescent="0.3">
      <c r="E29" s="6">
        <f>SUM(E10:E26)</f>
        <v>327</v>
      </c>
      <c r="F29" s="6">
        <f>SUM(F10:F26)</f>
        <v>17</v>
      </c>
    </row>
    <row r="30" spans="1:6" ht="15.75" thickTop="1" x14ac:dyDescent="0.25"/>
  </sheetData>
  <mergeCells count="8">
    <mergeCell ref="B8:C8"/>
    <mergeCell ref="E8:F8"/>
    <mergeCell ref="A1:F1"/>
    <mergeCell ref="C2:F2"/>
    <mergeCell ref="C3:F3"/>
    <mergeCell ref="C4:F4"/>
    <mergeCell ref="C5:F5"/>
    <mergeCell ref="C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I46" sqref="I4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zoomScale="70" zoomScaleNormal="70" workbookViewId="0">
      <selection activeCell="O28" sqref="O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Linea1Cambio</vt:lpstr>
      <vt:lpstr>Linea1Puerto</vt:lpstr>
      <vt:lpstr>Linea13Cambio</vt:lpstr>
      <vt:lpstr>Linea13Puerto</vt:lpstr>
      <vt:lpstr>Bajan</vt:lpstr>
      <vt:lpstr>suben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Fidel-Sara</dc:creator>
  <cp:lastModifiedBy>Fidel-Sara</cp:lastModifiedBy>
  <dcterms:created xsi:type="dcterms:W3CDTF">2018-07-01T19:33:39Z</dcterms:created>
  <dcterms:modified xsi:type="dcterms:W3CDTF">2018-07-02T05:40:32Z</dcterms:modified>
</cp:coreProperties>
</file>