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RC\OneDrive\Documentos\Personal\Clientes\Daniel Castro\Preparación de datos [2020-01-18]\"/>
    </mc:Choice>
  </mc:AlternateContent>
  <bookViews>
    <workbookView xWindow="0" yWindow="0" windowWidth="16140" windowHeight="5430" activeTab="3"/>
  </bookViews>
  <sheets>
    <sheet name="API_Variables" sheetId="11" r:id="rId1"/>
    <sheet name="API_Variables - Guide" sheetId="14" r:id="rId2"/>
    <sheet name="DB_Size" sheetId="12" r:id="rId3"/>
    <sheet name="Hoja1" sheetId="15" r:id="rId4"/>
  </sheets>
  <definedNames>
    <definedName name="_xlnm._FilterDatabase" localSheetId="0" hidden="1">API_Variables!$A$1:$N$53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2" l="1"/>
  <c r="C6" i="12"/>
  <c r="C8" i="12" l="1"/>
</calcChain>
</file>

<file path=xl/comments1.xml><?xml version="1.0" encoding="utf-8"?>
<comments xmlns="http://schemas.openxmlformats.org/spreadsheetml/2006/main">
  <authors>
    <author>Daniel Castro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Internal name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Variable data/structure looks ok?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 xml:space="preserve">Y= the variable data is desaggregated
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Internal/final columns after cleaning row data
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Datos por hora, día, mes, año?</t>
        </r>
      </text>
    </comment>
  </commentList>
</comments>
</file>

<file path=xl/comments2.xml><?xml version="1.0" encoding="utf-8"?>
<comments xmlns="http://schemas.openxmlformats.org/spreadsheetml/2006/main">
  <authors>
    <author>Daniel Castro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Internal name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Variable data/structure looks ok?</t>
        </r>
      </text>
    </comment>
  </commentList>
</comments>
</file>

<file path=xl/sharedStrings.xml><?xml version="1.0" encoding="utf-8"?>
<sst xmlns="http://schemas.openxmlformats.org/spreadsheetml/2006/main" count="634" uniqueCount="217">
  <si>
    <t>Area</t>
  </si>
  <si>
    <t>Subarea</t>
  </si>
  <si>
    <t>Consumo Combustible Recursos pertenecientes al Despacho Central</t>
  </si>
  <si>
    <t>MBTU</t>
  </si>
  <si>
    <t>Horaria</t>
  </si>
  <si>
    <t>http://servapibi.xm.com.co/hourly</t>
  </si>
  <si>
    <t>Generación Real (Total SIN)</t>
  </si>
  <si>
    <t>Demanda Comercial por Agente</t>
  </si>
  <si>
    <t>Demanda Comercial (Total SIN)</t>
  </si>
  <si>
    <t>Precio de Bolsa Nacional</t>
  </si>
  <si>
    <t>Restricciones Aliviadas (Total SIN)</t>
  </si>
  <si>
    <t>Generación Ideal por Recurso</t>
  </si>
  <si>
    <t>Consumo Combustible Aproximado para Factor de Emisión</t>
  </si>
  <si>
    <t>Demanda No Atendida Programada por Area</t>
  </si>
  <si>
    <t>Demanda No Atendida Programada por Subarea</t>
  </si>
  <si>
    <t>Importaciones Energía</t>
  </si>
  <si>
    <t>Unidad de medida</t>
  </si>
  <si>
    <t>Granularidad</t>
  </si>
  <si>
    <t>URL</t>
  </si>
  <si>
    <t>Precio de Escasez de Activación</t>
  </si>
  <si>
    <t>Capacidad Útil por Embalse</t>
  </si>
  <si>
    <t>Media Histórica de Aportes</t>
  </si>
  <si>
    <t>Remuneración Real Individual Diaria del Cargo por Confiabilidad– RRID</t>
  </si>
  <si>
    <t>Precio Promedio Contratos Regulado</t>
  </si>
  <si>
    <t>Ventas en Contratos Energía por Agente</t>
  </si>
  <si>
    <t>Ventas en Contratos Energía (Total SIN)</t>
  </si>
  <si>
    <t>Generación Real por recurso</t>
  </si>
  <si>
    <t>kWh</t>
  </si>
  <si>
    <t>$COP/kWh</t>
  </si>
  <si>
    <t>Diaria</t>
  </si>
  <si>
    <t>http://servapibi.xm.com.co/daily</t>
  </si>
  <si>
    <t>$COP</t>
  </si>
  <si>
    <t>Generación Ideal</t>
  </si>
  <si>
    <t>Capacidad Útil</t>
  </si>
  <si>
    <t>Precio Promedio Contratos No Regulado</t>
  </si>
  <si>
    <t>Compras en Contrato Energía por Agente</t>
  </si>
  <si>
    <t>Compras en Contrato Energía (Total SIN)</t>
  </si>
  <si>
    <t>Emisiones CO2</t>
  </si>
  <si>
    <t>Toneladas</t>
  </si>
  <si>
    <t>Emisiones CH4</t>
  </si>
  <si>
    <t>Emisiones N2O</t>
  </si>
  <si>
    <t>Emisiones CO2e</t>
  </si>
  <si>
    <t>Factor Emision SIN</t>
  </si>
  <si>
    <t>g/kWh</t>
  </si>
  <si>
    <t>Demanda por OR</t>
  </si>
  <si>
    <t>Perdidas de Energía</t>
  </si>
  <si>
    <t>Demanda del SIN</t>
  </si>
  <si>
    <t>Demanda No Atendida No Programada por Area</t>
  </si>
  <si>
    <t>Demanda No Atendida No Programada por Subarea</t>
  </si>
  <si>
    <t>Obligaciones de Energía Firme por Recurso</t>
  </si>
  <si>
    <t>FAZNI</t>
  </si>
  <si>
    <t>FAER</t>
  </si>
  <si>
    <t>PRONE</t>
  </si>
  <si>
    <t>Gene</t>
  </si>
  <si>
    <t>Generacion Real</t>
  </si>
  <si>
    <t>Sistema</t>
  </si>
  <si>
    <t>Generacion Real por Recurso</t>
  </si>
  <si>
    <t>Recurso</t>
  </si>
  <si>
    <t>DemaCome</t>
  </si>
  <si>
    <t>Demanda Comercial</t>
  </si>
  <si>
    <t>Agente</t>
  </si>
  <si>
    <t>AporEner</t>
  </si>
  <si>
    <t>Aportes Energia</t>
  </si>
  <si>
    <t>Aportes Energia por Rio</t>
  </si>
  <si>
    <t>Rio</t>
  </si>
  <si>
    <t>PrecEscaAct</t>
  </si>
  <si>
    <t>Precio de Escasez de Activacion</t>
  </si>
  <si>
    <t>ConsCombustibleMBTU</t>
  </si>
  <si>
    <t>Cons. Comb. Recursos DC</t>
  </si>
  <si>
    <t>PrecOferDesp</t>
  </si>
  <si>
    <t>Precio de Oferta del Despacho</t>
  </si>
  <si>
    <t>PrecBolsNaci</t>
  </si>
  <si>
    <t>MaxPrecOferNal</t>
  </si>
  <si>
    <t>Máximo Precio de Oferta Nacional</t>
  </si>
  <si>
    <t>RestAliv</t>
  </si>
  <si>
    <t>Restricciones Aliviadas</t>
  </si>
  <si>
    <t>GeneIdea</t>
  </si>
  <si>
    <t>Generacion Ideal</t>
  </si>
  <si>
    <t>VoluUtilDiarEner</t>
  </si>
  <si>
    <t>Volumen Util Diario</t>
  </si>
  <si>
    <t>Volumen Util Diario por Embalse</t>
  </si>
  <si>
    <t>Embalse</t>
  </si>
  <si>
    <t>RemuRealIndiv</t>
  </si>
  <si>
    <t>RRID</t>
  </si>
  <si>
    <t>CapEfecNeta</t>
  </si>
  <si>
    <t>Listado de recursos térmicos CEN por mes</t>
  </si>
  <si>
    <t>Anual</t>
  </si>
  <si>
    <t>Listado Recursos Generación</t>
  </si>
  <si>
    <t>VentContEner</t>
  </si>
  <si>
    <t>Ventas en Contratos Energía</t>
  </si>
  <si>
    <t>CompContEner</t>
  </si>
  <si>
    <t>Compras en Contrato Energía</t>
  </si>
  <si>
    <t>CompBolsNaciEner</t>
  </si>
  <si>
    <t>Compras en Bolsa Nacional Energía</t>
  </si>
  <si>
    <t>Compras en Bolsa Nacional Energía por Agente</t>
  </si>
  <si>
    <t>PrecPromContRegu</t>
  </si>
  <si>
    <t>PrecPromContNoRegu</t>
  </si>
  <si>
    <t>ConsCombAprox</t>
  </si>
  <si>
    <t>Consumo Comb Aprox.</t>
  </si>
  <si>
    <t>RecursoComb</t>
  </si>
  <si>
    <t>EmisionesCO2</t>
  </si>
  <si>
    <t>EmisionesCH4</t>
  </si>
  <si>
    <t>EmisionesN2O</t>
  </si>
  <si>
    <t>EmisionesCO2Eq</t>
  </si>
  <si>
    <t>factorEmisionCO2e</t>
  </si>
  <si>
    <t>factor emision CO2e</t>
  </si>
  <si>
    <t>ImpoEner</t>
  </si>
  <si>
    <t>DemaOR</t>
  </si>
  <si>
    <t>PerdidasEner</t>
  </si>
  <si>
    <t>Perdidas en Energía</t>
  </si>
  <si>
    <t>DemaSIN</t>
  </si>
  <si>
    <t>DemaNoAtenProg</t>
  </si>
  <si>
    <t>Demanda No Atendida Programada por Área</t>
  </si>
  <si>
    <t>Demanda No Atendida Programada por Subárea</t>
  </si>
  <si>
    <t>DemaNoAtenNoProg</t>
  </si>
  <si>
    <t>Demanda No Atendida No Programada por Área</t>
  </si>
  <si>
    <t>Demanda No Atendida No Programada por Subárea</t>
  </si>
  <si>
    <t>CapaUtilDiarEner</t>
  </si>
  <si>
    <t>Capacidad Util Diario</t>
  </si>
  <si>
    <t>Capacidad Util Diario por Embalse</t>
  </si>
  <si>
    <t>AporEnerMediHist</t>
  </si>
  <si>
    <t>Media Historica Aportes</t>
  </si>
  <si>
    <t>Media Historica Aportes por Rio</t>
  </si>
  <si>
    <t>GeneSeguridad</t>
  </si>
  <si>
    <t>Generación Seguridad</t>
  </si>
  <si>
    <t>GeneFueraMerito</t>
  </si>
  <si>
    <t>Generación Fuera de Merito</t>
  </si>
  <si>
    <t>ObligEnerFirme</t>
  </si>
  <si>
    <t>Obligaciones de Energía Firme</t>
  </si>
  <si>
    <t>Recaudo FAZNI</t>
  </si>
  <si>
    <t>Recaudo PRONE</t>
  </si>
  <si>
    <t>Recaudo FAER</t>
  </si>
  <si>
    <t>StartDate</t>
  </si>
  <si>
    <t>EndDate</t>
  </si>
  <si>
    <t>Entity</t>
  </si>
  <si>
    <t>Aportes Energía</t>
  </si>
  <si>
    <t>Aportes Energía por Rio</t>
  </si>
  <si>
    <t>Media Histórica de Aportes por Río</t>
  </si>
  <si>
    <t>Compras en Bolsa Nacional Energía (Total SIN)</t>
  </si>
  <si>
    <t>Volumen Útil en Energía</t>
  </si>
  <si>
    <t>Volumen Útil en Energía por Embalse</t>
  </si>
  <si>
    <t>La descripción original mencionaba "Generación Fuera de Mérito por Recurso"</t>
  </si>
  <si>
    <t>Perdidas de Energía por Recurso</t>
  </si>
  <si>
    <t>Tambien llamada: Generación de Seguridad por Recurso</t>
  </si>
  <si>
    <t>Inventario Python indica que la variable es horaria</t>
  </si>
  <si>
    <t>OK</t>
  </si>
  <si>
    <t>Recursos</t>
  </si>
  <si>
    <t>Horas por dia</t>
  </si>
  <si>
    <t>Dias por año</t>
  </si>
  <si>
    <t>Num años</t>
  </si>
  <si>
    <t>Metrica_id</t>
  </si>
  <si>
    <t>Nombre_API_XM</t>
  </si>
  <si>
    <t>Nombre_Listado_Metricas_PDF</t>
  </si>
  <si>
    <t>Variable</t>
  </si>
  <si>
    <t>aportes</t>
  </si>
  <si>
    <t>aportes_media_historica</t>
  </si>
  <si>
    <t>capacidad_util_embalse</t>
  </si>
  <si>
    <t>aportes_TSistema</t>
  </si>
  <si>
    <t>capacidad_efetiva_neta</t>
  </si>
  <si>
    <t>compras_bolsa_nacional</t>
  </si>
  <si>
    <t>compras_bolsa_nacional_TSistema</t>
  </si>
  <si>
    <t>capacidad_efetiva_neta_TSistema</t>
  </si>
  <si>
    <t>capacidad_util_embalse_TSistema</t>
  </si>
  <si>
    <t>aportes_media_historica_TSistema</t>
  </si>
  <si>
    <t>compras_contratos</t>
  </si>
  <si>
    <t>consumo_combustible_aprox</t>
  </si>
  <si>
    <t>consumo_combustible_recursos_DC</t>
  </si>
  <si>
    <t>demanda_comercial</t>
  </si>
  <si>
    <t>compras_contratos_TSistema</t>
  </si>
  <si>
    <t>demanda_comercial_TSistema</t>
  </si>
  <si>
    <t>demanda_no_atendida_no_programada</t>
  </si>
  <si>
    <t>demanda_no_atendida_programada</t>
  </si>
  <si>
    <t>demanda</t>
  </si>
  <si>
    <t>perdidas</t>
  </si>
  <si>
    <t>demanda_no_atendida_no_programada_por_Area</t>
  </si>
  <si>
    <t>demanda_no_atendida_programada_por_Area</t>
  </si>
  <si>
    <t>emisiones_CH4</t>
  </si>
  <si>
    <t>emisiones_CO2</t>
  </si>
  <si>
    <t>emisiones_CO2e</t>
  </si>
  <si>
    <t>emisiones_N2O</t>
  </si>
  <si>
    <t>factor_emision_CO2e</t>
  </si>
  <si>
    <t>GReal</t>
  </si>
  <si>
    <t>GReal_TSIN</t>
  </si>
  <si>
    <t>GFuera_Merito</t>
  </si>
  <si>
    <t>GIdeal</t>
  </si>
  <si>
    <t>GSeguridad</t>
  </si>
  <si>
    <t>GIdeal_TSistema</t>
  </si>
  <si>
    <t>importaciones_TSistema</t>
  </si>
  <si>
    <t>demanda_TSistema</t>
  </si>
  <si>
    <t>max_precio_oferta_NAL</t>
  </si>
  <si>
    <t>OEF</t>
  </si>
  <si>
    <t>precio_bolsa_NAL</t>
  </si>
  <si>
    <t>precio_escazes_activacion</t>
  </si>
  <si>
    <t>precio_oferta_despacho</t>
  </si>
  <si>
    <t>precio_promedio_contratos_no_regulado</t>
  </si>
  <si>
    <t>precio_promedio_contratos_regulado</t>
  </si>
  <si>
    <t>restricciones_aliviadas_TSistema</t>
  </si>
  <si>
    <t>ventas_contratos</t>
  </si>
  <si>
    <t>ventas_contratos_TSistema</t>
  </si>
  <si>
    <t>volumen_util_embalse</t>
  </si>
  <si>
    <t>volumen_util_embalse_TSistema</t>
  </si>
  <si>
    <t>perdidas_por_recurso</t>
  </si>
  <si>
    <t>Coleccion_API_XM</t>
  </si>
  <si>
    <t>Y</t>
  </si>
  <si>
    <t>Comment</t>
  </si>
  <si>
    <t>Proanalitica name</t>
  </si>
  <si>
    <t>Column</t>
  </si>
  <si>
    <t>Description</t>
  </si>
  <si>
    <t>Desagregated</t>
  </si>
  <si>
    <t>Y: Means this version of the variable has the data desagregated. For example, "aportes" has the data desagregated because the information is by "Rio", on the other hand "aportes_TSistema" has the data aggregated by System.
N: Otherwise</t>
  </si>
  <si>
    <t>N</t>
  </si>
  <si>
    <t>Entity_API_XM</t>
  </si>
  <si>
    <t>Columns</t>
  </si>
  <si>
    <t>Columns_API_XM</t>
  </si>
  <si>
    <t>num_meses</t>
  </si>
  <si>
    <t>Extraccion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</si>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</sst>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0000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/>
    <xf numFmtId="165" fontId="0" fillId="0" borderId="0" xfId="2" applyNumberFormat="1" applyFont="1"/>
    <xf numFmtId="165" fontId="0" fillId="0" borderId="0" xfId="0" applyNumberFormat="1"/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/>
    <xf numFmtId="0" fontId="0" fillId="0" borderId="0" xfId="0" applyFill="1"/>
    <xf numFmtId="0" fontId="4" fillId="0" borderId="3" xfId="0" applyFont="1" applyFill="1" applyBorder="1"/>
    <xf numFmtId="0" fontId="0" fillId="0" borderId="3" xfId="0" applyFill="1" applyBorder="1"/>
    <xf numFmtId="0" fontId="4" fillId="0" borderId="4" xfId="0" applyFont="1" applyFill="1" applyBorder="1" applyAlignment="1">
      <alignment horizontal="left" vertical="top"/>
    </xf>
    <xf numFmtId="0" fontId="4" fillId="0" borderId="4" xfId="0" applyFont="1" applyFill="1" applyBorder="1"/>
    <xf numFmtId="0" fontId="5" fillId="0" borderId="4" xfId="1" applyFont="1" applyFill="1" applyBorder="1" applyAlignment="1"/>
    <xf numFmtId="0" fontId="0" fillId="0" borderId="7" xfId="0" applyFill="1" applyBorder="1"/>
    <xf numFmtId="0" fontId="4" fillId="0" borderId="8" xfId="0" applyFont="1" applyFill="1" applyBorder="1"/>
    <xf numFmtId="0" fontId="4" fillId="0" borderId="8" xfId="0" applyFont="1" applyFill="1" applyBorder="1" applyAlignment="1">
      <alignment horizontal="left" vertical="top"/>
    </xf>
    <xf numFmtId="0" fontId="4" fillId="0" borderId="9" xfId="0" applyFont="1" applyFill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2" borderId="5" xfId="0" applyFont="1" applyFill="1" applyBorder="1"/>
    <xf numFmtId="0" fontId="4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/>
    <xf numFmtId="0" fontId="3" fillId="3" borderId="2" xfId="0" applyFont="1" applyFill="1" applyBorder="1" applyAlignment="1"/>
    <xf numFmtId="0" fontId="3" fillId="3" borderId="2" xfId="0" applyFont="1" applyFill="1" applyBorder="1"/>
    <xf numFmtId="0" fontId="3" fillId="3" borderId="6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/>
    <xf numFmtId="0" fontId="8" fillId="0" borderId="1" xfId="0" applyFont="1" applyFill="1" applyBorder="1"/>
    <xf numFmtId="0" fontId="0" fillId="0" borderId="1" xfId="0" applyBorder="1"/>
  </cellXfs>
  <cellStyles count="3">
    <cellStyle name="Hipervínculo" xfId="1" builtinId="8"/>
    <cellStyle name="Millares" xfId="2" builtinId="3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N53" totalsRowShown="0" headerRowDxfId="17" headerRowBorderDxfId="16" tableBorderDxfId="15" totalsRowBorderDxfId="14">
  <autoFilter ref="A1:N53">
    <filterColumn colId="1">
      <customFilters>
        <customFilter operator="notEqual" val=" "/>
      </customFilters>
    </filterColumn>
  </autoFilter>
  <sortState ref="A2:N53">
    <sortCondition ref="J2:J53"/>
    <sortCondition descending="1" ref="M2:M53"/>
  </sortState>
  <tableColumns count="14">
    <tableColumn id="1" name="Variable" dataDxfId="13"/>
    <tableColumn id="9" name="OK" dataDxfId="12"/>
    <tableColumn id="14" name="Desagregated" dataDxfId="11"/>
    <tableColumn id="8" name="Unidad de medida" dataDxfId="10"/>
    <tableColumn id="11" name="Columns" dataDxfId="9"/>
    <tableColumn id="10" name="Comment" dataDxfId="8"/>
    <tableColumn id="7" name="Granularidad" dataDxfId="7"/>
    <tableColumn id="12" name="Columns_API_XM" dataDxfId="6"/>
    <tableColumn id="2" name="Entity_API_XM" dataDxfId="5"/>
    <tableColumn id="3" name="Coleccion_API_XM" dataDxfId="4"/>
    <tableColumn id="4" name="Nombre_API_XM" dataDxfId="3"/>
    <tableColumn id="5" name="Nombre_Listado_Metricas_PDF" dataDxfId="2"/>
    <tableColumn id="6" name="Metrica_id" dataDxfId="1"/>
    <tableColumn id="13" name="UR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ervapibi.xm.com.co/hourly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53"/>
  <sheetViews>
    <sheetView zoomScaleNormal="100" workbookViewId="0">
      <pane ySplit="1" topLeftCell="A13" activePane="bottomLeft" state="frozen"/>
      <selection pane="bottomLeft" activeCell="N34" sqref="N34"/>
    </sheetView>
  </sheetViews>
  <sheetFormatPr baseColWidth="10" defaultColWidth="47.140625" defaultRowHeight="15" x14ac:dyDescent="0.25"/>
  <cols>
    <col min="1" max="1" width="46.28515625" style="7" bestFit="1" customWidth="1"/>
    <col min="2" max="2" width="5.85546875" bestFit="1" customWidth="1"/>
    <col min="3" max="3" width="15.42578125" style="7" hidden="1" customWidth="1"/>
    <col min="4" max="4" width="19.7109375" hidden="1" customWidth="1"/>
    <col min="5" max="5" width="11" hidden="1" customWidth="1"/>
    <col min="6" max="6" width="71.140625" style="1" hidden="1" customWidth="1"/>
    <col min="7" max="7" width="14.85546875" hidden="1" customWidth="1"/>
    <col min="8" max="8" width="19.140625" hidden="1" customWidth="1"/>
    <col min="9" max="9" width="16.42578125" style="1" bestFit="1" customWidth="1"/>
    <col min="10" max="10" width="22" bestFit="1" customWidth="1"/>
    <col min="11" max="11" width="47" hidden="1" customWidth="1"/>
    <col min="12" max="12" width="64.42578125" hidden="1" customWidth="1"/>
    <col min="13" max="13" width="12.85546875" bestFit="1" customWidth="1"/>
    <col min="14" max="14" width="32.42578125" bestFit="1" customWidth="1"/>
    <col min="20" max="16384" width="47.140625" style="7"/>
  </cols>
  <sheetData>
    <row r="1" spans="1:19" x14ac:dyDescent="0.25">
      <c r="A1" s="22" t="s">
        <v>153</v>
      </c>
      <c r="B1" s="24" t="s">
        <v>145</v>
      </c>
      <c r="C1" s="23" t="s">
        <v>208</v>
      </c>
      <c r="D1" s="24" t="s">
        <v>16</v>
      </c>
      <c r="E1" s="24" t="s">
        <v>212</v>
      </c>
      <c r="F1" s="24" t="s">
        <v>204</v>
      </c>
      <c r="G1" s="26" t="s">
        <v>17</v>
      </c>
      <c r="H1" s="25" t="s">
        <v>213</v>
      </c>
      <c r="I1" s="26" t="s">
        <v>211</v>
      </c>
      <c r="J1" s="26" t="s">
        <v>202</v>
      </c>
      <c r="K1" s="26" t="s">
        <v>151</v>
      </c>
      <c r="L1" s="25" t="s">
        <v>152</v>
      </c>
      <c r="M1" s="26" t="s">
        <v>150</v>
      </c>
      <c r="N1" s="27" t="s">
        <v>18</v>
      </c>
      <c r="O1" s="7"/>
      <c r="P1" s="7"/>
      <c r="Q1" s="7"/>
      <c r="R1" s="7"/>
      <c r="S1" s="7"/>
    </row>
    <row r="2" spans="1:19" x14ac:dyDescent="0.25">
      <c r="A2" s="8" t="s">
        <v>154</v>
      </c>
      <c r="B2" s="5" t="s">
        <v>145</v>
      </c>
      <c r="C2" s="8" t="s">
        <v>203</v>
      </c>
      <c r="D2" s="5" t="s">
        <v>27</v>
      </c>
      <c r="E2" s="5"/>
      <c r="F2" s="4"/>
      <c r="G2" s="4" t="s">
        <v>29</v>
      </c>
      <c r="H2" s="5"/>
      <c r="I2" s="4" t="s">
        <v>64</v>
      </c>
      <c r="J2" s="4" t="s">
        <v>61</v>
      </c>
      <c r="K2" s="4" t="s">
        <v>63</v>
      </c>
      <c r="L2" s="5" t="s">
        <v>136</v>
      </c>
      <c r="M2" s="4">
        <v>1</v>
      </c>
      <c r="N2" s="10" t="s">
        <v>30</v>
      </c>
      <c r="O2" s="7"/>
      <c r="P2" s="7"/>
      <c r="Q2" s="7"/>
      <c r="R2" s="7"/>
      <c r="S2" s="7"/>
    </row>
    <row r="3" spans="1:19" x14ac:dyDescent="0.25">
      <c r="A3" s="8" t="s">
        <v>157</v>
      </c>
      <c r="B3" s="5" t="s">
        <v>145</v>
      </c>
      <c r="C3" s="8" t="s">
        <v>210</v>
      </c>
      <c r="D3" s="5" t="s">
        <v>27</v>
      </c>
      <c r="E3" s="5"/>
      <c r="F3" s="4"/>
      <c r="G3" s="4" t="s">
        <v>29</v>
      </c>
      <c r="H3" s="5"/>
      <c r="I3" s="4" t="s">
        <v>55</v>
      </c>
      <c r="J3" s="4" t="s">
        <v>61</v>
      </c>
      <c r="K3" s="4" t="s">
        <v>62</v>
      </c>
      <c r="L3" s="5" t="s">
        <v>135</v>
      </c>
      <c r="M3" s="4">
        <v>0</v>
      </c>
      <c r="N3" s="10" t="s">
        <v>30</v>
      </c>
      <c r="O3" s="7"/>
      <c r="P3" s="7"/>
      <c r="Q3" s="7"/>
      <c r="R3" s="7"/>
      <c r="S3" s="7"/>
    </row>
    <row r="4" spans="1:19" x14ac:dyDescent="0.25">
      <c r="A4" s="8" t="s">
        <v>155</v>
      </c>
      <c r="B4" s="5" t="s">
        <v>145</v>
      </c>
      <c r="C4" s="8"/>
      <c r="D4" s="5" t="s">
        <v>27</v>
      </c>
      <c r="E4" s="5"/>
      <c r="F4" s="4"/>
      <c r="G4" s="4" t="s">
        <v>29</v>
      </c>
      <c r="H4" s="5"/>
      <c r="I4" s="4" t="s">
        <v>64</v>
      </c>
      <c r="J4" s="4" t="s">
        <v>120</v>
      </c>
      <c r="K4" s="4" t="s">
        <v>122</v>
      </c>
      <c r="L4" s="5" t="s">
        <v>137</v>
      </c>
      <c r="M4" s="4">
        <v>1</v>
      </c>
      <c r="N4" s="10" t="s">
        <v>30</v>
      </c>
      <c r="O4" s="7"/>
      <c r="P4" s="7"/>
      <c r="Q4" s="7"/>
      <c r="R4" s="7"/>
      <c r="S4" s="7"/>
    </row>
    <row r="5" spans="1:19" x14ac:dyDescent="0.25">
      <c r="A5" s="8" t="s">
        <v>163</v>
      </c>
      <c r="B5" s="5" t="s">
        <v>145</v>
      </c>
      <c r="C5" s="8"/>
      <c r="D5" s="5" t="s">
        <v>27</v>
      </c>
      <c r="E5" s="5"/>
      <c r="F5" s="4"/>
      <c r="G5" s="4" t="s">
        <v>29</v>
      </c>
      <c r="H5" s="5"/>
      <c r="I5" s="4" t="s">
        <v>55</v>
      </c>
      <c r="J5" s="4" t="s">
        <v>120</v>
      </c>
      <c r="K5" s="4" t="s">
        <v>121</v>
      </c>
      <c r="L5" s="5" t="s">
        <v>21</v>
      </c>
      <c r="M5" s="4">
        <v>0</v>
      </c>
      <c r="N5" s="10" t="s">
        <v>30</v>
      </c>
      <c r="O5" s="7"/>
      <c r="P5" s="7"/>
      <c r="Q5" s="7"/>
      <c r="R5" s="7"/>
      <c r="S5" s="7"/>
    </row>
    <row r="6" spans="1:19" x14ac:dyDescent="0.25">
      <c r="A6" s="9" t="s">
        <v>156</v>
      </c>
      <c r="B6" s="5" t="s">
        <v>145</v>
      </c>
      <c r="C6" s="9"/>
      <c r="D6" s="5" t="s">
        <v>27</v>
      </c>
      <c r="E6" s="5"/>
      <c r="F6" s="4"/>
      <c r="G6" s="4" t="s">
        <v>29</v>
      </c>
      <c r="H6" s="5"/>
      <c r="I6" s="4" t="s">
        <v>81</v>
      </c>
      <c r="J6" s="4" t="s">
        <v>117</v>
      </c>
      <c r="K6" s="4" t="s">
        <v>119</v>
      </c>
      <c r="L6" s="5" t="s">
        <v>20</v>
      </c>
      <c r="M6" s="4">
        <v>1</v>
      </c>
      <c r="N6" s="10" t="s">
        <v>30</v>
      </c>
      <c r="O6" s="7"/>
      <c r="P6" s="7"/>
      <c r="Q6" s="7"/>
      <c r="R6" s="7"/>
      <c r="S6" s="7"/>
    </row>
    <row r="7" spans="1:19" x14ac:dyDescent="0.25">
      <c r="A7" s="9" t="s">
        <v>162</v>
      </c>
      <c r="B7" s="5" t="s">
        <v>145</v>
      </c>
      <c r="C7" s="9"/>
      <c r="D7" s="5" t="s">
        <v>27</v>
      </c>
      <c r="E7" s="5"/>
      <c r="F7" s="4"/>
      <c r="G7" s="4" t="s">
        <v>29</v>
      </c>
      <c r="H7" s="5"/>
      <c r="I7" s="4" t="s">
        <v>55</v>
      </c>
      <c r="J7" s="4" t="s">
        <v>117</v>
      </c>
      <c r="K7" s="4" t="s">
        <v>118</v>
      </c>
      <c r="L7" s="5" t="s">
        <v>33</v>
      </c>
      <c r="M7" s="4">
        <v>0</v>
      </c>
      <c r="N7" s="10" t="s">
        <v>30</v>
      </c>
      <c r="O7" s="7"/>
      <c r="P7" s="7"/>
      <c r="Q7" s="7"/>
      <c r="R7" s="7"/>
      <c r="S7" s="7"/>
    </row>
    <row r="8" spans="1:19" hidden="1" x14ac:dyDescent="0.25">
      <c r="A8" s="9" t="s">
        <v>158</v>
      </c>
      <c r="B8" s="4"/>
      <c r="C8" s="9"/>
      <c r="D8" s="4"/>
      <c r="E8" s="4"/>
      <c r="F8" s="4"/>
      <c r="G8" s="4" t="s">
        <v>29</v>
      </c>
      <c r="H8" s="4"/>
      <c r="I8" s="4" t="s">
        <v>57</v>
      </c>
      <c r="J8" s="4" t="s">
        <v>84</v>
      </c>
      <c r="K8" s="4" t="s">
        <v>87</v>
      </c>
      <c r="L8" s="4"/>
      <c r="M8" s="4">
        <v>1</v>
      </c>
      <c r="N8" s="11"/>
      <c r="O8" s="7"/>
      <c r="P8" s="7"/>
      <c r="Q8" s="7"/>
      <c r="R8" s="7"/>
      <c r="S8" s="7"/>
    </row>
    <row r="9" spans="1:19" hidden="1" x14ac:dyDescent="0.25">
      <c r="A9" s="9" t="s">
        <v>161</v>
      </c>
      <c r="B9" s="4"/>
      <c r="C9" s="9"/>
      <c r="D9" s="4"/>
      <c r="E9" s="4"/>
      <c r="F9" s="4"/>
      <c r="G9" s="4" t="s">
        <v>86</v>
      </c>
      <c r="H9" s="4"/>
      <c r="I9" s="4" t="s">
        <v>55</v>
      </c>
      <c r="J9" s="4" t="s">
        <v>84</v>
      </c>
      <c r="K9" s="4" t="s">
        <v>85</v>
      </c>
      <c r="L9" s="4"/>
      <c r="M9" s="4">
        <v>0</v>
      </c>
      <c r="N9" s="11"/>
      <c r="O9" s="7"/>
      <c r="P9" s="7"/>
      <c r="Q9" s="7"/>
      <c r="R9" s="7"/>
      <c r="S9" s="7"/>
    </row>
    <row r="10" spans="1:19" x14ac:dyDescent="0.25">
      <c r="A10" s="9" t="s">
        <v>159</v>
      </c>
      <c r="B10" s="5" t="s">
        <v>145</v>
      </c>
      <c r="C10" s="9"/>
      <c r="D10" s="5" t="s">
        <v>27</v>
      </c>
      <c r="E10" s="5"/>
      <c r="F10" s="4"/>
      <c r="G10" s="4" t="s">
        <v>4</v>
      </c>
      <c r="H10" s="5"/>
      <c r="I10" s="4" t="s">
        <v>60</v>
      </c>
      <c r="J10" s="4" t="s">
        <v>92</v>
      </c>
      <c r="K10" s="4" t="s">
        <v>94</v>
      </c>
      <c r="L10" s="5" t="s">
        <v>94</v>
      </c>
      <c r="M10" s="4">
        <v>1</v>
      </c>
      <c r="N10" s="10" t="s">
        <v>5</v>
      </c>
      <c r="O10" s="7"/>
      <c r="P10" s="7"/>
      <c r="Q10" s="7"/>
      <c r="R10" s="7"/>
      <c r="S10" s="7"/>
    </row>
    <row r="11" spans="1:19" x14ac:dyDescent="0.25">
      <c r="A11" s="9" t="s">
        <v>160</v>
      </c>
      <c r="B11" s="5" t="s">
        <v>145</v>
      </c>
      <c r="C11" s="9"/>
      <c r="D11" s="5" t="s">
        <v>27</v>
      </c>
      <c r="E11" s="5"/>
      <c r="F11" s="4"/>
      <c r="G11" s="4" t="s">
        <v>4</v>
      </c>
      <c r="H11" s="5"/>
      <c r="I11" s="4" t="s">
        <v>55</v>
      </c>
      <c r="J11" s="4" t="s">
        <v>92</v>
      </c>
      <c r="K11" s="4" t="s">
        <v>93</v>
      </c>
      <c r="L11" s="5" t="s">
        <v>138</v>
      </c>
      <c r="M11" s="4">
        <v>0</v>
      </c>
      <c r="N11" s="10" t="s">
        <v>5</v>
      </c>
      <c r="O11" s="7"/>
      <c r="P11" s="7"/>
      <c r="Q11" s="7"/>
      <c r="R11" s="7"/>
      <c r="S11" s="7"/>
    </row>
    <row r="12" spans="1:19" x14ac:dyDescent="0.25">
      <c r="A12" s="9" t="s">
        <v>164</v>
      </c>
      <c r="B12" s="5" t="s">
        <v>145</v>
      </c>
      <c r="C12" s="9"/>
      <c r="D12" s="5" t="s">
        <v>27</v>
      </c>
      <c r="E12" s="5"/>
      <c r="F12" s="4"/>
      <c r="G12" s="4" t="s">
        <v>4</v>
      </c>
      <c r="H12" s="5"/>
      <c r="I12" s="4" t="s">
        <v>60</v>
      </c>
      <c r="J12" s="4" t="s">
        <v>90</v>
      </c>
      <c r="K12" s="4" t="s">
        <v>35</v>
      </c>
      <c r="L12" s="5" t="s">
        <v>35</v>
      </c>
      <c r="M12" s="4">
        <v>1</v>
      </c>
      <c r="N12" s="10" t="s">
        <v>5</v>
      </c>
      <c r="O12" s="7"/>
      <c r="P12" s="7"/>
      <c r="Q12" s="7"/>
      <c r="R12" s="7"/>
      <c r="S12" s="7"/>
    </row>
    <row r="13" spans="1:19" x14ac:dyDescent="0.25">
      <c r="A13" s="9" t="s">
        <v>168</v>
      </c>
      <c r="B13" s="5" t="s">
        <v>145</v>
      </c>
      <c r="C13" s="9"/>
      <c r="D13" s="5" t="s">
        <v>27</v>
      </c>
      <c r="E13" s="5"/>
      <c r="F13" s="4"/>
      <c r="G13" s="4" t="s">
        <v>4</v>
      </c>
      <c r="H13" s="5"/>
      <c r="I13" s="4" t="s">
        <v>55</v>
      </c>
      <c r="J13" s="4" t="s">
        <v>90</v>
      </c>
      <c r="K13" s="4" t="s">
        <v>91</v>
      </c>
      <c r="L13" s="5" t="s">
        <v>36</v>
      </c>
      <c r="M13" s="4">
        <v>0</v>
      </c>
      <c r="N13" s="10" t="s">
        <v>5</v>
      </c>
      <c r="O13" s="7"/>
      <c r="P13" s="7"/>
      <c r="Q13" s="7"/>
      <c r="R13" s="7"/>
      <c r="S13" s="7"/>
    </row>
    <row r="14" spans="1:19" x14ac:dyDescent="0.25">
      <c r="A14" s="8" t="s">
        <v>166</v>
      </c>
      <c r="B14" s="5" t="s">
        <v>145</v>
      </c>
      <c r="C14" s="8"/>
      <c r="D14" s="6" t="s">
        <v>3</v>
      </c>
      <c r="E14" s="6"/>
      <c r="F14" s="4"/>
      <c r="G14" s="4" t="s">
        <v>4</v>
      </c>
      <c r="H14" s="6"/>
      <c r="I14" s="4" t="s">
        <v>57</v>
      </c>
      <c r="J14" s="4" t="s">
        <v>67</v>
      </c>
      <c r="K14" s="4" t="s">
        <v>68</v>
      </c>
      <c r="L14" s="6" t="s">
        <v>2</v>
      </c>
      <c r="M14" s="4">
        <v>0</v>
      </c>
      <c r="N14" s="12" t="s">
        <v>5</v>
      </c>
      <c r="O14" s="7"/>
      <c r="P14" s="7"/>
      <c r="Q14" s="7"/>
      <c r="R14" s="7"/>
      <c r="S14" s="7"/>
    </row>
    <row r="15" spans="1:19" x14ac:dyDescent="0.25">
      <c r="A15" s="8" t="s">
        <v>165</v>
      </c>
      <c r="B15" s="5" t="s">
        <v>145</v>
      </c>
      <c r="C15" s="8"/>
      <c r="D15" s="5" t="s">
        <v>3</v>
      </c>
      <c r="E15" s="5"/>
      <c r="F15" s="4"/>
      <c r="G15" s="4" t="s">
        <v>4</v>
      </c>
      <c r="H15" s="5"/>
      <c r="I15" s="4" t="s">
        <v>99</v>
      </c>
      <c r="J15" s="4" t="s">
        <v>97</v>
      </c>
      <c r="K15" s="4" t="s">
        <v>98</v>
      </c>
      <c r="L15" s="5" t="s">
        <v>12</v>
      </c>
      <c r="M15" s="4">
        <v>0</v>
      </c>
      <c r="N15" s="10" t="s">
        <v>5</v>
      </c>
      <c r="O15" s="7"/>
      <c r="P15" s="7"/>
      <c r="Q15" s="7"/>
      <c r="R15" s="7"/>
      <c r="S15" s="7"/>
    </row>
    <row r="16" spans="1:19" x14ac:dyDescent="0.25">
      <c r="A16" s="9" t="s">
        <v>167</v>
      </c>
      <c r="B16" s="5" t="s">
        <v>145</v>
      </c>
      <c r="C16" s="9"/>
      <c r="D16" s="5" t="s">
        <v>27</v>
      </c>
      <c r="E16" s="5"/>
      <c r="F16" s="4"/>
      <c r="G16" s="4" t="s">
        <v>4</v>
      </c>
      <c r="H16" s="5"/>
      <c r="I16" s="4" t="s">
        <v>60</v>
      </c>
      <c r="J16" s="4" t="s">
        <v>58</v>
      </c>
      <c r="K16" s="4" t="s">
        <v>7</v>
      </c>
      <c r="L16" s="5" t="s">
        <v>7</v>
      </c>
      <c r="M16" s="4">
        <v>1</v>
      </c>
      <c r="N16" s="10" t="s">
        <v>5</v>
      </c>
      <c r="O16" s="7"/>
      <c r="P16" s="7"/>
      <c r="Q16" s="7"/>
      <c r="R16" s="7"/>
      <c r="S16" s="7"/>
    </row>
    <row r="17" spans="1:19" x14ac:dyDescent="0.25">
      <c r="A17" s="9" t="s">
        <v>169</v>
      </c>
      <c r="B17" s="5" t="s">
        <v>145</v>
      </c>
      <c r="C17" s="9"/>
      <c r="D17" s="5" t="s">
        <v>27</v>
      </c>
      <c r="E17" s="5"/>
      <c r="F17" s="4"/>
      <c r="G17" s="4" t="s">
        <v>4</v>
      </c>
      <c r="H17" s="5"/>
      <c r="I17" s="4" t="s">
        <v>55</v>
      </c>
      <c r="J17" s="4" t="s">
        <v>58</v>
      </c>
      <c r="K17" s="4" t="s">
        <v>59</v>
      </c>
      <c r="L17" s="5" t="s">
        <v>8</v>
      </c>
      <c r="M17" s="4">
        <v>0</v>
      </c>
      <c r="N17" s="10" t="s">
        <v>5</v>
      </c>
      <c r="O17" s="7"/>
      <c r="P17" s="7"/>
      <c r="Q17" s="7"/>
      <c r="R17" s="7"/>
      <c r="S17" s="7"/>
    </row>
    <row r="18" spans="1:19" x14ac:dyDescent="0.25">
      <c r="A18" s="9" t="s">
        <v>170</v>
      </c>
      <c r="B18" s="5" t="s">
        <v>145</v>
      </c>
      <c r="C18" s="9"/>
      <c r="D18" s="5" t="s">
        <v>27</v>
      </c>
      <c r="E18" s="5"/>
      <c r="F18" s="4"/>
      <c r="G18" s="4" t="s">
        <v>29</v>
      </c>
      <c r="H18" s="5"/>
      <c r="I18" s="4" t="s">
        <v>1</v>
      </c>
      <c r="J18" s="4" t="s">
        <v>114</v>
      </c>
      <c r="K18" s="4" t="s">
        <v>116</v>
      </c>
      <c r="L18" s="5" t="s">
        <v>48</v>
      </c>
      <c r="M18" s="4">
        <v>1</v>
      </c>
      <c r="N18" s="10" t="s">
        <v>30</v>
      </c>
      <c r="O18" s="7"/>
      <c r="P18" s="7"/>
      <c r="Q18" s="7"/>
      <c r="R18" s="7"/>
      <c r="S18" s="7"/>
    </row>
    <row r="19" spans="1:19" x14ac:dyDescent="0.25">
      <c r="A19" s="9" t="s">
        <v>174</v>
      </c>
      <c r="B19" s="5" t="s">
        <v>145</v>
      </c>
      <c r="C19" s="9"/>
      <c r="D19" s="5" t="s">
        <v>27</v>
      </c>
      <c r="E19" s="5"/>
      <c r="F19" s="4"/>
      <c r="G19" s="4" t="s">
        <v>29</v>
      </c>
      <c r="H19" s="5"/>
      <c r="I19" s="4" t="s">
        <v>0</v>
      </c>
      <c r="J19" s="4" t="s">
        <v>114</v>
      </c>
      <c r="K19" s="4" t="s">
        <v>115</v>
      </c>
      <c r="L19" s="5" t="s">
        <v>47</v>
      </c>
      <c r="M19" s="4">
        <v>0</v>
      </c>
      <c r="N19" s="10" t="s">
        <v>30</v>
      </c>
      <c r="O19" s="7"/>
      <c r="P19" s="7"/>
      <c r="Q19" s="7"/>
      <c r="R19" s="7"/>
      <c r="S19" s="7"/>
    </row>
    <row r="20" spans="1:19" x14ac:dyDescent="0.25">
      <c r="A20" s="9" t="s">
        <v>171</v>
      </c>
      <c r="B20" s="5" t="s">
        <v>145</v>
      </c>
      <c r="C20" s="9"/>
      <c r="D20" s="5" t="s">
        <v>27</v>
      </c>
      <c r="E20" s="5"/>
      <c r="F20" s="4"/>
      <c r="G20" s="4" t="s">
        <v>29</v>
      </c>
      <c r="H20" s="5"/>
      <c r="I20" s="4" t="s">
        <v>1</v>
      </c>
      <c r="J20" s="4" t="s">
        <v>111</v>
      </c>
      <c r="K20" s="4" t="s">
        <v>113</v>
      </c>
      <c r="L20" s="5" t="s">
        <v>14</v>
      </c>
      <c r="M20" s="4">
        <v>1</v>
      </c>
      <c r="N20" s="10" t="s">
        <v>30</v>
      </c>
      <c r="O20" s="7"/>
      <c r="P20" s="7"/>
      <c r="Q20" s="7"/>
      <c r="R20" s="7"/>
      <c r="S20" s="7"/>
    </row>
    <row r="21" spans="1:19" x14ac:dyDescent="0.25">
      <c r="A21" s="9" t="s">
        <v>175</v>
      </c>
      <c r="B21" s="5" t="s">
        <v>145</v>
      </c>
      <c r="C21" s="9"/>
      <c r="D21" s="5" t="s">
        <v>27</v>
      </c>
      <c r="E21" s="5"/>
      <c r="F21" s="4"/>
      <c r="G21" s="4" t="s">
        <v>29</v>
      </c>
      <c r="H21" s="5"/>
      <c r="I21" s="4" t="s">
        <v>0</v>
      </c>
      <c r="J21" s="4" t="s">
        <v>111</v>
      </c>
      <c r="K21" s="4" t="s">
        <v>112</v>
      </c>
      <c r="L21" s="5" t="s">
        <v>13</v>
      </c>
      <c r="M21" s="4">
        <v>0</v>
      </c>
      <c r="N21" s="10" t="s">
        <v>30</v>
      </c>
      <c r="O21" s="7"/>
      <c r="P21" s="7"/>
      <c r="Q21" s="7"/>
      <c r="R21" s="7"/>
      <c r="S21" s="7"/>
    </row>
    <row r="22" spans="1:19" x14ac:dyDescent="0.25">
      <c r="A22" s="9" t="s">
        <v>172</v>
      </c>
      <c r="B22" s="5" t="s">
        <v>145</v>
      </c>
      <c r="C22" s="9"/>
      <c r="D22" s="5" t="s">
        <v>27</v>
      </c>
      <c r="E22" s="5"/>
      <c r="F22" s="4"/>
      <c r="G22" s="4" t="s">
        <v>4</v>
      </c>
      <c r="H22" s="5"/>
      <c r="I22" s="4" t="s">
        <v>60</v>
      </c>
      <c r="J22" s="4" t="s">
        <v>107</v>
      </c>
      <c r="K22" s="4" t="s">
        <v>44</v>
      </c>
      <c r="L22" s="5" t="s">
        <v>44</v>
      </c>
      <c r="M22" s="4">
        <v>0</v>
      </c>
      <c r="N22" s="10" t="s">
        <v>5</v>
      </c>
      <c r="O22" s="7"/>
      <c r="P22" s="7"/>
      <c r="Q22" s="7"/>
      <c r="R22" s="7"/>
      <c r="S22" s="7"/>
    </row>
    <row r="23" spans="1:19" x14ac:dyDescent="0.25">
      <c r="A23" s="9" t="s">
        <v>188</v>
      </c>
      <c r="B23" s="5" t="s">
        <v>145</v>
      </c>
      <c r="C23" s="9"/>
      <c r="D23" s="5" t="s">
        <v>27</v>
      </c>
      <c r="E23" s="5"/>
      <c r="F23" s="4"/>
      <c r="G23" s="4" t="s">
        <v>29</v>
      </c>
      <c r="H23" s="5"/>
      <c r="I23" s="4" t="s">
        <v>55</v>
      </c>
      <c r="J23" s="4" t="s">
        <v>110</v>
      </c>
      <c r="K23" s="4" t="s">
        <v>46</v>
      </c>
      <c r="L23" s="5" t="s">
        <v>46</v>
      </c>
      <c r="M23" s="4">
        <v>0</v>
      </c>
      <c r="N23" s="10" t="s">
        <v>30</v>
      </c>
      <c r="O23" s="7"/>
      <c r="P23" s="7"/>
      <c r="Q23" s="7"/>
      <c r="R23" s="7"/>
      <c r="S23" s="7"/>
    </row>
    <row r="24" spans="1:19" x14ac:dyDescent="0.25">
      <c r="A24" s="4" t="s">
        <v>176</v>
      </c>
      <c r="B24" s="5" t="s">
        <v>145</v>
      </c>
      <c r="C24" s="4"/>
      <c r="D24" s="5" t="s">
        <v>38</v>
      </c>
      <c r="E24" s="5"/>
      <c r="F24" s="4"/>
      <c r="G24" s="4" t="s">
        <v>4</v>
      </c>
      <c r="H24" s="5"/>
      <c r="I24" s="4" t="s">
        <v>99</v>
      </c>
      <c r="J24" s="4" t="s">
        <v>101</v>
      </c>
      <c r="K24" s="4" t="s">
        <v>39</v>
      </c>
      <c r="L24" s="5" t="s">
        <v>39</v>
      </c>
      <c r="M24" s="4">
        <v>0</v>
      </c>
      <c r="N24" s="10" t="s">
        <v>5</v>
      </c>
      <c r="O24" s="7"/>
      <c r="P24" s="7"/>
      <c r="Q24" s="7"/>
      <c r="R24" s="7"/>
      <c r="S24" s="7"/>
    </row>
    <row r="25" spans="1:19" x14ac:dyDescent="0.25">
      <c r="A25" s="4" t="s">
        <v>177</v>
      </c>
      <c r="B25" s="5" t="s">
        <v>145</v>
      </c>
      <c r="C25" s="4"/>
      <c r="D25" s="5" t="s">
        <v>38</v>
      </c>
      <c r="E25" s="5"/>
      <c r="F25" s="4"/>
      <c r="G25" s="4" t="s">
        <v>4</v>
      </c>
      <c r="H25" s="5"/>
      <c r="I25" s="4" t="s">
        <v>99</v>
      </c>
      <c r="J25" s="4" t="s">
        <v>100</v>
      </c>
      <c r="K25" s="4" t="s">
        <v>37</v>
      </c>
      <c r="L25" s="5" t="s">
        <v>37</v>
      </c>
      <c r="M25" s="4">
        <v>0</v>
      </c>
      <c r="N25" s="10" t="s">
        <v>5</v>
      </c>
      <c r="O25" s="7"/>
      <c r="P25" s="7"/>
      <c r="Q25" s="7"/>
      <c r="R25" s="7"/>
      <c r="S25" s="7"/>
    </row>
    <row r="26" spans="1:19" x14ac:dyDescent="0.25">
      <c r="A26" s="4" t="s">
        <v>178</v>
      </c>
      <c r="B26" s="5" t="s">
        <v>145</v>
      </c>
      <c r="C26" s="4"/>
      <c r="D26" s="5" t="s">
        <v>38</v>
      </c>
      <c r="E26" s="5"/>
      <c r="F26" s="4"/>
      <c r="G26" s="4" t="s">
        <v>4</v>
      </c>
      <c r="H26" s="5"/>
      <c r="I26" s="4" t="s">
        <v>57</v>
      </c>
      <c r="J26" s="4" t="s">
        <v>103</v>
      </c>
      <c r="K26" s="4" t="s">
        <v>41</v>
      </c>
      <c r="L26" s="5" t="s">
        <v>41</v>
      </c>
      <c r="M26" s="4">
        <v>0</v>
      </c>
      <c r="N26" s="10" t="s">
        <v>5</v>
      </c>
      <c r="O26" s="7"/>
      <c r="P26" s="7"/>
      <c r="Q26" s="7"/>
      <c r="R26" s="7"/>
      <c r="S26" s="7"/>
    </row>
    <row r="27" spans="1:19" x14ac:dyDescent="0.25">
      <c r="A27" s="4" t="s">
        <v>179</v>
      </c>
      <c r="B27" s="5" t="s">
        <v>145</v>
      </c>
      <c r="C27" s="4"/>
      <c r="D27" s="5" t="s">
        <v>38</v>
      </c>
      <c r="E27" s="5"/>
      <c r="F27" s="4"/>
      <c r="G27" s="4" t="s">
        <v>4</v>
      </c>
      <c r="H27" s="5"/>
      <c r="I27" s="4" t="s">
        <v>99</v>
      </c>
      <c r="J27" s="4" t="s">
        <v>102</v>
      </c>
      <c r="K27" s="4" t="s">
        <v>40</v>
      </c>
      <c r="L27" s="5" t="s">
        <v>40</v>
      </c>
      <c r="M27" s="4">
        <v>0</v>
      </c>
      <c r="N27" s="10" t="s">
        <v>5</v>
      </c>
      <c r="O27" s="7"/>
      <c r="P27" s="7"/>
      <c r="Q27" s="7"/>
      <c r="R27" s="7"/>
      <c r="S27" s="7"/>
    </row>
    <row r="28" spans="1:19" x14ac:dyDescent="0.25">
      <c r="A28" s="4" t="s">
        <v>180</v>
      </c>
      <c r="B28" s="5" t="s">
        <v>145</v>
      </c>
      <c r="C28" s="4"/>
      <c r="D28" s="5" t="s">
        <v>43</v>
      </c>
      <c r="E28" s="5"/>
      <c r="F28" s="4"/>
      <c r="G28" s="4" t="s">
        <v>4</v>
      </c>
      <c r="H28" s="5"/>
      <c r="I28" s="4" t="s">
        <v>55</v>
      </c>
      <c r="J28" s="4" t="s">
        <v>104</v>
      </c>
      <c r="K28" s="4" t="s">
        <v>105</v>
      </c>
      <c r="L28" s="5" t="s">
        <v>42</v>
      </c>
      <c r="M28" s="4">
        <v>0</v>
      </c>
      <c r="N28" s="10" t="s">
        <v>5</v>
      </c>
      <c r="O28" s="7"/>
      <c r="P28" s="7"/>
      <c r="Q28" s="7"/>
      <c r="R28" s="7"/>
      <c r="S28" s="7"/>
    </row>
    <row r="29" spans="1:19" x14ac:dyDescent="0.25">
      <c r="A29" s="9" t="s">
        <v>51</v>
      </c>
      <c r="B29" s="5" t="s">
        <v>145</v>
      </c>
      <c r="C29" s="9"/>
      <c r="D29" s="5" t="s">
        <v>27</v>
      </c>
      <c r="E29" s="5"/>
      <c r="F29" s="4"/>
      <c r="G29" s="4" t="s">
        <v>29</v>
      </c>
      <c r="H29" s="5"/>
      <c r="I29" s="4" t="s">
        <v>55</v>
      </c>
      <c r="J29" s="4" t="s">
        <v>51</v>
      </c>
      <c r="K29" s="4" t="s">
        <v>131</v>
      </c>
      <c r="L29" s="5" t="s">
        <v>51</v>
      </c>
      <c r="M29" s="4">
        <v>0</v>
      </c>
      <c r="N29" s="10" t="s">
        <v>30</v>
      </c>
      <c r="O29" s="7"/>
      <c r="P29" s="7"/>
      <c r="Q29" s="7"/>
      <c r="R29" s="7"/>
      <c r="S29" s="7"/>
    </row>
    <row r="30" spans="1:19" x14ac:dyDescent="0.25">
      <c r="A30" s="9" t="s">
        <v>50</v>
      </c>
      <c r="B30" s="5" t="s">
        <v>145</v>
      </c>
      <c r="C30" s="9"/>
      <c r="D30" s="5" t="s">
        <v>27</v>
      </c>
      <c r="E30" s="5"/>
      <c r="F30" s="4"/>
      <c r="G30" s="4" t="s">
        <v>29</v>
      </c>
      <c r="H30" s="5"/>
      <c r="I30" s="4" t="s">
        <v>55</v>
      </c>
      <c r="J30" s="4" t="s">
        <v>50</v>
      </c>
      <c r="K30" s="4" t="s">
        <v>129</v>
      </c>
      <c r="L30" s="5" t="s">
        <v>50</v>
      </c>
      <c r="M30" s="4">
        <v>0</v>
      </c>
      <c r="N30" s="10" t="s">
        <v>30</v>
      </c>
      <c r="O30" s="7"/>
      <c r="P30" s="7"/>
      <c r="Q30" s="7"/>
      <c r="R30" s="7"/>
      <c r="S30" s="7"/>
    </row>
    <row r="31" spans="1:19" x14ac:dyDescent="0.25">
      <c r="A31" s="9" t="s">
        <v>181</v>
      </c>
      <c r="B31" s="5" t="s">
        <v>145</v>
      </c>
      <c r="C31" s="9"/>
      <c r="D31" s="5" t="s">
        <v>27</v>
      </c>
      <c r="E31" s="5"/>
      <c r="F31" s="4"/>
      <c r="G31" s="4" t="s">
        <v>4</v>
      </c>
      <c r="H31" s="5"/>
      <c r="I31" s="4" t="s">
        <v>57</v>
      </c>
      <c r="J31" s="4" t="s">
        <v>53</v>
      </c>
      <c r="K31" s="4" t="s">
        <v>56</v>
      </c>
      <c r="L31" s="5" t="s">
        <v>26</v>
      </c>
      <c r="M31" s="4">
        <v>1</v>
      </c>
      <c r="N31" s="10" t="s">
        <v>5</v>
      </c>
      <c r="O31" s="7"/>
      <c r="P31" s="7"/>
      <c r="Q31" s="7"/>
      <c r="R31" s="7"/>
      <c r="S31" s="7"/>
    </row>
    <row r="32" spans="1:19" x14ac:dyDescent="0.25">
      <c r="A32" s="9" t="s">
        <v>182</v>
      </c>
      <c r="B32" s="5" t="s">
        <v>145</v>
      </c>
      <c r="C32" s="9"/>
      <c r="D32" s="5" t="s">
        <v>27</v>
      </c>
      <c r="E32" s="5"/>
      <c r="F32" s="4"/>
      <c r="G32" s="4" t="s">
        <v>4</v>
      </c>
      <c r="H32" s="5"/>
      <c r="I32" s="4" t="s">
        <v>55</v>
      </c>
      <c r="J32" s="4" t="s">
        <v>53</v>
      </c>
      <c r="K32" s="4" t="s">
        <v>54</v>
      </c>
      <c r="L32" s="5" t="s">
        <v>6</v>
      </c>
      <c r="M32" s="4">
        <v>0</v>
      </c>
      <c r="N32" s="10" t="s">
        <v>5</v>
      </c>
      <c r="O32" s="7"/>
      <c r="P32" s="7"/>
      <c r="Q32" s="7"/>
      <c r="R32" s="7"/>
      <c r="S32" s="7"/>
    </row>
    <row r="33" spans="1:19" hidden="1" x14ac:dyDescent="0.25">
      <c r="A33" s="9" t="s">
        <v>183</v>
      </c>
      <c r="B33" s="5"/>
      <c r="C33" s="9"/>
      <c r="D33" s="5" t="s">
        <v>27</v>
      </c>
      <c r="E33" s="5"/>
      <c r="F33" s="4" t="s">
        <v>143</v>
      </c>
      <c r="G33" s="4" t="s">
        <v>4</v>
      </c>
      <c r="H33" s="5"/>
      <c r="I33" s="4" t="s">
        <v>57</v>
      </c>
      <c r="J33" s="4" t="s">
        <v>125</v>
      </c>
      <c r="K33" s="4" t="s">
        <v>126</v>
      </c>
      <c r="L33" s="4" t="s">
        <v>126</v>
      </c>
      <c r="M33" s="4">
        <v>0</v>
      </c>
      <c r="N33" s="10" t="s">
        <v>5</v>
      </c>
      <c r="O33" s="7"/>
      <c r="P33" s="7"/>
      <c r="Q33" s="7"/>
      <c r="R33" s="7"/>
      <c r="S33" s="7"/>
    </row>
    <row r="34" spans="1:19" x14ac:dyDescent="0.25">
      <c r="A34" s="9" t="s">
        <v>184</v>
      </c>
      <c r="B34" s="5" t="s">
        <v>145</v>
      </c>
      <c r="C34" s="9"/>
      <c r="D34" s="5" t="s">
        <v>27</v>
      </c>
      <c r="E34" s="5"/>
      <c r="F34" s="4"/>
      <c r="G34" s="4" t="s">
        <v>4</v>
      </c>
      <c r="H34" s="5"/>
      <c r="I34" s="4" t="s">
        <v>57</v>
      </c>
      <c r="J34" s="4" t="s">
        <v>76</v>
      </c>
      <c r="K34" s="4" t="s">
        <v>77</v>
      </c>
      <c r="L34" s="5" t="s">
        <v>11</v>
      </c>
      <c r="M34" s="4">
        <v>1</v>
      </c>
      <c r="N34" s="10" t="s">
        <v>5</v>
      </c>
      <c r="O34" s="7"/>
      <c r="P34" s="7"/>
      <c r="Q34" s="7"/>
      <c r="R34" s="7"/>
      <c r="S34" s="7"/>
    </row>
    <row r="35" spans="1:19" x14ac:dyDescent="0.25">
      <c r="A35" s="9" t="s">
        <v>186</v>
      </c>
      <c r="B35" s="5" t="s">
        <v>145</v>
      </c>
      <c r="C35" s="9"/>
      <c r="D35" s="5" t="s">
        <v>27</v>
      </c>
      <c r="E35" s="5"/>
      <c r="F35" s="4"/>
      <c r="G35" s="4" t="s">
        <v>4</v>
      </c>
      <c r="H35" s="5"/>
      <c r="I35" s="4" t="s">
        <v>55</v>
      </c>
      <c r="J35" s="4" t="s">
        <v>76</v>
      </c>
      <c r="K35" s="4" t="s">
        <v>77</v>
      </c>
      <c r="L35" s="5" t="s">
        <v>32</v>
      </c>
      <c r="M35" s="4">
        <v>0</v>
      </c>
      <c r="N35" s="10" t="s">
        <v>5</v>
      </c>
      <c r="O35" s="7"/>
      <c r="P35" s="7"/>
      <c r="Q35" s="7"/>
      <c r="R35" s="7"/>
      <c r="S35" s="7"/>
    </row>
    <row r="36" spans="1:19" hidden="1" x14ac:dyDescent="0.25">
      <c r="A36" s="9" t="s">
        <v>185</v>
      </c>
      <c r="B36" s="4"/>
      <c r="C36" s="9"/>
      <c r="D36" s="4"/>
      <c r="E36" s="4"/>
      <c r="F36" s="4"/>
      <c r="G36" s="4" t="s">
        <v>4</v>
      </c>
      <c r="H36" s="4"/>
      <c r="I36" s="4" t="s">
        <v>57</v>
      </c>
      <c r="J36" s="4" t="s">
        <v>123</v>
      </c>
      <c r="K36" s="4" t="s">
        <v>124</v>
      </c>
      <c r="L36" s="4"/>
      <c r="M36" s="4">
        <v>0</v>
      </c>
      <c r="N36" s="11"/>
      <c r="O36" s="7"/>
      <c r="P36" s="7"/>
      <c r="Q36" s="7"/>
      <c r="R36" s="7"/>
      <c r="S36" s="7"/>
    </row>
    <row r="37" spans="1:19" x14ac:dyDescent="0.25">
      <c r="A37" s="9" t="s">
        <v>187</v>
      </c>
      <c r="B37" s="5" t="s">
        <v>145</v>
      </c>
      <c r="C37" s="9"/>
      <c r="D37" s="5" t="s">
        <v>27</v>
      </c>
      <c r="E37" s="5"/>
      <c r="F37" s="4"/>
      <c r="G37" s="4" t="s">
        <v>4</v>
      </c>
      <c r="H37" s="5"/>
      <c r="I37" s="4" t="s">
        <v>55</v>
      </c>
      <c r="J37" s="4" t="s">
        <v>106</v>
      </c>
      <c r="K37" s="4" t="s">
        <v>15</v>
      </c>
      <c r="L37" s="5" t="s">
        <v>15</v>
      </c>
      <c r="M37" s="4">
        <v>0</v>
      </c>
      <c r="N37" s="10" t="s">
        <v>5</v>
      </c>
      <c r="O37" s="7"/>
      <c r="P37" s="7"/>
      <c r="Q37" s="7"/>
      <c r="R37" s="7"/>
      <c r="S37" s="7"/>
    </row>
    <row r="38" spans="1:19" x14ac:dyDescent="0.25">
      <c r="A38" s="9" t="s">
        <v>189</v>
      </c>
      <c r="B38" s="5" t="s">
        <v>145</v>
      </c>
      <c r="C38" s="9"/>
      <c r="D38" s="5" t="s">
        <v>28</v>
      </c>
      <c r="E38" s="5"/>
      <c r="F38" s="4"/>
      <c r="G38" s="4" t="s">
        <v>4</v>
      </c>
      <c r="H38" s="5"/>
      <c r="I38" s="4" t="s">
        <v>55</v>
      </c>
      <c r="J38" s="4" t="s">
        <v>72</v>
      </c>
      <c r="K38" s="4" t="s">
        <v>73</v>
      </c>
      <c r="L38" s="5" t="s">
        <v>73</v>
      </c>
      <c r="M38" s="4">
        <v>0</v>
      </c>
      <c r="N38" s="10" t="s">
        <v>5</v>
      </c>
      <c r="O38" s="7"/>
      <c r="P38" s="7"/>
      <c r="Q38" s="7"/>
      <c r="R38" s="7"/>
      <c r="S38" s="7"/>
    </row>
    <row r="39" spans="1:19" hidden="1" x14ac:dyDescent="0.25">
      <c r="A39" s="9" t="s">
        <v>190</v>
      </c>
      <c r="B39" s="5"/>
      <c r="C39" s="9"/>
      <c r="D39" s="5" t="s">
        <v>27</v>
      </c>
      <c r="E39" s="5"/>
      <c r="F39" s="4" t="s">
        <v>144</v>
      </c>
      <c r="G39" s="5" t="s">
        <v>4</v>
      </c>
      <c r="H39" s="5"/>
      <c r="I39" s="4" t="s">
        <v>57</v>
      </c>
      <c r="J39" s="4" t="s">
        <v>127</v>
      </c>
      <c r="K39" s="4" t="s">
        <v>128</v>
      </c>
      <c r="L39" s="5" t="s">
        <v>49</v>
      </c>
      <c r="M39" s="4">
        <v>0</v>
      </c>
      <c r="N39" s="10" t="s">
        <v>5</v>
      </c>
      <c r="O39" s="7"/>
      <c r="P39" s="7"/>
      <c r="Q39" s="7"/>
      <c r="R39" s="7"/>
      <c r="S39" s="7"/>
    </row>
    <row r="40" spans="1:19" x14ac:dyDescent="0.25">
      <c r="A40" s="9" t="s">
        <v>173</v>
      </c>
      <c r="B40" s="5" t="s">
        <v>145</v>
      </c>
      <c r="C40" s="9"/>
      <c r="D40" s="5" t="s">
        <v>27</v>
      </c>
      <c r="E40" s="5"/>
      <c r="F40" s="4"/>
      <c r="G40" s="4" t="s">
        <v>4</v>
      </c>
      <c r="H40" s="5"/>
      <c r="I40" s="4" t="s">
        <v>55</v>
      </c>
      <c r="J40" s="4" t="s">
        <v>108</v>
      </c>
      <c r="K40" s="4" t="s">
        <v>109</v>
      </c>
      <c r="L40" s="5" t="s">
        <v>45</v>
      </c>
      <c r="M40" s="4">
        <v>0</v>
      </c>
      <c r="N40" s="10" t="s">
        <v>5</v>
      </c>
      <c r="O40" s="7"/>
      <c r="P40" s="7"/>
      <c r="Q40" s="7"/>
      <c r="R40" s="7"/>
      <c r="S40" s="7"/>
    </row>
    <row r="41" spans="1:19" x14ac:dyDescent="0.25">
      <c r="A41" s="9" t="s">
        <v>191</v>
      </c>
      <c r="B41" s="5" t="s">
        <v>145</v>
      </c>
      <c r="C41" s="9"/>
      <c r="D41" s="5" t="s">
        <v>28</v>
      </c>
      <c r="E41" s="5"/>
      <c r="F41" s="4"/>
      <c r="G41" s="4" t="s">
        <v>4</v>
      </c>
      <c r="H41" s="5"/>
      <c r="I41" s="4" t="s">
        <v>55</v>
      </c>
      <c r="J41" s="4" t="s">
        <v>71</v>
      </c>
      <c r="K41" s="4" t="s">
        <v>9</v>
      </c>
      <c r="L41" s="5" t="s">
        <v>9</v>
      </c>
      <c r="M41" s="4">
        <v>0</v>
      </c>
      <c r="N41" s="10" t="s">
        <v>5</v>
      </c>
      <c r="O41" s="7"/>
      <c r="P41" s="7"/>
      <c r="Q41" s="7"/>
      <c r="R41" s="7"/>
      <c r="S41" s="7"/>
    </row>
    <row r="42" spans="1:19" x14ac:dyDescent="0.25">
      <c r="A42" s="9" t="s">
        <v>192</v>
      </c>
      <c r="B42" s="5" t="s">
        <v>145</v>
      </c>
      <c r="C42" s="9"/>
      <c r="D42" s="5" t="s">
        <v>28</v>
      </c>
      <c r="E42" s="5"/>
      <c r="F42" s="4"/>
      <c r="G42" s="4" t="s">
        <v>29</v>
      </c>
      <c r="H42" s="5"/>
      <c r="I42" s="4" t="s">
        <v>55</v>
      </c>
      <c r="J42" s="4" t="s">
        <v>65</v>
      </c>
      <c r="K42" s="4" t="s">
        <v>66</v>
      </c>
      <c r="L42" s="5" t="s">
        <v>19</v>
      </c>
      <c r="M42" s="4">
        <v>0</v>
      </c>
      <c r="N42" s="10" t="s">
        <v>30</v>
      </c>
      <c r="O42" s="7"/>
      <c r="P42" s="7"/>
      <c r="Q42" s="7"/>
      <c r="R42" s="7"/>
      <c r="S42" s="7"/>
    </row>
    <row r="43" spans="1:19" x14ac:dyDescent="0.25">
      <c r="A43" s="9" t="s">
        <v>193</v>
      </c>
      <c r="B43" s="5" t="s">
        <v>145</v>
      </c>
      <c r="C43" s="9"/>
      <c r="D43" s="5" t="s">
        <v>28</v>
      </c>
      <c r="E43" s="5"/>
      <c r="F43" s="4"/>
      <c r="G43" s="4" t="s">
        <v>4</v>
      </c>
      <c r="H43" s="5"/>
      <c r="I43" s="4" t="s">
        <v>57</v>
      </c>
      <c r="J43" s="4" t="s">
        <v>69</v>
      </c>
      <c r="K43" s="4" t="s">
        <v>70</v>
      </c>
      <c r="L43" s="5" t="s">
        <v>70</v>
      </c>
      <c r="M43" s="4">
        <v>0</v>
      </c>
      <c r="N43" s="10" t="s">
        <v>5</v>
      </c>
      <c r="O43" s="7"/>
      <c r="P43" s="7"/>
      <c r="Q43" s="7"/>
      <c r="R43" s="7"/>
      <c r="S43" s="7"/>
    </row>
    <row r="44" spans="1:19" x14ac:dyDescent="0.25">
      <c r="A44" s="9" t="s">
        <v>194</v>
      </c>
      <c r="B44" s="5" t="s">
        <v>145</v>
      </c>
      <c r="C44" s="9"/>
      <c r="D44" s="5" t="s">
        <v>28</v>
      </c>
      <c r="E44" s="5"/>
      <c r="F44" s="4"/>
      <c r="G44" s="4" t="s">
        <v>29</v>
      </c>
      <c r="H44" s="5"/>
      <c r="I44" s="4" t="s">
        <v>55</v>
      </c>
      <c r="J44" s="4" t="s">
        <v>96</v>
      </c>
      <c r="K44" s="4" t="s">
        <v>34</v>
      </c>
      <c r="L44" s="5" t="s">
        <v>34</v>
      </c>
      <c r="M44" s="4">
        <v>0</v>
      </c>
      <c r="N44" s="10" t="s">
        <v>30</v>
      </c>
      <c r="O44" s="7"/>
      <c r="P44" s="7"/>
      <c r="Q44" s="7"/>
      <c r="R44" s="7"/>
      <c r="S44" s="7"/>
    </row>
    <row r="45" spans="1:19" x14ac:dyDescent="0.25">
      <c r="A45" s="9" t="s">
        <v>195</v>
      </c>
      <c r="B45" s="5" t="s">
        <v>145</v>
      </c>
      <c r="C45" s="9"/>
      <c r="D45" s="5" t="s">
        <v>28</v>
      </c>
      <c r="E45" s="5"/>
      <c r="F45" s="4"/>
      <c r="G45" s="4" t="s">
        <v>29</v>
      </c>
      <c r="H45" s="5"/>
      <c r="I45" s="4" t="s">
        <v>55</v>
      </c>
      <c r="J45" s="4" t="s">
        <v>95</v>
      </c>
      <c r="K45" s="4" t="s">
        <v>23</v>
      </c>
      <c r="L45" s="5" t="s">
        <v>23</v>
      </c>
      <c r="M45" s="4">
        <v>0</v>
      </c>
      <c r="N45" s="10" t="s">
        <v>30</v>
      </c>
      <c r="O45" s="7"/>
      <c r="P45" s="7"/>
      <c r="Q45" s="7"/>
      <c r="R45" s="7"/>
      <c r="S45" s="7"/>
    </row>
    <row r="46" spans="1:19" x14ac:dyDescent="0.25">
      <c r="A46" s="9" t="s">
        <v>52</v>
      </c>
      <c r="B46" s="5" t="s">
        <v>145</v>
      </c>
      <c r="C46" s="9"/>
      <c r="D46" s="5" t="s">
        <v>27</v>
      </c>
      <c r="E46" s="5"/>
      <c r="F46" s="4"/>
      <c r="G46" s="4" t="s">
        <v>29</v>
      </c>
      <c r="H46" s="5"/>
      <c r="I46" s="4" t="s">
        <v>55</v>
      </c>
      <c r="J46" s="4" t="s">
        <v>52</v>
      </c>
      <c r="K46" s="4" t="s">
        <v>130</v>
      </c>
      <c r="L46" s="5" t="s">
        <v>52</v>
      </c>
      <c r="M46" s="4">
        <v>0</v>
      </c>
      <c r="N46" s="10" t="s">
        <v>30</v>
      </c>
      <c r="O46" s="7"/>
      <c r="P46" s="7"/>
      <c r="Q46" s="7"/>
      <c r="R46" s="7"/>
      <c r="S46" s="7"/>
    </row>
    <row r="47" spans="1:19" x14ac:dyDescent="0.25">
      <c r="A47" s="9" t="s">
        <v>83</v>
      </c>
      <c r="B47" s="5" t="s">
        <v>145</v>
      </c>
      <c r="C47" s="9"/>
      <c r="D47" s="5" t="s">
        <v>31</v>
      </c>
      <c r="E47" s="5"/>
      <c r="F47" s="4"/>
      <c r="G47" s="4" t="s">
        <v>29</v>
      </c>
      <c r="H47" s="5"/>
      <c r="I47" s="4" t="s">
        <v>55</v>
      </c>
      <c r="J47" s="4" t="s">
        <v>82</v>
      </c>
      <c r="K47" s="4" t="s">
        <v>83</v>
      </c>
      <c r="L47" s="5" t="s">
        <v>22</v>
      </c>
      <c r="M47" s="4">
        <v>0</v>
      </c>
      <c r="N47" s="10" t="s">
        <v>30</v>
      </c>
      <c r="O47" s="7"/>
      <c r="P47" s="7"/>
      <c r="Q47" s="7"/>
      <c r="R47" s="7"/>
      <c r="S47" s="7"/>
    </row>
    <row r="48" spans="1:19" x14ac:dyDescent="0.25">
      <c r="A48" s="4" t="s">
        <v>196</v>
      </c>
      <c r="B48" s="5" t="s">
        <v>145</v>
      </c>
      <c r="C48" s="4"/>
      <c r="D48" s="5" t="s">
        <v>31</v>
      </c>
      <c r="E48" s="5"/>
      <c r="F48" s="4"/>
      <c r="G48" s="4" t="s">
        <v>4</v>
      </c>
      <c r="H48" s="5"/>
      <c r="I48" s="4" t="s">
        <v>55</v>
      </c>
      <c r="J48" s="4" t="s">
        <v>74</v>
      </c>
      <c r="K48" s="4" t="s">
        <v>75</v>
      </c>
      <c r="L48" s="5" t="s">
        <v>10</v>
      </c>
      <c r="M48" s="4">
        <v>0</v>
      </c>
      <c r="N48" s="10" t="s">
        <v>5</v>
      </c>
      <c r="O48" s="7"/>
      <c r="P48" s="7"/>
      <c r="Q48" s="7"/>
      <c r="R48" s="7"/>
      <c r="S48" s="7"/>
    </row>
    <row r="49" spans="1:19" x14ac:dyDescent="0.25">
      <c r="A49" s="9" t="s">
        <v>197</v>
      </c>
      <c r="B49" s="5" t="s">
        <v>145</v>
      </c>
      <c r="C49" s="9"/>
      <c r="D49" s="5" t="s">
        <v>27</v>
      </c>
      <c r="E49" s="5"/>
      <c r="F49" s="4"/>
      <c r="G49" s="4" t="s">
        <v>4</v>
      </c>
      <c r="H49" s="5"/>
      <c r="I49" s="4" t="s">
        <v>60</v>
      </c>
      <c r="J49" s="4" t="s">
        <v>88</v>
      </c>
      <c r="K49" s="4" t="s">
        <v>24</v>
      </c>
      <c r="L49" s="5" t="s">
        <v>24</v>
      </c>
      <c r="M49" s="4">
        <v>1</v>
      </c>
      <c r="N49" s="10" t="s">
        <v>5</v>
      </c>
      <c r="O49" s="7"/>
      <c r="P49" s="7"/>
      <c r="Q49" s="7"/>
      <c r="R49" s="7"/>
      <c r="S49" s="7"/>
    </row>
    <row r="50" spans="1:19" x14ac:dyDescent="0.25">
      <c r="A50" s="9" t="s">
        <v>198</v>
      </c>
      <c r="B50" s="5" t="s">
        <v>145</v>
      </c>
      <c r="C50" s="9"/>
      <c r="D50" s="5" t="s">
        <v>27</v>
      </c>
      <c r="E50" s="5"/>
      <c r="F50" s="4"/>
      <c r="G50" s="4" t="s">
        <v>4</v>
      </c>
      <c r="H50" s="5"/>
      <c r="I50" s="4" t="s">
        <v>55</v>
      </c>
      <c r="J50" s="4" t="s">
        <v>88</v>
      </c>
      <c r="K50" s="4" t="s">
        <v>89</v>
      </c>
      <c r="L50" s="5" t="s">
        <v>25</v>
      </c>
      <c r="M50" s="4">
        <v>0</v>
      </c>
      <c r="N50" s="10" t="s">
        <v>5</v>
      </c>
      <c r="O50" s="7"/>
      <c r="P50" s="7"/>
      <c r="Q50" s="7"/>
      <c r="R50" s="7"/>
      <c r="S50" s="7"/>
    </row>
    <row r="51" spans="1:19" x14ac:dyDescent="0.25">
      <c r="A51" s="9" t="s">
        <v>199</v>
      </c>
      <c r="B51" s="5" t="s">
        <v>145</v>
      </c>
      <c r="C51" s="9"/>
      <c r="D51" s="5" t="s">
        <v>27</v>
      </c>
      <c r="E51" s="5"/>
      <c r="F51" s="4"/>
      <c r="G51" s="4" t="s">
        <v>29</v>
      </c>
      <c r="H51" s="5"/>
      <c r="I51" s="4" t="s">
        <v>81</v>
      </c>
      <c r="J51" s="4" t="s">
        <v>78</v>
      </c>
      <c r="K51" s="4" t="s">
        <v>80</v>
      </c>
      <c r="L51" s="5" t="s">
        <v>140</v>
      </c>
      <c r="M51" s="4">
        <v>1</v>
      </c>
      <c r="N51" s="10" t="s">
        <v>30</v>
      </c>
      <c r="O51" s="7"/>
      <c r="P51" s="7"/>
      <c r="Q51" s="7"/>
      <c r="R51" s="7"/>
      <c r="S51" s="7"/>
    </row>
    <row r="52" spans="1:19" x14ac:dyDescent="0.25">
      <c r="A52" s="9" t="s">
        <v>200</v>
      </c>
      <c r="B52" s="5" t="s">
        <v>145</v>
      </c>
      <c r="C52" s="9"/>
      <c r="D52" s="5" t="s">
        <v>27</v>
      </c>
      <c r="E52" s="5"/>
      <c r="F52" s="4"/>
      <c r="G52" s="4" t="s">
        <v>29</v>
      </c>
      <c r="H52" s="5"/>
      <c r="I52" s="4" t="s">
        <v>55</v>
      </c>
      <c r="J52" s="4" t="s">
        <v>78</v>
      </c>
      <c r="K52" s="4" t="s">
        <v>79</v>
      </c>
      <c r="L52" s="5" t="s">
        <v>139</v>
      </c>
      <c r="M52" s="4">
        <v>0</v>
      </c>
      <c r="N52" s="10" t="s">
        <v>30</v>
      </c>
      <c r="O52" s="7"/>
      <c r="P52" s="7"/>
      <c r="Q52" s="7"/>
      <c r="R52" s="7"/>
      <c r="S52" s="7"/>
    </row>
    <row r="53" spans="1:19" hidden="1" x14ac:dyDescent="0.25">
      <c r="A53" s="13" t="s">
        <v>201</v>
      </c>
      <c r="B53" s="15"/>
      <c r="C53" s="13"/>
      <c r="D53" s="15" t="s">
        <v>27</v>
      </c>
      <c r="E53" s="15"/>
      <c r="F53" s="14" t="s">
        <v>141</v>
      </c>
      <c r="G53" s="14"/>
      <c r="H53" s="15"/>
      <c r="I53" s="14" t="s">
        <v>57</v>
      </c>
      <c r="J53" s="14"/>
      <c r="K53" s="14"/>
      <c r="L53" s="15" t="s">
        <v>142</v>
      </c>
      <c r="M53" s="14"/>
      <c r="N53" s="16" t="s">
        <v>5</v>
      </c>
      <c r="O53" s="7"/>
      <c r="P53" s="7"/>
      <c r="Q53" s="7"/>
      <c r="R53" s="7"/>
      <c r="S53" s="7"/>
    </row>
  </sheetData>
  <hyperlinks>
    <hyperlink ref="N14" r:id="rId1"/>
  </hyperlinks>
  <pageMargins left="0.7" right="0.7" top="0.75" bottom="0.75" header="0.3" footer="0.3"/>
  <pageSetup orientation="portrait" horizontalDpi="360" verticalDpi="360"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/>
  </sheetViews>
  <sheetFormatPr baseColWidth="10" defaultColWidth="9.140625" defaultRowHeight="15" x14ac:dyDescent="0.25"/>
  <cols>
    <col min="1" max="1" width="2.28515625" customWidth="1"/>
    <col min="2" max="2" width="29.140625" bestFit="1" customWidth="1"/>
    <col min="3" max="3" width="81.140625" customWidth="1"/>
  </cols>
  <sheetData>
    <row r="1" spans="2:3" s="1" customFormat="1" x14ac:dyDescent="0.25"/>
    <row r="2" spans="2:3" x14ac:dyDescent="0.25">
      <c r="B2" s="17" t="s">
        <v>206</v>
      </c>
      <c r="C2" s="17" t="s">
        <v>207</v>
      </c>
    </row>
    <row r="3" spans="2:3" x14ac:dyDescent="0.25">
      <c r="B3" s="20" t="s">
        <v>153</v>
      </c>
      <c r="C3" s="18" t="s">
        <v>205</v>
      </c>
    </row>
    <row r="4" spans="2:3" ht="60" x14ac:dyDescent="0.25">
      <c r="B4" s="21" t="s">
        <v>208</v>
      </c>
      <c r="C4" s="19" t="s">
        <v>209</v>
      </c>
    </row>
    <row r="5" spans="2:3" x14ac:dyDescent="0.25">
      <c r="B5" s="20" t="s">
        <v>134</v>
      </c>
      <c r="C5" s="18"/>
    </row>
    <row r="6" spans="2:3" x14ac:dyDescent="0.25">
      <c r="B6" s="20" t="s">
        <v>202</v>
      </c>
      <c r="C6" s="18"/>
    </row>
    <row r="7" spans="2:3" x14ac:dyDescent="0.25">
      <c r="B7" s="20" t="s">
        <v>151</v>
      </c>
      <c r="C7" s="18"/>
    </row>
    <row r="8" spans="2:3" x14ac:dyDescent="0.25">
      <c r="B8" s="20" t="s">
        <v>152</v>
      </c>
      <c r="C8" s="18"/>
    </row>
    <row r="9" spans="2:3" x14ac:dyDescent="0.25">
      <c r="B9" s="20" t="s">
        <v>150</v>
      </c>
      <c r="C9" s="18"/>
    </row>
    <row r="10" spans="2:3" x14ac:dyDescent="0.25">
      <c r="B10" s="20" t="s">
        <v>17</v>
      </c>
      <c r="C10" s="18"/>
    </row>
    <row r="11" spans="2:3" x14ac:dyDescent="0.25">
      <c r="B11" s="20" t="s">
        <v>16</v>
      </c>
      <c r="C11" s="18"/>
    </row>
    <row r="12" spans="2:3" x14ac:dyDescent="0.25">
      <c r="B12" s="20" t="s">
        <v>145</v>
      </c>
      <c r="C12" s="18"/>
    </row>
    <row r="13" spans="2:3" x14ac:dyDescent="0.25">
      <c r="B13" s="20" t="s">
        <v>204</v>
      </c>
      <c r="C13" s="18"/>
    </row>
    <row r="14" spans="2:3" x14ac:dyDescent="0.25">
      <c r="B14" s="20" t="s">
        <v>132</v>
      </c>
      <c r="C14" s="18"/>
    </row>
    <row r="15" spans="2:3" x14ac:dyDescent="0.25">
      <c r="B15" s="20" t="s">
        <v>133</v>
      </c>
      <c r="C15" s="18"/>
    </row>
    <row r="16" spans="2:3" x14ac:dyDescent="0.25">
      <c r="B16" s="20" t="s">
        <v>18</v>
      </c>
      <c r="C1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13" sqref="C13"/>
    </sheetView>
  </sheetViews>
  <sheetFormatPr baseColWidth="10" defaultColWidth="9.140625" defaultRowHeight="15" x14ac:dyDescent="0.25"/>
  <cols>
    <col min="2" max="2" width="12.5703125" bestFit="1" customWidth="1"/>
    <col min="3" max="3" width="13.28515625" bestFit="1" customWidth="1"/>
  </cols>
  <sheetData>
    <row r="2" spans="2:3" x14ac:dyDescent="0.25">
      <c r="B2" t="s">
        <v>146</v>
      </c>
      <c r="C2">
        <v>300</v>
      </c>
    </row>
    <row r="3" spans="2:3" x14ac:dyDescent="0.25">
      <c r="B3" t="s">
        <v>147</v>
      </c>
      <c r="C3">
        <v>24</v>
      </c>
    </row>
    <row r="4" spans="2:3" x14ac:dyDescent="0.25">
      <c r="B4" t="s">
        <v>148</v>
      </c>
      <c r="C4">
        <v>365</v>
      </c>
    </row>
    <row r="5" spans="2:3" x14ac:dyDescent="0.25">
      <c r="B5" t="s">
        <v>149</v>
      </c>
      <c r="C5">
        <v>3</v>
      </c>
    </row>
    <row r="6" spans="2:3" x14ac:dyDescent="0.25">
      <c r="C6" s="2">
        <f>PRODUCT(C2:C5)</f>
        <v>7884000</v>
      </c>
    </row>
    <row r="7" spans="2:3" x14ac:dyDescent="0.25">
      <c r="C7" s="3">
        <f>C6/24</f>
        <v>328500</v>
      </c>
    </row>
    <row r="8" spans="2:3" x14ac:dyDescent="0.25">
      <c r="C8" s="3">
        <f>C7*13/300</f>
        <v>14235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K12" sqref="K12"/>
    </sheetView>
  </sheetViews>
  <sheetFormatPr baseColWidth="10" defaultRowHeight="15" x14ac:dyDescent="0.25"/>
  <cols>
    <col min="1" max="1" width="46.28515625" bestFit="1" customWidth="1"/>
    <col min="2" max="2" width="10" bestFit="1" customWidth="1"/>
    <col min="3" max="3" width="22" bestFit="1" customWidth="1"/>
    <col min="4" max="4" width="10.5703125" bestFit="1" customWidth="1"/>
    <col min="5" max="5" width="13.42578125" customWidth="1"/>
  </cols>
  <sheetData>
    <row r="1" spans="1:5" x14ac:dyDescent="0.25">
      <c r="A1" s="28" t="s">
        <v>153</v>
      </c>
      <c r="B1" s="29" t="s">
        <v>215</v>
      </c>
      <c r="C1" s="28" t="s">
        <v>202</v>
      </c>
      <c r="D1" s="28" t="s">
        <v>150</v>
      </c>
      <c r="E1" s="28" t="s">
        <v>214</v>
      </c>
    </row>
    <row r="2" spans="1:5" x14ac:dyDescent="0.25">
      <c r="A2" s="4" t="s">
        <v>154</v>
      </c>
      <c r="B2" s="5" t="s">
        <v>216</v>
      </c>
      <c r="C2" s="4" t="s">
        <v>61</v>
      </c>
      <c r="D2" s="4">
        <v>1</v>
      </c>
      <c r="E2" s="31">
        <v>3</v>
      </c>
    </row>
    <row r="3" spans="1:5" x14ac:dyDescent="0.25">
      <c r="A3" s="4" t="s">
        <v>157</v>
      </c>
      <c r="B3" s="5" t="s">
        <v>216</v>
      </c>
      <c r="C3" s="4" t="s">
        <v>61</v>
      </c>
      <c r="D3" s="4">
        <v>0</v>
      </c>
      <c r="E3" s="31">
        <v>3</v>
      </c>
    </row>
    <row r="4" spans="1:5" x14ac:dyDescent="0.25">
      <c r="A4" s="4" t="s">
        <v>155</v>
      </c>
      <c r="B4" s="5" t="s">
        <v>216</v>
      </c>
      <c r="C4" s="4" t="s">
        <v>120</v>
      </c>
      <c r="D4" s="4">
        <v>1</v>
      </c>
      <c r="E4" s="31">
        <v>3</v>
      </c>
    </row>
    <row r="5" spans="1:5" x14ac:dyDescent="0.25">
      <c r="A5" s="4" t="s">
        <v>163</v>
      </c>
      <c r="B5" s="5" t="s">
        <v>216</v>
      </c>
      <c r="C5" s="4" t="s">
        <v>120</v>
      </c>
      <c r="D5" s="4">
        <v>0</v>
      </c>
      <c r="E5" s="31">
        <v>3</v>
      </c>
    </row>
    <row r="6" spans="1:5" x14ac:dyDescent="0.25">
      <c r="A6" s="30" t="s">
        <v>156</v>
      </c>
      <c r="B6" s="5" t="s">
        <v>216</v>
      </c>
      <c r="C6" s="4" t="s">
        <v>117</v>
      </c>
      <c r="D6" s="4">
        <v>1</v>
      </c>
      <c r="E6" s="31">
        <v>3</v>
      </c>
    </row>
    <row r="7" spans="1:5" x14ac:dyDescent="0.25">
      <c r="A7" s="30" t="s">
        <v>162</v>
      </c>
      <c r="B7" s="5" t="s">
        <v>216</v>
      </c>
      <c r="C7" s="4" t="s">
        <v>117</v>
      </c>
      <c r="D7" s="4">
        <v>0</v>
      </c>
      <c r="E7" s="31">
        <v>3</v>
      </c>
    </row>
    <row r="8" spans="1:5" x14ac:dyDescent="0.25">
      <c r="A8" s="30" t="s">
        <v>159</v>
      </c>
      <c r="B8" s="5" t="s">
        <v>216</v>
      </c>
      <c r="C8" s="4" t="s">
        <v>92</v>
      </c>
      <c r="D8" s="4">
        <v>1</v>
      </c>
      <c r="E8" s="31">
        <v>3</v>
      </c>
    </row>
    <row r="9" spans="1:5" x14ac:dyDescent="0.25">
      <c r="A9" s="30" t="s">
        <v>160</v>
      </c>
      <c r="B9" s="5" t="s">
        <v>216</v>
      </c>
      <c r="C9" s="4" t="s">
        <v>92</v>
      </c>
      <c r="D9" s="4">
        <v>0</v>
      </c>
      <c r="E9" s="31">
        <v>3</v>
      </c>
    </row>
    <row r="10" spans="1:5" x14ac:dyDescent="0.25">
      <c r="A10" s="30" t="s">
        <v>164</v>
      </c>
      <c r="B10" s="5" t="s">
        <v>216</v>
      </c>
      <c r="C10" s="4" t="s">
        <v>90</v>
      </c>
      <c r="D10" s="4">
        <v>1</v>
      </c>
      <c r="E10" s="31">
        <v>3</v>
      </c>
    </row>
    <row r="11" spans="1:5" x14ac:dyDescent="0.25">
      <c r="A11" s="30" t="s">
        <v>168</v>
      </c>
      <c r="B11" s="5" t="s">
        <v>216</v>
      </c>
      <c r="C11" s="4" t="s">
        <v>90</v>
      </c>
      <c r="D11" s="4">
        <v>0</v>
      </c>
      <c r="E11" s="31">
        <v>3</v>
      </c>
    </row>
    <row r="12" spans="1:5" x14ac:dyDescent="0.25">
      <c r="A12" s="4" t="s">
        <v>166</v>
      </c>
      <c r="B12" s="5" t="s">
        <v>216</v>
      </c>
      <c r="C12" s="4" t="s">
        <v>67</v>
      </c>
      <c r="D12" s="4">
        <v>0</v>
      </c>
      <c r="E12" s="31">
        <v>3</v>
      </c>
    </row>
    <row r="13" spans="1:5" x14ac:dyDescent="0.25">
      <c r="A13" s="4" t="s">
        <v>165</v>
      </c>
      <c r="B13" s="5" t="s">
        <v>216</v>
      </c>
      <c r="C13" s="4" t="s">
        <v>97</v>
      </c>
      <c r="D13" s="4">
        <v>0</v>
      </c>
      <c r="E13" s="31">
        <v>3</v>
      </c>
    </row>
    <row r="14" spans="1:5" x14ac:dyDescent="0.25">
      <c r="A14" s="30" t="s">
        <v>167</v>
      </c>
      <c r="B14" s="5" t="s">
        <v>216</v>
      </c>
      <c r="C14" s="4" t="s">
        <v>58</v>
      </c>
      <c r="D14" s="4">
        <v>1</v>
      </c>
      <c r="E14" s="31">
        <v>3</v>
      </c>
    </row>
    <row r="15" spans="1:5" x14ac:dyDescent="0.25">
      <c r="A15" s="30" t="s">
        <v>169</v>
      </c>
      <c r="B15" s="5" t="s">
        <v>216</v>
      </c>
      <c r="C15" s="4" t="s">
        <v>58</v>
      </c>
      <c r="D15" s="4">
        <v>0</v>
      </c>
      <c r="E15" s="31">
        <v>3</v>
      </c>
    </row>
    <row r="16" spans="1:5" x14ac:dyDescent="0.25">
      <c r="A16" s="30" t="s">
        <v>170</v>
      </c>
      <c r="B16" s="5" t="s">
        <v>216</v>
      </c>
      <c r="C16" s="4" t="s">
        <v>114</v>
      </c>
      <c r="D16" s="4">
        <v>1</v>
      </c>
      <c r="E16" s="31">
        <v>3</v>
      </c>
    </row>
    <row r="17" spans="1:5" x14ac:dyDescent="0.25">
      <c r="A17" s="30" t="s">
        <v>174</v>
      </c>
      <c r="B17" s="5" t="s">
        <v>216</v>
      </c>
      <c r="C17" s="4" t="s">
        <v>114</v>
      </c>
      <c r="D17" s="4">
        <v>0</v>
      </c>
      <c r="E17" s="31">
        <v>3</v>
      </c>
    </row>
    <row r="18" spans="1:5" x14ac:dyDescent="0.25">
      <c r="A18" s="30" t="s">
        <v>171</v>
      </c>
      <c r="B18" s="5" t="s">
        <v>216</v>
      </c>
      <c r="C18" s="4" t="s">
        <v>111</v>
      </c>
      <c r="D18" s="4">
        <v>1</v>
      </c>
      <c r="E18" s="31">
        <v>3</v>
      </c>
    </row>
    <row r="19" spans="1:5" x14ac:dyDescent="0.25">
      <c r="A19" s="30" t="s">
        <v>175</v>
      </c>
      <c r="B19" s="5" t="s">
        <v>216</v>
      </c>
      <c r="C19" s="4" t="s">
        <v>111</v>
      </c>
      <c r="D19" s="4">
        <v>0</v>
      </c>
      <c r="E19" s="31">
        <v>3</v>
      </c>
    </row>
    <row r="20" spans="1:5" x14ac:dyDescent="0.25">
      <c r="A20" s="30" t="s">
        <v>172</v>
      </c>
      <c r="B20" s="5" t="s">
        <v>216</v>
      </c>
      <c r="C20" s="4" t="s">
        <v>107</v>
      </c>
      <c r="D20" s="4">
        <v>0</v>
      </c>
      <c r="E20" s="31">
        <v>3</v>
      </c>
    </row>
    <row r="21" spans="1:5" x14ac:dyDescent="0.25">
      <c r="A21" s="30" t="s">
        <v>188</v>
      </c>
      <c r="B21" s="5" t="s">
        <v>216</v>
      </c>
      <c r="C21" s="4" t="s">
        <v>110</v>
      </c>
      <c r="D21" s="4">
        <v>0</v>
      </c>
      <c r="E21" s="31">
        <v>3</v>
      </c>
    </row>
    <row r="22" spans="1:5" x14ac:dyDescent="0.25">
      <c r="A22" s="4" t="s">
        <v>176</v>
      </c>
      <c r="B22" s="5" t="s">
        <v>216</v>
      </c>
      <c r="C22" s="4" t="s">
        <v>101</v>
      </c>
      <c r="D22" s="4">
        <v>0</v>
      </c>
      <c r="E22" s="31">
        <v>3</v>
      </c>
    </row>
    <row r="23" spans="1:5" x14ac:dyDescent="0.25">
      <c r="A23" s="4" t="s">
        <v>177</v>
      </c>
      <c r="B23" s="5" t="s">
        <v>216</v>
      </c>
      <c r="C23" s="4" t="s">
        <v>100</v>
      </c>
      <c r="D23" s="4">
        <v>0</v>
      </c>
      <c r="E23" s="31">
        <v>3</v>
      </c>
    </row>
    <row r="24" spans="1:5" x14ac:dyDescent="0.25">
      <c r="A24" s="4" t="s">
        <v>178</v>
      </c>
      <c r="B24" s="5" t="s">
        <v>216</v>
      </c>
      <c r="C24" s="4" t="s">
        <v>103</v>
      </c>
      <c r="D24" s="4">
        <v>0</v>
      </c>
      <c r="E24" s="31">
        <v>3</v>
      </c>
    </row>
    <row r="25" spans="1:5" x14ac:dyDescent="0.25">
      <c r="A25" s="4" t="s">
        <v>179</v>
      </c>
      <c r="B25" s="5" t="s">
        <v>216</v>
      </c>
      <c r="C25" s="4" t="s">
        <v>102</v>
      </c>
      <c r="D25" s="4">
        <v>0</v>
      </c>
      <c r="E25" s="31">
        <v>3</v>
      </c>
    </row>
    <row r="26" spans="1:5" x14ac:dyDescent="0.25">
      <c r="A26" s="4" t="s">
        <v>180</v>
      </c>
      <c r="B26" s="5" t="s">
        <v>216</v>
      </c>
      <c r="C26" s="4" t="s">
        <v>104</v>
      </c>
      <c r="D26" s="4">
        <v>0</v>
      </c>
      <c r="E26" s="31">
        <v>3</v>
      </c>
    </row>
    <row r="27" spans="1:5" x14ac:dyDescent="0.25">
      <c r="A27" s="30" t="s">
        <v>51</v>
      </c>
      <c r="B27" s="5" t="s">
        <v>216</v>
      </c>
      <c r="C27" s="4" t="s">
        <v>51</v>
      </c>
      <c r="D27" s="4">
        <v>0</v>
      </c>
      <c r="E27" s="31">
        <v>3</v>
      </c>
    </row>
    <row r="28" spans="1:5" x14ac:dyDescent="0.25">
      <c r="A28" s="30" t="s">
        <v>50</v>
      </c>
      <c r="B28" s="5" t="s">
        <v>216</v>
      </c>
      <c r="C28" s="4" t="s">
        <v>50</v>
      </c>
      <c r="D28" s="4">
        <v>0</v>
      </c>
      <c r="E28" s="31">
        <v>3</v>
      </c>
    </row>
    <row r="29" spans="1:5" x14ac:dyDescent="0.25">
      <c r="A29" s="30" t="s">
        <v>181</v>
      </c>
      <c r="B29" s="5" t="s">
        <v>216</v>
      </c>
      <c r="C29" s="4" t="s">
        <v>53</v>
      </c>
      <c r="D29" s="4">
        <v>1</v>
      </c>
      <c r="E29" s="31">
        <v>3</v>
      </c>
    </row>
    <row r="30" spans="1:5" x14ac:dyDescent="0.25">
      <c r="A30" s="30" t="s">
        <v>182</v>
      </c>
      <c r="B30" s="5" t="s">
        <v>216</v>
      </c>
      <c r="C30" s="4" t="s">
        <v>53</v>
      </c>
      <c r="D30" s="4">
        <v>0</v>
      </c>
      <c r="E30" s="31">
        <v>3</v>
      </c>
    </row>
    <row r="31" spans="1:5" x14ac:dyDescent="0.25">
      <c r="A31" s="30" t="s">
        <v>184</v>
      </c>
      <c r="B31" s="5" t="s">
        <v>216</v>
      </c>
      <c r="C31" s="4" t="s">
        <v>76</v>
      </c>
      <c r="D31" s="4">
        <v>1</v>
      </c>
      <c r="E31" s="31">
        <v>3</v>
      </c>
    </row>
    <row r="32" spans="1:5" x14ac:dyDescent="0.25">
      <c r="A32" s="30" t="s">
        <v>186</v>
      </c>
      <c r="B32" s="5" t="s">
        <v>216</v>
      </c>
      <c r="C32" s="4" t="s">
        <v>76</v>
      </c>
      <c r="D32" s="4">
        <v>0</v>
      </c>
      <c r="E32" s="31">
        <v>3</v>
      </c>
    </row>
    <row r="33" spans="1:5" x14ac:dyDescent="0.25">
      <c r="A33" s="30" t="s">
        <v>187</v>
      </c>
      <c r="B33" s="5" t="s">
        <v>216</v>
      </c>
      <c r="C33" s="4" t="s">
        <v>106</v>
      </c>
      <c r="D33" s="4">
        <v>0</v>
      </c>
      <c r="E33" s="31">
        <v>3</v>
      </c>
    </row>
    <row r="34" spans="1:5" x14ac:dyDescent="0.25">
      <c r="A34" s="30" t="s">
        <v>189</v>
      </c>
      <c r="B34" s="5" t="s">
        <v>216</v>
      </c>
      <c r="C34" s="4" t="s">
        <v>72</v>
      </c>
      <c r="D34" s="4">
        <v>0</v>
      </c>
      <c r="E34" s="31">
        <v>3</v>
      </c>
    </row>
    <row r="35" spans="1:5" x14ac:dyDescent="0.25">
      <c r="A35" s="30" t="s">
        <v>173</v>
      </c>
      <c r="B35" s="5" t="s">
        <v>216</v>
      </c>
      <c r="C35" s="4" t="s">
        <v>108</v>
      </c>
      <c r="D35" s="4">
        <v>0</v>
      </c>
      <c r="E35" s="31">
        <v>3</v>
      </c>
    </row>
    <row r="36" spans="1:5" x14ac:dyDescent="0.25">
      <c r="A36" s="30" t="s">
        <v>191</v>
      </c>
      <c r="B36" s="5" t="s">
        <v>216</v>
      </c>
      <c r="C36" s="4" t="s">
        <v>71</v>
      </c>
      <c r="D36" s="4">
        <v>0</v>
      </c>
      <c r="E36" s="31">
        <v>3</v>
      </c>
    </row>
    <row r="37" spans="1:5" x14ac:dyDescent="0.25">
      <c r="A37" s="30" t="s">
        <v>192</v>
      </c>
      <c r="B37" s="5" t="s">
        <v>216</v>
      </c>
      <c r="C37" s="4" t="s">
        <v>65</v>
      </c>
      <c r="D37" s="4">
        <v>0</v>
      </c>
      <c r="E37" s="31">
        <v>3</v>
      </c>
    </row>
    <row r="38" spans="1:5" x14ac:dyDescent="0.25">
      <c r="A38" s="30" t="s">
        <v>193</v>
      </c>
      <c r="B38" s="5" t="s">
        <v>216</v>
      </c>
      <c r="C38" s="4" t="s">
        <v>69</v>
      </c>
      <c r="D38" s="4">
        <v>0</v>
      </c>
      <c r="E38" s="31">
        <v>3</v>
      </c>
    </row>
    <row r="39" spans="1:5" x14ac:dyDescent="0.25">
      <c r="A39" s="30" t="s">
        <v>194</v>
      </c>
      <c r="B39" s="5" t="s">
        <v>216</v>
      </c>
      <c r="C39" s="4" t="s">
        <v>96</v>
      </c>
      <c r="D39" s="4">
        <v>0</v>
      </c>
      <c r="E39" s="31">
        <v>3</v>
      </c>
    </row>
    <row r="40" spans="1:5" x14ac:dyDescent="0.25">
      <c r="A40" s="30" t="s">
        <v>195</v>
      </c>
      <c r="B40" s="5" t="s">
        <v>216</v>
      </c>
      <c r="C40" s="4" t="s">
        <v>95</v>
      </c>
      <c r="D40" s="4">
        <v>0</v>
      </c>
      <c r="E40" s="31">
        <v>3</v>
      </c>
    </row>
    <row r="41" spans="1:5" x14ac:dyDescent="0.25">
      <c r="A41" s="30" t="s">
        <v>52</v>
      </c>
      <c r="B41" s="5" t="s">
        <v>216</v>
      </c>
      <c r="C41" s="4" t="s">
        <v>52</v>
      </c>
      <c r="D41" s="4">
        <v>0</v>
      </c>
      <c r="E41" s="31">
        <v>3</v>
      </c>
    </row>
    <row r="42" spans="1:5" x14ac:dyDescent="0.25">
      <c r="A42" s="30" t="s">
        <v>83</v>
      </c>
      <c r="B42" s="5" t="s">
        <v>216</v>
      </c>
      <c r="C42" s="4" t="s">
        <v>82</v>
      </c>
      <c r="D42" s="4">
        <v>0</v>
      </c>
      <c r="E42" s="31">
        <v>3</v>
      </c>
    </row>
    <row r="43" spans="1:5" x14ac:dyDescent="0.25">
      <c r="A43" s="4" t="s">
        <v>196</v>
      </c>
      <c r="B43" s="5" t="s">
        <v>216</v>
      </c>
      <c r="C43" s="4" t="s">
        <v>74</v>
      </c>
      <c r="D43" s="4">
        <v>0</v>
      </c>
      <c r="E43" s="31">
        <v>3</v>
      </c>
    </row>
    <row r="44" spans="1:5" x14ac:dyDescent="0.25">
      <c r="A44" s="30" t="s">
        <v>197</v>
      </c>
      <c r="B44" s="5" t="s">
        <v>216</v>
      </c>
      <c r="C44" s="4" t="s">
        <v>88</v>
      </c>
      <c r="D44" s="4">
        <v>1</v>
      </c>
      <c r="E44" s="31">
        <v>3</v>
      </c>
    </row>
    <row r="45" spans="1:5" x14ac:dyDescent="0.25">
      <c r="A45" s="30" t="s">
        <v>198</v>
      </c>
      <c r="B45" s="5" t="s">
        <v>216</v>
      </c>
      <c r="C45" s="4" t="s">
        <v>88</v>
      </c>
      <c r="D45" s="4">
        <v>0</v>
      </c>
      <c r="E45" s="31">
        <v>3</v>
      </c>
    </row>
    <row r="46" spans="1:5" x14ac:dyDescent="0.25">
      <c r="A46" s="30" t="s">
        <v>199</v>
      </c>
      <c r="B46" s="5" t="s">
        <v>216</v>
      </c>
      <c r="C46" s="4" t="s">
        <v>78</v>
      </c>
      <c r="D46" s="4">
        <v>1</v>
      </c>
      <c r="E46" s="31">
        <v>3</v>
      </c>
    </row>
    <row r="47" spans="1:5" x14ac:dyDescent="0.25">
      <c r="A47" s="30" t="s">
        <v>200</v>
      </c>
      <c r="B47" s="5" t="s">
        <v>216</v>
      </c>
      <c r="C47" s="4" t="s">
        <v>78</v>
      </c>
      <c r="D47" s="4">
        <v>0</v>
      </c>
      <c r="E47" s="31">
        <v>3</v>
      </c>
    </row>
  </sheetData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API_Variables</vt:lpstr>
      <vt:lpstr>API_Variables - Guide</vt:lpstr>
      <vt:lpstr>DB_Size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RC</cp:lastModifiedBy>
  <dcterms:created xsi:type="dcterms:W3CDTF">2021-01-04T17:21:41Z</dcterms:created>
  <dcterms:modified xsi:type="dcterms:W3CDTF">2021-01-19T06:30:40Z</dcterms:modified>
</cp:coreProperties>
</file>